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0AA10C6-C54C-4B23-9131-48D39A20F90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<sst xmlns="http://schemas.openxmlformats.org/spreadsheetml/2006/main" count="1399" uniqueCount="758">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</sst>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160325AB-1619-641B-0862-1418B3ACE05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8C8D9965-1089-8A0E-DF0B-21709C07BF3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8804B4FD-3053-CE9C-C647-887AADECCDF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4600DD36-97A8-8F59-B7BE-3528C0723F65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15411977-168B-32E0-0C76-ED7B2871EEDD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F59E1CA4-9CC1-F920-127E-EEF5EA06452E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0473649B-AA7D-4856-DA54-7F891A861A5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C2D030E9-BAD5-915F-38F0-6CA86A68A8F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F6F1A6CE-FCD9-9B4F-ED5C-F0C8B20F777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0D50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837CDC74-6970-8DF8-A4D1-DCF1EB0A0EA8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A0E20907-B002-45AF-705B-CEAC1FDD50F0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6494D431-CD8B-7154-E687-7897D9503614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7BCA66A2-8676-8D41-1BED-4C93A4A0C2B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F33F714F-82CB-FE09-4B85-E28AE97C020B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14CBB7E0-4E90-890D-B901-9E4E9080720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FD0E8FAD-441E-5597-B4DF-4EDAA739B73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10303F8E-79C3-C54D-0232-2A8131360C43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DD9A684F-F0C5-53B5-82B9-0E0C8DFF643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9CF7AD90-C57E-D53F-61AE-AE41DFD5AD4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965BB264-95DA-E880-7C9C-69E73E18B48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70ED8618-1CFC-3328-1D7F-34FD209C43B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66068B5B-2D4E-17A8-B8E6-A79E838AC06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07C1AD9-624C-9CC7-6C69-7EED41914BD8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6F5C14A0-E083-8CC6-0C97-603BE584232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0427DC4D-27DC-8259-9118-B73A32C13E7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3731B028-6CCB-BBE2-A547-4028F9F5DA6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2FBAF2D-FE62-E88E-9511-4343D0B5E33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8B4DE627-120F-B493-163F-68EFF47117A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3DFDB93-FF5A-34A8-AEEA-85A3F356B7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2E8AA34-EDF2-00A8-B996-F3714EB4A58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3F3D871-CCCC-FBE2-F30D-BD2624F57F6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8" name="cbo_MonatFilter_VK" hidden="1">
              <a:extLst>
                <a:ext uri="{63B3BB69-23CF-44E3-9099-C40C66FF867C}">
                  <a14:compatExt spid="_x0000_s20648"/>
                </a:ext>
                <a:ext uri="{FF2B5EF4-FFF2-40B4-BE49-F238E27FC236}">
                  <a16:creationId xmlns:a16="http://schemas.microsoft.com/office/drawing/2014/main" id="{6D1FA5A0-39A1-965B-E3CD-73B66208F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F4048B-97E1-83F7-8FF2-0BDC89FA20F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FDF43B0-AE5C-1ECB-C9AD-22C1362AEFA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B3A588-5FF6-FE9A-5288-E4FD639F7B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4C12C8-F774-3812-0355-418681779E6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4EDF268-E5A8-70E7-6534-8B7AD380EC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CEE9278-6D0A-A33D-858B-76FC7AB02D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D3F26C2-0033-FE87-C7A2-57C2D9CCEC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F631961-3862-5CD9-9B92-8A10EE8C55F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2" t="s">
        <v>500</v>
      </c>
      <c r="C2" s="452"/>
      <c r="D2" s="452"/>
      <c r="E2" s="452"/>
      <c r="F2" s="452"/>
      <c r="G2" s="452"/>
      <c r="H2" s="452"/>
      <c r="I2" s="452"/>
      <c r="J2" s="452"/>
      <c r="K2" s="452"/>
      <c r="L2" s="413"/>
      <c r="M2" s="412"/>
      <c r="N2" s="412"/>
      <c r="O2" s="412"/>
      <c r="P2" s="412"/>
    </row>
    <row r="3" spans="1:16" ht="24" customHeight="1" x14ac:dyDescent="0.35">
      <c r="A3" s="413"/>
      <c r="B3" s="453" t="s">
        <v>507</v>
      </c>
      <c r="C3" s="453"/>
      <c r="D3" s="453"/>
      <c r="E3" s="453"/>
      <c r="F3" s="453"/>
      <c r="G3" s="453"/>
      <c r="H3" s="453"/>
      <c r="I3" s="453"/>
      <c r="J3" s="453"/>
      <c r="K3" s="453"/>
      <c r="L3" s="413"/>
      <c r="M3" s="412"/>
      <c r="N3" s="412"/>
      <c r="O3" s="412"/>
      <c r="P3" s="412"/>
    </row>
    <row r="4" spans="1:16" ht="30" customHeight="1" x14ac:dyDescent="0.35">
      <c r="A4" s="413"/>
      <c r="B4" s="454" t="s">
        <v>511</v>
      </c>
      <c r="C4" s="454"/>
      <c r="D4" s="454"/>
      <c r="E4" s="454"/>
      <c r="F4" s="454"/>
      <c r="G4" s="454"/>
      <c r="H4" s="454"/>
      <c r="I4" s="454"/>
      <c r="J4" s="454"/>
      <c r="K4" s="454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5" t="s">
        <v>501</v>
      </c>
      <c r="C7" s="455"/>
      <c r="D7" s="455"/>
      <c r="E7" s="455"/>
      <c r="F7" s="455"/>
      <c r="G7" s="455"/>
      <c r="H7" s="455"/>
      <c r="I7" s="455"/>
      <c r="J7" s="455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56">
        <v>2024</v>
      </c>
      <c r="D8" s="457"/>
      <c r="E8" s="458"/>
      <c r="F8" s="415"/>
      <c r="G8" s="459">
        <v>22</v>
      </c>
      <c r="H8" s="460"/>
      <c r="I8" s="464">
        <v>13</v>
      </c>
      <c r="J8" s="46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62" t="s">
        <v>502</v>
      </c>
      <c r="D9" s="462"/>
      <c r="E9" s="462"/>
      <c r="F9" s="415"/>
      <c r="G9" s="463" t="s">
        <v>61</v>
      </c>
      <c r="H9" s="463"/>
      <c r="I9" s="466" t="s">
        <v>503</v>
      </c>
      <c r="J9" s="46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56" t="s">
        <v>512</v>
      </c>
      <c r="D10" s="457"/>
      <c r="E10" s="458"/>
      <c r="F10" s="415"/>
      <c r="G10" s="459" t="s">
        <v>512</v>
      </c>
      <c r="H10" s="460"/>
      <c r="I10" s="460"/>
      <c r="J10" s="461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62" t="s">
        <v>514</v>
      </c>
      <c r="D11" s="462"/>
      <c r="E11" s="462"/>
      <c r="F11" s="415"/>
      <c r="G11" s="463" t="s">
        <v>571</v>
      </c>
      <c r="H11" s="463"/>
      <c r="I11" s="463"/>
      <c r="J11" s="463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68" t="s">
        <v>504</v>
      </c>
      <c r="C13" s="468"/>
      <c r="D13" s="468"/>
      <c r="E13" s="468"/>
      <c r="F13" s="468"/>
      <c r="G13" s="468"/>
      <c r="H13" s="468"/>
      <c r="I13" s="468"/>
      <c r="J13" s="468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68" t="s">
        <v>505</v>
      </c>
      <c r="C19" s="468"/>
      <c r="D19" s="468"/>
      <c r="E19" s="468"/>
      <c r="F19" s="468"/>
      <c r="G19" s="468"/>
      <c r="H19" s="468"/>
      <c r="I19" s="468"/>
      <c r="J19" s="468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67" t="s">
        <v>506</v>
      </c>
      <c r="C23" s="467"/>
      <c r="D23" s="467"/>
      <c r="E23" s="467"/>
      <c r="F23" s="467"/>
      <c r="G23" s="467"/>
      <c r="H23" s="467"/>
      <c r="I23" s="467"/>
      <c r="J23" s="467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5" t="s">
        <v>395</v>
      </c>
      <c r="C2" s="496"/>
      <c r="D2" s="16">
        <v>0</v>
      </c>
      <c r="F2" s="443"/>
    </row>
    <row r="3" spans="1:13" ht="20" customHeight="1" x14ac:dyDescent="0.35">
      <c r="B3" s="495" t="s">
        <v>562</v>
      </c>
      <c r="C3" s="496"/>
      <c r="D3" s="425">
        <f>IF(Einstellungen!$C$8="","",Einstellungen!$C$8)</f>
        <v>64.14</v>
      </c>
      <c r="F3" s="443"/>
    </row>
    <row r="4" spans="1:13" ht="16.5" thickBot="1" x14ac:dyDescent="0.4">
      <c r="B4" s="501" t="s">
        <v>565</v>
      </c>
      <c r="C4" s="502"/>
      <c r="D4" s="426">
        <f>IF(AND(D3="",COUNT(E27:E5000)=0),"",N(D3)+SUM(E27:E5000))</f>
        <v>64.14</v>
      </c>
      <c r="F4" s="443"/>
    </row>
    <row r="5" spans="1:13" ht="50.25" customHeight="1" x14ac:dyDescent="0.35">
      <c r="B5" s="497" t="s">
        <v>55</v>
      </c>
      <c r="C5" s="497"/>
      <c r="D5" s="497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8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8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8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8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8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8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8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8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0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504"/>
      <c r="G24" s="505" t="str">
        <f>B5</f>
        <v>Vereinskasse</v>
      </c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</row>
    <row r="25" spans="1:20" s="226" customFormat="1" ht="21" x14ac:dyDescent="0.35">
      <c r="B25" s="163"/>
      <c r="C25" s="235"/>
      <c r="D25" s="235"/>
      <c r="E25" s="235"/>
      <c r="F25" s="235"/>
      <c r="G25" s="490" t="s">
        <v>20</v>
      </c>
      <c r="H25" s="491"/>
      <c r="I25" s="491"/>
      <c r="J25" s="491"/>
      <c r="K25" s="491"/>
      <c r="L25" s="491"/>
      <c r="M25" s="491"/>
      <c r="N25" s="492"/>
      <c r="O25" s="493" t="s">
        <v>19</v>
      </c>
      <c r="P25" s="494"/>
      <c r="Q25" s="494"/>
      <c r="R25" s="494"/>
      <c r="S25" s="494"/>
      <c r="T25" s="49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5E6DBAEB-47A3-4FC6-A839-776204351F6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606D33C6-566C-4E23-AC13-F30D36FD49D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59F9D9D7-BE46-4341-B969-9B9AC5B586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010D90D2-C224-4085-B4BF-2B8AB7AD64E4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5" t="s">
        <v>752</v>
      </c>
      <c r="C7" s="455"/>
      <c r="D7" s="455"/>
      <c r="E7" s="455"/>
      <c r="F7" s="455"/>
      <c r="G7" s="455"/>
      <c r="H7" s="455"/>
      <c r="I7" s="455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2026-09-21T08:20:44Z</dcterms:modified>
</cp:coreProperties>
</file>