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A41CEF6E-2B64-4545-86EB-6EB6A1A1281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<sst xmlns="http://schemas.openxmlformats.org/spreadsheetml/2006/main" count="1156" uniqueCount="586">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</sst>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9AF563B2-31D8-704F-37C0-86C1E0064EF8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58AF8C15-FF92-A12A-E7E3-8C3AD1184718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FFF01969-590E-54A1-5A66-1FFACA3D748A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A1F3F015-6F0B-0F9E-F954-1AB97FB5F704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142F5680-44A0-7728-0087-E871E0E30091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7DC40099-34BF-CC48-163A-7E72773CBA06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1CAD6891-8B92-203B-125B-E10844201EDC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1A81E6FD-2B5E-0558-8190-DF6B2559DC90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9E80F0A3-ECAD-D385-7B4F-BDB00B828530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230BDEF2-038E-9BEF-C8B9-745E9A5FCC0A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A1D3A6E2-F14C-B7CF-1C50-68F1EC6E619B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D80A8CC1-6FA1-EBE7-99E0-6E15FAE5573F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9D39A6BA-54BF-CA81-625F-5E9EBFD34D82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EC47A393-3DF5-EC94-4F6B-A2D30879C55E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7EEA2115-EF17-EEF5-BAEB-00201CE6C296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C2E85779-9C60-85C2-D5CF-66B728160E02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621B539E-8CDC-3A9D-E81F-96F396ACF8C6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4DFA91BE-C073-A7D3-FC18-FB07F195A305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D7F0A33E-1C4B-893F-59FC-790859BA4F5F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4170EFA6-281B-F434-BD84-5146A9533374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B9AFCC39-7943-4F00-3E69-364C7F82B756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FF2553FE-76C9-F386-A0CE-9A25C6BF979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2E45C0CE-5D06-DBA9-24FF-3EC52382FCAD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D964579D-CAC0-ABD8-A740-A8DA6B9D5E1C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431CD9C9-0FD0-B813-E461-63EEB9C94C5D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95954756-E3FD-4797-13D2-0504F6D5C8E6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7AE9A2A4-F49E-572F-CD3B-1A09E8B6586E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C64E039A-F558-19D1-ABEF-4306AA48397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5E527FB-7344-C2E0-810F-3C317C445F8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B03BDC3-7146-ED93-D449-5FDDCCB72D8B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0484C9D-8866-595B-C50B-0E521BE7F0E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80" name="cbo_MonatFilter_VK" hidden="1">
              <a:extLst>
                <a:ext uri="{63B3BB69-23CF-44E3-9099-C40C66FF867C}">
                  <a14:compatExt spid="_x0000_s20580"/>
                </a:ext>
                <a:ext uri="{FF2B5EF4-FFF2-40B4-BE49-F238E27FC236}">
                  <a16:creationId xmlns:a16="http://schemas.microsoft.com/office/drawing/2014/main" id="{F574C441-717B-1CB0-AF5D-DCFBC45365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91784A5-CB93-7264-41C8-309E12A665C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7B0F160-6094-A91B-EBCF-CDAFDF8B18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24BDF29-81AE-951A-6606-DFCD951413F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86F29F4-B457-716E-4F5D-843B6175F40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12B5F0D-93EE-BB7E-890A-A43CEF4238A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A6D3898-627B-43D7-99E1-80AB5D6D4E1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839701E-62BA-5A82-1978-68647812D46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647A080-13D5-E9A1-70B5-9DEF9E27FDF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7" t="s">
        <v>503</v>
      </c>
      <c r="C2" s="487"/>
      <c r="D2" s="487"/>
      <c r="E2" s="487"/>
      <c r="F2" s="487"/>
      <c r="G2" s="487"/>
      <c r="H2" s="487"/>
      <c r="I2" s="487"/>
      <c r="J2" s="487"/>
      <c r="K2" s="487"/>
      <c r="L2" s="417"/>
      <c r="M2" s="416"/>
      <c r="N2" s="416"/>
      <c r="O2" s="416"/>
      <c r="P2" s="416"/>
    </row>
    <row r="3" spans="1:16" ht="24" customHeight="1" x14ac:dyDescent="0.35">
      <c r="A3" s="417"/>
      <c r="B3" s="488" t="s">
        <v>510</v>
      </c>
      <c r="C3" s="488"/>
      <c r="D3" s="488"/>
      <c r="E3" s="488"/>
      <c r="F3" s="488"/>
      <c r="G3" s="488"/>
      <c r="H3" s="488"/>
      <c r="I3" s="488"/>
      <c r="J3" s="488"/>
      <c r="K3" s="488"/>
      <c r="L3" s="417"/>
      <c r="M3" s="416"/>
      <c r="N3" s="416"/>
      <c r="O3" s="416"/>
      <c r="P3" s="416"/>
    </row>
    <row r="4" spans="1:16" ht="30" customHeight="1" x14ac:dyDescent="0.35">
      <c r="A4" s="417"/>
      <c r="B4" s="489" t="s">
        <v>514</v>
      </c>
      <c r="C4" s="489"/>
      <c r="D4" s="489"/>
      <c r="E4" s="489"/>
      <c r="F4" s="489"/>
      <c r="G4" s="489"/>
      <c r="H4" s="489"/>
      <c r="I4" s="489"/>
      <c r="J4" s="489"/>
      <c r="K4" s="489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0" t="s">
        <v>504</v>
      </c>
      <c r="C7" s="490"/>
      <c r="D7" s="490"/>
      <c r="E7" s="490"/>
      <c r="F7" s="490"/>
      <c r="G7" s="490"/>
      <c r="H7" s="490"/>
      <c r="I7" s="490"/>
      <c r="J7" s="490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1">
        <v>2024</v>
      </c>
      <c r="D8" s="492"/>
      <c r="E8" s="493"/>
      <c r="F8" s="419"/>
      <c r="G8" s="494">
        <v>22</v>
      </c>
      <c r="H8" s="495"/>
      <c r="I8" s="497">
        <v>13</v>
      </c>
      <c r="J8" s="498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4" t="s">
        <v>505</v>
      </c>
      <c r="D9" s="484"/>
      <c r="E9" s="484"/>
      <c r="F9" s="419"/>
      <c r="G9" s="485" t="s">
        <v>61</v>
      </c>
      <c r="H9" s="485"/>
      <c r="I9" s="499" t="s">
        <v>506</v>
      </c>
      <c r="J9" s="499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1" t="s">
        <v>515</v>
      </c>
      <c r="D10" s="492"/>
      <c r="E10" s="493"/>
      <c r="F10" s="419"/>
      <c r="G10" s="494" t="s">
        <v>515</v>
      </c>
      <c r="H10" s="495"/>
      <c r="I10" s="495"/>
      <c r="J10" s="496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5" t="s">
        <v>583</v>
      </c>
      <c r="H11" s="485"/>
      <c r="I11" s="485"/>
      <c r="J11" s="485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6" t="s">
        <v>507</v>
      </c>
      <c r="C13" s="486"/>
      <c r="D13" s="486"/>
      <c r="E13" s="486"/>
      <c r="F13" s="486"/>
      <c r="G13" s="486"/>
      <c r="H13" s="486"/>
      <c r="I13" s="486"/>
      <c r="J13" s="486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6" t="s">
        <v>508</v>
      </c>
      <c r="C19" s="486"/>
      <c r="D19" s="486"/>
      <c r="E19" s="486"/>
      <c r="F19" s="486"/>
      <c r="G19" s="486"/>
      <c r="H19" s="486"/>
      <c r="I19" s="486"/>
      <c r="J19" s="486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12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5" t="s">
        <v>398</v>
      </c>
      <c r="C2" s="536"/>
      <c r="D2" s="16">
        <v>0</v>
      </c>
      <c r="F2" s="474"/>
    </row>
    <row r="3" spans="1:13" ht="20" customHeight="1" x14ac:dyDescent="0.35">
      <c r="B3" s="535" t="s">
        <v>565</v>
      </c>
      <c r="C3" s="536"/>
      <c r="D3" s="431">
        <f>IF(Einstellungen!$C$8="","",Einstellungen!$C$8)</f>
        <v>64.14</v>
      </c>
      <c r="F3" s="474"/>
    </row>
    <row r="4" spans="1:13" ht="16.5" thickBot="1" x14ac:dyDescent="0.4">
      <c r="B4" s="524" t="s">
        <v>568</v>
      </c>
      <c r="C4" s="525"/>
      <c r="D4" s="432">
        <f>IF(AND(D3="",COUNT(E27:E5000)=0),"",N(D3)+SUM(E27:E5000))</f>
        <v>64.14</v>
      </c>
      <c r="F4" s="474"/>
    </row>
    <row r="5" spans="1:13" ht="50.25" customHeight="1" x14ac:dyDescent="0.35">
      <c r="B5" s="537" t="s">
        <v>55</v>
      </c>
      <c r="C5" s="537"/>
      <c r="D5" s="537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1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1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1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1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1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1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1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1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2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3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3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3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3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3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3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27"/>
      <c r="G24" s="528" t="str">
        <f>B5</f>
        <v>Vereinskasse</v>
      </c>
      <c r="H24" s="529"/>
      <c r="I24" s="529"/>
      <c r="J24" s="529"/>
      <c r="K24" s="529"/>
      <c r="L24" s="529"/>
      <c r="M24" s="529"/>
      <c r="N24" s="529"/>
      <c r="O24" s="529"/>
      <c r="P24" s="529"/>
      <c r="Q24" s="529"/>
      <c r="R24" s="529"/>
      <c r="S24" s="529"/>
      <c r="T24" s="529"/>
    </row>
    <row r="25" spans="1:20" s="227" customFormat="1" ht="21" x14ac:dyDescent="0.35">
      <c r="B25" s="163"/>
      <c r="C25" s="236"/>
      <c r="D25" s="236"/>
      <c r="E25" s="236"/>
      <c r="F25" s="236"/>
      <c r="G25" s="530" t="s">
        <v>20</v>
      </c>
      <c r="H25" s="531"/>
      <c r="I25" s="531"/>
      <c r="J25" s="531"/>
      <c r="K25" s="531"/>
      <c r="L25" s="531"/>
      <c r="M25" s="531"/>
      <c r="N25" s="532"/>
      <c r="O25" s="533" t="s">
        <v>19</v>
      </c>
      <c r="P25" s="534"/>
      <c r="Q25" s="534"/>
      <c r="R25" s="534"/>
      <c r="S25" s="534"/>
      <c r="T25" s="534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80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80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A8F8EA5D-B030-424D-B6EF-52F73C9A5C0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26C10681-7FB3-4ACF-B2F0-BC3AECE14198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E5AC26C6-FBF8-4A76-B87F-5363E725B32E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E80C5A47-5EF1-4196-AA29-68EB921E5D4D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90" t="s">
        <v>504</v>
      </c>
      <c r="C7" s="490"/>
      <c r="D7" s="490"/>
      <c r="E7" s="490"/>
      <c r="F7" s="490"/>
      <c r="G7" s="490"/>
      <c r="H7" s="490"/>
      <c r="I7" s="490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2026-09-06T06:52:09Z</dcterms:modified>
</cp:coreProperties>
</file>