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EC9D774-BD2C-4B5E-AF28-86B780B1300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<sst xmlns="http://schemas.openxmlformats.org/spreadsheetml/2006/main" count="1156" uniqueCount="586">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</sst>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DF11C0EE-B8DF-13A7-AE90-957A920A157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F93FEC0D-25F1-CF90-650F-66560A9524B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9E137485-EB29-526F-8D54-63E6370F0D58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F4423545-AFA2-DCEC-D306-D265DCC27289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067841CB-558D-B99B-9059-8B387641E763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689FB9E0-93DB-CF1A-294D-F0FBB67DAD0F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9D0F36CF-AC95-E1D3-E42C-FE830AC29FD7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6BB37670-990E-F7C8-3315-3469AD4A0E3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770165AC-B7B2-DA79-E88B-18BD8D06536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2D6D8313-0509-E007-0D9E-9162A2720127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EB5D3E8C-FACB-081C-4559-045690FC8C6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0B9D3603-DFE5-474F-BDCD-14E789FFEA9C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83D2C67B-C2B4-29ED-40AE-ABEA49952630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41ECF26B-DD66-AE41-A93F-43E54B4EFFAF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E71C2744-8FF3-A62C-78AE-2213DF63A5E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CE0E786-BD84-DB58-2F06-354EF8EE6D6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1D1E6B4C-FAFA-9797-EF72-864BEB80A9E7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5F50B899-2EED-7129-1455-C39F1725CAD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E7CC0F30-A240-FF93-CC10-33A83AD38F5A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32D7237-4790-0446-2DE0-F85701E3313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09BE6EE1-C3D4-BA33-3197-C0C81ED852E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BD520CC6-58F6-6CD6-F259-EC75206A154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7C82AF8C-5E49-1D69-6377-E86AF9581BA9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10AC7BEF-F51B-824C-F43B-8B8AA98960D1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00E35FD4-61D1-8B06-A330-34976D58644E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75DCD2A7-B3A7-3D81-A520-D4E6A630A6BF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7D0E996-1F0A-24A4-51A4-55BDC82D698A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AB35090D-DA7F-B00D-3CAA-5CFD08BB23C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B5031A1-A54E-9DD6-C875-1A90CCAB74F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164E357-30A5-9864-A3C1-35270EAED28E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5E77F20-B504-3A7F-675A-7C7BF1C5374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17" name="cbo_MonatFilter_VK" hidden="1">
              <a:extLst>
                <a:ext uri="{63B3BB69-23CF-44E3-9099-C40C66FF867C}">
                  <a14:compatExt spid="_x0000_s20617"/>
                </a:ext>
                <a:ext uri="{FF2B5EF4-FFF2-40B4-BE49-F238E27FC236}">
                  <a16:creationId xmlns:a16="http://schemas.microsoft.com/office/drawing/2014/main" id="{260E6F47-1B70-86A8-5C72-7252F0910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6D52F42-4CEC-C30B-591F-28D3A22100B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4139B80-767D-5223-47EE-B9DCC76643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C9E5BC1-DC9D-CEEC-15AF-C4A4C82C07E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04F1CFE-50E2-3CBA-24BB-41F0F573BC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17E93E-B09D-C92F-F3EC-107AFE2EC23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4A4521E-FE93-A2FF-0388-576DDBEC00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67C4F2D-9D3D-58DB-4C9C-37297065578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FBEB7A3-D498-80B8-2006-21C3E13631F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9" t="s">
        <v>517</v>
      </c>
      <c r="D11" s="499"/>
      <c r="E11" s="499"/>
      <c r="F11" s="419"/>
      <c r="G11" s="499" t="s">
        <v>583</v>
      </c>
      <c r="H11" s="499"/>
      <c r="I11" s="499"/>
      <c r="J11" s="499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500" t="s">
        <v>507</v>
      </c>
      <c r="C13" s="500"/>
      <c r="D13" s="500"/>
      <c r="E13" s="500"/>
      <c r="F13" s="500"/>
      <c r="G13" s="500"/>
      <c r="H13" s="500"/>
      <c r="I13" s="500"/>
      <c r="J13" s="500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500" t="s">
        <v>508</v>
      </c>
      <c r="C19" s="500"/>
      <c r="D19" s="500"/>
      <c r="E19" s="500"/>
      <c r="F19" s="500"/>
      <c r="G19" s="500"/>
      <c r="H19" s="500"/>
      <c r="I19" s="500"/>
      <c r="J19" s="500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7" t="s">
        <v>398</v>
      </c>
      <c r="C2" s="528"/>
      <c r="D2" s="16">
        <v>0</v>
      </c>
      <c r="F2" s="474"/>
    </row>
    <row r="3" spans="1:13" ht="20" customHeight="1" x14ac:dyDescent="0.35">
      <c r="B3" s="527" t="s">
        <v>565</v>
      </c>
      <c r="C3" s="528"/>
      <c r="D3" s="431">
        <f>IF(Einstellungen!$C$8="","",Einstellungen!$C$8)</f>
        <v>64.14</v>
      </c>
      <c r="F3" s="474"/>
    </row>
    <row r="4" spans="1:13" ht="16.5" thickBot="1" x14ac:dyDescent="0.4">
      <c r="B4" s="533" t="s">
        <v>568</v>
      </c>
      <c r="C4" s="534"/>
      <c r="D4" s="432">
        <f>IF(AND(D3="",COUNT(E27:E5000)=0),"",N(D3)+SUM(E27:E5000))</f>
        <v>64.14</v>
      </c>
      <c r="F4" s="474"/>
    </row>
    <row r="5" spans="1:13" ht="50.25" customHeight="1" x14ac:dyDescent="0.35">
      <c r="B5" s="529" t="s">
        <v>55</v>
      </c>
      <c r="C5" s="529"/>
      <c r="D5" s="529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30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30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30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30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30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30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30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30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1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2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2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2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2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2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2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36"/>
      <c r="G24" s="537" t="str">
        <f>B5</f>
        <v>Vereinskasse</v>
      </c>
      <c r="H24" s="538"/>
      <c r="I24" s="538"/>
      <c r="J24" s="538"/>
      <c r="K24" s="538"/>
      <c r="L24" s="538"/>
      <c r="M24" s="538"/>
      <c r="N24" s="538"/>
      <c r="O24" s="538"/>
      <c r="P24" s="538"/>
      <c r="Q24" s="538"/>
      <c r="R24" s="538"/>
      <c r="S24" s="538"/>
      <c r="T24" s="538"/>
    </row>
    <row r="25" spans="1:20" s="227" customFormat="1" ht="21" x14ac:dyDescent="0.35">
      <c r="B25" s="163"/>
      <c r="C25" s="236"/>
      <c r="D25" s="236"/>
      <c r="E25" s="236"/>
      <c r="F25" s="236"/>
      <c r="G25" s="522" t="s">
        <v>20</v>
      </c>
      <c r="H25" s="523"/>
      <c r="I25" s="523"/>
      <c r="J25" s="523"/>
      <c r="K25" s="523"/>
      <c r="L25" s="523"/>
      <c r="M25" s="523"/>
      <c r="N25" s="524"/>
      <c r="O25" s="525" t="s">
        <v>19</v>
      </c>
      <c r="P25" s="526"/>
      <c r="Q25" s="526"/>
      <c r="R25" s="526"/>
      <c r="S25" s="526"/>
      <c r="T25" s="526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1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17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862848B2-02C5-4503-AAD4-6B1DCC19E2F4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B3B39E4-5BB9-4019-BD20-E986BB984BED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30BAD840-B7C9-40A6-8A69-1F115EB7A2E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2D34804-4969-43C5-8585-C15CF3A471B9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2026-09-06T21:47:40Z</dcterms:modified>
</cp:coreProperties>
</file>