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chopS\Desktop\"/>
    </mc:Choice>
  </mc:AlternateContent>
  <bookViews>
    <workbookView xWindow="0" yWindow="0" windowWidth="19200" windowHeight="11460" activeTab="1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3" i="1"/>
  <c r="N22" i="1"/>
  <c r="M18" i="1"/>
  <c r="L18" i="1"/>
  <c r="K18" i="1"/>
  <c r="J18" i="1"/>
  <c r="M23" i="1"/>
  <c r="L23" i="1"/>
  <c r="K23" i="1"/>
  <c r="J24" i="1"/>
  <c r="K24" i="1"/>
  <c r="L24" i="1"/>
  <c r="M24" i="1"/>
  <c r="J23" i="1"/>
  <c r="M22" i="1"/>
  <c r="L22" i="1"/>
  <c r="K22" i="1"/>
  <c r="J22" i="1"/>
  <c r="L17" i="1"/>
  <c r="M17" i="1"/>
  <c r="L16" i="1"/>
  <c r="M16" i="1"/>
  <c r="K17" i="1"/>
  <c r="K16" i="1"/>
  <c r="K15" i="1"/>
  <c r="L15" i="1"/>
  <c r="M15" i="1"/>
  <c r="J15" i="1"/>
  <c r="J17" i="1"/>
  <c r="J16" i="1"/>
  <c r="F15" i="1"/>
  <c r="F17" i="1"/>
  <c r="F16" i="1"/>
  <c r="E18" i="1"/>
  <c r="D18" i="1"/>
  <c r="C18" i="1"/>
  <c r="B18" i="1"/>
</calcChain>
</file>

<file path=xl/sharedStrings.xml><?xml version="1.0" encoding="utf-8"?>
<sst xmlns="http://schemas.openxmlformats.org/spreadsheetml/2006/main" count="104" uniqueCount="74">
  <si>
    <t>exp_silver</t>
  </si>
  <si>
    <t>mean F1</t>
  </si>
  <si>
    <t>83.45</t>
  </si>
  <si>
    <t>Std F1</t>
  </si>
  <si>
    <t>0.23</t>
  </si>
  <si>
    <t>R</t>
  </si>
  <si>
    <t>0.98</t>
  </si>
  <si>
    <t>exp_pitch: 55 filter</t>
  </si>
  <si>
    <t>83.58</t>
  </si>
  <si>
    <t>exp_pitch: 25 LSTM</t>
  </si>
  <si>
    <t>84.43</t>
  </si>
  <si>
    <t>exp_pitch_only: 25 LSTM</t>
  </si>
  <si>
    <t>20.19</t>
  </si>
  <si>
    <t>word_dur_phone</t>
  </si>
  <si>
    <t>word_dur_word</t>
  </si>
  <si>
    <t>duration features (running)</t>
  </si>
  <si>
    <t>dur_phone_word</t>
  </si>
  <si>
    <t>29.91</t>
  </si>
  <si>
    <t>8.11%</t>
  </si>
  <si>
    <t>dur_phone_word_pause</t>
  </si>
  <si>
    <t>37.23</t>
  </si>
  <si>
    <t>2.33%</t>
  </si>
  <si>
    <t>RM</t>
  </si>
  <si>
    <t>RR</t>
  </si>
  <si>
    <t>Fluent</t>
  </si>
  <si>
    <t>Content words</t>
  </si>
  <si>
    <t>Function words</t>
  </si>
  <si>
    <t>frequent</t>
  </si>
  <si>
    <t>infrequent</t>
  </si>
  <si>
    <t>Duration</t>
  </si>
  <si>
    <t>38.09</t>
  </si>
  <si>
    <t>6.7</t>
  </si>
  <si>
    <t>2.11</t>
  </si>
  <si>
    <t>43.61</t>
  </si>
  <si>
    <t>11.17</t>
  </si>
  <si>
    <t>2.65</t>
  </si>
  <si>
    <t>3.77</t>
  </si>
  <si>
    <t>3.02</t>
  </si>
  <si>
    <t>0.86</t>
  </si>
  <si>
    <t>mean P</t>
  </si>
  <si>
    <t>mean R</t>
  </si>
  <si>
    <t>72.77</t>
  </si>
  <si>
    <t>74.89</t>
  </si>
  <si>
    <t>25.61</t>
  </si>
  <si>
    <t>75.08</t>
  </si>
  <si>
    <t>30.84</t>
  </si>
  <si>
    <t>8.07</t>
  </si>
  <si>
    <t>5.72</t>
  </si>
  <si>
    <t>1.51</t>
  </si>
  <si>
    <t>88.4</t>
  </si>
  <si>
    <t>4.24</t>
  </si>
  <si>
    <t>1.94</t>
  </si>
  <si>
    <t>word dur word</t>
  </si>
  <si>
    <t>word dur phone</t>
  </si>
  <si>
    <t>word dur</t>
  </si>
  <si>
    <t>33.62</t>
  </si>
  <si>
    <t>9.12</t>
  </si>
  <si>
    <t>3.34</t>
  </si>
  <si>
    <t>77.27</t>
  </si>
  <si>
    <t>21.63</t>
  </si>
  <si>
    <t>1.59</t>
  </si>
  <si>
    <t>1.77</t>
  </si>
  <si>
    <t>0.49</t>
  </si>
  <si>
    <t>77.82</t>
  </si>
  <si>
    <t>0.81</t>
  </si>
  <si>
    <t>Duration: non-fluent</t>
  </si>
  <si>
    <t>word and pause duration</t>
  </si>
  <si>
    <t>token,pos,duration</t>
  </si>
  <si>
    <t>84.03</t>
  </si>
  <si>
    <t>0.76</t>
  </si>
  <si>
    <t>91.13</t>
  </si>
  <si>
    <t>77.98</t>
  </si>
  <si>
    <t>90.85</t>
  </si>
  <si>
    <t>77.19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</si>
</sst>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pper, Sarah" refreshedDate="43677.461205671294" createdVersion="6" refreshedVersion="6" minRefreshableVersion="3" recordCount="3">
  <cacheSource type="worksheet">
    <worksheetSource ref="B14:E17" sheet="Sheet1"/>
  </cacheSource>
  <cacheFields count="4">
    <cacheField name="frequent" numFmtId="0">
      <sharedItems containsSemiMixedTypes="0" containsString="0" containsNumber="1" containsInteger="1" minValue="24220" maxValue="550488"/>
    </cacheField>
    <cacheField name="infrequent" numFmtId="0">
      <sharedItems containsSemiMixedTypes="0" containsString="0" containsNumber="1" containsInteger="1" minValue="10004" maxValue="89952"/>
    </cacheField>
    <cacheField name="frequent2" numFmtId="0">
      <sharedItems containsSemiMixedTypes="0" containsString="0" containsNumber="1" containsInteger="1" minValue="58923" maxValue="698058"/>
    </cacheField>
    <cacheField name="infrequent2" numFmtId="0">
      <sharedItems containsSemiMixedTypes="0" containsString="0" containsNumber="1" containsInteger="1" minValue="13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24220"/>
    <n v="10221"/>
    <n v="58923"/>
    <n v="24"/>
  </r>
  <r>
    <n v="24950"/>
    <n v="10004"/>
    <n v="60157"/>
    <n v="13"/>
  </r>
  <r>
    <n v="550488"/>
    <n v="89952"/>
    <n v="698058"/>
    <n v="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2" sqref="A2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13" workbookViewId="0">
      <selection activeCell="G20" sqref="G20"/>
    </sheetView>
  </sheetViews>
  <sheetFormatPr defaultRowHeight="15" x14ac:dyDescent="0.25"/>
  <cols>
    <col min="1" max="1" width="9.85546875" customWidth="1"/>
    <col min="2" max="2" width="12.140625" bestFit="1" customWidth="1"/>
    <col min="3" max="3" width="11.140625" customWidth="1"/>
    <col min="5" max="5" width="11.42578125" customWidth="1"/>
    <col min="11" max="11" width="11.28515625" customWidth="1"/>
    <col min="13" max="13" width="11" customWidth="1"/>
  </cols>
  <sheetData>
    <row r="1" spans="1:13" x14ac:dyDescent="0.25">
      <c r="B1" t="s">
        <v>0</v>
      </c>
      <c r="D1" t="s">
        <v>7</v>
      </c>
      <c r="G1" t="s">
        <v>9</v>
      </c>
      <c r="J1" t="s">
        <v>11</v>
      </c>
    </row>
    <row r="2" spans="1:13" x14ac:dyDescent="0.25">
      <c r="A2" t="s">
        <v>1</v>
      </c>
      <c r="B2" t="s">
        <v>2</v>
      </c>
      <c r="D2" t="s">
        <v>8</v>
      </c>
      <c r="G2" t="s">
        <v>10</v>
      </c>
      <c r="J2" t="s">
        <v>12</v>
      </c>
    </row>
    <row r="3" spans="1:13" x14ac:dyDescent="0.25">
      <c r="A3" t="s">
        <v>5</v>
      </c>
      <c r="B3" t="s">
        <v>6</v>
      </c>
    </row>
    <row r="4" spans="1:13" x14ac:dyDescent="0.25">
      <c r="A4" t="s">
        <v>3</v>
      </c>
      <c r="B4" t="s">
        <v>4</v>
      </c>
    </row>
    <row r="7" spans="1:13" x14ac:dyDescent="0.25">
      <c r="A7" t="s">
        <v>15</v>
      </c>
    </row>
    <row r="8" spans="1:13" x14ac:dyDescent="0.25">
      <c r="A8" t="s">
        <v>13</v>
      </c>
      <c r="C8" t="s">
        <v>14</v>
      </c>
      <c r="E8" t="s">
        <v>16</v>
      </c>
      <c r="G8" t="s">
        <v>19</v>
      </c>
    </row>
    <row r="9" spans="1:13" x14ac:dyDescent="0.25">
      <c r="A9" s="1" t="s">
        <v>21</v>
      </c>
      <c r="C9" s="2" t="s">
        <v>18</v>
      </c>
      <c r="E9" t="s">
        <v>17</v>
      </c>
      <c r="G9" t="s">
        <v>20</v>
      </c>
    </row>
    <row r="13" spans="1:13" x14ac:dyDescent="0.25">
      <c r="B13" t="s">
        <v>25</v>
      </c>
      <c r="D13" t="s">
        <v>26</v>
      </c>
      <c r="J13" t="s">
        <v>25</v>
      </c>
      <c r="L13" t="s">
        <v>26</v>
      </c>
    </row>
    <row r="14" spans="1:13" x14ac:dyDescent="0.25">
      <c r="B14" t="s">
        <v>27</v>
      </c>
      <c r="C14" t="s">
        <v>28</v>
      </c>
      <c r="D14" t="s">
        <v>27</v>
      </c>
      <c r="E14" t="s">
        <v>28</v>
      </c>
      <c r="J14" t="s">
        <v>27</v>
      </c>
      <c r="K14" t="s">
        <v>28</v>
      </c>
      <c r="L14" t="s">
        <v>27</v>
      </c>
      <c r="M14" t="s">
        <v>28</v>
      </c>
    </row>
    <row r="15" spans="1:13" x14ac:dyDescent="0.25">
      <c r="A15" t="s">
        <v>22</v>
      </c>
      <c r="B15">
        <v>24220</v>
      </c>
      <c r="C15">
        <v>10221</v>
      </c>
      <c r="D15">
        <v>58923</v>
      </c>
      <c r="E15">
        <v>24</v>
      </c>
      <c r="F15">
        <f>SUM(B15:E15)</f>
        <v>93388</v>
      </c>
      <c r="I15" t="s">
        <v>22</v>
      </c>
      <c r="J15">
        <f>(B15/B18) * 100</f>
        <v>4.0389688789276557</v>
      </c>
      <c r="K15">
        <f>(C15/C18) * 100</f>
        <v>9.2768908211332679</v>
      </c>
      <c r="L15">
        <f>(D15/D18) * 100</f>
        <v>7.2108995053467098</v>
      </c>
      <c r="M15">
        <f>(E15/E18) * 100</f>
        <v>10.909090909090908</v>
      </c>
    </row>
    <row r="16" spans="1:13" x14ac:dyDescent="0.25">
      <c r="A16" t="s">
        <v>23</v>
      </c>
      <c r="B16">
        <v>24950</v>
      </c>
      <c r="C16">
        <v>10004</v>
      </c>
      <c r="D16">
        <v>60157</v>
      </c>
      <c r="E16">
        <v>13</v>
      </c>
      <c r="F16">
        <f>SUM(B16:E16)</f>
        <v>95124</v>
      </c>
      <c r="I16" t="s">
        <v>23</v>
      </c>
      <c r="J16">
        <f>(B16/B18) * 100</f>
        <v>4.1607049351463674</v>
      </c>
      <c r="K16">
        <f>(C16/C18) * 100</f>
        <v>9.0799350136598385</v>
      </c>
      <c r="L16">
        <f>(D16/D18) * 100</f>
        <v>7.3619143890016128</v>
      </c>
      <c r="M16">
        <f>(E16/E18) * 100</f>
        <v>5.9090909090909092</v>
      </c>
    </row>
    <row r="17" spans="1:19" x14ac:dyDescent="0.25">
      <c r="A17" t="s">
        <v>24</v>
      </c>
      <c r="B17">
        <v>550488</v>
      </c>
      <c r="C17">
        <v>89952</v>
      </c>
      <c r="D17">
        <v>698058</v>
      </c>
      <c r="E17">
        <v>183</v>
      </c>
      <c r="F17">
        <f>SUM(B17:E17)</f>
        <v>1338681</v>
      </c>
      <c r="I17" t="s">
        <v>24</v>
      </c>
      <c r="J17">
        <f>(B17/B18) * 100</f>
        <v>91.800326185925968</v>
      </c>
      <c r="K17">
        <f>(C17/C18) * 100</f>
        <v>81.643174165206901</v>
      </c>
      <c r="L17">
        <f>(D17/D18) * 100</f>
        <v>85.427186105651671</v>
      </c>
      <c r="M17">
        <f>(E17/E18) * 100</f>
        <v>83.181818181818173</v>
      </c>
    </row>
    <row r="18" spans="1:19" x14ac:dyDescent="0.25">
      <c r="B18">
        <f>SUM(B15:B17)</f>
        <v>599658</v>
      </c>
      <c r="C18">
        <f>SUM(C15:C17)</f>
        <v>110177</v>
      </c>
      <c r="D18">
        <f>SUM(D15:D17)</f>
        <v>817138</v>
      </c>
      <c r="E18">
        <f>SUM(E15:E17)</f>
        <v>220</v>
      </c>
      <c r="J18">
        <f>SUM(J15:J17)</f>
        <v>99.999999999999986</v>
      </c>
      <c r="K18">
        <f>SUM(K15:K17)</f>
        <v>100</v>
      </c>
      <c r="L18">
        <f>SUM(L15:L17)</f>
        <v>100</v>
      </c>
      <c r="M18">
        <f>SUM(M15:M17)</f>
        <v>99.999999999999986</v>
      </c>
    </row>
    <row r="20" spans="1:19" x14ac:dyDescent="0.25">
      <c r="J20" t="s">
        <v>25</v>
      </c>
      <c r="L20" t="s">
        <v>26</v>
      </c>
    </row>
    <row r="21" spans="1:19" x14ac:dyDescent="0.25">
      <c r="J21" t="s">
        <v>27</v>
      </c>
      <c r="K21" t="s">
        <v>28</v>
      </c>
      <c r="L21" t="s">
        <v>27</v>
      </c>
      <c r="M21" t="s">
        <v>28</v>
      </c>
    </row>
    <row r="22" spans="1:19" x14ac:dyDescent="0.25">
      <c r="I22" t="s">
        <v>22</v>
      </c>
      <c r="J22">
        <f>(B15/F15) * 100</f>
        <v>25.934809611513256</v>
      </c>
      <c r="K22">
        <f>(C15/F15) * 100</f>
        <v>10.944660984280635</v>
      </c>
      <c r="L22">
        <f>(D15/F15) * 100</f>
        <v>63.094830170899897</v>
      </c>
      <c r="M22">
        <f>(E15/F15) * 100</f>
        <v>2.5699233306206364E-2</v>
      </c>
      <c r="N22">
        <f>SUM(J22:M22)</f>
        <v>100</v>
      </c>
    </row>
    <row r="23" spans="1:19" x14ac:dyDescent="0.25">
      <c r="I23" t="s">
        <v>23</v>
      </c>
      <c r="J23">
        <f>(B16/F16) * 100</f>
        <v>26.228922248854126</v>
      </c>
      <c r="K23">
        <f>(C16/F16) * 100</f>
        <v>10.516799125352172</v>
      </c>
      <c r="L23">
        <f>(D16/F16) * 100</f>
        <v>63.240612253479668</v>
      </c>
      <c r="M23">
        <f>(E16/F16) * 100</f>
        <v>1.366637231403221E-2</v>
      </c>
      <c r="N23">
        <f>SUM(J23:M23)</f>
        <v>100</v>
      </c>
    </row>
    <row r="24" spans="1:19" x14ac:dyDescent="0.25">
      <c r="I24" t="s">
        <v>24</v>
      </c>
      <c r="J24">
        <f>(B17/F17) * 100</f>
        <v>41.121671257005964</v>
      </c>
      <c r="K24">
        <f>(C17/F17) * 100</f>
        <v>6.7194499660486695</v>
      </c>
      <c r="L24">
        <f>(D17/F17) * 100</f>
        <v>52.145208604589143</v>
      </c>
      <c r="M24">
        <f>(E17/F17) * 100</f>
        <v>1.367017235622228E-2</v>
      </c>
      <c r="N24">
        <f>SUM(J24:M24)</f>
        <v>100</v>
      </c>
    </row>
    <row r="28" spans="1:19" x14ac:dyDescent="0.25">
      <c r="A28" t="s">
        <v>29</v>
      </c>
    </row>
    <row r="29" spans="1:19" x14ac:dyDescent="0.25">
      <c r="B29" t="s">
        <v>53</v>
      </c>
      <c r="D29" t="s">
        <v>52</v>
      </c>
      <c r="F29" t="s">
        <v>54</v>
      </c>
      <c r="H29" t="s">
        <v>66</v>
      </c>
      <c r="K29" t="s">
        <v>67</v>
      </c>
      <c r="N29" t="s">
        <v>0</v>
      </c>
    </row>
    <row r="30" spans="1:19" x14ac:dyDescent="0.25">
      <c r="A30" t="s">
        <v>1</v>
      </c>
      <c r="B30" s="13" t="s">
        <v>36</v>
      </c>
      <c r="C30" s="13"/>
      <c r="D30" s="13" t="s">
        <v>46</v>
      </c>
      <c r="E30" s="13"/>
      <c r="F30" s="14" t="s">
        <v>30</v>
      </c>
      <c r="G30" s="13"/>
      <c r="H30" s="13" t="s">
        <v>33</v>
      </c>
      <c r="I30" s="13"/>
      <c r="J30" s="14"/>
      <c r="K30" s="13" t="s">
        <v>68</v>
      </c>
      <c r="L30" s="13"/>
      <c r="M30" s="13"/>
      <c r="N30" s="13" t="s">
        <v>2</v>
      </c>
      <c r="O30" s="13"/>
      <c r="P30" s="13"/>
      <c r="Q30" s="12"/>
      <c r="R30" s="12"/>
      <c r="S30" s="12"/>
    </row>
    <row r="31" spans="1:19" x14ac:dyDescent="0.25">
      <c r="A31" t="s">
        <v>5</v>
      </c>
      <c r="B31" s="13" t="s">
        <v>37</v>
      </c>
      <c r="C31" s="13"/>
      <c r="D31" s="13" t="s">
        <v>47</v>
      </c>
      <c r="E31" s="13"/>
      <c r="F31" s="14" t="s">
        <v>31</v>
      </c>
      <c r="G31" s="13"/>
      <c r="H31" s="13" t="s">
        <v>34</v>
      </c>
      <c r="I31" s="13"/>
      <c r="J31" s="14"/>
      <c r="K31" s="13" t="s">
        <v>69</v>
      </c>
      <c r="L31" s="13"/>
      <c r="M31" s="13"/>
      <c r="N31" s="13" t="s">
        <v>6</v>
      </c>
      <c r="O31" s="13"/>
      <c r="P31" s="13"/>
      <c r="Q31" s="12"/>
      <c r="R31" s="12"/>
      <c r="S31" s="12"/>
    </row>
    <row r="32" spans="1:19" x14ac:dyDescent="0.25">
      <c r="A32" t="s">
        <v>3</v>
      </c>
      <c r="B32" s="13" t="s">
        <v>38</v>
      </c>
      <c r="C32" s="13"/>
      <c r="D32" s="13" t="s">
        <v>48</v>
      </c>
      <c r="E32" s="13"/>
      <c r="F32" s="13" t="s">
        <v>32</v>
      </c>
      <c r="G32" s="13"/>
      <c r="H32" s="13" t="s">
        <v>35</v>
      </c>
      <c r="I32" s="13"/>
      <c r="J32" s="13"/>
      <c r="K32" s="13" t="s">
        <v>4</v>
      </c>
      <c r="L32" s="13"/>
      <c r="M32" s="13"/>
      <c r="N32" s="13" t="s">
        <v>4</v>
      </c>
      <c r="O32" s="13"/>
      <c r="P32" s="13"/>
      <c r="Q32" s="12"/>
      <c r="R32" s="12"/>
      <c r="S32" s="12"/>
    </row>
    <row r="33" spans="1:19" x14ac:dyDescent="0.25">
      <c r="A33" t="s">
        <v>39</v>
      </c>
      <c r="B33" s="13" t="s">
        <v>41</v>
      </c>
      <c r="C33" s="13"/>
      <c r="D33" s="13" t="s">
        <v>49</v>
      </c>
      <c r="E33" s="13"/>
      <c r="F33" s="13" t="s">
        <v>42</v>
      </c>
      <c r="G33" s="13"/>
      <c r="H33" s="13" t="s">
        <v>44</v>
      </c>
      <c r="I33" s="13"/>
      <c r="J33" s="13"/>
      <c r="K33" s="13" t="s">
        <v>70</v>
      </c>
      <c r="L33" s="13"/>
      <c r="M33" s="13"/>
      <c r="N33" s="13" t="s">
        <v>72</v>
      </c>
      <c r="O33" s="13"/>
      <c r="P33" s="12"/>
      <c r="Q33" s="12"/>
      <c r="R33" s="12"/>
      <c r="S33" s="12"/>
    </row>
    <row r="34" spans="1:19" x14ac:dyDescent="0.25">
      <c r="A34" t="s">
        <v>40</v>
      </c>
      <c r="B34" s="13" t="s">
        <v>51</v>
      </c>
      <c r="C34" s="13"/>
      <c r="D34" s="13" t="s">
        <v>50</v>
      </c>
      <c r="E34" s="13"/>
      <c r="F34" s="13" t="s">
        <v>43</v>
      </c>
      <c r="G34" s="13"/>
      <c r="H34" s="13" t="s">
        <v>45</v>
      </c>
      <c r="I34" s="13"/>
      <c r="J34" s="13"/>
      <c r="K34" s="13" t="s">
        <v>71</v>
      </c>
      <c r="L34" s="13"/>
      <c r="M34" s="13"/>
      <c r="N34" s="13" t="s">
        <v>73</v>
      </c>
      <c r="O34" s="13"/>
    </row>
    <row r="36" spans="1:19" x14ac:dyDescent="0.25">
      <c r="A36" t="s">
        <v>65</v>
      </c>
    </row>
    <row r="37" spans="1:19" x14ac:dyDescent="0.25">
      <c r="B37" t="s">
        <v>53</v>
      </c>
      <c r="F37" t="s">
        <v>54</v>
      </c>
    </row>
    <row r="38" spans="1:19" x14ac:dyDescent="0.25">
      <c r="B38" s="13" t="s">
        <v>60</v>
      </c>
      <c r="D38" s="13"/>
      <c r="F38" s="13" t="s">
        <v>55</v>
      </c>
    </row>
    <row r="39" spans="1:19" x14ac:dyDescent="0.25">
      <c r="B39" s="13" t="s">
        <v>61</v>
      </c>
      <c r="D39" s="13"/>
      <c r="F39" s="13" t="s">
        <v>56</v>
      </c>
    </row>
    <row r="40" spans="1:19" x14ac:dyDescent="0.25">
      <c r="B40" s="13" t="s">
        <v>62</v>
      </c>
      <c r="D40" s="13"/>
      <c r="F40" s="13" t="s">
        <v>57</v>
      </c>
    </row>
    <row r="41" spans="1:19" x14ac:dyDescent="0.25">
      <c r="B41" s="13" t="s">
        <v>63</v>
      </c>
      <c r="D41" s="13"/>
      <c r="F41" s="13" t="s">
        <v>58</v>
      </c>
    </row>
    <row r="42" spans="1:19" x14ac:dyDescent="0.25">
      <c r="B42" s="13" t="s">
        <v>64</v>
      </c>
      <c r="D42" s="13"/>
      <c r="F42" s="13" t="s">
        <v>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Schopper, Sarah</dc:creator>
  <cp:lastModifiedBy>Schopper, Sarah</cp:lastModifiedBy>
  <dcterms:created xsi:type="dcterms:W3CDTF">2019-07-29T11:22:39Z</dcterms:created>
  <dcterms:modified xsi:type="dcterms:W3CDTF">2019-08-20T11:57:56Z</dcterms:modified>
</cp:coreProperties>
</file>