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75" windowWidth="10560" windowHeight="7365" activeTab="4"/>
  </bookViews>
  <sheets>
    <sheet name="Саша" sheetId="1" r:id="rId1"/>
    <sheet name="Саша графики" sheetId="2" r:id="rId2"/>
    <sheet name="Золотарь" sheetId="3" r:id="rId3"/>
    <sheet name="Золотарь графики" sheetId="4" r:id="rId4"/>
    <sheet name="Лист1" sheetId="5" r:id="rId5"/>
  </sheets>
  <calcPr calcId="145621"/>
</workbook>
</file>

<file path=xl/calcChain.xml><?xml version="1.0" encoding="utf-8"?>
<calcChain xmlns="http://schemas.openxmlformats.org/spreadsheetml/2006/main">
  <c r="O11" i="5" l="1"/>
  <c r="N11" i="5"/>
  <c r="M11" i="5"/>
  <c r="L15" i="5" s="1"/>
  <c r="O15" i="5" s="1"/>
  <c r="L11" i="5"/>
  <c r="K11" i="5"/>
  <c r="G15" i="5"/>
  <c r="E15" i="5"/>
  <c r="D15" i="5"/>
  <c r="B15" i="5"/>
  <c r="A15" i="5"/>
  <c r="E11" i="5"/>
  <c r="A11" i="5"/>
  <c r="D11" i="5"/>
  <c r="C11" i="5"/>
  <c r="B11" i="5"/>
  <c r="B14" i="1"/>
  <c r="K15" i="5" l="1"/>
  <c r="N15" i="5" s="1"/>
  <c r="Q15" i="5" s="1"/>
  <c r="O22" i="4"/>
  <c r="P22" i="4"/>
  <c r="Q22" i="4"/>
  <c r="T22" i="4" s="1"/>
  <c r="R22" i="4"/>
  <c r="U22" i="4" s="1"/>
  <c r="S22" i="4"/>
  <c r="O23" i="4"/>
  <c r="R23" i="4" s="1"/>
  <c r="U23" i="4" s="1"/>
  <c r="P23" i="4"/>
  <c r="Q23" i="4"/>
  <c r="S23" i="4"/>
  <c r="T23" i="4"/>
  <c r="O24" i="4"/>
  <c r="R24" i="4" s="1"/>
  <c r="P24" i="4"/>
  <c r="S24" i="4" s="1"/>
  <c r="Q24" i="4"/>
  <c r="T24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AE18" i="4"/>
  <c r="AD18" i="4"/>
  <c r="AC18" i="4"/>
  <c r="AB18" i="4"/>
  <c r="Z24" i="4" s="1"/>
  <c r="AC24" i="4" s="1"/>
  <c r="AA18" i="4"/>
  <c r="Z18" i="4"/>
  <c r="Y24" i="4" s="1"/>
  <c r="AB24" i="4" s="1"/>
  <c r="AE17" i="4"/>
  <c r="AD17" i="4"/>
  <c r="AA23" i="4" s="1"/>
  <c r="AD23" i="4" s="1"/>
  <c r="AC17" i="4"/>
  <c r="AB17" i="4"/>
  <c r="Z23" i="4" s="1"/>
  <c r="AC23" i="4" s="1"/>
  <c r="AA17" i="4"/>
  <c r="Z17" i="4"/>
  <c r="Y23" i="4" s="1"/>
  <c r="AB23" i="4" s="1"/>
  <c r="AE16" i="4"/>
  <c r="AD16" i="4"/>
  <c r="AA22" i="4" s="1"/>
  <c r="AD22" i="4" s="1"/>
  <c r="AC16" i="4"/>
  <c r="AB16" i="4"/>
  <c r="Z22" i="4" s="1"/>
  <c r="AC22" i="4" s="1"/>
  <c r="AA16" i="4"/>
  <c r="Z16" i="4"/>
  <c r="Y22" i="4" s="1"/>
  <c r="AB22" i="4" s="1"/>
  <c r="AE15" i="4"/>
  <c r="AD15" i="4"/>
  <c r="AA21" i="4" s="1"/>
  <c r="AD21" i="4" s="1"/>
  <c r="AC15" i="4"/>
  <c r="AB15" i="4"/>
  <c r="Z21" i="4" s="1"/>
  <c r="AC21" i="4" s="1"/>
  <c r="AA15" i="4"/>
  <c r="Z15" i="4"/>
  <c r="Y21" i="4" s="1"/>
  <c r="AB21" i="4" s="1"/>
  <c r="U15" i="4"/>
  <c r="T15" i="4"/>
  <c r="Q21" i="4" s="1"/>
  <c r="T21" i="4" s="1"/>
  <c r="S15" i="4"/>
  <c r="R15" i="4"/>
  <c r="Q15" i="4"/>
  <c r="P15" i="4"/>
  <c r="O21" i="4" s="1"/>
  <c r="R21" i="4" s="1"/>
  <c r="D22" i="4"/>
  <c r="G22" i="4" s="1"/>
  <c r="F23" i="4"/>
  <c r="I23" i="4"/>
  <c r="G18" i="3"/>
  <c r="D18" i="3"/>
  <c r="E21" i="4"/>
  <c r="H21" i="4" s="1"/>
  <c r="A18" i="3"/>
  <c r="J18" i="4"/>
  <c r="I17" i="4"/>
  <c r="I16" i="4"/>
  <c r="F22" i="4" s="1"/>
  <c r="I22" i="4" s="1"/>
  <c r="I15" i="4"/>
  <c r="F21" i="4" s="1"/>
  <c r="I21" i="4" s="1"/>
  <c r="E16" i="4"/>
  <c r="F16" i="4"/>
  <c r="G16" i="4"/>
  <c r="E22" i="4" s="1"/>
  <c r="H22" i="4" s="1"/>
  <c r="H16" i="4"/>
  <c r="J16" i="4"/>
  <c r="E17" i="4"/>
  <c r="D23" i="4" s="1"/>
  <c r="G23" i="4" s="1"/>
  <c r="F17" i="4"/>
  <c r="G17" i="4"/>
  <c r="E23" i="4" s="1"/>
  <c r="H23" i="4" s="1"/>
  <c r="H17" i="4"/>
  <c r="J17" i="4"/>
  <c r="E18" i="4"/>
  <c r="D24" i="4" s="1"/>
  <c r="G24" i="4" s="1"/>
  <c r="F18" i="4"/>
  <c r="G18" i="4"/>
  <c r="H18" i="4"/>
  <c r="E24" i="4" s="1"/>
  <c r="H24" i="4" s="1"/>
  <c r="I18" i="4"/>
  <c r="F24" i="4" s="1"/>
  <c r="I24" i="4" s="1"/>
  <c r="F15" i="4"/>
  <c r="G15" i="4"/>
  <c r="H15" i="4"/>
  <c r="J15" i="4"/>
  <c r="E15" i="4"/>
  <c r="D21" i="4" s="1"/>
  <c r="G21" i="4" s="1"/>
  <c r="J21" i="4" s="1"/>
  <c r="E24" i="2"/>
  <c r="AE21" i="4" l="1"/>
  <c r="U24" i="4"/>
  <c r="AA24" i="4"/>
  <c r="AD24" i="4" s="1"/>
  <c r="AE24" i="4" s="1"/>
  <c r="AE23" i="4"/>
  <c r="AE22" i="4"/>
  <c r="J24" i="4"/>
  <c r="J23" i="4"/>
  <c r="P21" i="4"/>
  <c r="S21" i="4" s="1"/>
  <c r="U21" i="4" s="1"/>
  <c r="J22" i="4"/>
  <c r="P42" i="2"/>
  <c r="M42" i="2"/>
  <c r="Q39" i="2"/>
  <c r="N39" i="2"/>
  <c r="P38" i="2"/>
  <c r="M38" i="2"/>
  <c r="Q35" i="2"/>
  <c r="N35" i="2"/>
  <c r="S31" i="2"/>
  <c r="R31" i="2"/>
  <c r="O42" i="2" s="1"/>
  <c r="R42" i="2" s="1"/>
  <c r="Q31" i="2"/>
  <c r="P31" i="2"/>
  <c r="N42" i="2" s="1"/>
  <c r="Q42" i="2" s="1"/>
  <c r="O31" i="2"/>
  <c r="N31" i="2"/>
  <c r="S30" i="2"/>
  <c r="R30" i="2"/>
  <c r="O41" i="2" s="1"/>
  <c r="R41" i="2" s="1"/>
  <c r="Q30" i="2"/>
  <c r="P30" i="2"/>
  <c r="N41" i="2" s="1"/>
  <c r="Q41" i="2" s="1"/>
  <c r="O30" i="2"/>
  <c r="N30" i="2"/>
  <c r="M41" i="2" s="1"/>
  <c r="P41" i="2" s="1"/>
  <c r="S41" i="2" s="1"/>
  <c r="S29" i="2"/>
  <c r="R29" i="2"/>
  <c r="O40" i="2" s="1"/>
  <c r="R40" i="2" s="1"/>
  <c r="Q29" i="2"/>
  <c r="P29" i="2"/>
  <c r="N40" i="2" s="1"/>
  <c r="Q40" i="2" s="1"/>
  <c r="O29" i="2"/>
  <c r="N29" i="2"/>
  <c r="M40" i="2" s="1"/>
  <c r="P40" i="2" s="1"/>
  <c r="S28" i="2"/>
  <c r="R28" i="2"/>
  <c r="O39" i="2" s="1"/>
  <c r="R39" i="2" s="1"/>
  <c r="Q28" i="2"/>
  <c r="P28" i="2"/>
  <c r="O28" i="2"/>
  <c r="N28" i="2"/>
  <c r="M39" i="2" s="1"/>
  <c r="P39" i="2" s="1"/>
  <c r="S27" i="2"/>
  <c r="R27" i="2"/>
  <c r="O38" i="2" s="1"/>
  <c r="R38" i="2" s="1"/>
  <c r="Q27" i="2"/>
  <c r="P27" i="2"/>
  <c r="N38" i="2" s="1"/>
  <c r="Q38" i="2" s="1"/>
  <c r="O27" i="2"/>
  <c r="N27" i="2"/>
  <c r="S26" i="2"/>
  <c r="R26" i="2"/>
  <c r="O37" i="2" s="1"/>
  <c r="R37" i="2" s="1"/>
  <c r="Q26" i="2"/>
  <c r="P26" i="2"/>
  <c r="N37" i="2" s="1"/>
  <c r="Q37" i="2" s="1"/>
  <c r="O26" i="2"/>
  <c r="N26" i="2"/>
  <c r="M37" i="2" s="1"/>
  <c r="P37" i="2" s="1"/>
  <c r="S25" i="2"/>
  <c r="R25" i="2"/>
  <c r="O36" i="2" s="1"/>
  <c r="R36" i="2" s="1"/>
  <c r="Q25" i="2"/>
  <c r="P25" i="2"/>
  <c r="N36" i="2" s="1"/>
  <c r="Q36" i="2" s="1"/>
  <c r="O25" i="2"/>
  <c r="N25" i="2"/>
  <c r="M36" i="2" s="1"/>
  <c r="P36" i="2" s="1"/>
  <c r="S24" i="2"/>
  <c r="R24" i="2"/>
  <c r="O35" i="2" s="1"/>
  <c r="R35" i="2" s="1"/>
  <c r="Q24" i="2"/>
  <c r="P24" i="2"/>
  <c r="O24" i="2"/>
  <c r="N24" i="2"/>
  <c r="M35" i="2" s="1"/>
  <c r="P35" i="2" s="1"/>
  <c r="S39" i="2" l="1"/>
  <c r="S37" i="2"/>
  <c r="S35" i="2"/>
  <c r="S38" i="2"/>
  <c r="S36" i="2"/>
  <c r="S40" i="2"/>
  <c r="S42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I24" i="2"/>
  <c r="H24" i="2"/>
  <c r="E35" i="2" s="1"/>
  <c r="H35" i="2" s="1"/>
  <c r="G24" i="2"/>
  <c r="F24" i="2"/>
  <c r="D24" i="2"/>
  <c r="C35" i="2" s="1"/>
  <c r="F35" i="2" s="1"/>
  <c r="D42" i="2" l="1"/>
  <c r="G42" i="2" s="1"/>
  <c r="E41" i="2"/>
  <c r="H41" i="2" s="1"/>
  <c r="I41" i="2" s="1"/>
  <c r="C41" i="2"/>
  <c r="F41" i="2" s="1"/>
  <c r="D40" i="2"/>
  <c r="G40" i="2" s="1"/>
  <c r="E39" i="2"/>
  <c r="H39" i="2" s="1"/>
  <c r="C39" i="2"/>
  <c r="F39" i="2" s="1"/>
  <c r="D38" i="2"/>
  <c r="G38" i="2" s="1"/>
  <c r="E37" i="2"/>
  <c r="H37" i="2" s="1"/>
  <c r="C37" i="2"/>
  <c r="F37" i="2" s="1"/>
  <c r="D36" i="2"/>
  <c r="G36" i="2" s="1"/>
  <c r="D35" i="2"/>
  <c r="E42" i="2"/>
  <c r="H42" i="2" s="1"/>
  <c r="I42" i="2" s="1"/>
  <c r="C42" i="2"/>
  <c r="F42" i="2" s="1"/>
  <c r="D41" i="2"/>
  <c r="G41" i="2" s="1"/>
  <c r="E40" i="2"/>
  <c r="H40" i="2" s="1"/>
  <c r="C40" i="2"/>
  <c r="F40" i="2" s="1"/>
  <c r="I40" i="2" s="1"/>
  <c r="D39" i="2"/>
  <c r="G39" i="2" s="1"/>
  <c r="E38" i="2"/>
  <c r="H38" i="2" s="1"/>
  <c r="I38" i="2" s="1"/>
  <c r="C38" i="2"/>
  <c r="F38" i="2" s="1"/>
  <c r="D37" i="2"/>
  <c r="G37" i="2" s="1"/>
  <c r="I37" i="2" s="1"/>
  <c r="E36" i="2"/>
  <c r="H36" i="2" s="1"/>
  <c r="C36" i="2"/>
  <c r="F36" i="2" s="1"/>
  <c r="I36" i="2" s="1"/>
  <c r="I39" i="2"/>
  <c r="G35" i="2"/>
  <c r="I35" i="2" s="1"/>
  <c r="A14" i="3"/>
  <c r="P14" i="3"/>
  <c r="O14" i="3"/>
  <c r="N14" i="3"/>
  <c r="M14" i="3"/>
  <c r="L18" i="3" s="1"/>
  <c r="O18" i="3" s="1"/>
  <c r="L14" i="3"/>
  <c r="K14" i="3"/>
  <c r="F14" i="3"/>
  <c r="E14" i="3"/>
  <c r="D14" i="3"/>
  <c r="C14" i="3"/>
  <c r="B14" i="3"/>
  <c r="C18" i="3" l="1"/>
  <c r="F18" i="3" s="1"/>
  <c r="B18" i="3"/>
  <c r="E18" i="3" s="1"/>
  <c r="K18" i="3"/>
  <c r="N18" i="3" s="1"/>
  <c r="M18" i="3"/>
  <c r="P18" i="3" s="1"/>
  <c r="L14" i="1"/>
  <c r="M14" i="1"/>
  <c r="N14" i="1"/>
  <c r="O14" i="1"/>
  <c r="P14" i="1"/>
  <c r="Q14" i="1"/>
  <c r="Q18" i="3" l="1"/>
  <c r="N18" i="1"/>
  <c r="Q18" i="1" s="1"/>
  <c r="M18" i="1"/>
  <c r="P18" i="1" s="1"/>
  <c r="L18" i="1"/>
  <c r="O18" i="1" s="1"/>
  <c r="G14" i="1"/>
  <c r="F14" i="1"/>
  <c r="E14" i="1"/>
  <c r="D14" i="1"/>
  <c r="C14" i="1"/>
  <c r="R18" i="1" l="1"/>
  <c r="D18" i="1"/>
  <c r="G18" i="1" s="1"/>
  <c r="B18" i="1"/>
  <c r="E18" i="1" s="1"/>
  <c r="C18" i="1"/>
  <c r="F18" i="1" s="1"/>
  <c r="H18" i="1" l="1"/>
</calcChain>
</file>

<file path=xl/sharedStrings.xml><?xml version="1.0" encoding="utf-8"?>
<sst xmlns="http://schemas.openxmlformats.org/spreadsheetml/2006/main" count="320" uniqueCount="44">
  <si>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</si>
  <si>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</si>
  <si>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</si>
  <si>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</si>
  <si>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</si>
  <si>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</si>
  <si>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</si>
  <si>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</si>
  <si>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</si>
  <si>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</si>
  <si>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</si>
  <si>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</si>
  <si>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</si>
  <si>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</si>
  <si>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</si>
  <si>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</si>
  <si>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</si>
  <si>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</si>
  <si>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</si>
  <si>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</si>
  <si>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</si>
  <si>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</si>
  <si>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</si>
  <si>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</si>
  <si>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</si>
  <si>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</si>
  <si>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</si>
  <si>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</si>
  <si>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Рассчетные значения</t>
  </si>
  <si>
    <t>Обобщенный критерий</t>
  </si>
  <si>
    <t>Неэффективная система</t>
  </si>
  <si>
    <t>Эффективная система</t>
  </si>
  <si>
    <t>Y11P11</t>
  </si>
  <si>
    <t>Y21P21</t>
  </si>
  <si>
    <t>Y12P12</t>
  </si>
  <si>
    <t>Y22P22</t>
  </si>
  <si>
    <t>Y31P31</t>
  </si>
  <si>
    <t>Y32P32</t>
  </si>
  <si>
    <t>Р31 и Р32</t>
  </si>
  <si>
    <t>Р1, Р2 и Р3</t>
  </si>
  <si>
    <t>Изменение Р31 р32 у31 у32</t>
  </si>
  <si>
    <t>p23</t>
  </si>
  <si>
    <t>y23</t>
  </si>
  <si>
    <t>y23p23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</si>
</sst>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4" xfId="0" applyFont="1" applyBorder="1"/>
    <xf numFmtId="0" fontId="1" fillId="0" borderId="6" xfId="0" applyFont="1" applyBorder="1"/>
    <xf numFmtId="0" fontId="0" fillId="0" borderId="21" xfId="0" applyBorder="1"/>
    <xf numFmtId="0" fontId="0" fillId="0" borderId="0" xfId="0" applyFill="1" applyBorder="1"/>
    <xf numFmtId="0" fontId="1" fillId="0" borderId="22" xfId="0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26" xfId="0" applyNumberFormat="1" applyFont="1" applyBorder="1"/>
    <xf numFmtId="0" fontId="1" fillId="0" borderId="10" xfId="0" applyFont="1" applyBorder="1"/>
    <xf numFmtId="0" fontId="0" fillId="0" borderId="0" xfId="0" applyBorder="1"/>
    <xf numFmtId="2" fontId="0" fillId="0" borderId="10" xfId="0" applyNumberFormat="1" applyBorder="1"/>
    <xf numFmtId="2" fontId="0" fillId="0" borderId="10" xfId="0" applyNumberFormat="1" applyFont="1" applyBorder="1"/>
    <xf numFmtId="164" fontId="0" fillId="0" borderId="10" xfId="0" applyNumberFormat="1" applyBorder="1"/>
    <xf numFmtId="2" fontId="0" fillId="0" borderId="19" xfId="0" applyNumberFormat="1" applyBorder="1"/>
    <xf numFmtId="2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Изменение p31 и p32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графики'!$J$35:$J$38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графики'!$I$35:$I$38</c:f>
              <c:numCache>
                <c:formatCode>0.00</c:formatCode>
                <c:ptCount val="4"/>
                <c:pt idx="0">
                  <c:v>0.8828125</c:v>
                </c:pt>
                <c:pt idx="1">
                  <c:v>0.87854251012145756</c:v>
                </c:pt>
                <c:pt idx="2">
                  <c:v>0.87394957983193278</c:v>
                </c:pt>
                <c:pt idx="3">
                  <c:v>0.86899563318777295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568"/>
        <c:axId val="164591488"/>
      </c:scatterChart>
      <c:valAx>
        <c:axId val="1645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591488"/>
        <c:crosses val="autoZero"/>
        <c:crossBetween val="midCat"/>
      </c:valAx>
      <c:valAx>
        <c:axId val="1645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5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Одновременное изменение р31 и р32 и у31 и у32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'Саша графики'!$T$35:$T$38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графики'!$S$35:$S$38</c:f>
              <c:numCache>
                <c:formatCode>0.00</c:formatCode>
                <c:ptCount val="4"/>
                <c:pt idx="0">
                  <c:v>0.8828125</c:v>
                </c:pt>
                <c:pt idx="1">
                  <c:v>0.82857142857142863</c:v>
                </c:pt>
                <c:pt idx="2">
                  <c:v>0.7931034482758621</c:v>
                </c:pt>
                <c:pt idx="3">
                  <c:v>0.76923076923076916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6672"/>
        <c:axId val="165358592"/>
      </c:scatterChart>
      <c:valAx>
        <c:axId val="1653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358592"/>
        <c:crosses val="autoZero"/>
        <c:crossBetween val="midCat"/>
      </c:valAx>
      <c:valAx>
        <c:axId val="1653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3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9388008946918586"/>
          <c:w val="0.87762729658792649"/>
          <c:h val="0.6989685584913895"/>
        </c:manualLayout>
      </c:layout>
      <c:scatterChart>
        <c:scatterStyle val="smoothMarker"/>
        <c:varyColors val="0"/>
        <c:ser>
          <c:idx val="2"/>
          <c:order val="0"/>
          <c:tx>
            <c:v>Изменение p1, p2 и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графики'!$J$39:$J$42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графики'!$I$39:$I$42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0.87394957983193278</c:v>
                </c:pt>
                <c:pt idx="2">
                  <c:v>0.87315010570824525</c:v>
                </c:pt>
                <c:pt idx="3">
                  <c:v>0.86696230598669621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80"/>
        <c:axId val="165398400"/>
      </c:scatterChart>
      <c:valAx>
        <c:axId val="1653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398400"/>
        <c:crosses val="autoZero"/>
        <c:crossBetween val="midCat"/>
      </c:valAx>
      <c:valAx>
        <c:axId val="1653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3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Одновременное изменение р1,р2 и р3 и у31 и у32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'Саша графики'!$T$39:$T$42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графики'!$S$39:$S$42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0.82857142857142863</c:v>
                </c:pt>
                <c:pt idx="2">
                  <c:v>0.81132075471698117</c:v>
                </c:pt>
                <c:pt idx="3">
                  <c:v>0.77859778597785967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5824"/>
        <c:axId val="165407744"/>
      </c:scatterChart>
      <c:valAx>
        <c:axId val="1654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407744"/>
        <c:crosses val="autoZero"/>
        <c:crossBetween val="midCat"/>
      </c:valAx>
      <c:valAx>
        <c:axId val="1654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4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83814523184598E-2"/>
          <c:y val="5.0925925925925923E-2"/>
          <c:w val="0.8792869641294837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Изменение P31 и Р32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графики'!$J$21:$J$24</c:f>
              <c:numCache>
                <c:formatCode>0.00</c:formatCode>
                <c:ptCount val="4"/>
                <c:pt idx="0">
                  <c:v>0.8459958932238193</c:v>
                </c:pt>
                <c:pt idx="1">
                  <c:v>0.85207100591715978</c:v>
                </c:pt>
                <c:pt idx="2">
                  <c:v>0.85768500948766602</c:v>
                </c:pt>
                <c:pt idx="3">
                  <c:v>0.86288848263254114</c:v>
                </c:pt>
              </c:numCache>
            </c:numRef>
          </c:yVal>
          <c:smooth val="1"/>
        </c:ser>
        <c:ser>
          <c:idx val="1"/>
          <c:order val="1"/>
          <c:tx>
            <c:v>Р1 Р2 Р3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графики'!$U$21:$U$24</c:f>
              <c:numCache>
                <c:formatCode>0.00</c:formatCode>
                <c:ptCount val="4"/>
                <c:pt idx="0">
                  <c:v>0.85621854780733286</c:v>
                </c:pt>
                <c:pt idx="1">
                  <c:v>0.8459958932238193</c:v>
                </c:pt>
                <c:pt idx="2">
                  <c:v>0.84031936127744511</c:v>
                </c:pt>
                <c:pt idx="3">
                  <c:v>0.83420834484664275</c:v>
                </c:pt>
              </c:numCache>
            </c:numRef>
          </c:yVal>
          <c:smooth val="1"/>
        </c:ser>
        <c:ser>
          <c:idx val="2"/>
          <c:order val="2"/>
          <c:tx>
            <c:v>All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графики'!$AE$21:$AE$24</c:f>
              <c:numCache>
                <c:formatCode>0.00</c:formatCode>
                <c:ptCount val="4"/>
                <c:pt idx="0">
                  <c:v>0.85207100591715978</c:v>
                </c:pt>
                <c:pt idx="1">
                  <c:v>0.85207100591715978</c:v>
                </c:pt>
                <c:pt idx="2">
                  <c:v>0.81572481572481581</c:v>
                </c:pt>
                <c:pt idx="3">
                  <c:v>0.79423868312757206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1824"/>
        <c:axId val="163343360"/>
      </c:scatterChart>
      <c:valAx>
        <c:axId val="1633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343360"/>
        <c:crosses val="autoZero"/>
        <c:crossBetween val="midCat"/>
      </c:valAx>
      <c:valAx>
        <c:axId val="1633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3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8.826159230096238E-2"/>
          <c:y val="0.16708333333333336"/>
          <c:w val="0.8681758530183727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Изменение P31 и Р32 и Р33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графики'!$U$21:$U$24</c:f>
              <c:numCache>
                <c:formatCode>0.00</c:formatCode>
                <c:ptCount val="4"/>
                <c:pt idx="0">
                  <c:v>0.85621854780733286</c:v>
                </c:pt>
                <c:pt idx="1">
                  <c:v>0.8459958932238193</c:v>
                </c:pt>
                <c:pt idx="2">
                  <c:v>0.84031936127744511</c:v>
                </c:pt>
                <c:pt idx="3">
                  <c:v>0.83420834484664275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0352"/>
        <c:axId val="165142528"/>
      </c:scatterChart>
      <c:valAx>
        <c:axId val="1651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142528"/>
        <c:crosses val="autoZero"/>
        <c:crossBetween val="midCat"/>
      </c:valAx>
      <c:valAx>
        <c:axId val="1651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1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Изменение P31 и Р32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графики'!$AF$21:$AF$24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графики'!$AE$21:$AE$24</c:f>
              <c:numCache>
                <c:formatCode>0.00</c:formatCode>
                <c:ptCount val="4"/>
                <c:pt idx="0">
                  <c:v>0.85207100591715978</c:v>
                </c:pt>
                <c:pt idx="1">
                  <c:v>0.85207100591715978</c:v>
                </c:pt>
                <c:pt idx="2">
                  <c:v>0.81572481572481581</c:v>
                </c:pt>
                <c:pt idx="3">
                  <c:v>0.79423868312757206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40512"/>
        <c:axId val="165454976"/>
      </c:scatterChart>
      <c:valAx>
        <c:axId val="1654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454976"/>
        <c:crosses val="autoZero"/>
        <c:crossBetween val="midCat"/>
      </c:valAx>
      <c:valAx>
        <c:axId val="1654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4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42</xdr:row>
      <xdr:rowOff>146050</xdr:rowOff>
    </xdr:from>
    <xdr:to>
      <xdr:col>9</xdr:col>
      <xdr:colOff>320675</xdr:colOff>
      <xdr:row>57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</xdr:colOff>
      <xdr:row>43</xdr:row>
      <xdr:rowOff>15875</xdr:rowOff>
    </xdr:from>
    <xdr:to>
      <xdr:col>19</xdr:col>
      <xdr:colOff>339725</xdr:colOff>
      <xdr:row>57</xdr:row>
      <xdr:rowOff>187325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9</xdr:col>
      <xdr:colOff>304800</xdr:colOff>
      <xdr:row>73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73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24</xdr:row>
      <xdr:rowOff>165100</xdr:rowOff>
    </xdr:from>
    <xdr:to>
      <xdr:col>10</xdr:col>
      <xdr:colOff>314325</xdr:colOff>
      <xdr:row>39</xdr:row>
      <xdr:rowOff>146050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24</xdr:row>
      <xdr:rowOff>165100</xdr:rowOff>
    </xdr:from>
    <xdr:to>
      <xdr:col>21</xdr:col>
      <xdr:colOff>314325</xdr:colOff>
      <xdr:row>39</xdr:row>
      <xdr:rowOff>146050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24</xdr:row>
      <xdr:rowOff>165100</xdr:rowOff>
    </xdr:from>
    <xdr:to>
      <xdr:col>31</xdr:col>
      <xdr:colOff>314325</xdr:colOff>
      <xdr:row>39</xdr:row>
      <xdr:rowOff>146050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zoomScale="85" zoomScaleNormal="85" workbookViewId="0">
      <selection activeCell="B4" sqref="B4:J18"/>
    </sheetView>
  </sheetViews>
  <sheetFormatPr defaultRowHeight="15" x14ac:dyDescent="0.25"/>
  <cols>
    <col min="1" max="13" width="10.5703125" customWidth="1"/>
    <col min="14" max="14" width="13.7109375" customWidth="1"/>
    <col min="15" max="15" width="10.5703125" customWidth="1"/>
    <col min="17" max="17" width="13.28515625" customWidth="1"/>
  </cols>
  <sheetData>
    <row r="2" spans="2:20" x14ac:dyDescent="0.25">
      <c r="B2" s="50" t="s">
        <v>31</v>
      </c>
      <c r="C2" s="50"/>
      <c r="D2" s="50"/>
      <c r="E2" s="50"/>
      <c r="F2" s="50"/>
      <c r="G2" s="50"/>
      <c r="H2" s="50"/>
      <c r="I2" s="50"/>
      <c r="J2" s="50"/>
      <c r="L2" s="50" t="s">
        <v>30</v>
      </c>
      <c r="M2" s="50"/>
      <c r="N2" s="50"/>
      <c r="O2" s="50"/>
      <c r="P2" s="50"/>
      <c r="Q2" s="50"/>
      <c r="R2" s="50"/>
      <c r="S2" s="50"/>
      <c r="T2" s="50"/>
    </row>
    <row r="3" spans="2:20" thickBot="1" x14ac:dyDescent="0.4"/>
    <row r="4" spans="2:20" ht="14.45" x14ac:dyDescent="0.35">
      <c r="B4" s="11" t="s">
        <v>6</v>
      </c>
      <c r="C4" s="12" t="s">
        <v>9</v>
      </c>
      <c r="D4" s="13" t="s">
        <v>12</v>
      </c>
      <c r="E4" s="12" t="s">
        <v>7</v>
      </c>
      <c r="F4" s="12" t="s">
        <v>8</v>
      </c>
      <c r="G4" s="11" t="s">
        <v>10</v>
      </c>
      <c r="H4" s="13" t="s">
        <v>11</v>
      </c>
      <c r="I4" s="12" t="s">
        <v>13</v>
      </c>
      <c r="J4" s="13" t="s">
        <v>14</v>
      </c>
      <c r="L4" s="11" t="s">
        <v>6</v>
      </c>
      <c r="M4" s="12" t="s">
        <v>9</v>
      </c>
      <c r="N4" s="13" t="s">
        <v>12</v>
      </c>
      <c r="O4" s="12" t="s">
        <v>7</v>
      </c>
      <c r="P4" s="12" t="s">
        <v>8</v>
      </c>
      <c r="Q4" s="11" t="s">
        <v>10</v>
      </c>
      <c r="R4" s="13" t="s">
        <v>11</v>
      </c>
      <c r="S4" s="12" t="s">
        <v>13</v>
      </c>
      <c r="T4" s="13" t="s">
        <v>14</v>
      </c>
    </row>
    <row r="5" spans="2:20" thickBot="1" x14ac:dyDescent="0.4">
      <c r="B5" s="14">
        <v>0.1</v>
      </c>
      <c r="C5" s="15">
        <v>0.3</v>
      </c>
      <c r="D5" s="16">
        <v>0.6</v>
      </c>
      <c r="E5" s="15">
        <v>0.6</v>
      </c>
      <c r="F5" s="15">
        <v>0.4</v>
      </c>
      <c r="G5" s="14">
        <v>0.6</v>
      </c>
      <c r="H5" s="16">
        <v>0.4</v>
      </c>
      <c r="I5" s="15">
        <v>0.7</v>
      </c>
      <c r="J5" s="16">
        <v>0.3</v>
      </c>
      <c r="L5" s="14">
        <v>0.25</v>
      </c>
      <c r="M5" s="15">
        <v>0.35</v>
      </c>
      <c r="N5" s="16">
        <v>0.4</v>
      </c>
      <c r="O5" s="15">
        <v>0.6</v>
      </c>
      <c r="P5" s="15">
        <v>0.4</v>
      </c>
      <c r="Q5" s="14">
        <v>0.6</v>
      </c>
      <c r="R5" s="16">
        <v>0.4</v>
      </c>
      <c r="S5" s="15">
        <v>0.6</v>
      </c>
      <c r="T5" s="16">
        <v>0.4</v>
      </c>
    </row>
    <row r="7" spans="2:20" ht="15" customHeight="1" x14ac:dyDescent="0.35"/>
    <row r="8" spans="2:20" ht="15" customHeight="1" x14ac:dyDescent="0.3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ht="14.45" x14ac:dyDescent="0.35">
      <c r="E9">
        <v>0.8</v>
      </c>
      <c r="F9">
        <v>0.7</v>
      </c>
      <c r="G9">
        <v>0.9</v>
      </c>
      <c r="H9">
        <v>0.8</v>
      </c>
      <c r="I9" s="3">
        <v>0.9</v>
      </c>
      <c r="J9">
        <v>0.8</v>
      </c>
      <c r="O9">
        <v>0.4</v>
      </c>
      <c r="P9">
        <v>0.3</v>
      </c>
      <c r="Q9">
        <v>0.6</v>
      </c>
      <c r="R9">
        <v>0.5</v>
      </c>
      <c r="S9" s="3">
        <v>0.7</v>
      </c>
      <c r="T9">
        <v>0.6</v>
      </c>
    </row>
    <row r="11" spans="2:20" ht="45" customHeight="1" x14ac:dyDescent="0.35">
      <c r="I11" s="2"/>
    </row>
    <row r="12" spans="2:20" x14ac:dyDescent="0.25">
      <c r="B12" s="49" t="s">
        <v>28</v>
      </c>
      <c r="C12" s="49"/>
      <c r="D12" s="49"/>
      <c r="E12" s="49"/>
      <c r="F12" s="49"/>
      <c r="G12" s="49"/>
      <c r="H12" s="49"/>
      <c r="I12" s="5"/>
      <c r="J12" s="5"/>
      <c r="K12" s="5"/>
      <c r="L12" s="49" t="s">
        <v>28</v>
      </c>
      <c r="M12" s="49"/>
      <c r="N12" s="49"/>
      <c r="O12" s="49"/>
      <c r="P12" s="49"/>
      <c r="Q12" s="49"/>
      <c r="R12" s="49"/>
    </row>
    <row r="13" spans="2:20" ht="14.45" x14ac:dyDescent="0.3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ht="14.45" x14ac:dyDescent="0.35">
      <c r="B14" s="7">
        <f>E5/(1-E9)</f>
        <v>3.0000000000000004</v>
      </c>
      <c r="C14" s="7">
        <f t="shared" ref="B14:G14" si="0">F5/(1-F9)</f>
        <v>1.3333333333333333</v>
      </c>
      <c r="D14" s="7">
        <f t="shared" si="0"/>
        <v>6.0000000000000009</v>
      </c>
      <c r="E14" s="7">
        <f t="shared" si="0"/>
        <v>2.0000000000000004</v>
      </c>
      <c r="F14" s="7">
        <f t="shared" si="0"/>
        <v>7.0000000000000009</v>
      </c>
      <c r="G14" s="7">
        <f t="shared" si="0"/>
        <v>1.5000000000000002</v>
      </c>
      <c r="L14" s="7">
        <f t="shared" ref="L14:Q14" si="1">O5/(1-O9)</f>
        <v>1</v>
      </c>
      <c r="M14" s="7">
        <f t="shared" si="1"/>
        <v>0.57142857142857151</v>
      </c>
      <c r="N14" s="7">
        <f t="shared" si="1"/>
        <v>1.4999999999999998</v>
      </c>
      <c r="O14" s="7">
        <f t="shared" si="1"/>
        <v>0.8</v>
      </c>
      <c r="P14" s="7">
        <f t="shared" si="1"/>
        <v>1.9999999999999996</v>
      </c>
      <c r="Q14" s="7">
        <f t="shared" si="1"/>
        <v>1</v>
      </c>
    </row>
    <row r="15" spans="2:20" ht="14.45" x14ac:dyDescent="0.35">
      <c r="L15" s="7"/>
      <c r="M15" s="7"/>
      <c r="N15" s="7"/>
      <c r="O15" s="7"/>
      <c r="P15" s="7"/>
      <c r="Q15" s="7"/>
    </row>
    <row r="16" spans="2:20" ht="60" x14ac:dyDescent="0.25">
      <c r="H16" s="4" t="s">
        <v>29</v>
      </c>
      <c r="R16" s="4" t="s">
        <v>29</v>
      </c>
    </row>
    <row r="17" spans="2:18" ht="14.45" x14ac:dyDescent="0.3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ht="14.45" x14ac:dyDescent="0.35">
      <c r="B18" s="7">
        <f>1-1/SUM(B14:C14)</f>
        <v>0.76923076923076927</v>
      </c>
      <c r="C18" s="7">
        <f>1-1/SUM(D14:E14)</f>
        <v>0.875</v>
      </c>
      <c r="D18" s="7">
        <f>1-1/SUM(F14:G14)</f>
        <v>0.88235294117647056</v>
      </c>
      <c r="E18" s="7">
        <f>B5/(1-B18)</f>
        <v>0.43333333333333346</v>
      </c>
      <c r="F18" s="7">
        <f>C5/(1-C18)</f>
        <v>2.4</v>
      </c>
      <c r="G18" s="7">
        <f>D5/(1-D18)</f>
        <v>5.0999999999999988</v>
      </c>
      <c r="H18" s="8">
        <f>1-1/SUM(E18:G18)</f>
        <v>0.87394957983193278</v>
      </c>
      <c r="L18" s="7">
        <f>1-1/SUM(L14:M14)</f>
        <v>0.36363636363636376</v>
      </c>
      <c r="M18" s="7">
        <f>1-1/SUM(N14:O14)</f>
        <v>0.56521739130434778</v>
      </c>
      <c r="N18" s="7">
        <f>1-1/SUM(P14:Q14)</f>
        <v>0.66666666666666663</v>
      </c>
      <c r="O18" s="7">
        <f>L5/(1-L18)</f>
        <v>0.3928571428571429</v>
      </c>
      <c r="P18" s="7">
        <f>M5/(1-M18)</f>
        <v>0.80499999999999983</v>
      </c>
      <c r="Q18" s="7">
        <f>N5/(1-N18)</f>
        <v>1.2</v>
      </c>
      <c r="R18" s="9">
        <f>1-1/SUM(O18:Q18)</f>
        <v>0.58296097706285366</v>
      </c>
    </row>
    <row r="19" spans="2:18" ht="14.45" x14ac:dyDescent="0.35">
      <c r="L19" s="7"/>
      <c r="M19" s="7"/>
      <c r="N19" s="7"/>
      <c r="O19" s="7"/>
      <c r="P19" s="7"/>
      <c r="Q19" s="7"/>
      <c r="R19" s="9"/>
    </row>
  </sheetData>
  <mergeCells count="4">
    <mergeCell ref="B12:H12"/>
    <mergeCell ref="L12:R12"/>
    <mergeCell ref="L2:T2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E37" zoomScaleNormal="100" workbookViewId="0">
      <selection activeCell="C39" sqref="C39"/>
    </sheetView>
  </sheetViews>
  <sheetFormatPr defaultRowHeight="15" x14ac:dyDescent="0.25"/>
  <cols>
    <col min="10" max="12" width="10.28515625" bestFit="1" customWidth="1"/>
  </cols>
  <sheetData>
    <row r="1" spans="1:20" x14ac:dyDescent="0.25">
      <c r="A1" s="50" t="s">
        <v>31</v>
      </c>
      <c r="B1" s="50"/>
      <c r="C1" s="50"/>
      <c r="D1" s="50"/>
      <c r="E1" s="50"/>
      <c r="F1" s="50"/>
      <c r="G1" s="50"/>
      <c r="H1" s="50"/>
      <c r="I1" s="50"/>
      <c r="J1" s="1"/>
      <c r="L1" s="1"/>
      <c r="M1" s="1"/>
      <c r="N1" s="1"/>
      <c r="O1" s="1"/>
      <c r="P1" s="1"/>
    </row>
    <row r="2" spans="1:20" thickBot="1" x14ac:dyDescent="0.4"/>
    <row r="3" spans="1:20" thickBot="1" x14ac:dyDescent="0.4">
      <c r="A3" s="11" t="s">
        <v>6</v>
      </c>
      <c r="B3" s="12" t="s">
        <v>9</v>
      </c>
      <c r="C3" s="13" t="s">
        <v>12</v>
      </c>
      <c r="D3" s="12" t="s">
        <v>7</v>
      </c>
      <c r="E3" s="12" t="s">
        <v>8</v>
      </c>
      <c r="F3" s="11" t="s">
        <v>10</v>
      </c>
      <c r="G3" s="13" t="s">
        <v>11</v>
      </c>
      <c r="H3" s="12" t="s">
        <v>13</v>
      </c>
      <c r="I3" s="13" t="s">
        <v>14</v>
      </c>
      <c r="K3" s="11" t="s">
        <v>6</v>
      </c>
      <c r="L3" s="12" t="s">
        <v>9</v>
      </c>
      <c r="M3" s="13" t="s">
        <v>12</v>
      </c>
      <c r="N3" s="12" t="s">
        <v>7</v>
      </c>
      <c r="O3" s="12" t="s">
        <v>8</v>
      </c>
      <c r="P3" s="11" t="s">
        <v>10</v>
      </c>
      <c r="Q3" s="13" t="s">
        <v>11</v>
      </c>
      <c r="R3" s="12" t="s">
        <v>13</v>
      </c>
      <c r="S3" s="13" t="s">
        <v>14</v>
      </c>
    </row>
    <row r="4" spans="1:20" ht="14.45" x14ac:dyDescent="0.35">
      <c r="A4" s="22">
        <v>0.1</v>
      </c>
      <c r="B4" s="28">
        <v>0.3</v>
      </c>
      <c r="C4" s="23">
        <v>0.6</v>
      </c>
      <c r="D4" s="22">
        <v>0.6</v>
      </c>
      <c r="E4" s="23">
        <v>0.4</v>
      </c>
      <c r="F4" s="22">
        <v>0.6</v>
      </c>
      <c r="G4" s="23">
        <v>0.4</v>
      </c>
      <c r="H4" s="22">
        <v>0.9</v>
      </c>
      <c r="I4" s="23">
        <v>0.1</v>
      </c>
      <c r="J4" s="3">
        <v>1</v>
      </c>
      <c r="K4" s="22">
        <v>0.1</v>
      </c>
      <c r="L4" s="28">
        <v>0.3</v>
      </c>
      <c r="M4" s="23">
        <v>0.6</v>
      </c>
      <c r="N4" s="22">
        <v>0.6</v>
      </c>
      <c r="O4" s="23">
        <v>0.4</v>
      </c>
      <c r="P4" s="22">
        <v>0.6</v>
      </c>
      <c r="Q4" s="23">
        <v>0.4</v>
      </c>
      <c r="R4" s="22">
        <v>0.9</v>
      </c>
      <c r="S4" s="23">
        <v>0.1</v>
      </c>
      <c r="T4" s="3">
        <v>1</v>
      </c>
    </row>
    <row r="5" spans="1:20" ht="14.45" x14ac:dyDescent="0.35">
      <c r="A5" s="24">
        <v>0.1</v>
      </c>
      <c r="B5" s="21">
        <v>0.3</v>
      </c>
      <c r="C5" s="25">
        <v>0.6</v>
      </c>
      <c r="D5" s="24">
        <v>0.6</v>
      </c>
      <c r="E5" s="25">
        <v>0.4</v>
      </c>
      <c r="F5" s="24">
        <v>0.6</v>
      </c>
      <c r="G5" s="25">
        <v>0.4</v>
      </c>
      <c r="H5" s="24">
        <v>0.8</v>
      </c>
      <c r="I5" s="25">
        <v>0.2</v>
      </c>
      <c r="J5" s="35">
        <v>2</v>
      </c>
      <c r="K5" s="24">
        <v>0.1</v>
      </c>
      <c r="L5" s="21">
        <v>0.3</v>
      </c>
      <c r="M5" s="25">
        <v>0.6</v>
      </c>
      <c r="N5" s="24">
        <v>0.6</v>
      </c>
      <c r="O5" s="25">
        <v>0.4</v>
      </c>
      <c r="P5" s="24">
        <v>0.6</v>
      </c>
      <c r="Q5" s="25">
        <v>0.4</v>
      </c>
      <c r="R5" s="24">
        <v>0.8</v>
      </c>
      <c r="S5" s="25">
        <v>0.2</v>
      </c>
      <c r="T5" s="35">
        <v>2</v>
      </c>
    </row>
    <row r="6" spans="1:20" ht="14.45" x14ac:dyDescent="0.35">
      <c r="A6" s="24">
        <v>0.1</v>
      </c>
      <c r="B6" s="21">
        <v>0.3</v>
      </c>
      <c r="C6" s="25">
        <v>0.6</v>
      </c>
      <c r="D6" s="24">
        <v>0.6</v>
      </c>
      <c r="E6" s="25">
        <v>0.4</v>
      </c>
      <c r="F6" s="24">
        <v>0.6</v>
      </c>
      <c r="G6" s="25">
        <v>0.4</v>
      </c>
      <c r="H6" s="24">
        <v>0.7</v>
      </c>
      <c r="I6" s="25">
        <v>0.3</v>
      </c>
      <c r="J6" s="35">
        <v>3</v>
      </c>
      <c r="K6" s="24">
        <v>0.1</v>
      </c>
      <c r="L6" s="21">
        <v>0.3</v>
      </c>
      <c r="M6" s="25">
        <v>0.6</v>
      </c>
      <c r="N6" s="24">
        <v>0.6</v>
      </c>
      <c r="O6" s="25">
        <v>0.4</v>
      </c>
      <c r="P6" s="24">
        <v>0.6</v>
      </c>
      <c r="Q6" s="25">
        <v>0.4</v>
      </c>
      <c r="R6" s="24">
        <v>0.7</v>
      </c>
      <c r="S6" s="25">
        <v>0.3</v>
      </c>
      <c r="T6" s="35">
        <v>3</v>
      </c>
    </row>
    <row r="7" spans="1:20" thickBot="1" x14ac:dyDescent="0.4">
      <c r="A7" s="26">
        <v>0.1</v>
      </c>
      <c r="B7" s="29">
        <v>0.3</v>
      </c>
      <c r="C7" s="27">
        <v>0.6</v>
      </c>
      <c r="D7" s="26">
        <v>0.6</v>
      </c>
      <c r="E7" s="27">
        <v>0.4</v>
      </c>
      <c r="F7" s="26">
        <v>0.6</v>
      </c>
      <c r="G7" s="27">
        <v>0.4</v>
      </c>
      <c r="H7" s="26">
        <v>0.6</v>
      </c>
      <c r="I7" s="27">
        <v>0.4</v>
      </c>
      <c r="J7" s="35">
        <v>4</v>
      </c>
      <c r="K7" s="26">
        <v>0.1</v>
      </c>
      <c r="L7" s="29">
        <v>0.3</v>
      </c>
      <c r="M7" s="27">
        <v>0.6</v>
      </c>
      <c r="N7" s="26">
        <v>0.6</v>
      </c>
      <c r="O7" s="27">
        <v>0.4</v>
      </c>
      <c r="P7" s="26">
        <v>0.6</v>
      </c>
      <c r="Q7" s="27">
        <v>0.4</v>
      </c>
      <c r="R7" s="26">
        <v>0.6</v>
      </c>
      <c r="S7" s="27">
        <v>0.4</v>
      </c>
      <c r="T7" s="35">
        <v>4</v>
      </c>
    </row>
    <row r="8" spans="1:20" ht="14.45" x14ac:dyDescent="0.35">
      <c r="A8" s="22">
        <v>0.1</v>
      </c>
      <c r="B8" s="28">
        <v>0.2</v>
      </c>
      <c r="C8" s="23">
        <v>0.7</v>
      </c>
      <c r="D8" s="22">
        <v>0.6</v>
      </c>
      <c r="E8" s="23">
        <v>0.4</v>
      </c>
      <c r="F8" s="22">
        <v>0.6</v>
      </c>
      <c r="G8" s="23">
        <v>0.4</v>
      </c>
      <c r="H8" s="22">
        <v>0.7</v>
      </c>
      <c r="I8" s="23">
        <v>0.3</v>
      </c>
      <c r="J8" s="35">
        <v>5</v>
      </c>
      <c r="K8" s="22">
        <v>0.1</v>
      </c>
      <c r="L8" s="28">
        <v>0.2</v>
      </c>
      <c r="M8" s="23">
        <v>0.7</v>
      </c>
      <c r="N8" s="22">
        <v>0.6</v>
      </c>
      <c r="O8" s="23">
        <v>0.4</v>
      </c>
      <c r="P8" s="22">
        <v>0.6</v>
      </c>
      <c r="Q8" s="23">
        <v>0.4</v>
      </c>
      <c r="R8" s="22">
        <v>0.7</v>
      </c>
      <c r="S8" s="23">
        <v>0.3</v>
      </c>
      <c r="T8" s="35">
        <v>5</v>
      </c>
    </row>
    <row r="9" spans="1:20" ht="14.45" x14ac:dyDescent="0.35">
      <c r="A9" s="24">
        <v>0.1</v>
      </c>
      <c r="B9" s="21">
        <v>0.3</v>
      </c>
      <c r="C9" s="25">
        <v>0.6</v>
      </c>
      <c r="D9" s="24">
        <v>0.6</v>
      </c>
      <c r="E9" s="25">
        <v>0.4</v>
      </c>
      <c r="F9" s="24">
        <v>0.6</v>
      </c>
      <c r="G9" s="25">
        <v>0.4</v>
      </c>
      <c r="H9" s="24">
        <v>0.7</v>
      </c>
      <c r="I9" s="25">
        <v>0.3</v>
      </c>
      <c r="J9" s="1">
        <v>6</v>
      </c>
      <c r="K9" s="24">
        <v>0.1</v>
      </c>
      <c r="L9" s="21">
        <v>0.3</v>
      </c>
      <c r="M9" s="25">
        <v>0.6</v>
      </c>
      <c r="N9" s="24">
        <v>0.6</v>
      </c>
      <c r="O9" s="25">
        <v>0.4</v>
      </c>
      <c r="P9" s="24">
        <v>0.6</v>
      </c>
      <c r="Q9" s="25">
        <v>0.4</v>
      </c>
      <c r="R9" s="24">
        <v>0.7</v>
      </c>
      <c r="S9" s="25">
        <v>0.3</v>
      </c>
      <c r="T9" s="1">
        <v>6</v>
      </c>
    </row>
    <row r="10" spans="1:20" ht="14.45" x14ac:dyDescent="0.35">
      <c r="A10" s="24">
        <v>0.1</v>
      </c>
      <c r="B10" s="21">
        <v>0.4</v>
      </c>
      <c r="C10" s="25">
        <v>0.5</v>
      </c>
      <c r="D10" s="24">
        <v>0.6</v>
      </c>
      <c r="E10" s="25">
        <v>0.4</v>
      </c>
      <c r="F10" s="24">
        <v>0.6</v>
      </c>
      <c r="G10" s="25">
        <v>0.4</v>
      </c>
      <c r="H10" s="24">
        <v>0.7</v>
      </c>
      <c r="I10" s="25">
        <v>0.3</v>
      </c>
      <c r="J10" s="35">
        <v>7</v>
      </c>
      <c r="K10" s="24">
        <v>0.1</v>
      </c>
      <c r="L10" s="21">
        <v>0.4</v>
      </c>
      <c r="M10" s="25">
        <v>0.5</v>
      </c>
      <c r="N10" s="24">
        <v>0.6</v>
      </c>
      <c r="O10" s="25">
        <v>0.4</v>
      </c>
      <c r="P10" s="24">
        <v>0.6</v>
      </c>
      <c r="Q10" s="25">
        <v>0.4</v>
      </c>
      <c r="R10" s="24">
        <v>0.7</v>
      </c>
      <c r="S10" s="25">
        <v>0.3</v>
      </c>
      <c r="T10" s="35">
        <v>7</v>
      </c>
    </row>
    <row r="11" spans="1:20" thickBot="1" x14ac:dyDescent="0.4">
      <c r="A11" s="26">
        <v>0.2</v>
      </c>
      <c r="B11" s="29">
        <v>0.3</v>
      </c>
      <c r="C11" s="27">
        <v>0.5</v>
      </c>
      <c r="D11" s="26">
        <v>0.6</v>
      </c>
      <c r="E11" s="27">
        <v>0.4</v>
      </c>
      <c r="F11" s="26">
        <v>0.6</v>
      </c>
      <c r="G11" s="27">
        <v>0.4</v>
      </c>
      <c r="H11" s="26">
        <v>0.7</v>
      </c>
      <c r="I11" s="27">
        <v>0.3</v>
      </c>
      <c r="J11" s="35">
        <v>8</v>
      </c>
      <c r="K11" s="26">
        <v>0.2</v>
      </c>
      <c r="L11" s="29">
        <v>0.3</v>
      </c>
      <c r="M11" s="27">
        <v>0.5</v>
      </c>
      <c r="N11" s="26">
        <v>0.6</v>
      </c>
      <c r="O11" s="27">
        <v>0.4</v>
      </c>
      <c r="P11" s="26">
        <v>0.6</v>
      </c>
      <c r="Q11" s="27">
        <v>0.4</v>
      </c>
      <c r="R11" s="26">
        <v>0.7</v>
      </c>
      <c r="S11" s="27">
        <v>0.3</v>
      </c>
      <c r="T11" s="35">
        <v>8</v>
      </c>
    </row>
    <row r="12" spans="1:20" thickBot="1" x14ac:dyDescent="0.4">
      <c r="D12" s="32" t="s">
        <v>0</v>
      </c>
      <c r="E12" s="33" t="s">
        <v>1</v>
      </c>
      <c r="F12" s="12" t="s">
        <v>2</v>
      </c>
      <c r="G12" s="12" t="s">
        <v>3</v>
      </c>
      <c r="H12" s="18" t="s">
        <v>4</v>
      </c>
      <c r="I12" s="20" t="s">
        <v>5</v>
      </c>
      <c r="N12" s="32" t="s">
        <v>0</v>
      </c>
      <c r="O12" s="33" t="s">
        <v>1</v>
      </c>
      <c r="P12" s="12" t="s">
        <v>2</v>
      </c>
      <c r="Q12" s="12" t="s">
        <v>3</v>
      </c>
      <c r="R12" s="18" t="s">
        <v>4</v>
      </c>
      <c r="S12" s="20" t="s">
        <v>5</v>
      </c>
    </row>
    <row r="13" spans="1:20" ht="14.45" x14ac:dyDescent="0.35">
      <c r="D13" s="22">
        <v>0.8</v>
      </c>
      <c r="E13" s="23">
        <v>0.7</v>
      </c>
      <c r="F13" s="22">
        <v>0.9</v>
      </c>
      <c r="G13" s="23">
        <v>0.8</v>
      </c>
      <c r="H13" s="22">
        <v>0.9</v>
      </c>
      <c r="I13" s="23">
        <v>0.8</v>
      </c>
      <c r="J13" s="3">
        <v>1</v>
      </c>
      <c r="N13" s="22">
        <v>0.8</v>
      </c>
      <c r="O13" s="23">
        <v>0.7</v>
      </c>
      <c r="P13" s="22">
        <v>0.9</v>
      </c>
      <c r="Q13" s="23">
        <v>0.8</v>
      </c>
      <c r="R13" s="22">
        <v>0.9</v>
      </c>
      <c r="S13" s="23">
        <v>0.8</v>
      </c>
      <c r="T13" s="3">
        <v>1</v>
      </c>
    </row>
    <row r="14" spans="1:20" ht="14.45" x14ac:dyDescent="0.35">
      <c r="D14" s="24">
        <v>0.8</v>
      </c>
      <c r="E14" s="25">
        <v>0.7</v>
      </c>
      <c r="F14" s="24">
        <v>0.9</v>
      </c>
      <c r="G14" s="25">
        <v>0.8</v>
      </c>
      <c r="H14" s="24">
        <v>0.9</v>
      </c>
      <c r="I14" s="25">
        <v>0.8</v>
      </c>
      <c r="J14" s="35">
        <v>2</v>
      </c>
      <c r="N14" s="24">
        <v>0.8</v>
      </c>
      <c r="O14" s="25">
        <v>0.7</v>
      </c>
      <c r="P14" s="24">
        <v>0.9</v>
      </c>
      <c r="Q14" s="25">
        <v>0.8</v>
      </c>
      <c r="R14" s="24">
        <v>0.8</v>
      </c>
      <c r="S14" s="25">
        <v>0.8</v>
      </c>
      <c r="T14" s="35">
        <v>2</v>
      </c>
    </row>
    <row r="15" spans="1:20" ht="14.45" x14ac:dyDescent="0.35">
      <c r="D15" s="24">
        <v>0.8</v>
      </c>
      <c r="E15" s="25">
        <v>0.7</v>
      </c>
      <c r="F15" s="24">
        <v>0.9</v>
      </c>
      <c r="G15" s="25">
        <v>0.8</v>
      </c>
      <c r="H15" s="24">
        <v>0.9</v>
      </c>
      <c r="I15" s="25">
        <v>0.8</v>
      </c>
      <c r="J15" s="35">
        <v>3</v>
      </c>
      <c r="N15" s="24">
        <v>0.8</v>
      </c>
      <c r="O15" s="25">
        <v>0.7</v>
      </c>
      <c r="P15" s="24">
        <v>0.9</v>
      </c>
      <c r="Q15" s="25">
        <v>0.8</v>
      </c>
      <c r="R15" s="24">
        <v>0.7</v>
      </c>
      <c r="S15" s="25">
        <v>0.7</v>
      </c>
      <c r="T15" s="35">
        <v>3</v>
      </c>
    </row>
    <row r="16" spans="1:20" thickBot="1" x14ac:dyDescent="0.4">
      <c r="D16" s="26">
        <v>0.8</v>
      </c>
      <c r="E16" s="27">
        <v>0.7</v>
      </c>
      <c r="F16" s="26">
        <v>0.9</v>
      </c>
      <c r="G16" s="27">
        <v>0.8</v>
      </c>
      <c r="H16" s="26">
        <v>0.9</v>
      </c>
      <c r="I16" s="27">
        <v>0.8</v>
      </c>
      <c r="J16" s="35">
        <v>4</v>
      </c>
      <c r="N16" s="26">
        <v>0.8</v>
      </c>
      <c r="O16" s="27">
        <v>0.7</v>
      </c>
      <c r="P16" s="26">
        <v>0.9</v>
      </c>
      <c r="Q16" s="27">
        <v>0.8</v>
      </c>
      <c r="R16" s="26">
        <v>0.6</v>
      </c>
      <c r="S16" s="27">
        <v>0.6</v>
      </c>
      <c r="T16" s="35">
        <v>4</v>
      </c>
    </row>
    <row r="17" spans="4:20" ht="14.45" x14ac:dyDescent="0.35">
      <c r="D17" s="22">
        <v>0.8</v>
      </c>
      <c r="E17" s="23">
        <v>0.7</v>
      </c>
      <c r="F17" s="22">
        <v>0.9</v>
      </c>
      <c r="G17" s="23">
        <v>0.8</v>
      </c>
      <c r="H17" s="22">
        <v>0.9</v>
      </c>
      <c r="I17" s="23">
        <v>0.8</v>
      </c>
      <c r="J17" s="35">
        <v>5</v>
      </c>
      <c r="N17" s="22">
        <v>0.8</v>
      </c>
      <c r="O17" s="23">
        <v>0.7</v>
      </c>
      <c r="P17" s="22">
        <v>0.9</v>
      </c>
      <c r="Q17" s="23">
        <v>0.8</v>
      </c>
      <c r="R17" s="22">
        <v>0.9</v>
      </c>
      <c r="S17" s="23">
        <v>0.8</v>
      </c>
      <c r="T17" s="35">
        <v>5</v>
      </c>
    </row>
    <row r="18" spans="4:20" ht="14.45" x14ac:dyDescent="0.35">
      <c r="D18" s="24">
        <v>0.8</v>
      </c>
      <c r="E18" s="25">
        <v>0.7</v>
      </c>
      <c r="F18" s="24">
        <v>0.9</v>
      </c>
      <c r="G18" s="25">
        <v>0.8</v>
      </c>
      <c r="H18" s="24">
        <v>0.9</v>
      </c>
      <c r="I18" s="25">
        <v>0.8</v>
      </c>
      <c r="J18" s="1">
        <v>6</v>
      </c>
      <c r="N18" s="24">
        <v>0.8</v>
      </c>
      <c r="O18" s="25">
        <v>0.7</v>
      </c>
      <c r="P18" s="24">
        <v>0.9</v>
      </c>
      <c r="Q18" s="25">
        <v>0.8</v>
      </c>
      <c r="R18" s="24">
        <v>0.8</v>
      </c>
      <c r="S18" s="25">
        <v>0.8</v>
      </c>
      <c r="T18" s="1">
        <v>6</v>
      </c>
    </row>
    <row r="19" spans="4:20" ht="14.45" x14ac:dyDescent="0.35">
      <c r="D19" s="24">
        <v>0.8</v>
      </c>
      <c r="E19" s="25">
        <v>0.7</v>
      </c>
      <c r="F19" s="24">
        <v>0.9</v>
      </c>
      <c r="G19" s="25">
        <v>0.8</v>
      </c>
      <c r="H19" s="24">
        <v>0.9</v>
      </c>
      <c r="I19" s="25">
        <v>0.8</v>
      </c>
      <c r="J19" s="35">
        <v>7</v>
      </c>
      <c r="N19" s="24">
        <v>0.8</v>
      </c>
      <c r="O19" s="25">
        <v>0.7</v>
      </c>
      <c r="P19" s="24">
        <v>0.9</v>
      </c>
      <c r="Q19" s="25">
        <v>0.8</v>
      </c>
      <c r="R19" s="24">
        <v>0.7</v>
      </c>
      <c r="S19" s="25">
        <v>0.7</v>
      </c>
      <c r="T19" s="35">
        <v>7</v>
      </c>
    </row>
    <row r="20" spans="4:20" thickBot="1" x14ac:dyDescent="0.4">
      <c r="D20" s="26">
        <v>0.8</v>
      </c>
      <c r="E20" s="27">
        <v>0.7</v>
      </c>
      <c r="F20" s="26">
        <v>0.9</v>
      </c>
      <c r="G20" s="27">
        <v>0.8</v>
      </c>
      <c r="H20" s="26">
        <v>0.9</v>
      </c>
      <c r="I20" s="27">
        <v>0.8</v>
      </c>
      <c r="J20" s="35">
        <v>8</v>
      </c>
      <c r="N20" s="26">
        <v>0.8</v>
      </c>
      <c r="O20" s="27">
        <v>0.7</v>
      </c>
      <c r="P20" s="26">
        <v>0.9</v>
      </c>
      <c r="Q20" s="27">
        <v>0.8</v>
      </c>
      <c r="R20" s="26">
        <v>0.6</v>
      </c>
      <c r="S20" s="27">
        <v>0.6</v>
      </c>
      <c r="T20" s="35">
        <v>8</v>
      </c>
    </row>
    <row r="21" spans="4:20" ht="14.45" x14ac:dyDescent="0.35">
      <c r="I21" s="10"/>
      <c r="J21" s="10"/>
      <c r="S21" s="17"/>
      <c r="T21" s="17"/>
    </row>
    <row r="22" spans="4:20" x14ac:dyDescent="0.25">
      <c r="D22" s="49" t="s">
        <v>28</v>
      </c>
      <c r="E22" s="49"/>
      <c r="F22" s="49"/>
      <c r="G22" s="49"/>
      <c r="H22" s="49"/>
      <c r="I22" s="49"/>
      <c r="J22" s="10"/>
      <c r="N22" s="49" t="s">
        <v>28</v>
      </c>
      <c r="O22" s="49"/>
      <c r="P22" s="49"/>
      <c r="Q22" s="49"/>
      <c r="R22" s="49"/>
      <c r="S22" s="49"/>
      <c r="T22" s="17"/>
    </row>
    <row r="23" spans="4:20" thickBot="1" x14ac:dyDescent="0.4">
      <c r="D23" s="1" t="s">
        <v>16</v>
      </c>
      <c r="E23" s="1" t="s">
        <v>17</v>
      </c>
      <c r="F23" s="1" t="s">
        <v>18</v>
      </c>
      <c r="G23" s="1" t="s">
        <v>19</v>
      </c>
      <c r="H23" s="1" t="s">
        <v>20</v>
      </c>
      <c r="I23" s="1" t="s">
        <v>21</v>
      </c>
      <c r="N23" s="1" t="s">
        <v>16</v>
      </c>
      <c r="O23" s="1" t="s">
        <v>17</v>
      </c>
      <c r="P23" s="1" t="s">
        <v>18</v>
      </c>
      <c r="Q23" s="1" t="s">
        <v>19</v>
      </c>
      <c r="R23" s="1" t="s">
        <v>20</v>
      </c>
      <c r="S23" s="1" t="s">
        <v>21</v>
      </c>
    </row>
    <row r="24" spans="4:20" ht="14.45" x14ac:dyDescent="0.35">
      <c r="D24" s="22">
        <f t="shared" ref="D24:I31" si="0">D4/(1-D13)</f>
        <v>3.0000000000000004</v>
      </c>
      <c r="E24" s="23">
        <f>E4/(1-E13)</f>
        <v>1.3333333333333333</v>
      </c>
      <c r="F24" s="22">
        <f t="shared" si="0"/>
        <v>6.0000000000000009</v>
      </c>
      <c r="G24" s="23">
        <f t="shared" si="0"/>
        <v>2.0000000000000004</v>
      </c>
      <c r="H24" s="22">
        <f t="shared" si="0"/>
        <v>9.0000000000000018</v>
      </c>
      <c r="I24" s="23">
        <f t="shared" si="0"/>
        <v>0.50000000000000011</v>
      </c>
      <c r="J24" s="3">
        <v>1</v>
      </c>
      <c r="N24" s="22">
        <f t="shared" ref="N24:S24" si="1">N4/(1-N13)</f>
        <v>3.0000000000000004</v>
      </c>
      <c r="O24" s="23">
        <f t="shared" si="1"/>
        <v>1.3333333333333333</v>
      </c>
      <c r="P24" s="22">
        <f t="shared" si="1"/>
        <v>6.0000000000000009</v>
      </c>
      <c r="Q24" s="23">
        <f t="shared" si="1"/>
        <v>2.0000000000000004</v>
      </c>
      <c r="R24" s="22">
        <f t="shared" si="1"/>
        <v>9.0000000000000018</v>
      </c>
      <c r="S24" s="23">
        <f t="shared" si="1"/>
        <v>0.50000000000000011</v>
      </c>
      <c r="T24" s="3">
        <v>1</v>
      </c>
    </row>
    <row r="25" spans="4:20" ht="14.45" x14ac:dyDescent="0.35">
      <c r="D25" s="24">
        <f t="shared" si="0"/>
        <v>3.0000000000000004</v>
      </c>
      <c r="E25" s="25">
        <f t="shared" si="0"/>
        <v>1.3333333333333333</v>
      </c>
      <c r="F25" s="24">
        <f t="shared" si="0"/>
        <v>6.0000000000000009</v>
      </c>
      <c r="G25" s="25">
        <f t="shared" si="0"/>
        <v>2.0000000000000004</v>
      </c>
      <c r="H25" s="24">
        <f t="shared" si="0"/>
        <v>8.0000000000000018</v>
      </c>
      <c r="I25" s="25">
        <f t="shared" si="0"/>
        <v>1.0000000000000002</v>
      </c>
      <c r="J25" s="35">
        <v>2</v>
      </c>
      <c r="N25" s="24">
        <f t="shared" ref="N25:S25" si="2">N5/(1-N14)</f>
        <v>3.0000000000000004</v>
      </c>
      <c r="O25" s="25">
        <f t="shared" si="2"/>
        <v>1.3333333333333333</v>
      </c>
      <c r="P25" s="24">
        <f t="shared" si="2"/>
        <v>6.0000000000000009</v>
      </c>
      <c r="Q25" s="25">
        <f t="shared" si="2"/>
        <v>2.0000000000000004</v>
      </c>
      <c r="R25" s="24">
        <f t="shared" si="2"/>
        <v>4.0000000000000009</v>
      </c>
      <c r="S25" s="25">
        <f t="shared" si="2"/>
        <v>1.0000000000000002</v>
      </c>
      <c r="T25" s="35">
        <v>2</v>
      </c>
    </row>
    <row r="26" spans="4:20" ht="14.45" x14ac:dyDescent="0.35">
      <c r="D26" s="24">
        <f t="shared" si="0"/>
        <v>3.0000000000000004</v>
      </c>
      <c r="E26" s="25">
        <f t="shared" si="0"/>
        <v>1.3333333333333333</v>
      </c>
      <c r="F26" s="24">
        <f t="shared" si="0"/>
        <v>6.0000000000000009</v>
      </c>
      <c r="G26" s="25">
        <f t="shared" si="0"/>
        <v>2.0000000000000004</v>
      </c>
      <c r="H26" s="24">
        <f t="shared" si="0"/>
        <v>7.0000000000000009</v>
      </c>
      <c r="I26" s="25">
        <f t="shared" si="0"/>
        <v>1.5000000000000002</v>
      </c>
      <c r="J26" s="35">
        <v>3</v>
      </c>
      <c r="N26" s="24">
        <f t="shared" ref="N26:S26" si="3">N6/(1-N15)</f>
        <v>3.0000000000000004</v>
      </c>
      <c r="O26" s="25">
        <f t="shared" si="3"/>
        <v>1.3333333333333333</v>
      </c>
      <c r="P26" s="24">
        <f t="shared" si="3"/>
        <v>6.0000000000000009</v>
      </c>
      <c r="Q26" s="25">
        <f t="shared" si="3"/>
        <v>2.0000000000000004</v>
      </c>
      <c r="R26" s="24">
        <f t="shared" si="3"/>
        <v>2.333333333333333</v>
      </c>
      <c r="S26" s="25">
        <f t="shared" si="3"/>
        <v>0.99999999999999978</v>
      </c>
      <c r="T26" s="35">
        <v>3</v>
      </c>
    </row>
    <row r="27" spans="4:20" thickBot="1" x14ac:dyDescent="0.4">
      <c r="D27" s="26">
        <f t="shared" si="0"/>
        <v>3.0000000000000004</v>
      </c>
      <c r="E27" s="27">
        <f t="shared" si="0"/>
        <v>1.3333333333333333</v>
      </c>
      <c r="F27" s="26">
        <f t="shared" si="0"/>
        <v>6.0000000000000009</v>
      </c>
      <c r="G27" s="27">
        <f t="shared" si="0"/>
        <v>2.0000000000000004</v>
      </c>
      <c r="H27" s="26">
        <f t="shared" si="0"/>
        <v>6.0000000000000009</v>
      </c>
      <c r="I27" s="27">
        <f t="shared" si="0"/>
        <v>2.0000000000000004</v>
      </c>
      <c r="J27" s="35">
        <v>4</v>
      </c>
      <c r="N27" s="26">
        <f t="shared" ref="N27:S27" si="4">N7/(1-N16)</f>
        <v>3.0000000000000004</v>
      </c>
      <c r="O27" s="27">
        <f t="shared" si="4"/>
        <v>1.3333333333333333</v>
      </c>
      <c r="P27" s="26">
        <f t="shared" si="4"/>
        <v>6.0000000000000009</v>
      </c>
      <c r="Q27" s="27">
        <f t="shared" si="4"/>
        <v>2.0000000000000004</v>
      </c>
      <c r="R27" s="26">
        <f t="shared" si="4"/>
        <v>1.4999999999999998</v>
      </c>
      <c r="S27" s="27">
        <f t="shared" si="4"/>
        <v>1</v>
      </c>
      <c r="T27" s="35">
        <v>4</v>
      </c>
    </row>
    <row r="28" spans="4:20" ht="14.45" x14ac:dyDescent="0.35">
      <c r="D28" s="22">
        <f t="shared" si="0"/>
        <v>3.0000000000000004</v>
      </c>
      <c r="E28" s="23">
        <f t="shared" si="0"/>
        <v>1.3333333333333333</v>
      </c>
      <c r="F28" s="22">
        <f t="shared" si="0"/>
        <v>6.0000000000000009</v>
      </c>
      <c r="G28" s="23">
        <f t="shared" si="0"/>
        <v>2.0000000000000004</v>
      </c>
      <c r="H28" s="22">
        <f t="shared" si="0"/>
        <v>7.0000000000000009</v>
      </c>
      <c r="I28" s="23">
        <f t="shared" si="0"/>
        <v>1.5000000000000002</v>
      </c>
      <c r="J28" s="35">
        <v>5</v>
      </c>
      <c r="N28" s="22">
        <f t="shared" ref="N28:S28" si="5">N8/(1-N17)</f>
        <v>3.0000000000000004</v>
      </c>
      <c r="O28" s="23">
        <f t="shared" si="5"/>
        <v>1.3333333333333333</v>
      </c>
      <c r="P28" s="22">
        <f t="shared" si="5"/>
        <v>6.0000000000000009</v>
      </c>
      <c r="Q28" s="23">
        <f t="shared" si="5"/>
        <v>2.0000000000000004</v>
      </c>
      <c r="R28" s="22">
        <f t="shared" si="5"/>
        <v>7.0000000000000009</v>
      </c>
      <c r="S28" s="23">
        <f t="shared" si="5"/>
        <v>1.5000000000000002</v>
      </c>
      <c r="T28" s="35">
        <v>5</v>
      </c>
    </row>
    <row r="29" spans="4:20" ht="14.45" x14ac:dyDescent="0.35">
      <c r="D29" s="24">
        <f t="shared" si="0"/>
        <v>3.0000000000000004</v>
      </c>
      <c r="E29" s="25">
        <f t="shared" si="0"/>
        <v>1.3333333333333333</v>
      </c>
      <c r="F29" s="24">
        <f t="shared" si="0"/>
        <v>6.0000000000000009</v>
      </c>
      <c r="G29" s="25">
        <f t="shared" si="0"/>
        <v>2.0000000000000004</v>
      </c>
      <c r="H29" s="24">
        <f t="shared" si="0"/>
        <v>7.0000000000000009</v>
      </c>
      <c r="I29" s="25">
        <f t="shared" si="0"/>
        <v>1.5000000000000002</v>
      </c>
      <c r="J29" s="1">
        <v>6</v>
      </c>
      <c r="N29" s="24">
        <f t="shared" ref="N29:S29" si="6">N9/(1-N18)</f>
        <v>3.0000000000000004</v>
      </c>
      <c r="O29" s="25">
        <f t="shared" si="6"/>
        <v>1.3333333333333333</v>
      </c>
      <c r="P29" s="24">
        <f t="shared" si="6"/>
        <v>6.0000000000000009</v>
      </c>
      <c r="Q29" s="25">
        <f t="shared" si="6"/>
        <v>2.0000000000000004</v>
      </c>
      <c r="R29" s="24">
        <f t="shared" si="6"/>
        <v>3.5000000000000004</v>
      </c>
      <c r="S29" s="25">
        <f t="shared" si="6"/>
        <v>1.5000000000000002</v>
      </c>
      <c r="T29" s="1">
        <v>6</v>
      </c>
    </row>
    <row r="30" spans="4:20" ht="14.45" x14ac:dyDescent="0.35">
      <c r="D30" s="24">
        <f t="shared" si="0"/>
        <v>3.0000000000000004</v>
      </c>
      <c r="E30" s="25">
        <f t="shared" si="0"/>
        <v>1.3333333333333333</v>
      </c>
      <c r="F30" s="24">
        <f t="shared" si="0"/>
        <v>6.0000000000000009</v>
      </c>
      <c r="G30" s="25">
        <f t="shared" si="0"/>
        <v>2.0000000000000004</v>
      </c>
      <c r="H30" s="24">
        <f t="shared" si="0"/>
        <v>7.0000000000000009</v>
      </c>
      <c r="I30" s="25">
        <f t="shared" si="0"/>
        <v>1.5000000000000002</v>
      </c>
      <c r="J30" s="35">
        <v>7</v>
      </c>
      <c r="N30" s="24">
        <f t="shared" ref="N30:S30" si="7">N10/(1-N19)</f>
        <v>3.0000000000000004</v>
      </c>
      <c r="O30" s="25">
        <f t="shared" si="7"/>
        <v>1.3333333333333333</v>
      </c>
      <c r="P30" s="24">
        <f t="shared" si="7"/>
        <v>6.0000000000000009</v>
      </c>
      <c r="Q30" s="25">
        <f t="shared" si="7"/>
        <v>2.0000000000000004</v>
      </c>
      <c r="R30" s="24">
        <f t="shared" si="7"/>
        <v>2.333333333333333</v>
      </c>
      <c r="S30" s="25">
        <f t="shared" si="7"/>
        <v>0.99999999999999978</v>
      </c>
      <c r="T30" s="35">
        <v>7</v>
      </c>
    </row>
    <row r="31" spans="4:20" thickBot="1" x14ac:dyDescent="0.4">
      <c r="D31" s="26">
        <f t="shared" si="0"/>
        <v>3.0000000000000004</v>
      </c>
      <c r="E31" s="27">
        <f t="shared" si="0"/>
        <v>1.3333333333333333</v>
      </c>
      <c r="F31" s="26">
        <f t="shared" si="0"/>
        <v>6.0000000000000009</v>
      </c>
      <c r="G31" s="27">
        <f t="shared" si="0"/>
        <v>2.0000000000000004</v>
      </c>
      <c r="H31" s="26">
        <f t="shared" si="0"/>
        <v>7.0000000000000009</v>
      </c>
      <c r="I31" s="27">
        <f t="shared" si="0"/>
        <v>1.5000000000000002</v>
      </c>
      <c r="J31" s="35">
        <v>8</v>
      </c>
      <c r="N31" s="26">
        <f t="shared" ref="N31:S31" si="8">N11/(1-N20)</f>
        <v>3.0000000000000004</v>
      </c>
      <c r="O31" s="27">
        <f t="shared" si="8"/>
        <v>1.3333333333333333</v>
      </c>
      <c r="P31" s="26">
        <f t="shared" si="8"/>
        <v>6.0000000000000009</v>
      </c>
      <c r="Q31" s="27">
        <f t="shared" si="8"/>
        <v>2.0000000000000004</v>
      </c>
      <c r="R31" s="26">
        <f t="shared" si="8"/>
        <v>1.7499999999999998</v>
      </c>
      <c r="S31" s="27">
        <f t="shared" si="8"/>
        <v>0.74999999999999989</v>
      </c>
      <c r="T31" s="35">
        <v>8</v>
      </c>
    </row>
    <row r="33" spans="3:20" ht="60.75" thickBot="1" x14ac:dyDescent="0.3">
      <c r="I33" s="4" t="s">
        <v>29</v>
      </c>
      <c r="S33" s="4" t="s">
        <v>29</v>
      </c>
    </row>
    <row r="34" spans="3:20" thickBot="1" x14ac:dyDescent="0.4">
      <c r="C34" s="18" t="s">
        <v>15</v>
      </c>
      <c r="D34" s="19" t="s">
        <v>22</v>
      </c>
      <c r="E34" s="20" t="s">
        <v>23</v>
      </c>
      <c r="F34" s="18" t="s">
        <v>24</v>
      </c>
      <c r="G34" s="19" t="s">
        <v>25</v>
      </c>
      <c r="H34" s="20" t="s">
        <v>26</v>
      </c>
      <c r="I34" s="36" t="s">
        <v>27</v>
      </c>
      <c r="M34" s="18" t="s">
        <v>15</v>
      </c>
      <c r="N34" s="19" t="s">
        <v>22</v>
      </c>
      <c r="O34" s="20" t="s">
        <v>23</v>
      </c>
      <c r="P34" s="18" t="s">
        <v>24</v>
      </c>
      <c r="Q34" s="19" t="s">
        <v>25</v>
      </c>
      <c r="R34" s="20" t="s">
        <v>26</v>
      </c>
      <c r="S34" s="36" t="s">
        <v>27</v>
      </c>
    </row>
    <row r="35" spans="3:20" ht="14.45" x14ac:dyDescent="0.35">
      <c r="C35" s="22">
        <f t="shared" ref="C35:C42" si="9">1-1/SUM(D24:E24)</f>
        <v>0.76923076923076927</v>
      </c>
      <c r="D35" s="28">
        <f t="shared" ref="D35:D42" si="10">1-1/SUM(F24:G24)</f>
        <v>0.875</v>
      </c>
      <c r="E35" s="23">
        <f t="shared" ref="E35:E42" si="11">1-1/SUM(H24:I24)</f>
        <v>0.89473684210526316</v>
      </c>
      <c r="F35" s="22">
        <f t="shared" ref="F35:H42" si="12">A4/(1-C35)</f>
        <v>0.43333333333333346</v>
      </c>
      <c r="G35" s="28">
        <f t="shared" si="12"/>
        <v>2.4</v>
      </c>
      <c r="H35" s="34">
        <f t="shared" si="12"/>
        <v>5.7</v>
      </c>
      <c r="I35" s="37">
        <f>1-1/SUM(F35:H35)</f>
        <v>0.8828125</v>
      </c>
      <c r="J35" s="3">
        <v>1</v>
      </c>
      <c r="M35" s="22">
        <f t="shared" ref="M35:M42" si="13">1-1/SUM(N24:O24)</f>
        <v>0.76923076923076927</v>
      </c>
      <c r="N35" s="28">
        <f t="shared" ref="N35:N42" si="14">1-1/SUM(P24:Q24)</f>
        <v>0.875</v>
      </c>
      <c r="O35" s="23">
        <f t="shared" ref="O35:O42" si="15">1-1/SUM(R24:S24)</f>
        <v>0.89473684210526316</v>
      </c>
      <c r="P35" s="22">
        <f t="shared" ref="P35:P42" si="16">K4/(1-M35)</f>
        <v>0.43333333333333346</v>
      </c>
      <c r="Q35" s="28">
        <f t="shared" ref="Q35:Q42" si="17">L4/(1-N35)</f>
        <v>2.4</v>
      </c>
      <c r="R35" s="34">
        <f t="shared" ref="R35:R42" si="18">M4/(1-O35)</f>
        <v>5.7</v>
      </c>
      <c r="S35" s="37">
        <f>1-1/SUM(P35:R35)</f>
        <v>0.8828125</v>
      </c>
      <c r="T35" s="3">
        <v>1</v>
      </c>
    </row>
    <row r="36" spans="3:20" ht="14.45" x14ac:dyDescent="0.35">
      <c r="C36" s="24">
        <f t="shared" si="9"/>
        <v>0.76923076923076927</v>
      </c>
      <c r="D36" s="21">
        <f t="shared" si="10"/>
        <v>0.875</v>
      </c>
      <c r="E36" s="25">
        <f t="shared" si="11"/>
        <v>0.88888888888888895</v>
      </c>
      <c r="F36" s="24">
        <f t="shared" si="12"/>
        <v>0.43333333333333346</v>
      </c>
      <c r="G36" s="21">
        <f t="shared" si="12"/>
        <v>2.4</v>
      </c>
      <c r="H36" s="30">
        <f t="shared" si="12"/>
        <v>5.400000000000003</v>
      </c>
      <c r="I36" s="38">
        <f t="shared" ref="I36:I42" si="19">1-1/SUM(F36:H36)</f>
        <v>0.87854251012145756</v>
      </c>
      <c r="J36" s="35">
        <v>2</v>
      </c>
      <c r="M36" s="24">
        <f t="shared" si="13"/>
        <v>0.76923076923076927</v>
      </c>
      <c r="N36" s="21">
        <f t="shared" si="14"/>
        <v>0.875</v>
      </c>
      <c r="O36" s="25">
        <f t="shared" si="15"/>
        <v>0.8</v>
      </c>
      <c r="P36" s="24">
        <f t="shared" si="16"/>
        <v>0.43333333333333346</v>
      </c>
      <c r="Q36" s="21">
        <f t="shared" si="17"/>
        <v>2.4</v>
      </c>
      <c r="R36" s="30">
        <f t="shared" si="18"/>
        <v>3.0000000000000004</v>
      </c>
      <c r="S36" s="38">
        <f t="shared" ref="S36:S42" si="20">1-1/SUM(P36:R36)</f>
        <v>0.82857142857142863</v>
      </c>
      <c r="T36" s="35">
        <v>2</v>
      </c>
    </row>
    <row r="37" spans="3:20" ht="14.45" x14ac:dyDescent="0.35">
      <c r="C37" s="24">
        <f t="shared" si="9"/>
        <v>0.76923076923076927</v>
      </c>
      <c r="D37" s="21">
        <f t="shared" si="10"/>
        <v>0.875</v>
      </c>
      <c r="E37" s="25">
        <f t="shared" si="11"/>
        <v>0.88235294117647056</v>
      </c>
      <c r="F37" s="24">
        <f t="shared" si="12"/>
        <v>0.43333333333333346</v>
      </c>
      <c r="G37" s="21">
        <f t="shared" si="12"/>
        <v>2.4</v>
      </c>
      <c r="H37" s="30">
        <f t="shared" si="12"/>
        <v>5.0999999999999988</v>
      </c>
      <c r="I37" s="38">
        <f t="shared" si="19"/>
        <v>0.87394957983193278</v>
      </c>
      <c r="J37" s="35">
        <v>3</v>
      </c>
      <c r="M37" s="24">
        <f t="shared" si="13"/>
        <v>0.76923076923076927</v>
      </c>
      <c r="N37" s="21">
        <f t="shared" si="14"/>
        <v>0.875</v>
      </c>
      <c r="O37" s="25">
        <f t="shared" si="15"/>
        <v>0.7</v>
      </c>
      <c r="P37" s="24">
        <f t="shared" si="16"/>
        <v>0.43333333333333346</v>
      </c>
      <c r="Q37" s="21">
        <f t="shared" si="17"/>
        <v>2.4</v>
      </c>
      <c r="R37" s="30">
        <f t="shared" si="18"/>
        <v>1.9999999999999996</v>
      </c>
      <c r="S37" s="38">
        <f t="shared" si="20"/>
        <v>0.7931034482758621</v>
      </c>
      <c r="T37" s="35">
        <v>3</v>
      </c>
    </row>
    <row r="38" spans="3:20" thickBot="1" x14ac:dyDescent="0.4">
      <c r="C38" s="26">
        <f t="shared" si="9"/>
        <v>0.76923076923076927</v>
      </c>
      <c r="D38" s="29">
        <f t="shared" si="10"/>
        <v>0.875</v>
      </c>
      <c r="E38" s="27">
        <f t="shared" si="11"/>
        <v>0.875</v>
      </c>
      <c r="F38" s="26">
        <f t="shared" si="12"/>
        <v>0.43333333333333346</v>
      </c>
      <c r="G38" s="29">
        <f t="shared" si="12"/>
        <v>2.4</v>
      </c>
      <c r="H38" s="31">
        <f t="shared" si="12"/>
        <v>4.8</v>
      </c>
      <c r="I38" s="40">
        <f t="shared" si="19"/>
        <v>0.86899563318777295</v>
      </c>
      <c r="J38" s="35">
        <v>4</v>
      </c>
      <c r="M38" s="26">
        <f t="shared" si="13"/>
        <v>0.76923076923076927</v>
      </c>
      <c r="N38" s="29">
        <f t="shared" si="14"/>
        <v>0.875</v>
      </c>
      <c r="O38" s="27">
        <f t="shared" si="15"/>
        <v>0.6</v>
      </c>
      <c r="P38" s="26">
        <f t="shared" si="16"/>
        <v>0.43333333333333346</v>
      </c>
      <c r="Q38" s="29">
        <f t="shared" si="17"/>
        <v>2.4</v>
      </c>
      <c r="R38" s="31">
        <f t="shared" si="18"/>
        <v>1.4999999999999998</v>
      </c>
      <c r="S38" s="40">
        <f t="shared" si="20"/>
        <v>0.76923076923076916</v>
      </c>
      <c r="T38" s="35">
        <v>4</v>
      </c>
    </row>
    <row r="39" spans="3:20" ht="14.45" x14ac:dyDescent="0.35">
      <c r="C39" s="22">
        <f t="shared" si="9"/>
        <v>0.76923076923076927</v>
      </c>
      <c r="D39" s="28">
        <f t="shared" si="10"/>
        <v>0.875</v>
      </c>
      <c r="E39" s="23">
        <f t="shared" si="11"/>
        <v>0.88235294117647056</v>
      </c>
      <c r="F39" s="22">
        <f t="shared" si="12"/>
        <v>0.43333333333333346</v>
      </c>
      <c r="G39" s="28">
        <f t="shared" si="12"/>
        <v>1.6</v>
      </c>
      <c r="H39" s="34">
        <f t="shared" si="12"/>
        <v>5.9499999999999984</v>
      </c>
      <c r="I39" s="37">
        <f t="shared" si="19"/>
        <v>0.87473903966597077</v>
      </c>
      <c r="J39" s="35">
        <v>5</v>
      </c>
      <c r="M39" s="22">
        <f t="shared" si="13"/>
        <v>0.76923076923076927</v>
      </c>
      <c r="N39" s="28">
        <f t="shared" si="14"/>
        <v>0.875</v>
      </c>
      <c r="O39" s="23">
        <f t="shared" si="15"/>
        <v>0.88235294117647056</v>
      </c>
      <c r="P39" s="22">
        <f t="shared" si="16"/>
        <v>0.43333333333333346</v>
      </c>
      <c r="Q39" s="28">
        <f t="shared" si="17"/>
        <v>1.6</v>
      </c>
      <c r="R39" s="34">
        <f t="shared" si="18"/>
        <v>5.9499999999999984</v>
      </c>
      <c r="S39" s="37">
        <f t="shared" si="20"/>
        <v>0.87473903966597077</v>
      </c>
      <c r="T39" s="35">
        <v>5</v>
      </c>
    </row>
    <row r="40" spans="3:20" ht="14.45" x14ac:dyDescent="0.35">
      <c r="C40" s="24">
        <f t="shared" si="9"/>
        <v>0.76923076923076927</v>
      </c>
      <c r="D40" s="21">
        <f t="shared" si="10"/>
        <v>0.875</v>
      </c>
      <c r="E40" s="25">
        <f t="shared" si="11"/>
        <v>0.88235294117647056</v>
      </c>
      <c r="F40" s="24">
        <f t="shared" si="12"/>
        <v>0.43333333333333346</v>
      </c>
      <c r="G40" s="21">
        <f t="shared" si="12"/>
        <v>2.4</v>
      </c>
      <c r="H40" s="30">
        <f t="shared" si="12"/>
        <v>5.0999999999999988</v>
      </c>
      <c r="I40" s="38">
        <f t="shared" si="19"/>
        <v>0.87394957983193278</v>
      </c>
      <c r="J40" s="1">
        <v>6</v>
      </c>
      <c r="M40" s="24">
        <f t="shared" si="13"/>
        <v>0.76923076923076927</v>
      </c>
      <c r="N40" s="21">
        <f t="shared" si="14"/>
        <v>0.875</v>
      </c>
      <c r="O40" s="25">
        <f t="shared" si="15"/>
        <v>0.8</v>
      </c>
      <c r="P40" s="24">
        <f t="shared" si="16"/>
        <v>0.43333333333333346</v>
      </c>
      <c r="Q40" s="21">
        <f t="shared" si="17"/>
        <v>2.4</v>
      </c>
      <c r="R40" s="30">
        <f t="shared" si="18"/>
        <v>3.0000000000000004</v>
      </c>
      <c r="S40" s="38">
        <f t="shared" si="20"/>
        <v>0.82857142857142863</v>
      </c>
      <c r="T40" s="1">
        <v>6</v>
      </c>
    </row>
    <row r="41" spans="3:20" ht="14.45" x14ac:dyDescent="0.35">
      <c r="C41" s="24">
        <f t="shared" si="9"/>
        <v>0.76923076923076927</v>
      </c>
      <c r="D41" s="21">
        <f t="shared" si="10"/>
        <v>0.875</v>
      </c>
      <c r="E41" s="25">
        <f t="shared" si="11"/>
        <v>0.88235294117647056</v>
      </c>
      <c r="F41" s="24">
        <f t="shared" si="12"/>
        <v>0.43333333333333346</v>
      </c>
      <c r="G41" s="21">
        <f t="shared" si="12"/>
        <v>3.2</v>
      </c>
      <c r="H41" s="30">
        <f t="shared" si="12"/>
        <v>4.2499999999999991</v>
      </c>
      <c r="I41" s="38">
        <f t="shared" si="19"/>
        <v>0.87315010570824525</v>
      </c>
      <c r="J41" s="35">
        <v>7</v>
      </c>
      <c r="M41" s="24">
        <f t="shared" si="13"/>
        <v>0.76923076923076927</v>
      </c>
      <c r="N41" s="21">
        <f t="shared" si="14"/>
        <v>0.875</v>
      </c>
      <c r="O41" s="25">
        <f t="shared" si="15"/>
        <v>0.7</v>
      </c>
      <c r="P41" s="24">
        <f t="shared" si="16"/>
        <v>0.43333333333333346</v>
      </c>
      <c r="Q41" s="21">
        <f t="shared" si="17"/>
        <v>3.2</v>
      </c>
      <c r="R41" s="30">
        <f t="shared" si="18"/>
        <v>1.6666666666666665</v>
      </c>
      <c r="S41" s="38">
        <f t="shared" si="20"/>
        <v>0.81132075471698117</v>
      </c>
      <c r="T41" s="35">
        <v>7</v>
      </c>
    </row>
    <row r="42" spans="3:20" thickBot="1" x14ac:dyDescent="0.4">
      <c r="C42" s="26">
        <f t="shared" si="9"/>
        <v>0.76923076923076927</v>
      </c>
      <c r="D42" s="29">
        <f t="shared" si="10"/>
        <v>0.875</v>
      </c>
      <c r="E42" s="27">
        <f t="shared" si="11"/>
        <v>0.88235294117647056</v>
      </c>
      <c r="F42" s="26">
        <f t="shared" si="12"/>
        <v>0.86666666666666692</v>
      </c>
      <c r="G42" s="29">
        <f t="shared" si="12"/>
        <v>2.4</v>
      </c>
      <c r="H42" s="31">
        <f t="shared" si="12"/>
        <v>4.2499999999999991</v>
      </c>
      <c r="I42" s="39">
        <f t="shared" si="19"/>
        <v>0.86696230598669621</v>
      </c>
      <c r="J42" s="35">
        <v>8</v>
      </c>
      <c r="M42" s="26">
        <f t="shared" si="13"/>
        <v>0.76923076923076927</v>
      </c>
      <c r="N42" s="29">
        <f t="shared" si="14"/>
        <v>0.875</v>
      </c>
      <c r="O42" s="27">
        <f t="shared" si="15"/>
        <v>0.59999999999999987</v>
      </c>
      <c r="P42" s="26">
        <f t="shared" si="16"/>
        <v>0.86666666666666692</v>
      </c>
      <c r="Q42" s="29">
        <f t="shared" si="17"/>
        <v>2.4</v>
      </c>
      <c r="R42" s="31">
        <f t="shared" si="18"/>
        <v>1.2499999999999996</v>
      </c>
      <c r="S42" s="39">
        <f t="shared" si="20"/>
        <v>0.77859778597785967</v>
      </c>
      <c r="T42" s="35">
        <v>8</v>
      </c>
    </row>
  </sheetData>
  <mergeCells count="3">
    <mergeCell ref="D22:I22"/>
    <mergeCell ref="A1:I1"/>
    <mergeCell ref="N22:S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workbookViewId="0">
      <selection activeCell="O9" sqref="O9"/>
    </sheetView>
  </sheetViews>
  <sheetFormatPr defaultRowHeight="15" x14ac:dyDescent="0.25"/>
  <sheetData>
    <row r="2" spans="1:19" x14ac:dyDescent="0.25">
      <c r="A2" s="50" t="s">
        <v>31</v>
      </c>
      <c r="B2" s="50"/>
      <c r="C2" s="50"/>
      <c r="D2" s="50"/>
      <c r="E2" s="50"/>
      <c r="F2" s="50"/>
      <c r="G2" s="50"/>
      <c r="H2" s="50"/>
      <c r="I2" s="50"/>
      <c r="K2" s="50" t="s">
        <v>30</v>
      </c>
      <c r="L2" s="50"/>
      <c r="M2" s="50"/>
      <c r="N2" s="50"/>
      <c r="O2" s="50"/>
      <c r="P2" s="50"/>
      <c r="Q2" s="50"/>
      <c r="R2" s="50"/>
      <c r="S2" s="50"/>
    </row>
    <row r="3" spans="1:19" thickBot="1" x14ac:dyDescent="0.4"/>
    <row r="4" spans="1:19" ht="14.45" x14ac:dyDescent="0.35">
      <c r="A4" s="11" t="s">
        <v>6</v>
      </c>
      <c r="B4" s="12" t="s">
        <v>9</v>
      </c>
      <c r="C4" s="13" t="s">
        <v>12</v>
      </c>
      <c r="D4" s="12" t="s">
        <v>7</v>
      </c>
      <c r="E4" s="12" t="s">
        <v>8</v>
      </c>
      <c r="F4" s="11" t="s">
        <v>10</v>
      </c>
      <c r="G4" s="13" t="s">
        <v>11</v>
      </c>
      <c r="H4" s="12" t="s">
        <v>13</v>
      </c>
      <c r="I4" s="13" t="s">
        <v>14</v>
      </c>
      <c r="K4" s="11" t="s">
        <v>6</v>
      </c>
      <c r="L4" s="12" t="s">
        <v>9</v>
      </c>
      <c r="M4" s="13" t="s">
        <v>12</v>
      </c>
      <c r="N4" s="12" t="s">
        <v>7</v>
      </c>
      <c r="O4" s="12" t="s">
        <v>8</v>
      </c>
      <c r="P4" s="11" t="s">
        <v>10</v>
      </c>
      <c r="Q4" s="13" t="s">
        <v>11</v>
      </c>
      <c r="R4" s="12" t="s">
        <v>13</v>
      </c>
      <c r="S4" s="13" t="s">
        <v>14</v>
      </c>
    </row>
    <row r="5" spans="1:19" thickBot="1" x14ac:dyDescent="0.4">
      <c r="A5" s="14">
        <v>0.2</v>
      </c>
      <c r="B5" s="15">
        <v>0.4</v>
      </c>
      <c r="C5" s="16">
        <v>0.4</v>
      </c>
      <c r="D5" s="15">
        <v>0.4</v>
      </c>
      <c r="E5" s="15">
        <v>0.6</v>
      </c>
      <c r="F5" s="14">
        <v>0.5</v>
      </c>
      <c r="G5" s="16">
        <v>0.5</v>
      </c>
      <c r="H5" s="15">
        <v>0.4</v>
      </c>
      <c r="I5" s="16">
        <v>0.6</v>
      </c>
      <c r="K5" s="14">
        <v>0.2</v>
      </c>
      <c r="L5" s="15">
        <v>0.4</v>
      </c>
      <c r="M5" s="16">
        <v>0.4</v>
      </c>
      <c r="N5" s="15">
        <v>0.4</v>
      </c>
      <c r="O5" s="15">
        <v>0.6</v>
      </c>
      <c r="P5" s="14">
        <v>0.5</v>
      </c>
      <c r="Q5" s="16">
        <v>0.5</v>
      </c>
      <c r="R5" s="15">
        <v>0.4</v>
      </c>
      <c r="S5" s="16">
        <v>0.6</v>
      </c>
    </row>
    <row r="8" spans="1:19" ht="14.45" x14ac:dyDescent="0.3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N8" s="1" t="s">
        <v>0</v>
      </c>
      <c r="O8" s="1" t="s">
        <v>1</v>
      </c>
      <c r="P8" s="1" t="s">
        <v>2</v>
      </c>
      <c r="Q8" s="1" t="s">
        <v>3</v>
      </c>
      <c r="R8" s="1" t="s">
        <v>4</v>
      </c>
      <c r="S8" s="1" t="s">
        <v>5</v>
      </c>
    </row>
    <row r="9" spans="1:19" ht="14.45" x14ac:dyDescent="0.35">
      <c r="D9">
        <v>0.5</v>
      </c>
      <c r="E9">
        <v>0.7</v>
      </c>
      <c r="F9">
        <v>0.9</v>
      </c>
      <c r="G9">
        <v>0.8</v>
      </c>
      <c r="H9" s="3">
        <v>0.7</v>
      </c>
      <c r="I9">
        <v>0.9</v>
      </c>
      <c r="N9">
        <v>0.5</v>
      </c>
      <c r="O9">
        <v>0.6</v>
      </c>
      <c r="P9">
        <v>0.7</v>
      </c>
      <c r="Q9">
        <v>0.5</v>
      </c>
      <c r="R9" s="3">
        <v>0.5</v>
      </c>
      <c r="S9">
        <v>0.7</v>
      </c>
    </row>
    <row r="11" spans="1:19" ht="14.45" x14ac:dyDescent="0.35">
      <c r="H11" s="2"/>
    </row>
    <row r="12" spans="1:19" x14ac:dyDescent="0.25">
      <c r="A12" s="49" t="s">
        <v>28</v>
      </c>
      <c r="B12" s="49"/>
      <c r="C12" s="49"/>
      <c r="D12" s="49"/>
      <c r="E12" s="49"/>
      <c r="F12" s="49"/>
      <c r="G12" s="49"/>
      <c r="H12" s="6"/>
      <c r="I12" s="6"/>
      <c r="J12" s="6"/>
      <c r="K12" s="49" t="s">
        <v>28</v>
      </c>
      <c r="L12" s="49"/>
      <c r="M12" s="49"/>
      <c r="N12" s="49"/>
      <c r="O12" s="49"/>
      <c r="P12" s="49"/>
      <c r="Q12" s="49"/>
    </row>
    <row r="13" spans="1:19" ht="14.45" x14ac:dyDescent="0.3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K13" s="1" t="s">
        <v>16</v>
      </c>
      <c r="L13" s="1" t="s">
        <v>17</v>
      </c>
      <c r="M13" s="1" t="s">
        <v>18</v>
      </c>
      <c r="N13" s="1" t="s">
        <v>19</v>
      </c>
      <c r="O13" s="1" t="s">
        <v>20</v>
      </c>
      <c r="P13" s="1" t="s">
        <v>21</v>
      </c>
    </row>
    <row r="14" spans="1:19" ht="14.45" x14ac:dyDescent="0.35">
      <c r="A14" s="7">
        <f>D5/(1-D9)</f>
        <v>0.8</v>
      </c>
      <c r="B14" s="7">
        <f t="shared" ref="B14:F14" si="0">E5/(1-E9)</f>
        <v>1.9999999999999996</v>
      </c>
      <c r="C14" s="7">
        <f t="shared" si="0"/>
        <v>5.0000000000000009</v>
      </c>
      <c r="D14" s="7">
        <f t="shared" si="0"/>
        <v>2.5000000000000004</v>
      </c>
      <c r="E14" s="7">
        <f t="shared" si="0"/>
        <v>1.3333333333333333</v>
      </c>
      <c r="F14" s="7">
        <f t="shared" si="0"/>
        <v>6.0000000000000009</v>
      </c>
      <c r="K14" s="7">
        <f t="shared" ref="K14:P14" si="1">N5/(1-N9)</f>
        <v>0.8</v>
      </c>
      <c r="L14" s="7">
        <f t="shared" si="1"/>
        <v>1.4999999999999998</v>
      </c>
      <c r="M14" s="7">
        <f t="shared" si="1"/>
        <v>1.6666666666666665</v>
      </c>
      <c r="N14" s="7">
        <f t="shared" si="1"/>
        <v>1</v>
      </c>
      <c r="O14" s="7">
        <f t="shared" si="1"/>
        <v>0.8</v>
      </c>
      <c r="P14" s="7">
        <f t="shared" si="1"/>
        <v>1.9999999999999996</v>
      </c>
    </row>
    <row r="15" spans="1:19" ht="14.45" x14ac:dyDescent="0.35">
      <c r="K15" s="7"/>
      <c r="L15" s="7"/>
      <c r="M15" s="7"/>
      <c r="N15" s="7"/>
      <c r="O15" s="7"/>
      <c r="P15" s="7"/>
    </row>
    <row r="16" spans="1:19" ht="60" x14ac:dyDescent="0.25">
      <c r="G16" s="4" t="s">
        <v>29</v>
      </c>
      <c r="Q16" s="4" t="s">
        <v>29</v>
      </c>
    </row>
    <row r="17" spans="1:17" ht="14.45" x14ac:dyDescent="0.35">
      <c r="A17" s="1" t="s">
        <v>15</v>
      </c>
      <c r="B17" s="1" t="s">
        <v>22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K17" s="1" t="s">
        <v>15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</row>
    <row r="18" spans="1:17" ht="14.45" x14ac:dyDescent="0.35">
      <c r="A18" s="7">
        <f>1-1/SUM(A14:B14)</f>
        <v>0.64285714285714279</v>
      </c>
      <c r="B18" s="7">
        <f>1-1/SUM(C14:D14)</f>
        <v>0.8666666666666667</v>
      </c>
      <c r="C18" s="7">
        <f>1-1/SUM(E14:F14)</f>
        <v>0.86363636363636365</v>
      </c>
      <c r="D18" s="7">
        <f>A5/(1-A18)</f>
        <v>0.55999999999999994</v>
      </c>
      <c r="E18" s="7">
        <f>B5/(1-B18)</f>
        <v>3.0000000000000009</v>
      </c>
      <c r="F18" s="7">
        <f>C5/(1-C18)</f>
        <v>2.9333333333333336</v>
      </c>
      <c r="G18" s="8">
        <f>1-1/SUM(D18:F18)</f>
        <v>0.8459958932238193</v>
      </c>
      <c r="K18" s="7">
        <f>1-1/SUM(K14:L14)</f>
        <v>0.56521739130434778</v>
      </c>
      <c r="L18" s="7">
        <f>1-1/SUM(M14:N14)</f>
        <v>0.625</v>
      </c>
      <c r="M18" s="7">
        <f>1-1/SUM(O14:P14)</f>
        <v>0.64285714285714279</v>
      </c>
      <c r="N18" s="7">
        <f>K5/(1-K18)</f>
        <v>0.45999999999999996</v>
      </c>
      <c r="O18" s="7">
        <f>L5/(1-L18)</f>
        <v>1.0666666666666667</v>
      </c>
      <c r="P18" s="7">
        <f>M5/(1-M18)</f>
        <v>1.1199999999999999</v>
      </c>
      <c r="Q18" s="9">
        <f>1-1/SUM(N18:P18)</f>
        <v>0.62216624685138533</v>
      </c>
    </row>
  </sheetData>
  <mergeCells count="4">
    <mergeCell ref="A2:I2"/>
    <mergeCell ref="K2:S2"/>
    <mergeCell ref="A12:G12"/>
    <mergeCell ref="K12:Q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topLeftCell="A10" workbookViewId="0">
      <selection activeCell="L34" sqref="L34"/>
    </sheetView>
  </sheetViews>
  <sheetFormatPr defaultRowHeight="15" x14ac:dyDescent="0.25"/>
  <sheetData>
    <row r="1" spans="2:31" x14ac:dyDescent="0.25">
      <c r="B1" s="51" t="s">
        <v>38</v>
      </c>
      <c r="C1" s="51"/>
      <c r="D1" s="51"/>
      <c r="E1" s="51"/>
      <c r="F1" s="51"/>
      <c r="G1" s="51"/>
      <c r="H1" s="51"/>
      <c r="I1" s="51"/>
      <c r="J1" s="51"/>
      <c r="M1" s="51" t="s">
        <v>39</v>
      </c>
      <c r="N1" s="51"/>
      <c r="O1" s="51"/>
      <c r="P1" s="51"/>
      <c r="Q1" s="51"/>
      <c r="R1" s="51"/>
      <c r="S1" s="51"/>
      <c r="T1" s="51"/>
      <c r="U1" s="51"/>
      <c r="W1" s="51" t="s">
        <v>40</v>
      </c>
      <c r="X1" s="51"/>
      <c r="Y1" s="51"/>
      <c r="Z1" s="51"/>
      <c r="AA1" s="51"/>
      <c r="AB1" s="51"/>
      <c r="AC1" s="51"/>
      <c r="AD1" s="51"/>
      <c r="AE1" s="51"/>
    </row>
    <row r="2" spans="2:31" ht="14.45" x14ac:dyDescent="0.35">
      <c r="B2" s="41" t="s">
        <v>6</v>
      </c>
      <c r="C2" s="41" t="s">
        <v>9</v>
      </c>
      <c r="D2" s="41" t="s">
        <v>12</v>
      </c>
      <c r="E2" s="41" t="s">
        <v>7</v>
      </c>
      <c r="F2" s="41" t="s">
        <v>8</v>
      </c>
      <c r="G2" s="41" t="s">
        <v>10</v>
      </c>
      <c r="H2" s="41" t="s">
        <v>11</v>
      </c>
      <c r="I2" s="41" t="s">
        <v>13</v>
      </c>
      <c r="J2" s="41" t="s">
        <v>14</v>
      </c>
      <c r="M2" s="41" t="s">
        <v>6</v>
      </c>
      <c r="N2" s="41" t="s">
        <v>9</v>
      </c>
      <c r="O2" s="41" t="s">
        <v>12</v>
      </c>
      <c r="P2" s="41" t="s">
        <v>7</v>
      </c>
      <c r="Q2" s="41" t="s">
        <v>8</v>
      </c>
      <c r="R2" s="41" t="s">
        <v>10</v>
      </c>
      <c r="S2" s="41" t="s">
        <v>11</v>
      </c>
      <c r="T2" s="41" t="s">
        <v>13</v>
      </c>
      <c r="U2" s="41" t="s">
        <v>14</v>
      </c>
      <c r="W2" s="41" t="s">
        <v>6</v>
      </c>
      <c r="X2" s="41" t="s">
        <v>9</v>
      </c>
      <c r="Y2" s="41" t="s">
        <v>12</v>
      </c>
      <c r="Z2" s="41" t="s">
        <v>7</v>
      </c>
      <c r="AA2" s="41" t="s">
        <v>8</v>
      </c>
      <c r="AB2" s="41" t="s">
        <v>10</v>
      </c>
      <c r="AC2" s="41" t="s">
        <v>11</v>
      </c>
      <c r="AD2" s="41" t="s">
        <v>13</v>
      </c>
      <c r="AE2" s="41" t="s">
        <v>14</v>
      </c>
    </row>
    <row r="3" spans="2:31" ht="14.45" x14ac:dyDescent="0.35">
      <c r="B3" s="43">
        <v>0.2</v>
      </c>
      <c r="C3" s="43">
        <v>0.4</v>
      </c>
      <c r="D3" s="43">
        <v>0.4</v>
      </c>
      <c r="E3" s="43">
        <v>0.4</v>
      </c>
      <c r="F3" s="43">
        <v>0.6</v>
      </c>
      <c r="G3" s="43">
        <v>0.5</v>
      </c>
      <c r="H3" s="43">
        <v>0.5</v>
      </c>
      <c r="I3" s="43">
        <v>0.4</v>
      </c>
      <c r="J3" s="43">
        <v>0.6</v>
      </c>
      <c r="M3" s="43">
        <v>0.1</v>
      </c>
      <c r="N3" s="43">
        <v>0.45</v>
      </c>
      <c r="O3" s="43">
        <v>0.45</v>
      </c>
      <c r="P3" s="43">
        <v>0.4</v>
      </c>
      <c r="Q3" s="43">
        <v>0.6</v>
      </c>
      <c r="R3" s="43">
        <v>0.5</v>
      </c>
      <c r="S3" s="43">
        <v>0.5</v>
      </c>
      <c r="T3" s="43">
        <v>0.4</v>
      </c>
      <c r="U3" s="46">
        <v>0.6</v>
      </c>
      <c r="V3" s="47"/>
      <c r="W3" s="43">
        <v>0.2</v>
      </c>
      <c r="X3" s="43">
        <v>0.4</v>
      </c>
      <c r="Y3" s="43">
        <v>0.4</v>
      </c>
      <c r="Z3" s="43">
        <v>0.4</v>
      </c>
      <c r="AA3" s="43">
        <v>0.6</v>
      </c>
      <c r="AB3" s="43">
        <v>0.5</v>
      </c>
      <c r="AC3" s="43">
        <v>0.5</v>
      </c>
      <c r="AD3" s="43">
        <v>0.4</v>
      </c>
      <c r="AE3" s="43">
        <v>0.6</v>
      </c>
    </row>
    <row r="4" spans="2:31" ht="14.45" x14ac:dyDescent="0.35">
      <c r="B4" s="43">
        <v>0.2</v>
      </c>
      <c r="C4" s="43">
        <v>0.4</v>
      </c>
      <c r="D4" s="43">
        <v>0.4</v>
      </c>
      <c r="E4" s="43">
        <v>0.4</v>
      </c>
      <c r="F4" s="43">
        <v>0.6</v>
      </c>
      <c r="G4" s="43">
        <v>0.5</v>
      </c>
      <c r="H4" s="43">
        <v>0.5</v>
      </c>
      <c r="I4" s="43">
        <v>0.3</v>
      </c>
      <c r="J4" s="43">
        <v>0.7</v>
      </c>
      <c r="M4" s="43">
        <v>0.2</v>
      </c>
      <c r="N4" s="43">
        <v>0.4</v>
      </c>
      <c r="O4" s="43">
        <v>0.4</v>
      </c>
      <c r="P4" s="43">
        <v>0.4</v>
      </c>
      <c r="Q4" s="43">
        <v>0.6</v>
      </c>
      <c r="R4" s="43">
        <v>0.5</v>
      </c>
      <c r="S4" s="43">
        <v>0.5</v>
      </c>
      <c r="T4" s="43">
        <v>0.4</v>
      </c>
      <c r="U4" s="43">
        <v>0.6</v>
      </c>
      <c r="W4" s="43">
        <v>0.2</v>
      </c>
      <c r="X4" s="43">
        <v>0.4</v>
      </c>
      <c r="Y4" s="43">
        <v>0.4</v>
      </c>
      <c r="Z4" s="43">
        <v>0.4</v>
      </c>
      <c r="AA4" s="43">
        <v>0.6</v>
      </c>
      <c r="AB4" s="43">
        <v>0.5</v>
      </c>
      <c r="AC4" s="43">
        <v>0.5</v>
      </c>
      <c r="AD4" s="43">
        <v>0.3</v>
      </c>
      <c r="AE4" s="43">
        <v>0.7</v>
      </c>
    </row>
    <row r="5" spans="2:31" ht="14.45" x14ac:dyDescent="0.35">
      <c r="B5" s="43">
        <v>0.2</v>
      </c>
      <c r="C5" s="43">
        <v>0.4</v>
      </c>
      <c r="D5" s="43">
        <v>0.4</v>
      </c>
      <c r="E5" s="43">
        <v>0.4</v>
      </c>
      <c r="F5" s="43">
        <v>0.6</v>
      </c>
      <c r="G5" s="43">
        <v>0.5</v>
      </c>
      <c r="H5" s="43">
        <v>0.5</v>
      </c>
      <c r="I5" s="43">
        <v>0.2</v>
      </c>
      <c r="J5" s="43">
        <v>0.8</v>
      </c>
      <c r="M5" s="43">
        <v>0.25</v>
      </c>
      <c r="N5" s="45">
        <v>0.375</v>
      </c>
      <c r="O5" s="45">
        <v>0.375</v>
      </c>
      <c r="P5" s="43">
        <v>0.4</v>
      </c>
      <c r="Q5" s="43">
        <v>0.6</v>
      </c>
      <c r="R5" s="43">
        <v>0.5</v>
      </c>
      <c r="S5" s="43">
        <v>0.5</v>
      </c>
      <c r="T5" s="43">
        <v>0.4</v>
      </c>
      <c r="U5" s="43">
        <v>0.6</v>
      </c>
      <c r="W5" s="43">
        <v>0.2</v>
      </c>
      <c r="X5" s="43">
        <v>0.4</v>
      </c>
      <c r="Y5" s="43">
        <v>0.4</v>
      </c>
      <c r="Z5" s="43">
        <v>0.4</v>
      </c>
      <c r="AA5" s="43">
        <v>0.6</v>
      </c>
      <c r="AB5" s="43">
        <v>0.5</v>
      </c>
      <c r="AC5" s="43">
        <v>0.5</v>
      </c>
      <c r="AD5" s="43">
        <v>0.2</v>
      </c>
      <c r="AE5" s="43">
        <v>0.8</v>
      </c>
    </row>
    <row r="6" spans="2:31" ht="14.45" x14ac:dyDescent="0.35">
      <c r="B6" s="43">
        <v>0.2</v>
      </c>
      <c r="C6" s="43">
        <v>0.4</v>
      </c>
      <c r="D6" s="43">
        <v>0.4</v>
      </c>
      <c r="E6" s="43">
        <v>0.4</v>
      </c>
      <c r="F6" s="43">
        <v>0.6</v>
      </c>
      <c r="G6" s="43">
        <v>0.5</v>
      </c>
      <c r="H6" s="43">
        <v>0.5</v>
      </c>
      <c r="I6" s="43">
        <v>0.1</v>
      </c>
      <c r="J6" s="43">
        <v>0.9</v>
      </c>
      <c r="M6" s="43">
        <v>0.3</v>
      </c>
      <c r="N6" s="43">
        <v>0.35</v>
      </c>
      <c r="O6" s="43">
        <v>0.35</v>
      </c>
      <c r="P6" s="43">
        <v>0.4</v>
      </c>
      <c r="Q6" s="43">
        <v>0.6</v>
      </c>
      <c r="R6" s="43">
        <v>0.5</v>
      </c>
      <c r="S6" s="43">
        <v>0.5</v>
      </c>
      <c r="T6" s="43">
        <v>0.4</v>
      </c>
      <c r="U6" s="43">
        <v>0.6</v>
      </c>
      <c r="W6" s="43">
        <v>0.2</v>
      </c>
      <c r="X6" s="43">
        <v>0.4</v>
      </c>
      <c r="Y6" s="43">
        <v>0.4</v>
      </c>
      <c r="Z6" s="43">
        <v>0.4</v>
      </c>
      <c r="AA6" s="43">
        <v>0.6</v>
      </c>
      <c r="AB6" s="43">
        <v>0.5</v>
      </c>
      <c r="AC6" s="43">
        <v>0.5</v>
      </c>
      <c r="AD6" s="43">
        <v>0.1</v>
      </c>
      <c r="AE6" s="43">
        <v>0.9</v>
      </c>
    </row>
    <row r="7" spans="2:31" ht="14.45" x14ac:dyDescent="0.35">
      <c r="B7" s="42"/>
      <c r="C7" s="42"/>
      <c r="D7" s="42"/>
      <c r="E7" s="42"/>
      <c r="F7" s="42"/>
      <c r="G7" s="42"/>
      <c r="H7" s="42"/>
      <c r="I7" s="42"/>
      <c r="J7" s="42"/>
      <c r="W7" s="42"/>
      <c r="X7" s="42"/>
      <c r="Y7" s="42"/>
      <c r="Z7" s="42"/>
      <c r="AA7" s="42"/>
      <c r="AB7" s="42"/>
      <c r="AC7" s="42"/>
      <c r="AD7" s="42"/>
      <c r="AE7" s="42"/>
    </row>
    <row r="8" spans="2:31" ht="14.45" x14ac:dyDescent="0.35">
      <c r="E8" s="41" t="s">
        <v>0</v>
      </c>
      <c r="F8" s="41" t="s">
        <v>1</v>
      </c>
      <c r="G8" s="41" t="s">
        <v>2</v>
      </c>
      <c r="H8" s="41" t="s">
        <v>3</v>
      </c>
      <c r="I8" s="41" t="s">
        <v>4</v>
      </c>
      <c r="J8" s="41" t="s">
        <v>5</v>
      </c>
      <c r="P8" s="41" t="s">
        <v>0</v>
      </c>
      <c r="Q8" s="41" t="s">
        <v>1</v>
      </c>
      <c r="R8" s="41" t="s">
        <v>2</v>
      </c>
      <c r="S8" s="41" t="s">
        <v>3</v>
      </c>
      <c r="T8" s="41" t="s">
        <v>4</v>
      </c>
      <c r="U8" s="41" t="s">
        <v>5</v>
      </c>
      <c r="Z8" s="41" t="s">
        <v>0</v>
      </c>
      <c r="AA8" s="41" t="s">
        <v>1</v>
      </c>
      <c r="AB8" s="41" t="s">
        <v>2</v>
      </c>
      <c r="AC8" s="41" t="s">
        <v>3</v>
      </c>
      <c r="AD8" s="41" t="s">
        <v>4</v>
      </c>
      <c r="AE8" s="41" t="s">
        <v>5</v>
      </c>
    </row>
    <row r="9" spans="2:31" ht="14.45" x14ac:dyDescent="0.35">
      <c r="E9" s="43">
        <v>0.5</v>
      </c>
      <c r="F9" s="43">
        <v>0.7</v>
      </c>
      <c r="G9" s="43">
        <v>0.9</v>
      </c>
      <c r="H9" s="43">
        <v>0.8</v>
      </c>
      <c r="I9" s="44">
        <v>0.7</v>
      </c>
      <c r="J9" s="43">
        <v>0.9</v>
      </c>
      <c r="P9" s="43">
        <v>0.5</v>
      </c>
      <c r="Q9" s="43">
        <v>0.7</v>
      </c>
      <c r="R9" s="43">
        <v>0.9</v>
      </c>
      <c r="S9" s="43">
        <v>0.8</v>
      </c>
      <c r="T9" s="44">
        <v>0.7</v>
      </c>
      <c r="U9" s="43">
        <v>0.9</v>
      </c>
      <c r="Z9" s="43">
        <v>0.5</v>
      </c>
      <c r="AA9" s="43">
        <v>0.7</v>
      </c>
      <c r="AB9" s="43">
        <v>0.9</v>
      </c>
      <c r="AC9" s="43">
        <v>0.8</v>
      </c>
      <c r="AD9" s="44">
        <v>0.8</v>
      </c>
      <c r="AE9" s="43">
        <v>0.9</v>
      </c>
    </row>
    <row r="10" spans="2:31" ht="14.45" x14ac:dyDescent="0.35">
      <c r="E10" s="43">
        <v>0.5</v>
      </c>
      <c r="F10" s="43">
        <v>0.7</v>
      </c>
      <c r="G10" s="43">
        <v>0.9</v>
      </c>
      <c r="H10" s="43">
        <v>0.8</v>
      </c>
      <c r="I10" s="44">
        <v>0.7</v>
      </c>
      <c r="J10" s="43">
        <v>0.9</v>
      </c>
      <c r="P10" s="43">
        <v>0.5</v>
      </c>
      <c r="Q10" s="43">
        <v>0.7</v>
      </c>
      <c r="R10" s="43">
        <v>0.9</v>
      </c>
      <c r="S10" s="43">
        <v>0.8</v>
      </c>
      <c r="T10" s="44">
        <v>0.7</v>
      </c>
      <c r="U10" s="43">
        <v>0.9</v>
      </c>
      <c r="Z10" s="43">
        <v>0.5</v>
      </c>
      <c r="AA10" s="43">
        <v>0.7</v>
      </c>
      <c r="AB10" s="43">
        <v>0.9</v>
      </c>
      <c r="AC10" s="43">
        <v>0.8</v>
      </c>
      <c r="AD10" s="44">
        <v>0.7</v>
      </c>
      <c r="AE10" s="43">
        <v>0.9</v>
      </c>
    </row>
    <row r="11" spans="2:31" ht="14.45" x14ac:dyDescent="0.35">
      <c r="E11" s="43">
        <v>0.5</v>
      </c>
      <c r="F11" s="43">
        <v>0.7</v>
      </c>
      <c r="G11" s="43">
        <v>0.9</v>
      </c>
      <c r="H11" s="43">
        <v>0.8</v>
      </c>
      <c r="I11" s="44">
        <v>0.7</v>
      </c>
      <c r="J11" s="43">
        <v>0.9</v>
      </c>
      <c r="P11" s="43">
        <v>0.5</v>
      </c>
      <c r="Q11" s="43">
        <v>0.7</v>
      </c>
      <c r="R11" s="43">
        <v>0.9</v>
      </c>
      <c r="S11" s="43">
        <v>0.8</v>
      </c>
      <c r="T11" s="44">
        <v>0.7</v>
      </c>
      <c r="U11" s="43">
        <v>0.9</v>
      </c>
      <c r="Z11" s="43">
        <v>0.5</v>
      </c>
      <c r="AA11" s="43">
        <v>0.7</v>
      </c>
      <c r="AB11" s="43">
        <v>0.9</v>
      </c>
      <c r="AC11" s="43">
        <v>0.8</v>
      </c>
      <c r="AD11" s="44">
        <v>0.7</v>
      </c>
      <c r="AE11" s="43">
        <v>0.8</v>
      </c>
    </row>
    <row r="12" spans="2:31" ht="14.45" x14ac:dyDescent="0.35">
      <c r="E12" s="43">
        <v>0.5</v>
      </c>
      <c r="F12" s="43">
        <v>0.7</v>
      </c>
      <c r="G12" s="43">
        <v>0.9</v>
      </c>
      <c r="H12" s="43">
        <v>0.8</v>
      </c>
      <c r="I12" s="44">
        <v>0.7</v>
      </c>
      <c r="J12" s="43">
        <v>0.9</v>
      </c>
      <c r="P12" s="43">
        <v>0.5</v>
      </c>
      <c r="Q12" s="43">
        <v>0.7</v>
      </c>
      <c r="R12" s="43">
        <v>0.9</v>
      </c>
      <c r="S12" s="43">
        <v>0.8</v>
      </c>
      <c r="T12" s="44">
        <v>0.7</v>
      </c>
      <c r="U12" s="43">
        <v>0.9</v>
      </c>
      <c r="Z12" s="43">
        <v>0.5</v>
      </c>
      <c r="AA12" s="43">
        <v>0.7</v>
      </c>
      <c r="AB12" s="43">
        <v>0.9</v>
      </c>
      <c r="AC12" s="43">
        <v>0.8</v>
      </c>
      <c r="AD12" s="44">
        <v>0.6</v>
      </c>
      <c r="AE12" s="43">
        <v>0.7</v>
      </c>
    </row>
    <row r="14" spans="2:31" ht="14.45" x14ac:dyDescent="0.35">
      <c r="E14" s="41" t="s">
        <v>32</v>
      </c>
      <c r="F14" s="41" t="s">
        <v>34</v>
      </c>
      <c r="G14" s="41" t="s">
        <v>33</v>
      </c>
      <c r="H14" s="41" t="s">
        <v>35</v>
      </c>
      <c r="I14" s="41" t="s">
        <v>36</v>
      </c>
      <c r="J14" s="41" t="s">
        <v>37</v>
      </c>
      <c r="P14" s="41" t="s">
        <v>32</v>
      </c>
      <c r="Q14" s="41" t="s">
        <v>34</v>
      </c>
      <c r="R14" s="41" t="s">
        <v>33</v>
      </c>
      <c r="S14" s="41" t="s">
        <v>35</v>
      </c>
      <c r="T14" s="41" t="s">
        <v>36</v>
      </c>
      <c r="U14" s="41" t="s">
        <v>37</v>
      </c>
      <c r="Z14" s="41" t="s">
        <v>32</v>
      </c>
      <c r="AA14" s="41" t="s">
        <v>34</v>
      </c>
      <c r="AB14" s="41" t="s">
        <v>33</v>
      </c>
      <c r="AC14" s="41" t="s">
        <v>35</v>
      </c>
      <c r="AD14" s="41" t="s">
        <v>36</v>
      </c>
      <c r="AE14" s="41" t="s">
        <v>37</v>
      </c>
    </row>
    <row r="15" spans="2:31" ht="14.45" x14ac:dyDescent="0.35">
      <c r="E15" s="43">
        <f t="shared" ref="E15:J18" si="0">E3/(1-E9)</f>
        <v>0.8</v>
      </c>
      <c r="F15" s="43">
        <f t="shared" si="0"/>
        <v>1.9999999999999996</v>
      </c>
      <c r="G15" s="43">
        <f t="shared" si="0"/>
        <v>5.0000000000000009</v>
      </c>
      <c r="H15" s="43">
        <f t="shared" si="0"/>
        <v>2.5000000000000004</v>
      </c>
      <c r="I15" s="43">
        <f t="shared" si="0"/>
        <v>1.3333333333333333</v>
      </c>
      <c r="J15" s="43">
        <f t="shared" si="0"/>
        <v>6.0000000000000009</v>
      </c>
      <c r="P15" s="43">
        <f t="shared" ref="P15:U15" si="1">P3/(1-P9)</f>
        <v>0.8</v>
      </c>
      <c r="Q15" s="43">
        <f t="shared" si="1"/>
        <v>1.9999999999999996</v>
      </c>
      <c r="R15" s="43">
        <f t="shared" si="1"/>
        <v>5.0000000000000009</v>
      </c>
      <c r="S15" s="43">
        <f t="shared" si="1"/>
        <v>2.5000000000000004</v>
      </c>
      <c r="T15" s="43">
        <f t="shared" si="1"/>
        <v>1.3333333333333333</v>
      </c>
      <c r="U15" s="43">
        <f t="shared" si="1"/>
        <v>6.0000000000000009</v>
      </c>
      <c r="Z15" s="43">
        <f t="shared" ref="Z15:AE18" si="2">Z3/(1-Z9)</f>
        <v>0.8</v>
      </c>
      <c r="AA15" s="43">
        <f t="shared" si="2"/>
        <v>1.9999999999999996</v>
      </c>
      <c r="AB15" s="43">
        <f t="shared" si="2"/>
        <v>5.0000000000000009</v>
      </c>
      <c r="AC15" s="43">
        <f t="shared" si="2"/>
        <v>2.5000000000000004</v>
      </c>
      <c r="AD15" s="43">
        <f t="shared" si="2"/>
        <v>2.0000000000000004</v>
      </c>
      <c r="AE15" s="43">
        <f t="shared" si="2"/>
        <v>6.0000000000000009</v>
      </c>
    </row>
    <row r="16" spans="2:31" ht="14.45" x14ac:dyDescent="0.35">
      <c r="E16" s="43">
        <f t="shared" si="0"/>
        <v>0.8</v>
      </c>
      <c r="F16" s="43">
        <f t="shared" si="0"/>
        <v>1.9999999999999996</v>
      </c>
      <c r="G16" s="43">
        <f t="shared" si="0"/>
        <v>5.0000000000000009</v>
      </c>
      <c r="H16" s="43">
        <f t="shared" si="0"/>
        <v>2.5000000000000004</v>
      </c>
      <c r="I16" s="43">
        <f t="shared" si="0"/>
        <v>0.99999999999999978</v>
      </c>
      <c r="J16" s="43">
        <f t="shared" si="0"/>
        <v>7.0000000000000009</v>
      </c>
      <c r="P16" s="43">
        <f t="shared" ref="P16:U16" si="3">P4/(1-P10)</f>
        <v>0.8</v>
      </c>
      <c r="Q16" s="43">
        <f t="shared" si="3"/>
        <v>1.9999999999999996</v>
      </c>
      <c r="R16" s="43">
        <f t="shared" si="3"/>
        <v>5.0000000000000009</v>
      </c>
      <c r="S16" s="43">
        <f t="shared" si="3"/>
        <v>2.5000000000000004</v>
      </c>
      <c r="T16" s="43">
        <f t="shared" si="3"/>
        <v>1.3333333333333333</v>
      </c>
      <c r="U16" s="43">
        <f t="shared" si="3"/>
        <v>6.0000000000000009</v>
      </c>
      <c r="Z16" s="43">
        <f t="shared" si="2"/>
        <v>0.8</v>
      </c>
      <c r="AA16" s="43">
        <f t="shared" si="2"/>
        <v>1.9999999999999996</v>
      </c>
      <c r="AB16" s="43">
        <f t="shared" si="2"/>
        <v>5.0000000000000009</v>
      </c>
      <c r="AC16" s="43">
        <f t="shared" si="2"/>
        <v>2.5000000000000004</v>
      </c>
      <c r="AD16" s="43">
        <f t="shared" si="2"/>
        <v>0.99999999999999978</v>
      </c>
      <c r="AE16" s="43">
        <f t="shared" si="2"/>
        <v>7.0000000000000009</v>
      </c>
    </row>
    <row r="17" spans="4:32" ht="14.45" x14ac:dyDescent="0.35">
      <c r="E17" s="43">
        <f t="shared" si="0"/>
        <v>0.8</v>
      </c>
      <c r="F17" s="43">
        <f t="shared" si="0"/>
        <v>1.9999999999999996</v>
      </c>
      <c r="G17" s="43">
        <f t="shared" si="0"/>
        <v>5.0000000000000009</v>
      </c>
      <c r="H17" s="43">
        <f t="shared" si="0"/>
        <v>2.5000000000000004</v>
      </c>
      <c r="I17" s="43">
        <f t="shared" si="0"/>
        <v>0.66666666666666663</v>
      </c>
      <c r="J17" s="43">
        <f t="shared" si="0"/>
        <v>8.0000000000000018</v>
      </c>
      <c r="P17" s="43">
        <f t="shared" ref="P17:U17" si="4">P5/(1-P11)</f>
        <v>0.8</v>
      </c>
      <c r="Q17" s="43">
        <f t="shared" si="4"/>
        <v>1.9999999999999996</v>
      </c>
      <c r="R17" s="43">
        <f t="shared" si="4"/>
        <v>5.0000000000000009</v>
      </c>
      <c r="S17" s="43">
        <f t="shared" si="4"/>
        <v>2.5000000000000004</v>
      </c>
      <c r="T17" s="43">
        <f t="shared" si="4"/>
        <v>1.3333333333333333</v>
      </c>
      <c r="U17" s="43">
        <f t="shared" si="4"/>
        <v>6.0000000000000009</v>
      </c>
      <c r="Z17" s="43">
        <f t="shared" si="2"/>
        <v>0.8</v>
      </c>
      <c r="AA17" s="43">
        <f t="shared" si="2"/>
        <v>1.9999999999999996</v>
      </c>
      <c r="AB17" s="43">
        <f t="shared" si="2"/>
        <v>5.0000000000000009</v>
      </c>
      <c r="AC17" s="43">
        <f t="shared" si="2"/>
        <v>2.5000000000000004</v>
      </c>
      <c r="AD17" s="43">
        <f t="shared" si="2"/>
        <v>0.66666666666666663</v>
      </c>
      <c r="AE17" s="43">
        <f t="shared" si="2"/>
        <v>4.0000000000000009</v>
      </c>
    </row>
    <row r="18" spans="4:32" ht="14.45" x14ac:dyDescent="0.35">
      <c r="E18" s="43">
        <f t="shared" si="0"/>
        <v>0.8</v>
      </c>
      <c r="F18" s="43">
        <f t="shared" si="0"/>
        <v>1.9999999999999996</v>
      </c>
      <c r="G18" s="43">
        <f t="shared" si="0"/>
        <v>5.0000000000000009</v>
      </c>
      <c r="H18" s="43">
        <f t="shared" si="0"/>
        <v>2.5000000000000004</v>
      </c>
      <c r="I18" s="43">
        <f t="shared" si="0"/>
        <v>0.33333333333333331</v>
      </c>
      <c r="J18" s="43">
        <f t="shared" si="0"/>
        <v>9.0000000000000018</v>
      </c>
      <c r="P18" s="43">
        <f t="shared" ref="P18:U18" si="5">P6/(1-P12)</f>
        <v>0.8</v>
      </c>
      <c r="Q18" s="43">
        <f t="shared" si="5"/>
        <v>1.9999999999999996</v>
      </c>
      <c r="R18" s="43">
        <f t="shared" si="5"/>
        <v>5.0000000000000009</v>
      </c>
      <c r="S18" s="43">
        <f t="shared" si="5"/>
        <v>2.5000000000000004</v>
      </c>
      <c r="T18" s="43">
        <f t="shared" si="5"/>
        <v>1.3333333333333333</v>
      </c>
      <c r="U18" s="43">
        <f t="shared" si="5"/>
        <v>6.0000000000000009</v>
      </c>
      <c r="Z18" s="43">
        <f t="shared" si="2"/>
        <v>0.8</v>
      </c>
      <c r="AA18" s="43">
        <f t="shared" si="2"/>
        <v>1.9999999999999996</v>
      </c>
      <c r="AB18" s="43">
        <f t="shared" si="2"/>
        <v>5.0000000000000009</v>
      </c>
      <c r="AC18" s="43">
        <f t="shared" si="2"/>
        <v>2.5000000000000004</v>
      </c>
      <c r="AD18" s="43">
        <f t="shared" si="2"/>
        <v>0.25</v>
      </c>
      <c r="AE18" s="43">
        <f t="shared" si="2"/>
        <v>2.9999999999999996</v>
      </c>
    </row>
    <row r="20" spans="4:32" ht="14.45" x14ac:dyDescent="0.35">
      <c r="D20" s="21" t="s">
        <v>15</v>
      </c>
      <c r="E20" s="21" t="s">
        <v>22</v>
      </c>
      <c r="F20" s="21" t="s">
        <v>23</v>
      </c>
      <c r="G20" s="21" t="s">
        <v>24</v>
      </c>
      <c r="H20" s="21" t="s">
        <v>25</v>
      </c>
      <c r="I20" s="21" t="s">
        <v>26</v>
      </c>
      <c r="J20" s="21" t="s">
        <v>27</v>
      </c>
      <c r="O20" s="21" t="s">
        <v>15</v>
      </c>
      <c r="P20" s="21" t="s">
        <v>22</v>
      </c>
      <c r="Q20" s="21" t="s">
        <v>23</v>
      </c>
      <c r="R20" s="21" t="s">
        <v>24</v>
      </c>
      <c r="S20" s="21" t="s">
        <v>25</v>
      </c>
      <c r="T20" s="21" t="s">
        <v>26</v>
      </c>
      <c r="U20" s="21" t="s">
        <v>27</v>
      </c>
      <c r="Y20" s="21" t="s">
        <v>15</v>
      </c>
      <c r="Z20" s="21" t="s">
        <v>22</v>
      </c>
      <c r="AA20" s="21" t="s">
        <v>23</v>
      </c>
      <c r="AB20" s="21" t="s">
        <v>24</v>
      </c>
      <c r="AC20" s="21" t="s">
        <v>25</v>
      </c>
      <c r="AD20" s="21" t="s">
        <v>26</v>
      </c>
      <c r="AE20" s="21" t="s">
        <v>27</v>
      </c>
    </row>
    <row r="21" spans="4:32" ht="14.45" x14ac:dyDescent="0.35">
      <c r="D21" s="43">
        <f>1-1/SUM(E15:F15)</f>
        <v>0.64285714285714279</v>
      </c>
      <c r="E21" s="43">
        <f>1-1/SUM(G15:H15)</f>
        <v>0.8666666666666667</v>
      </c>
      <c r="F21" s="43">
        <f>1-1/SUM(I15:J15)</f>
        <v>0.86363636363636365</v>
      </c>
      <c r="G21" s="21">
        <f t="shared" ref="G21:I24" si="6">B3/(1-D21)</f>
        <v>0.55999999999999994</v>
      </c>
      <c r="H21" s="21">
        <f t="shared" si="6"/>
        <v>3.0000000000000009</v>
      </c>
      <c r="I21" s="21">
        <f t="shared" si="6"/>
        <v>2.9333333333333336</v>
      </c>
      <c r="J21" s="43">
        <f>1-1/SUM(G21:I21)</f>
        <v>0.8459958932238193</v>
      </c>
      <c r="K21">
        <v>1</v>
      </c>
      <c r="O21" s="43">
        <f>1-1/SUM(P15:Q15)</f>
        <v>0.64285714285714279</v>
      </c>
      <c r="P21" s="43">
        <f>1-1/SUM(R15:S15)</f>
        <v>0.8666666666666667</v>
      </c>
      <c r="Q21" s="43">
        <f>1-1/SUM(T15:U15)</f>
        <v>0.86363636363636365</v>
      </c>
      <c r="R21" s="21">
        <f>M3/(1-O21)</f>
        <v>0.27999999999999997</v>
      </c>
      <c r="S21" s="21">
        <f>N3/(1-P21)</f>
        <v>3.3750000000000009</v>
      </c>
      <c r="T21" s="21">
        <f>O3/(1-Q21)</f>
        <v>3.3000000000000003</v>
      </c>
      <c r="U21" s="43">
        <f>1-1/SUM(R21:T21)</f>
        <v>0.85621854780733286</v>
      </c>
      <c r="Y21" s="43">
        <f>1-1/SUM(Z15:AA15)</f>
        <v>0.64285714285714279</v>
      </c>
      <c r="Z21" s="43">
        <f>1-1/SUM(AB15:AC15)</f>
        <v>0.8666666666666667</v>
      </c>
      <c r="AA21" s="43">
        <f>1-1/SUM(AD15:AE15)</f>
        <v>0.875</v>
      </c>
      <c r="AB21" s="21">
        <f t="shared" ref="AB21:AD24" si="7">W3/(1-Y21)</f>
        <v>0.55999999999999994</v>
      </c>
      <c r="AC21" s="21">
        <f t="shared" si="7"/>
        <v>3.0000000000000009</v>
      </c>
      <c r="AD21" s="21">
        <f t="shared" si="7"/>
        <v>3.2</v>
      </c>
      <c r="AE21" s="43">
        <f>1-1/SUM(AB21:AD21)</f>
        <v>0.85207100591715978</v>
      </c>
      <c r="AF21">
        <v>1</v>
      </c>
    </row>
    <row r="22" spans="4:32" ht="14.45" x14ac:dyDescent="0.35">
      <c r="D22" s="43">
        <f>1-1/SUM(E16:F16)</f>
        <v>0.64285714285714279</v>
      </c>
      <c r="E22" s="43">
        <f>1-1/SUM(G16:H16)</f>
        <v>0.8666666666666667</v>
      </c>
      <c r="F22" s="43">
        <f>1-1/SUM(I16:J16)</f>
        <v>0.875</v>
      </c>
      <c r="G22" s="21">
        <f t="shared" si="6"/>
        <v>0.55999999999999994</v>
      </c>
      <c r="H22" s="21">
        <f t="shared" si="6"/>
        <v>3.0000000000000009</v>
      </c>
      <c r="I22" s="21">
        <f t="shared" si="6"/>
        <v>3.2</v>
      </c>
      <c r="J22" s="43">
        <f t="shared" ref="J22:J24" si="8">1-1/SUM(G22:I22)</f>
        <v>0.85207100591715978</v>
      </c>
      <c r="K22">
        <v>2</v>
      </c>
      <c r="O22" s="43">
        <f t="shared" ref="O22:O24" si="9">1-1/SUM(P16:Q16)</f>
        <v>0.64285714285714279</v>
      </c>
      <c r="P22" s="43">
        <f t="shared" ref="P22:P24" si="10">1-1/SUM(R16:S16)</f>
        <v>0.8666666666666667</v>
      </c>
      <c r="Q22" s="43">
        <f t="shared" ref="Q22:Q24" si="11">1-1/SUM(T16:U16)</f>
        <v>0.86363636363636365</v>
      </c>
      <c r="R22" s="21">
        <f t="shared" ref="R22:T22" si="12">M4/(1-O22)</f>
        <v>0.55999999999999994</v>
      </c>
      <c r="S22" s="21">
        <f t="shared" si="12"/>
        <v>3.0000000000000009</v>
      </c>
      <c r="T22" s="21">
        <f t="shared" si="12"/>
        <v>2.9333333333333336</v>
      </c>
      <c r="U22" s="43">
        <f t="shared" ref="U22:U24" si="13">1-1/SUM(R22:T22)</f>
        <v>0.8459958932238193</v>
      </c>
      <c r="Y22" s="43">
        <f>1-1/SUM(Z16:AA16)</f>
        <v>0.64285714285714279</v>
      </c>
      <c r="Z22" s="43">
        <f>1-1/SUM(AB16:AC16)</f>
        <v>0.8666666666666667</v>
      </c>
      <c r="AA22" s="43">
        <f>1-1/SUM(AD16:AE16)</f>
        <v>0.875</v>
      </c>
      <c r="AB22" s="21">
        <f t="shared" si="7"/>
        <v>0.55999999999999994</v>
      </c>
      <c r="AC22" s="21">
        <f t="shared" si="7"/>
        <v>3.0000000000000009</v>
      </c>
      <c r="AD22" s="21">
        <f t="shared" si="7"/>
        <v>3.2</v>
      </c>
      <c r="AE22" s="43">
        <f t="shared" ref="AE22:AE24" si="14">1-1/SUM(AB22:AD22)</f>
        <v>0.85207100591715978</v>
      </c>
      <c r="AF22">
        <v>2</v>
      </c>
    </row>
    <row r="23" spans="4:32" ht="14.45" x14ac:dyDescent="0.35">
      <c r="D23" s="43">
        <f>1-1/SUM(E17:F17)</f>
        <v>0.64285714285714279</v>
      </c>
      <c r="E23" s="43">
        <f>1-1/SUM(G17:H17)</f>
        <v>0.8666666666666667</v>
      </c>
      <c r="F23" s="43">
        <f>1-1/SUM(I17:J17)</f>
        <v>0.88461538461538458</v>
      </c>
      <c r="G23" s="21">
        <f t="shared" si="6"/>
        <v>0.55999999999999994</v>
      </c>
      <c r="H23" s="21">
        <f t="shared" si="6"/>
        <v>3.0000000000000009</v>
      </c>
      <c r="I23" s="21">
        <f t="shared" si="6"/>
        <v>3.4666666666666659</v>
      </c>
      <c r="J23" s="43">
        <f t="shared" si="8"/>
        <v>0.85768500948766602</v>
      </c>
      <c r="K23">
        <v>3</v>
      </c>
      <c r="O23" s="43">
        <f t="shared" si="9"/>
        <v>0.64285714285714279</v>
      </c>
      <c r="P23" s="43">
        <f t="shared" si="10"/>
        <v>0.8666666666666667</v>
      </c>
      <c r="Q23" s="43">
        <f t="shared" si="11"/>
        <v>0.86363636363636365</v>
      </c>
      <c r="R23" s="21">
        <f t="shared" ref="R23:T23" si="15">M5/(1-O23)</f>
        <v>0.69999999999999984</v>
      </c>
      <c r="S23" s="21">
        <f t="shared" si="15"/>
        <v>2.8125000000000004</v>
      </c>
      <c r="T23" s="21">
        <f t="shared" si="15"/>
        <v>2.75</v>
      </c>
      <c r="U23" s="43">
        <f t="shared" si="13"/>
        <v>0.84031936127744511</v>
      </c>
      <c r="Y23" s="43">
        <f>1-1/SUM(Z17:AA17)</f>
        <v>0.64285714285714279</v>
      </c>
      <c r="Z23" s="43">
        <f>1-1/SUM(AB17:AC17)</f>
        <v>0.8666666666666667</v>
      </c>
      <c r="AA23" s="43">
        <f>1-1/SUM(AD17:AE17)</f>
        <v>0.78571428571428581</v>
      </c>
      <c r="AB23" s="21">
        <f t="shared" si="7"/>
        <v>0.55999999999999994</v>
      </c>
      <c r="AC23" s="21">
        <f t="shared" si="7"/>
        <v>3.0000000000000009</v>
      </c>
      <c r="AD23" s="21">
        <f t="shared" si="7"/>
        <v>1.8666666666666676</v>
      </c>
      <c r="AE23" s="43">
        <f t="shared" si="14"/>
        <v>0.81572481572481581</v>
      </c>
      <c r="AF23">
        <v>3</v>
      </c>
    </row>
    <row r="24" spans="4:32" ht="14.45" x14ac:dyDescent="0.35">
      <c r="D24" s="43">
        <f>1-1/SUM(E18:F18)</f>
        <v>0.64285714285714279</v>
      </c>
      <c r="E24" s="43">
        <f>1-1/SUM(G18:H18)</f>
        <v>0.8666666666666667</v>
      </c>
      <c r="F24" s="43">
        <f>1-1/SUM(I18:J18)</f>
        <v>0.8928571428571429</v>
      </c>
      <c r="G24" s="21">
        <f t="shared" si="6"/>
        <v>0.55999999999999994</v>
      </c>
      <c r="H24" s="21">
        <f t="shared" si="6"/>
        <v>3.0000000000000009</v>
      </c>
      <c r="I24" s="21">
        <f t="shared" si="6"/>
        <v>3.7333333333333352</v>
      </c>
      <c r="J24" s="43">
        <f t="shared" si="8"/>
        <v>0.86288848263254114</v>
      </c>
      <c r="K24">
        <v>4</v>
      </c>
      <c r="O24" s="43">
        <f t="shared" si="9"/>
        <v>0.64285714285714279</v>
      </c>
      <c r="P24" s="43">
        <f t="shared" si="10"/>
        <v>0.8666666666666667</v>
      </c>
      <c r="Q24" s="43">
        <f t="shared" si="11"/>
        <v>0.86363636363636365</v>
      </c>
      <c r="R24" s="21">
        <f t="shared" ref="R24:T24" si="16">M6/(1-O24)</f>
        <v>0.83999999999999986</v>
      </c>
      <c r="S24" s="21">
        <f t="shared" si="16"/>
        <v>2.6250000000000004</v>
      </c>
      <c r="T24" s="21">
        <f t="shared" si="16"/>
        <v>2.5666666666666669</v>
      </c>
      <c r="U24" s="43">
        <f t="shared" si="13"/>
        <v>0.83420834484664275</v>
      </c>
      <c r="Y24" s="43">
        <f>1-1/SUM(Z18:AA18)</f>
        <v>0.64285714285714279</v>
      </c>
      <c r="Z24" s="43">
        <f>1-1/SUM(AB18:AC18)</f>
        <v>0.8666666666666667</v>
      </c>
      <c r="AA24" s="43">
        <f>1-1/SUM(AD18:AE18)</f>
        <v>0.69230769230769229</v>
      </c>
      <c r="AB24" s="21">
        <f t="shared" si="7"/>
        <v>0.55999999999999994</v>
      </c>
      <c r="AC24" s="21">
        <f t="shared" si="7"/>
        <v>3.0000000000000009</v>
      </c>
      <c r="AD24" s="21">
        <f t="shared" si="7"/>
        <v>1.3</v>
      </c>
      <c r="AE24" s="43">
        <f t="shared" si="14"/>
        <v>0.79423868312757206</v>
      </c>
      <c r="AF24">
        <v>4</v>
      </c>
    </row>
  </sheetData>
  <mergeCells count="3">
    <mergeCell ref="M1:U1"/>
    <mergeCell ref="B1:J1"/>
    <mergeCell ref="W1:A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A4" workbookViewId="0">
      <selection activeCell="I12" sqref="I12"/>
    </sheetView>
  </sheetViews>
  <sheetFormatPr defaultRowHeight="15" x14ac:dyDescent="0.25"/>
  <sheetData>
    <row r="1" spans="1:18" x14ac:dyDescent="0.25">
      <c r="A1" s="11" t="s">
        <v>6</v>
      </c>
      <c r="B1" s="12" t="s">
        <v>9</v>
      </c>
      <c r="C1" s="13"/>
      <c r="D1" s="12" t="s">
        <v>7</v>
      </c>
      <c r="E1" s="12" t="s">
        <v>8</v>
      </c>
      <c r="F1" s="11" t="s">
        <v>10</v>
      </c>
      <c r="G1" s="12" t="s">
        <v>11</v>
      </c>
      <c r="H1" s="13" t="s">
        <v>41</v>
      </c>
      <c r="I1" s="57"/>
      <c r="K1" s="11" t="s">
        <v>6</v>
      </c>
      <c r="L1" s="12" t="s">
        <v>9</v>
      </c>
      <c r="M1" s="13"/>
      <c r="N1" s="12" t="s">
        <v>7</v>
      </c>
      <c r="O1" s="12" t="s">
        <v>8</v>
      </c>
      <c r="P1" s="11" t="s">
        <v>10</v>
      </c>
      <c r="Q1" s="12" t="s">
        <v>11</v>
      </c>
      <c r="R1" s="13" t="s">
        <v>41</v>
      </c>
    </row>
    <row r="2" spans="1:18" ht="15.75" thickBot="1" x14ac:dyDescent="0.3">
      <c r="A2" s="52">
        <v>0.4</v>
      </c>
      <c r="B2" s="53">
        <v>0.6</v>
      </c>
      <c r="C2" s="54"/>
      <c r="D2" s="53">
        <v>0.6</v>
      </c>
      <c r="E2" s="53">
        <v>0.4</v>
      </c>
      <c r="F2" s="52">
        <v>0.6</v>
      </c>
      <c r="G2" s="53">
        <v>0.4</v>
      </c>
      <c r="H2" s="54">
        <v>0.7</v>
      </c>
      <c r="I2" s="42"/>
      <c r="K2" s="52">
        <v>0.4</v>
      </c>
      <c r="L2" s="53">
        <v>0.6</v>
      </c>
      <c r="M2" s="54"/>
      <c r="N2" s="53">
        <v>0.6</v>
      </c>
      <c r="O2" s="53">
        <v>0.4</v>
      </c>
      <c r="P2" s="52">
        <v>0.6</v>
      </c>
      <c r="Q2" s="53">
        <v>0.4</v>
      </c>
      <c r="R2" s="54">
        <v>0.7</v>
      </c>
    </row>
    <row r="5" spans="1:18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42</v>
      </c>
      <c r="I5" s="1"/>
      <c r="N5" s="1" t="s">
        <v>0</v>
      </c>
      <c r="O5" s="1" t="s">
        <v>1</v>
      </c>
      <c r="P5" s="1" t="s">
        <v>2</v>
      </c>
      <c r="Q5" s="1" t="s">
        <v>3</v>
      </c>
      <c r="R5" s="1" t="s">
        <v>42</v>
      </c>
    </row>
    <row r="6" spans="1:18" x14ac:dyDescent="0.25">
      <c r="D6" s="7">
        <v>0.9</v>
      </c>
      <c r="E6" s="7">
        <v>0.8</v>
      </c>
      <c r="F6" s="7">
        <v>0.8</v>
      </c>
      <c r="G6" s="7">
        <v>0.5</v>
      </c>
      <c r="H6" s="9">
        <v>0.7</v>
      </c>
      <c r="N6" s="7">
        <v>0.6</v>
      </c>
      <c r="O6" s="7">
        <v>0.5</v>
      </c>
      <c r="P6" s="7">
        <v>0.8</v>
      </c>
      <c r="Q6" s="7">
        <v>0.5</v>
      </c>
      <c r="R6" s="9">
        <v>0.6</v>
      </c>
    </row>
    <row r="8" spans="1:18" x14ac:dyDescent="0.25">
      <c r="H8" s="2"/>
      <c r="R8" s="2"/>
    </row>
    <row r="9" spans="1:18" x14ac:dyDescent="0.25">
      <c r="A9" s="49" t="s">
        <v>28</v>
      </c>
      <c r="B9" s="49"/>
      <c r="C9" s="49"/>
      <c r="D9" s="49"/>
      <c r="E9" s="49"/>
      <c r="F9" s="49"/>
      <c r="G9" s="49"/>
      <c r="H9" s="48"/>
      <c r="I9" s="48"/>
      <c r="K9" s="49" t="s">
        <v>28</v>
      </c>
      <c r="L9" s="49"/>
      <c r="M9" s="49"/>
      <c r="N9" s="49"/>
      <c r="O9" s="49"/>
      <c r="P9" s="49"/>
      <c r="Q9" s="49"/>
      <c r="R9" s="48"/>
    </row>
    <row r="10" spans="1:18" x14ac:dyDescent="0.25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43</v>
      </c>
      <c r="F10" s="1"/>
      <c r="K10" s="1" t="s">
        <v>16</v>
      </c>
      <c r="L10" s="1" t="s">
        <v>17</v>
      </c>
      <c r="M10" s="1" t="s">
        <v>18</v>
      </c>
      <c r="N10" s="1" t="s">
        <v>19</v>
      </c>
      <c r="O10" s="1" t="s">
        <v>43</v>
      </c>
      <c r="P10" s="1"/>
    </row>
    <row r="11" spans="1:18" x14ac:dyDescent="0.25">
      <c r="A11" s="55">
        <f>D2/(1-D6)</f>
        <v>6.0000000000000009</v>
      </c>
      <c r="B11" s="55">
        <f t="shared" ref="B11:F11" si="0">E2/(1-E6)</f>
        <v>2.0000000000000004</v>
      </c>
      <c r="C11" s="55">
        <f t="shared" si="0"/>
        <v>3.0000000000000004</v>
      </c>
      <c r="D11" s="55">
        <f t="shared" si="0"/>
        <v>0.8</v>
      </c>
      <c r="E11" s="55">
        <f>H2/(1-H6)</f>
        <v>2.333333333333333</v>
      </c>
      <c r="F11" s="7"/>
      <c r="K11" s="55">
        <f>N2/(1-N6)</f>
        <v>1.4999999999999998</v>
      </c>
      <c r="L11" s="55">
        <f t="shared" ref="L11" si="1">O2/(1-O6)</f>
        <v>0.8</v>
      </c>
      <c r="M11" s="55">
        <f t="shared" ref="M11" si="2">P2/(1-P6)</f>
        <v>3.0000000000000004</v>
      </c>
      <c r="N11" s="55">
        <f t="shared" ref="N11" si="3">Q2/(1-Q6)</f>
        <v>0.8</v>
      </c>
      <c r="O11" s="55">
        <f>R2/(1-R6)</f>
        <v>1.7499999999999998</v>
      </c>
      <c r="P11" s="7"/>
    </row>
    <row r="13" spans="1:18" ht="60" x14ac:dyDescent="0.25">
      <c r="G13" s="4" t="s">
        <v>29</v>
      </c>
      <c r="Q13" s="4" t="s">
        <v>29</v>
      </c>
    </row>
    <row r="14" spans="1:18" x14ac:dyDescent="0.25">
      <c r="A14" s="1" t="s">
        <v>15</v>
      </c>
      <c r="B14" s="1" t="s">
        <v>22</v>
      </c>
      <c r="C14" s="1"/>
      <c r="D14" s="1" t="s">
        <v>24</v>
      </c>
      <c r="E14" s="1" t="s">
        <v>25</v>
      </c>
      <c r="F14" s="1"/>
      <c r="G14" s="1" t="s">
        <v>27</v>
      </c>
      <c r="K14" s="1" t="s">
        <v>15</v>
      </c>
      <c r="L14" s="1" t="s">
        <v>22</v>
      </c>
      <c r="M14" s="1"/>
      <c r="N14" s="1" t="s">
        <v>24</v>
      </c>
      <c r="O14" s="1" t="s">
        <v>25</v>
      </c>
      <c r="P14" s="1"/>
      <c r="Q14" s="1" t="s">
        <v>27</v>
      </c>
    </row>
    <row r="15" spans="1:18" x14ac:dyDescent="0.25">
      <c r="A15" s="55">
        <f>1-1/SUM(A11:B11)</f>
        <v>0.875</v>
      </c>
      <c r="B15" s="55">
        <f>1-1/SUM(C11:E11)</f>
        <v>0.83695652173913038</v>
      </c>
      <c r="C15" s="55"/>
      <c r="D15" s="55">
        <f>A2/(1-A15)</f>
        <v>3.2</v>
      </c>
      <c r="E15" s="55">
        <f>B2/(1-B15)</f>
        <v>3.6799999999999984</v>
      </c>
      <c r="F15" s="55"/>
      <c r="G15" s="56">
        <f>1-1/SUM(D15:E15)</f>
        <v>0.85465116279069764</v>
      </c>
      <c r="K15" s="55">
        <f>1-1/SUM(K11:L11)</f>
        <v>0.56521739130434778</v>
      </c>
      <c r="L15" s="55">
        <f>1-1/SUM(M11:O11)</f>
        <v>0.81981981981981988</v>
      </c>
      <c r="M15" s="55"/>
      <c r="N15" s="55">
        <f>K2/(1-K15)</f>
        <v>0.91999999999999993</v>
      </c>
      <c r="O15" s="55">
        <f>L2/(1-L15)</f>
        <v>3.330000000000001</v>
      </c>
      <c r="P15" s="55"/>
      <c r="Q15" s="56">
        <f>1-1/SUM(N15:O15)</f>
        <v>0.76470588235294124</v>
      </c>
    </row>
  </sheetData>
  <mergeCells count="2">
    <mergeCell ref="A9:G9"/>
    <mergeCell ref="K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Саша</vt:lpstr>
      <vt:lpstr>Саша графики</vt:lpstr>
      <vt:lpstr>Золотарь</vt:lpstr>
      <vt:lpstr>Золотарь графики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2016-10-23T19:57:33Z</cp:lastPrinted>
  <dcterms:created xsi:type="dcterms:W3CDTF">2016-10-20T13:46:37Z</dcterms:created>
  <dcterms:modified xsi:type="dcterms:W3CDTF">2017-04-04T21:28:50Z</dcterms:modified>
</cp:coreProperties>
</file>