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L14" i="1" l="1"/>
  <c r="M14" i="1"/>
  <c r="N14" i="1"/>
  <c r="O14" i="1"/>
  <c r="P14" i="1"/>
  <c r="Q14" i="1"/>
  <c r="L18" i="1"/>
  <c r="O18" i="1" s="1"/>
  <c r="M18" i="1"/>
  <c r="P18" i="1" s="1"/>
  <c r="N18" i="1"/>
  <c r="Q18" i="1" s="1"/>
  <c r="R18" i="1" l="1"/>
  <c r="J10" i="2"/>
  <c r="I10" i="2"/>
  <c r="H10" i="2"/>
  <c r="K10" i="2" s="1"/>
  <c r="G12" i="2"/>
  <c r="M12" i="2"/>
  <c r="G14" i="1"/>
  <c r="F14" i="1"/>
  <c r="E14" i="1"/>
  <c r="D14" i="1"/>
  <c r="C14" i="1"/>
  <c r="B14" i="1"/>
  <c r="D18" i="1"/>
  <c r="G18" i="1" s="1"/>
  <c r="B18" i="1" l="1"/>
  <c r="E18" i="1" s="1"/>
  <c r="C18" i="1"/>
  <c r="F18" i="1" s="1"/>
  <c r="H18" i="1" s="1"/>
  <c r="G11" i="2" l="1"/>
  <c r="G5" i="2" s="1"/>
  <c r="C5" i="2" l="1"/>
  <c r="L2" i="2" s="1"/>
  <c r="E5" i="2"/>
  <c r="N2" i="2" s="1"/>
  <c r="P2" i="2"/>
  <c r="D5" i="2"/>
  <c r="M2" i="2" s="1"/>
  <c r="F5" i="2"/>
  <c r="O2" i="2" s="1"/>
  <c r="L10" i="2"/>
  <c r="M10" i="2"/>
  <c r="B5" i="2"/>
  <c r="K2" i="2" s="1"/>
  <c r="M11" i="2" l="1"/>
  <c r="M5" i="2" s="1"/>
  <c r="J5" i="2" l="1"/>
  <c r="L5" i="2"/>
  <c r="I5" i="2" s="1"/>
  <c r="K5" i="2"/>
  <c r="H5" i="2" s="1"/>
  <c r="N5" i="2" l="1"/>
</calcChain>
</file>

<file path=xl/sharedStrings.xml><?xml version="1.0" encoding="utf-8"?>
<sst xmlns="http://schemas.openxmlformats.org/spreadsheetml/2006/main" count="102" uniqueCount="31">
  <si>
    <t>y11</t>
  </si>
  <si>
    <t>y12</t>
  </si>
  <si>
    <t>y21</t>
  </si>
  <si>
    <t>y22</t>
  </si>
  <si>
    <t>y31</t>
  </si>
  <si>
    <t>y32</t>
  </si>
  <si>
    <t>p1</t>
  </si>
  <si>
    <t>p11</t>
  </si>
  <si>
    <t>p12</t>
  </si>
  <si>
    <t>p2</t>
  </si>
  <si>
    <t>p21</t>
  </si>
  <si>
    <t>p22</t>
  </si>
  <si>
    <t>p3</t>
  </si>
  <si>
    <t>p31</t>
  </si>
  <si>
    <t>p32</t>
  </si>
  <si>
    <t>y1</t>
  </si>
  <si>
    <t>y11p11</t>
  </si>
  <si>
    <t>y12p12</t>
  </si>
  <si>
    <t>y21p21</t>
  </si>
  <si>
    <t>y22p22</t>
  </si>
  <si>
    <t>y31p31</t>
  </si>
  <si>
    <t>y32p32</t>
  </si>
  <si>
    <t>y2</t>
  </si>
  <si>
    <t>y3</t>
  </si>
  <si>
    <t>y1p1</t>
  </si>
  <si>
    <t>y2p2</t>
  </si>
  <si>
    <t>y3p3</t>
  </si>
  <si>
    <t>y*</t>
  </si>
  <si>
    <t>Рассчетные значения</t>
  </si>
  <si>
    <t>Обобщенный критерий</t>
  </si>
  <si>
    <t>Рассчеты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</si>
</sst>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9"/>
  <sheetViews>
    <sheetView tabSelected="1" zoomScale="85" zoomScaleNormal="85" workbookViewId="0">
      <selection activeCell="S11" sqref="S11"/>
    </sheetView>
  </sheetViews>
  <sheetFormatPr defaultRowHeight="15" x14ac:dyDescent="0.25"/>
  <cols>
    <col min="1" max="13" width="10.5703125" customWidth="1"/>
    <col min="14" max="14" width="13.7109375" customWidth="1"/>
    <col min="15" max="15" width="10.5703125" customWidth="1"/>
    <col min="17" max="17" width="13.28515625" customWidth="1"/>
  </cols>
  <sheetData>
    <row r="4" spans="2:20" x14ac:dyDescent="0.25">
      <c r="B4" s="1" t="s">
        <v>6</v>
      </c>
      <c r="C4" s="1" t="s">
        <v>9</v>
      </c>
      <c r="D4" s="1" t="s">
        <v>12</v>
      </c>
      <c r="E4" s="1" t="s">
        <v>7</v>
      </c>
      <c r="F4" s="1" t="s">
        <v>8</v>
      </c>
      <c r="G4" s="1" t="s">
        <v>10</v>
      </c>
      <c r="H4" s="1" t="s">
        <v>11</v>
      </c>
      <c r="I4" s="1" t="s">
        <v>13</v>
      </c>
      <c r="J4" s="1" t="s">
        <v>14</v>
      </c>
      <c r="L4" s="1" t="s">
        <v>6</v>
      </c>
      <c r="M4" s="1" t="s">
        <v>9</v>
      </c>
      <c r="N4" s="1" t="s">
        <v>12</v>
      </c>
      <c r="O4" s="1" t="s">
        <v>7</v>
      </c>
      <c r="P4" s="1" t="s">
        <v>8</v>
      </c>
      <c r="Q4" s="1" t="s">
        <v>10</v>
      </c>
      <c r="R4" s="1" t="s">
        <v>11</v>
      </c>
      <c r="S4" s="1" t="s">
        <v>13</v>
      </c>
      <c r="T4" s="1" t="s">
        <v>14</v>
      </c>
    </row>
    <row r="5" spans="2:20" x14ac:dyDescent="0.25">
      <c r="B5">
        <v>0.1</v>
      </c>
      <c r="C5">
        <v>0.3</v>
      </c>
      <c r="D5">
        <v>0.6</v>
      </c>
      <c r="E5">
        <v>0.6</v>
      </c>
      <c r="F5">
        <v>0.4</v>
      </c>
      <c r="G5">
        <v>0.6</v>
      </c>
      <c r="H5">
        <v>0.4</v>
      </c>
      <c r="I5">
        <v>0.7</v>
      </c>
      <c r="J5">
        <v>0.3</v>
      </c>
      <c r="L5">
        <v>0.1</v>
      </c>
      <c r="M5">
        <v>0.3</v>
      </c>
      <c r="N5">
        <v>0.6</v>
      </c>
      <c r="O5">
        <v>0.6</v>
      </c>
      <c r="P5">
        <v>0.4</v>
      </c>
      <c r="Q5">
        <v>0.6</v>
      </c>
      <c r="R5">
        <v>0.4</v>
      </c>
      <c r="S5">
        <v>0.7</v>
      </c>
      <c r="T5">
        <v>0.3</v>
      </c>
    </row>
    <row r="7" spans="2:20" ht="15" customHeight="1" x14ac:dyDescent="0.25"/>
    <row r="8" spans="2:20" ht="15" customHeight="1" x14ac:dyDescent="0.25">
      <c r="E8" s="1" t="s">
        <v>0</v>
      </c>
      <c r="F8" s="1" t="s">
        <v>1</v>
      </c>
      <c r="G8" s="1" t="s">
        <v>2</v>
      </c>
      <c r="H8" s="1" t="s">
        <v>3</v>
      </c>
      <c r="I8" s="1" t="s">
        <v>4</v>
      </c>
      <c r="J8" s="1" t="s">
        <v>5</v>
      </c>
      <c r="O8" s="1" t="s">
        <v>0</v>
      </c>
      <c r="P8" s="1" t="s">
        <v>1</v>
      </c>
      <c r="Q8" s="1" t="s">
        <v>2</v>
      </c>
      <c r="R8" s="1" t="s">
        <v>3</v>
      </c>
      <c r="S8" s="1" t="s">
        <v>4</v>
      </c>
      <c r="T8" s="1" t="s">
        <v>5</v>
      </c>
    </row>
    <row r="9" spans="2:20" x14ac:dyDescent="0.25">
      <c r="E9">
        <v>0.8</v>
      </c>
      <c r="F9">
        <v>0.7</v>
      </c>
      <c r="G9">
        <v>0.9</v>
      </c>
      <c r="H9">
        <v>0.8</v>
      </c>
      <c r="I9" s="3">
        <v>0.9</v>
      </c>
      <c r="J9">
        <v>0.8</v>
      </c>
      <c r="O9">
        <v>0.1</v>
      </c>
      <c r="P9">
        <v>0.1</v>
      </c>
      <c r="Q9">
        <v>0.4</v>
      </c>
      <c r="R9">
        <v>0.3</v>
      </c>
      <c r="S9" s="3">
        <v>0.5</v>
      </c>
      <c r="T9">
        <v>0.3</v>
      </c>
    </row>
    <row r="11" spans="2:20" ht="45" customHeight="1" x14ac:dyDescent="0.25">
      <c r="I11" s="2"/>
    </row>
    <row r="12" spans="2:20" x14ac:dyDescent="0.25">
      <c r="B12" s="6" t="s">
        <v>28</v>
      </c>
      <c r="C12" s="6"/>
      <c r="D12" s="6"/>
      <c r="E12" s="6"/>
      <c r="F12" s="6"/>
      <c r="G12" s="6"/>
      <c r="H12" s="6"/>
      <c r="I12" s="5"/>
      <c r="J12" s="5"/>
      <c r="K12" s="5"/>
      <c r="L12" s="6" t="s">
        <v>28</v>
      </c>
      <c r="M12" s="6"/>
      <c r="N12" s="6"/>
      <c r="O12" s="6"/>
      <c r="P12" s="6"/>
      <c r="Q12" s="6"/>
      <c r="R12" s="6"/>
    </row>
    <row r="13" spans="2:20" x14ac:dyDescent="0.25"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L13" s="1" t="s">
        <v>16</v>
      </c>
      <c r="M13" s="1" t="s">
        <v>17</v>
      </c>
      <c r="N13" s="1" t="s">
        <v>18</v>
      </c>
      <c r="O13" s="1" t="s">
        <v>19</v>
      </c>
      <c r="P13" s="1" t="s">
        <v>20</v>
      </c>
      <c r="Q13" s="1" t="s">
        <v>21</v>
      </c>
    </row>
    <row r="14" spans="2:20" x14ac:dyDescent="0.25">
      <c r="B14" s="7">
        <f>E5/(1-E9)</f>
        <v>3.0000000000000004</v>
      </c>
      <c r="C14" s="7">
        <f>F5/(1-F9)</f>
        <v>1.3333333333333333</v>
      </c>
      <c r="D14" s="7">
        <f>G5/(1-G9)</f>
        <v>6.0000000000000009</v>
      </c>
      <c r="E14" s="7">
        <f>H5/(1-H9)</f>
        <v>2.0000000000000004</v>
      </c>
      <c r="F14" s="7">
        <f>I5/(1-I9)</f>
        <v>7.0000000000000009</v>
      </c>
      <c r="G14" s="7">
        <f>J5/(1-J9)</f>
        <v>1.5000000000000002</v>
      </c>
      <c r="L14" s="7">
        <f>O5/(1-O9)</f>
        <v>0.66666666666666663</v>
      </c>
      <c r="M14" s="7">
        <f>P5/(1-P9)</f>
        <v>0.44444444444444448</v>
      </c>
      <c r="N14" s="7">
        <f>Q5/(1-Q9)</f>
        <v>1</v>
      </c>
      <c r="O14" s="7">
        <f>R5/(1-R9)</f>
        <v>0.57142857142857151</v>
      </c>
      <c r="P14" s="7">
        <f>S5/(1-S9)</f>
        <v>1.4</v>
      </c>
      <c r="Q14" s="7">
        <f>T5/(1-T9)</f>
        <v>0.4285714285714286</v>
      </c>
    </row>
    <row r="15" spans="2:20" x14ac:dyDescent="0.25">
      <c r="L15" s="7"/>
      <c r="M15" s="7"/>
      <c r="N15" s="7"/>
      <c r="O15" s="7"/>
      <c r="P15" s="7"/>
      <c r="Q15" s="7"/>
    </row>
    <row r="16" spans="2:20" ht="60" x14ac:dyDescent="0.25">
      <c r="H16" s="4" t="s">
        <v>29</v>
      </c>
      <c r="R16" s="4" t="s">
        <v>29</v>
      </c>
    </row>
    <row r="17" spans="2:18" x14ac:dyDescent="0.25">
      <c r="B17" s="1" t="s">
        <v>15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26</v>
      </c>
      <c r="H17" s="1" t="s">
        <v>27</v>
      </c>
      <c r="L17" s="1" t="s">
        <v>15</v>
      </c>
      <c r="M17" s="1" t="s">
        <v>22</v>
      </c>
      <c r="N17" s="1" t="s">
        <v>23</v>
      </c>
      <c r="O17" s="1" t="s">
        <v>24</v>
      </c>
      <c r="P17" s="1" t="s">
        <v>25</v>
      </c>
      <c r="Q17" s="1" t="s">
        <v>26</v>
      </c>
      <c r="R17" s="1" t="s">
        <v>27</v>
      </c>
    </row>
    <row r="18" spans="2:18" x14ac:dyDescent="0.25">
      <c r="B18" s="7">
        <f>1-1/SUM(B14:C14)</f>
        <v>0.76923076923076927</v>
      </c>
      <c r="C18" s="7">
        <f>1-1/SUM(D14:E14)</f>
        <v>0.875</v>
      </c>
      <c r="D18" s="7">
        <f>1-1/SUM(F14:G14)</f>
        <v>0.88235294117647056</v>
      </c>
      <c r="E18" s="7">
        <f>B5/(1-B18)</f>
        <v>0.43333333333333346</v>
      </c>
      <c r="F18" s="7">
        <f>C5/(1-C18)</f>
        <v>2.4</v>
      </c>
      <c r="G18" s="7">
        <f>D5/(1-D18)</f>
        <v>5.0999999999999988</v>
      </c>
      <c r="H18" s="8">
        <f>1-1/SUM(E18:G18)</f>
        <v>0.87394957983193278</v>
      </c>
      <c r="L18" s="7">
        <f>1-1/SUM(L14:M14)</f>
        <v>0.10000000000000009</v>
      </c>
      <c r="M18" s="7">
        <f>1-1/SUM(N14:O14)</f>
        <v>0.36363636363636376</v>
      </c>
      <c r="N18" s="7">
        <f>1-1/SUM(P14:Q14)</f>
        <v>0.453125</v>
      </c>
      <c r="O18" s="7">
        <f>L5/(1-L18)</f>
        <v>0.11111111111111113</v>
      </c>
      <c r="P18" s="7">
        <f>M5/(1-M18)</f>
        <v>0.47142857142857147</v>
      </c>
      <c r="Q18" s="7">
        <f>N5/(1-N18)</f>
        <v>1.0971428571428572</v>
      </c>
      <c r="R18" s="9">
        <f>1-1/SUM(O18:Q18)</f>
        <v>0.40464940464940469</v>
      </c>
    </row>
    <row r="19" spans="2:18" x14ac:dyDescent="0.25">
      <c r="L19" s="7"/>
      <c r="M19" s="7"/>
      <c r="N19" s="7"/>
      <c r="O19" s="7"/>
      <c r="P19" s="7"/>
      <c r="Q19" s="7"/>
      <c r="R19" s="9"/>
    </row>
  </sheetData>
  <mergeCells count="2">
    <mergeCell ref="B12:H12"/>
    <mergeCell ref="L12:R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Normal="100" workbookViewId="0">
      <selection activeCell="O8" sqref="O8"/>
    </sheetView>
  </sheetViews>
  <sheetFormatPr defaultRowHeight="15" x14ac:dyDescent="0.25"/>
  <cols>
    <col min="10" max="12" width="10.28515625" bestFit="1" customWidth="1"/>
  </cols>
  <sheetData>
    <row r="1" spans="1:16" x14ac:dyDescent="0.25">
      <c r="B1" s="1" t="s">
        <v>6</v>
      </c>
      <c r="C1" s="1" t="s">
        <v>9</v>
      </c>
      <c r="D1" s="1" t="s">
        <v>12</v>
      </c>
      <c r="E1" s="1" t="s">
        <v>7</v>
      </c>
      <c r="F1" s="1" t="s">
        <v>8</v>
      </c>
      <c r="G1" s="1" t="s">
        <v>10</v>
      </c>
      <c r="H1" s="1" t="s">
        <v>11</v>
      </c>
      <c r="I1" s="1" t="s">
        <v>13</v>
      </c>
      <c r="J1" s="1" t="s">
        <v>14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</row>
    <row r="2" spans="1:16" x14ac:dyDescent="0.25">
      <c r="B2">
        <v>0.1</v>
      </c>
      <c r="C2">
        <v>0.3</v>
      </c>
      <c r="D2">
        <v>0.6</v>
      </c>
      <c r="E2">
        <v>0.6</v>
      </c>
      <c r="F2">
        <v>0.4</v>
      </c>
      <c r="G2">
        <v>0.6</v>
      </c>
      <c r="H2">
        <v>0.4</v>
      </c>
      <c r="I2">
        <v>0.7</v>
      </c>
      <c r="J2">
        <v>0.3</v>
      </c>
      <c r="K2">
        <f t="shared" ref="K2:P2" si="0">1-E2/B5</f>
        <v>0.20000000000000007</v>
      </c>
      <c r="L2">
        <f t="shared" si="0"/>
        <v>0.19999999999999996</v>
      </c>
      <c r="M2">
        <f t="shared" si="0"/>
        <v>0.20000000000000007</v>
      </c>
      <c r="N2">
        <f t="shared" si="0"/>
        <v>0.19999999999999996</v>
      </c>
      <c r="O2">
        <f t="shared" si="0"/>
        <v>0.20000000000000007</v>
      </c>
      <c r="P2">
        <f t="shared" si="0"/>
        <v>0.20000000000000007</v>
      </c>
    </row>
    <row r="4" spans="1:16" x14ac:dyDescent="0.25">
      <c r="A4" s="1"/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15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26</v>
      </c>
      <c r="N4" s="1" t="s">
        <v>27</v>
      </c>
    </row>
    <row r="5" spans="1:16" x14ac:dyDescent="0.25">
      <c r="B5">
        <f t="shared" ref="B5:G5" si="1">B10*$G$12/$G$11</f>
        <v>0.75</v>
      </c>
      <c r="C5">
        <f t="shared" si="1"/>
        <v>0.5</v>
      </c>
      <c r="D5">
        <f t="shared" si="1"/>
        <v>0.75</v>
      </c>
      <c r="E5">
        <f t="shared" si="1"/>
        <v>0.5</v>
      </c>
      <c r="F5">
        <f t="shared" si="1"/>
        <v>0.875</v>
      </c>
      <c r="G5">
        <f t="shared" si="1"/>
        <v>0.375</v>
      </c>
      <c r="H5">
        <f>1-B2/K5</f>
        <v>0.19999999999999996</v>
      </c>
      <c r="I5">
        <f>1-C2/L5</f>
        <v>0.20000000000000007</v>
      </c>
      <c r="J5">
        <f>1-D2/M5</f>
        <v>0.20000000000000007</v>
      </c>
      <c r="K5">
        <f>K10*$M$12/$M$11</f>
        <v>0.125</v>
      </c>
      <c r="L5">
        <f>L10*$M$12/$M$11</f>
        <v>0.375</v>
      </c>
      <c r="M5">
        <f>M10*$M$12/$M$11</f>
        <v>0.75</v>
      </c>
      <c r="N5">
        <f>1-1/SUM(K5:M5)</f>
        <v>0.19999999999999996</v>
      </c>
    </row>
    <row r="7" spans="1:16" x14ac:dyDescent="0.25">
      <c r="B7" t="s">
        <v>30</v>
      </c>
    </row>
    <row r="9" spans="1:16" x14ac:dyDescent="0.25">
      <c r="B9" s="1" t="s">
        <v>16</v>
      </c>
      <c r="C9" s="1" t="s">
        <v>17</v>
      </c>
      <c r="D9" s="1" t="s">
        <v>18</v>
      </c>
      <c r="E9" s="1" t="s">
        <v>19</v>
      </c>
      <c r="F9" s="1" t="s">
        <v>20</v>
      </c>
      <c r="G9" s="1" t="s">
        <v>21</v>
      </c>
      <c r="H9" s="1" t="s">
        <v>15</v>
      </c>
      <c r="I9" s="1" t="s">
        <v>22</v>
      </c>
      <c r="J9" s="1" t="s">
        <v>23</v>
      </c>
      <c r="K9" s="1" t="s">
        <v>24</v>
      </c>
      <c r="L9" s="1" t="s">
        <v>25</v>
      </c>
      <c r="M9" s="1" t="s">
        <v>26</v>
      </c>
      <c r="N9" s="1" t="s">
        <v>27</v>
      </c>
    </row>
    <row r="10" spans="1:16" x14ac:dyDescent="0.25">
      <c r="B10">
        <v>0.6</v>
      </c>
      <c r="C10">
        <v>0.4</v>
      </c>
      <c r="D10">
        <v>0.6</v>
      </c>
      <c r="E10">
        <v>0.4</v>
      </c>
      <c r="F10">
        <v>0.7</v>
      </c>
      <c r="G10">
        <v>0.3</v>
      </c>
      <c r="H10">
        <f>1-1/SUM(B10:C10)</f>
        <v>0</v>
      </c>
      <c r="I10">
        <f>1-1/SUM(D10:E10)</f>
        <v>0</v>
      </c>
      <c r="J10">
        <f>1-1/SUM(F10:G10)</f>
        <v>0</v>
      </c>
      <c r="K10">
        <f>B2/(1-H10)</f>
        <v>0.1</v>
      </c>
      <c r="L10">
        <f>C2/(1-I10)</f>
        <v>0.3</v>
      </c>
      <c r="M10">
        <f>D2/(1-J10)</f>
        <v>0.6</v>
      </c>
      <c r="N10" s="1">
        <v>0.2</v>
      </c>
    </row>
    <row r="11" spans="1:16" x14ac:dyDescent="0.25">
      <c r="G11">
        <f>SUM(F10:G10)</f>
        <v>1</v>
      </c>
      <c r="M11">
        <f>SUM(K10:M10)</f>
        <v>1</v>
      </c>
    </row>
    <row r="12" spans="1:16" x14ac:dyDescent="0.25">
      <c r="G12">
        <f>1/(1-N10)</f>
        <v>1.25</v>
      </c>
      <c r="M12">
        <f>1/(1-N10)</f>
        <v>1.25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cp:lastPrinted>2016-10-23T19:57:33Z</cp:lastPrinted>
  <dcterms:created xsi:type="dcterms:W3CDTF">2016-10-20T13:46:37Z</dcterms:created>
  <dcterms:modified xsi:type="dcterms:W3CDTF">2016-10-27T05:47:01Z</dcterms:modified>
</cp:coreProperties>
</file>