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1475" windowHeight="697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9" i="2" l="1"/>
  <c r="D3" i="2"/>
  <c r="E3" i="2" l="1"/>
  <c r="H6" i="2" l="1"/>
  <c r="I6" i="2" s="1"/>
  <c r="J6" i="2" s="1"/>
  <c r="D6" i="2"/>
  <c r="E6" i="2" s="1"/>
  <c r="F6" i="2" s="1"/>
  <c r="H5" i="2"/>
  <c r="I5" i="2" s="1"/>
  <c r="J5" i="2" s="1"/>
  <c r="D5" i="2"/>
  <c r="E5" i="2" s="1"/>
  <c r="F5" i="2" s="1"/>
  <c r="H4" i="2"/>
  <c r="I4" i="2" s="1"/>
  <c r="J4" i="2" s="1"/>
  <c r="D4" i="2"/>
  <c r="E4" i="2" s="1"/>
  <c r="F4" i="2" s="1"/>
  <c r="H3" i="2"/>
  <c r="I3" i="2" s="1"/>
  <c r="J3" i="2" s="1"/>
  <c r="F3" i="2"/>
  <c r="F9" i="2" l="1"/>
  <c r="F12" i="1"/>
  <c r="F4" i="1"/>
  <c r="F5" i="1"/>
  <c r="F6" i="1"/>
  <c r="F7" i="1"/>
  <c r="F8" i="1"/>
  <c r="F9" i="1"/>
  <c r="F10" i="1"/>
  <c r="F11" i="1"/>
  <c r="E4" i="1"/>
  <c r="E5" i="1"/>
  <c r="E6" i="1"/>
  <c r="E7" i="1"/>
  <c r="E8" i="1"/>
  <c r="E9" i="1"/>
  <c r="E10" i="1"/>
  <c r="E11" i="1"/>
  <c r="E3" i="1"/>
  <c r="F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3" i="1"/>
  <c r="I3" i="1" s="1"/>
  <c r="J3" i="1" s="1"/>
  <c r="J12" i="1" s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<sst xmlns="http://schemas.openxmlformats.org/spreadsheetml/2006/main" count="26" uniqueCount="12">
  <si>
    <t>a</t>
  </si>
  <si>
    <t>b</t>
  </si>
  <si>
    <t>c</t>
  </si>
  <si>
    <t>a1</t>
  </si>
  <si>
    <t>b1</t>
  </si>
  <si>
    <t>Xi</t>
  </si>
  <si>
    <t>Yi</t>
  </si>
  <si>
    <t>Fkv</t>
  </si>
  <si>
    <t>Flin</t>
  </si>
  <si>
    <t>del1</t>
  </si>
  <si>
    <t>del2</t>
  </si>
  <si>
    <t>del1kv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</si>
</sst>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161854768154E-2"/>
          <c:y val="7.4548702245552628E-2"/>
          <c:w val="0.90303937007874013"/>
          <c:h val="0.89719889180519097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Лист1!$A$3:$A$11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Лист1!$B$3:$B$11</c:f>
              <c:numCache>
                <c:formatCode>General</c:formatCode>
                <c:ptCount val="9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0.3</c:v>
                </c:pt>
                <c:pt idx="4">
                  <c:v>-0.1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1</c:v>
                </c:pt>
              </c:numCache>
            </c:numRef>
          </c:yVal>
          <c:smooth val="1"/>
        </c:ser>
        <c:ser>
          <c:idx val="0"/>
          <c:order val="1"/>
          <c:marker>
            <c:symbol val="none"/>
          </c:marker>
          <c:xVal>
            <c:numRef>
              <c:f>Лист1!$A$3:$A$11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Лист1!$D$3:$D$11</c:f>
              <c:numCache>
                <c:formatCode>General</c:formatCode>
                <c:ptCount val="9"/>
                <c:pt idx="0">
                  <c:v>5.4320000000000004</c:v>
                </c:pt>
                <c:pt idx="1">
                  <c:v>3.3209999999999997</c:v>
                </c:pt>
                <c:pt idx="2">
                  <c:v>1.6660000000000001</c:v>
                </c:pt>
                <c:pt idx="3">
                  <c:v>0.46699999999999997</c:v>
                </c:pt>
                <c:pt idx="4">
                  <c:v>-0.27600000000000002</c:v>
                </c:pt>
                <c:pt idx="5">
                  <c:v>-0.56300000000000006</c:v>
                </c:pt>
                <c:pt idx="6">
                  <c:v>-0.39400000000000002</c:v>
                </c:pt>
                <c:pt idx="7">
                  <c:v>0.23100000000000009</c:v>
                </c:pt>
                <c:pt idx="8">
                  <c:v>1.3120000000000001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Лист1!$A$3:$A$11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Лист1!$H$3:$H$11</c:f>
              <c:numCache>
                <c:formatCode>General</c:formatCode>
                <c:ptCount val="9"/>
                <c:pt idx="0">
                  <c:v>3.3040000000000003</c:v>
                </c:pt>
                <c:pt idx="1">
                  <c:v>2.7889999999999997</c:v>
                </c:pt>
                <c:pt idx="2">
                  <c:v>2.274</c:v>
                </c:pt>
                <c:pt idx="3">
                  <c:v>1.7589999999999999</c:v>
                </c:pt>
                <c:pt idx="4">
                  <c:v>1.244</c:v>
                </c:pt>
                <c:pt idx="5">
                  <c:v>0.72899999999999998</c:v>
                </c:pt>
                <c:pt idx="6">
                  <c:v>0.21399999999999997</c:v>
                </c:pt>
                <c:pt idx="7">
                  <c:v>-0.30099999999999993</c:v>
                </c:pt>
                <c:pt idx="8">
                  <c:v>-0.81600000000000006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3232"/>
        <c:axId val="163744768"/>
      </c:scatterChart>
      <c:valAx>
        <c:axId val="1637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744768"/>
        <c:crosses val="autoZero"/>
        <c:crossBetween val="midCat"/>
      </c:valAx>
      <c:valAx>
        <c:axId val="1637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4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161854768154E-2"/>
          <c:y val="7.4548702245552628E-2"/>
          <c:w val="0.81181139199705299"/>
          <c:h val="0.8971988918051909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Лист2!$A$3:$A$6</c:f>
              <c:numCache>
                <c:formatCode>0.000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Лист2!$B$3:$B$6</c:f>
              <c:numCache>
                <c:formatCode>0.000</c:formatCode>
                <c:ptCount val="4"/>
                <c:pt idx="0">
                  <c:v>0.05</c:v>
                </c:pt>
                <c:pt idx="1">
                  <c:v>2.5000000000000001E-2</c:v>
                </c:pt>
                <c:pt idx="2">
                  <c:v>1.7000000000000001E-2</c:v>
                </c:pt>
                <c:pt idx="3">
                  <c:v>1.2500000000000001E-2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Лист2!$A$3:$A$6</c:f>
              <c:numCache>
                <c:formatCode>0.000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Лист2!$H$3:$H$6</c:f>
              <c:numCache>
                <c:formatCode>0.000</c:formatCode>
                <c:ptCount val="4"/>
                <c:pt idx="0">
                  <c:v>3.6000000000000004E-2</c:v>
                </c:pt>
                <c:pt idx="1">
                  <c:v>1.6E-2</c:v>
                </c:pt>
                <c:pt idx="2">
                  <c:v>-3.9999999999999966E-3</c:v>
                </c:pt>
                <c:pt idx="3">
                  <c:v>-2.4E-2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Лист2!$A$3:$A$6</c:f>
              <c:numCache>
                <c:formatCode>0.000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Лист2!$D$3:$D$6</c:f>
              <c:numCache>
                <c:formatCode>0.000</c:formatCode>
                <c:ptCount val="4"/>
                <c:pt idx="0">
                  <c:v>5.5999999999999994E-2</c:v>
                </c:pt>
                <c:pt idx="1">
                  <c:v>3.5999999999999997E-2</c:v>
                </c:pt>
                <c:pt idx="2">
                  <c:v>1.6E-2</c:v>
                </c:pt>
                <c:pt idx="3">
                  <c:v>-4.0000000000000036E-3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23424"/>
        <c:axId val="164824960"/>
      </c:scatterChart>
      <c:valAx>
        <c:axId val="16482342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64824960"/>
        <c:crosses val="autoZero"/>
        <c:crossBetween val="midCat"/>
      </c:valAx>
      <c:valAx>
        <c:axId val="1648249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48234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301745176589764"/>
          <c:y val="0.37442403032954213"/>
          <c:w val="0.10698254823410232"/>
          <c:h val="0.2511515748031495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uk-UA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7</xdr:row>
      <xdr:rowOff>47625</xdr:rowOff>
    </xdr:from>
    <xdr:to>
      <xdr:col>18</xdr:col>
      <xdr:colOff>514350</xdr:colOff>
      <xdr:row>19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9</xdr:row>
      <xdr:rowOff>176212</xdr:rowOff>
    </xdr:from>
    <xdr:to>
      <xdr:col>10</xdr:col>
      <xdr:colOff>276225</xdr:colOff>
      <xdr:row>24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sqref="A1:R12"/>
    </sheetView>
  </sheetViews>
  <sheetFormatPr defaultRowHeight="15" x14ac:dyDescent="0.25"/>
  <sheetData>
    <row r="1" spans="1:18" x14ac:dyDescent="0.25">
      <c r="N1" t="s">
        <v>0</v>
      </c>
      <c r="O1">
        <v>-0.27600000000000002</v>
      </c>
      <c r="Q1" t="s">
        <v>3</v>
      </c>
      <c r="R1">
        <v>1.244</v>
      </c>
    </row>
    <row r="2" spans="1:18" x14ac:dyDescent="0.25">
      <c r="A2" t="s">
        <v>5</v>
      </c>
      <c r="B2" t="s">
        <v>6</v>
      </c>
      <c r="D2" t="s">
        <v>7</v>
      </c>
      <c r="E2" t="s">
        <v>9</v>
      </c>
      <c r="F2" t="s">
        <v>11</v>
      </c>
      <c r="H2" t="s">
        <v>8</v>
      </c>
      <c r="I2" t="s">
        <v>10</v>
      </c>
      <c r="J2" t="s">
        <v>11</v>
      </c>
      <c r="N2" t="s">
        <v>1</v>
      </c>
      <c r="O2">
        <v>-0.51500000000000001</v>
      </c>
      <c r="Q2" t="s">
        <v>4</v>
      </c>
      <c r="R2">
        <v>-0.51500000000000001</v>
      </c>
    </row>
    <row r="3" spans="1:18" x14ac:dyDescent="0.25">
      <c r="A3">
        <v>-4</v>
      </c>
      <c r="B3">
        <v>6</v>
      </c>
      <c r="D3">
        <f t="shared" ref="D3:D11" si="0">$O$3*A3*A3+$O$2*A3+$O$1</f>
        <v>5.4320000000000004</v>
      </c>
      <c r="E3">
        <f>B3-D3</f>
        <v>0.56799999999999962</v>
      </c>
      <c r="F3">
        <f>E3*E3</f>
        <v>0.32262399999999958</v>
      </c>
      <c r="H3">
        <f t="shared" ref="H3:H11" si="1">$R$2*A3+$R$1</f>
        <v>3.3040000000000003</v>
      </c>
      <c r="I3">
        <f t="shared" ref="I3:I11" si="2">B3-H3</f>
        <v>2.6959999999999997</v>
      </c>
      <c r="J3">
        <f>I3*I3</f>
        <v>7.2684159999999984</v>
      </c>
      <c r="N3" t="s">
        <v>2</v>
      </c>
      <c r="O3">
        <v>0.22800000000000001</v>
      </c>
    </row>
    <row r="4" spans="1:18" x14ac:dyDescent="0.25">
      <c r="A4">
        <v>-3</v>
      </c>
      <c r="B4">
        <v>3</v>
      </c>
      <c r="D4">
        <f t="shared" si="0"/>
        <v>3.3209999999999997</v>
      </c>
      <c r="E4">
        <f t="shared" ref="E4:E11" si="3">B4-D4</f>
        <v>-0.32099999999999973</v>
      </c>
      <c r="F4">
        <f t="shared" ref="F4:F11" si="4">E4*E4</f>
        <v>0.10304099999999983</v>
      </c>
      <c r="H4">
        <f t="shared" si="1"/>
        <v>2.7889999999999997</v>
      </c>
      <c r="I4">
        <f t="shared" si="2"/>
        <v>0.2110000000000003</v>
      </c>
      <c r="J4">
        <f t="shared" ref="J4:J11" si="5">I4*I4</f>
        <v>4.4521000000000123E-2</v>
      </c>
    </row>
    <row r="5" spans="1:18" x14ac:dyDescent="0.25">
      <c r="A5">
        <v>-2</v>
      </c>
      <c r="B5">
        <v>1</v>
      </c>
      <c r="D5">
        <f t="shared" si="0"/>
        <v>1.6660000000000001</v>
      </c>
      <c r="E5">
        <f t="shared" si="3"/>
        <v>-0.66600000000000015</v>
      </c>
      <c r="F5">
        <f t="shared" si="4"/>
        <v>0.44355600000000017</v>
      </c>
      <c r="H5">
        <f t="shared" si="1"/>
        <v>2.274</v>
      </c>
      <c r="I5">
        <f t="shared" si="2"/>
        <v>-1.274</v>
      </c>
      <c r="J5">
        <f t="shared" si="5"/>
        <v>1.623076</v>
      </c>
    </row>
    <row r="6" spans="1:18" x14ac:dyDescent="0.25">
      <c r="A6">
        <v>-1</v>
      </c>
      <c r="B6">
        <v>0.3</v>
      </c>
      <c r="D6">
        <f t="shared" si="0"/>
        <v>0.46699999999999997</v>
      </c>
      <c r="E6">
        <f t="shared" si="3"/>
        <v>-0.16699999999999998</v>
      </c>
      <c r="F6">
        <f t="shared" si="4"/>
        <v>2.7888999999999994E-2</v>
      </c>
      <c r="H6">
        <f t="shared" si="1"/>
        <v>1.7589999999999999</v>
      </c>
      <c r="I6">
        <f t="shared" si="2"/>
        <v>-1.4589999999999999</v>
      </c>
      <c r="J6">
        <f t="shared" si="5"/>
        <v>2.1286809999999994</v>
      </c>
    </row>
    <row r="7" spans="1:18" x14ac:dyDescent="0.25">
      <c r="A7">
        <v>0</v>
      </c>
      <c r="B7">
        <v>-0.1</v>
      </c>
      <c r="D7">
        <f t="shared" si="0"/>
        <v>-0.27600000000000002</v>
      </c>
      <c r="E7">
        <f t="shared" si="3"/>
        <v>0.17600000000000002</v>
      </c>
      <c r="F7">
        <f t="shared" si="4"/>
        <v>3.0976000000000007E-2</v>
      </c>
      <c r="H7">
        <f t="shared" si="1"/>
        <v>1.244</v>
      </c>
      <c r="I7">
        <f t="shared" si="2"/>
        <v>-1.3440000000000001</v>
      </c>
      <c r="J7">
        <f t="shared" si="5"/>
        <v>1.8063360000000002</v>
      </c>
    </row>
    <row r="8" spans="1:18" x14ac:dyDescent="0.25">
      <c r="A8">
        <v>1</v>
      </c>
      <c r="B8">
        <v>-0.2</v>
      </c>
      <c r="D8">
        <f t="shared" si="0"/>
        <v>-0.56300000000000006</v>
      </c>
      <c r="E8">
        <f t="shared" si="3"/>
        <v>0.36300000000000004</v>
      </c>
      <c r="F8">
        <f t="shared" si="4"/>
        <v>0.13176900000000002</v>
      </c>
      <c r="H8">
        <f t="shared" si="1"/>
        <v>0.72899999999999998</v>
      </c>
      <c r="I8">
        <f t="shared" si="2"/>
        <v>-0.92900000000000005</v>
      </c>
      <c r="J8">
        <f t="shared" si="5"/>
        <v>0.86304100000000006</v>
      </c>
    </row>
    <row r="9" spans="1:18" x14ac:dyDescent="0.25">
      <c r="A9">
        <v>2</v>
      </c>
      <c r="B9">
        <v>0</v>
      </c>
      <c r="D9">
        <f t="shared" si="0"/>
        <v>-0.39400000000000002</v>
      </c>
      <c r="E9">
        <f t="shared" si="3"/>
        <v>0.39400000000000002</v>
      </c>
      <c r="F9">
        <f t="shared" si="4"/>
        <v>0.15523600000000001</v>
      </c>
      <c r="H9">
        <f t="shared" si="1"/>
        <v>0.21399999999999997</v>
      </c>
      <c r="I9">
        <f t="shared" si="2"/>
        <v>-0.21399999999999997</v>
      </c>
      <c r="J9">
        <f t="shared" si="5"/>
        <v>4.5795999999999989E-2</v>
      </c>
    </row>
    <row r="10" spans="1:18" x14ac:dyDescent="0.25">
      <c r="A10">
        <v>3</v>
      </c>
      <c r="B10">
        <v>0.2</v>
      </c>
      <c r="D10">
        <f t="shared" si="0"/>
        <v>0.23100000000000009</v>
      </c>
      <c r="E10">
        <f t="shared" si="3"/>
        <v>-3.1000000000000083E-2</v>
      </c>
      <c r="F10">
        <f t="shared" si="4"/>
        <v>9.6100000000000514E-4</v>
      </c>
      <c r="H10">
        <f t="shared" si="1"/>
        <v>-0.30099999999999993</v>
      </c>
      <c r="I10">
        <f t="shared" si="2"/>
        <v>0.50099999999999989</v>
      </c>
      <c r="J10">
        <f t="shared" si="5"/>
        <v>0.25100099999999986</v>
      </c>
    </row>
    <row r="11" spans="1:18" x14ac:dyDescent="0.25">
      <c r="A11">
        <v>4</v>
      </c>
      <c r="B11">
        <v>1</v>
      </c>
      <c r="D11">
        <f t="shared" si="0"/>
        <v>1.3120000000000001</v>
      </c>
      <c r="E11">
        <f t="shared" si="3"/>
        <v>-0.31200000000000006</v>
      </c>
      <c r="F11">
        <f t="shared" si="4"/>
        <v>9.7344000000000028E-2</v>
      </c>
      <c r="H11">
        <f t="shared" si="1"/>
        <v>-0.81600000000000006</v>
      </c>
      <c r="I11">
        <f t="shared" si="2"/>
        <v>1.8160000000000001</v>
      </c>
      <c r="J11">
        <f t="shared" si="5"/>
        <v>3.2978560000000003</v>
      </c>
    </row>
    <row r="12" spans="1:18" x14ac:dyDescent="0.25">
      <c r="F12">
        <f>SUM(F3:F11)</f>
        <v>1.3133959999999996</v>
      </c>
      <c r="J12">
        <f>SUM(J3:J11)</f>
        <v>17.328724000000001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N15" sqref="N15"/>
    </sheetView>
  </sheetViews>
  <sheetFormatPr defaultRowHeight="15" x14ac:dyDescent="0.25"/>
  <cols>
    <col min="6" max="6" width="13.42578125" customWidth="1"/>
  </cols>
  <sheetData>
    <row r="1" spans="1:18" x14ac:dyDescent="0.25">
      <c r="N1" t="s">
        <v>0</v>
      </c>
      <c r="O1">
        <v>7.5999999999999998E-2</v>
      </c>
      <c r="Q1" t="s">
        <v>3</v>
      </c>
      <c r="R1">
        <v>5.6000000000000001E-2</v>
      </c>
    </row>
    <row r="2" spans="1:18" x14ac:dyDescent="0.25">
      <c r="A2" t="s">
        <v>5</v>
      </c>
      <c r="B2" t="s">
        <v>6</v>
      </c>
      <c r="D2" t="s">
        <v>7</v>
      </c>
      <c r="E2" t="s">
        <v>9</v>
      </c>
      <c r="F2" t="s">
        <v>11</v>
      </c>
      <c r="H2" t="s">
        <v>8</v>
      </c>
      <c r="I2" t="s">
        <v>10</v>
      </c>
      <c r="J2" t="s">
        <v>11</v>
      </c>
      <c r="N2" t="s">
        <v>1</v>
      </c>
      <c r="O2">
        <v>-1E-3</v>
      </c>
      <c r="Q2" t="s">
        <v>4</v>
      </c>
      <c r="R2">
        <v>-1E-3</v>
      </c>
    </row>
    <row r="3" spans="1:18" x14ac:dyDescent="0.25">
      <c r="A3" s="1">
        <v>20</v>
      </c>
      <c r="B3" s="1">
        <v>0.05</v>
      </c>
      <c r="C3" s="1"/>
      <c r="D3" s="1">
        <f>$O$3*A3*A3+$O$2*A3+$O$1</f>
        <v>5.5999999999999994E-2</v>
      </c>
      <c r="E3" s="1">
        <f>B3-D3</f>
        <v>-5.9999999999999915E-3</v>
      </c>
      <c r="F3" s="1">
        <f t="shared" ref="F3:F6" si="0">E3*E3</f>
        <v>3.5999999999999899E-5</v>
      </c>
      <c r="G3" s="1"/>
      <c r="H3" s="1">
        <f t="shared" ref="H3:H6" si="1">$R$2*A3+$R$1</f>
        <v>3.6000000000000004E-2</v>
      </c>
      <c r="I3" s="1">
        <f t="shared" ref="I3:I6" si="2">B3-H3</f>
        <v>1.3999999999999999E-2</v>
      </c>
      <c r="J3" s="1">
        <f>POWER(I3,2)</f>
        <v>1.9599999999999997E-4</v>
      </c>
      <c r="N3" t="s">
        <v>2</v>
      </c>
      <c r="O3">
        <v>0</v>
      </c>
    </row>
    <row r="4" spans="1:18" x14ac:dyDescent="0.25">
      <c r="A4" s="1">
        <v>40</v>
      </c>
      <c r="B4" s="1">
        <v>2.5000000000000001E-2</v>
      </c>
      <c r="C4" s="1"/>
      <c r="D4" s="1">
        <f t="shared" ref="D4:D6" si="3">$O$3*A4*A4+$O$2*A4+$O$1</f>
        <v>3.5999999999999997E-2</v>
      </c>
      <c r="E4" s="1">
        <f t="shared" ref="E4:E6" si="4">B4-D4</f>
        <v>-1.0999999999999996E-2</v>
      </c>
      <c r="F4" s="1">
        <f t="shared" si="0"/>
        <v>1.2099999999999991E-4</v>
      </c>
      <c r="G4" s="1"/>
      <c r="H4" s="1">
        <f t="shared" si="1"/>
        <v>1.6E-2</v>
      </c>
      <c r="I4" s="1">
        <f t="shared" si="2"/>
        <v>9.0000000000000011E-3</v>
      </c>
      <c r="J4" s="1">
        <f t="shared" ref="J4:J6" si="5">POWER(I4,2)</f>
        <v>8.1000000000000017E-5</v>
      </c>
    </row>
    <row r="5" spans="1:18" x14ac:dyDescent="0.25">
      <c r="A5" s="1">
        <v>60</v>
      </c>
      <c r="B5" s="1">
        <v>1.7000000000000001E-2</v>
      </c>
      <c r="C5" s="1"/>
      <c r="D5" s="1">
        <f t="shared" si="3"/>
        <v>1.6E-2</v>
      </c>
      <c r="E5" s="1">
        <f t="shared" si="4"/>
        <v>1.0000000000000009E-3</v>
      </c>
      <c r="F5" s="1">
        <f t="shared" si="0"/>
        <v>1.0000000000000019E-6</v>
      </c>
      <c r="G5" s="1"/>
      <c r="H5" s="1">
        <f t="shared" si="1"/>
        <v>-3.9999999999999966E-3</v>
      </c>
      <c r="I5" s="1">
        <f t="shared" si="2"/>
        <v>2.0999999999999998E-2</v>
      </c>
      <c r="J5" s="1">
        <f t="shared" si="5"/>
        <v>4.4099999999999993E-4</v>
      </c>
    </row>
    <row r="6" spans="1:18" x14ac:dyDescent="0.25">
      <c r="A6" s="1">
        <v>80</v>
      </c>
      <c r="B6" s="1">
        <v>1.2500000000000001E-2</v>
      </c>
      <c r="C6" s="1"/>
      <c r="D6" s="1">
        <f t="shared" si="3"/>
        <v>-4.0000000000000036E-3</v>
      </c>
      <c r="E6" s="1">
        <f t="shared" si="4"/>
        <v>1.6500000000000004E-2</v>
      </c>
      <c r="F6" s="1">
        <f t="shared" si="0"/>
        <v>2.7225000000000014E-4</v>
      </c>
      <c r="G6" s="1"/>
      <c r="H6" s="1">
        <f t="shared" si="1"/>
        <v>-2.4E-2</v>
      </c>
      <c r="I6" s="1">
        <f t="shared" si="2"/>
        <v>3.6500000000000005E-2</v>
      </c>
      <c r="J6" s="1">
        <f t="shared" si="5"/>
        <v>1.3322500000000003E-3</v>
      </c>
    </row>
    <row r="7" spans="1:18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8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8" x14ac:dyDescent="0.25">
      <c r="A9" s="1"/>
      <c r="B9" s="1"/>
      <c r="C9" s="1"/>
      <c r="D9" s="1"/>
      <c r="E9" s="1"/>
      <c r="F9" s="1">
        <f>SUM(F3:F8)</f>
        <v>4.3024999999999997E-4</v>
      </c>
      <c r="G9" s="1"/>
      <c r="H9" s="1"/>
      <c r="I9" s="1"/>
      <c r="J9" s="1">
        <f>SUM(J3:J8)</f>
        <v>2.05025E-3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2014-04-13T18:26:43Z</dcterms:created>
  <dcterms:modified xsi:type="dcterms:W3CDTF">2016-12-17T15:37:21Z</dcterms:modified>
</cp:coreProperties>
</file>