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SASHAOO7\Downloads\IMDB CLEAN\"/>
    </mc:Choice>
  </mc:AlternateContent>
  <xr:revisionPtr revIDLastSave="0" documentId="13_ncr:1_{8DC0846F-F1A7-4594-B3E7-090BE1E374F4}" xr6:coauthVersionLast="47" xr6:coauthVersionMax="47" xr10:uidLastSave="{00000000-0000-0000-0000-000000000000}"/>
  <bookViews>
    <workbookView xWindow="-98" yWindow="-98" windowWidth="24196" windowHeight="15196" xr2:uid="{B3508883-2D2A-4B02-9A3F-E5BB8B309076}"/>
  </bookViews>
  <sheets>
    <sheet name="DASHBOARD" sheetId="5" r:id="rId1"/>
    <sheet name="Dashboard Summary" sheetId="23" r:id="rId2"/>
    <sheet name="Genre Category" sheetId="15" r:id="rId3"/>
    <sheet name="Average_IMDB" sheetId="16" r:id="rId4"/>
    <sheet name="Total_Profit_Movies" sheetId="17" r:id="rId5"/>
    <sheet name="Trend over decades" sheetId="18" r:id="rId6"/>
    <sheet name="Top Directors" sheetId="19" r:id="rId7"/>
    <sheet name="Content rating" sheetId="22" r:id="rId8"/>
    <sheet name="movie_metadata" sheetId="1" r:id="rId9"/>
  </sheets>
  <definedNames>
    <definedName name="_xlnm._FilterDatabase" localSheetId="8" hidden="1">movie_metadata!$A$1:$Z$3718</definedName>
    <definedName name="Slicer_Decade_Categories">#N/A</definedName>
    <definedName name="Slicer_Director_name">#N/A</definedName>
    <definedName name="Slicer_genre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2" i="1"/>
</calcChain>
</file>

<file path=xl/sharedStrings.xml><?xml version="1.0" encoding="utf-8"?>
<sst xmlns="http://schemas.openxmlformats.org/spreadsheetml/2006/main" count="52156" uniqueCount="14408">
  <si>
    <t>Director_name</t>
  </si>
  <si>
    <t>num_critic_for_reviews</t>
  </si>
  <si>
    <t>duration</t>
  </si>
  <si>
    <t>Duration Categories</t>
  </si>
  <si>
    <t>actor_2_name2</t>
  </si>
  <si>
    <t>budget</t>
  </si>
  <si>
    <t>Gross</t>
  </si>
  <si>
    <t>Profit</t>
  </si>
  <si>
    <t>Profitability</t>
  </si>
  <si>
    <t>genres</t>
  </si>
  <si>
    <t>actor_1_name2</t>
  </si>
  <si>
    <t>movie_title</t>
  </si>
  <si>
    <t>num_voted_users</t>
  </si>
  <si>
    <t>actor_3_name2</t>
  </si>
  <si>
    <t>plot_keywords</t>
  </si>
  <si>
    <t>num_user_for_reviews</t>
  </si>
  <si>
    <t>language</t>
  </si>
  <si>
    <t>country</t>
  </si>
  <si>
    <t>content_rating</t>
  </si>
  <si>
    <t>title_year</t>
  </si>
  <si>
    <t>Decade Categories</t>
  </si>
  <si>
    <t>imdb_score</t>
  </si>
  <si>
    <t>aspect_ratio</t>
  </si>
  <si>
    <t>movie_facebook_likes</t>
  </si>
  <si>
    <t>James Cameron</t>
  </si>
  <si>
    <t>Long</t>
  </si>
  <si>
    <t>Joel David Moore</t>
  </si>
  <si>
    <t>Loss</t>
  </si>
  <si>
    <t>Action|Adventure|Fantasy|Sci-Fi</t>
  </si>
  <si>
    <t>CCH Pounder</t>
  </si>
  <si>
    <t>Avatar </t>
  </si>
  <si>
    <t>Wes Studi</t>
  </si>
  <si>
    <t>avatar|future|marine|native|paraplegic</t>
  </si>
  <si>
    <t>English</t>
  </si>
  <si>
    <t>USA</t>
  </si>
  <si>
    <t>PG-13</t>
  </si>
  <si>
    <t>2000s</t>
  </si>
  <si>
    <t>Gore Verbinski</t>
  </si>
  <si>
    <t>Orlando Bloom</t>
  </si>
  <si>
    <t>Action|Adventure|Fantasy</t>
  </si>
  <si>
    <t>Johnny Depp</t>
  </si>
  <si>
    <t>Pirates of the Caribbean: At World's End </t>
  </si>
  <si>
    <t>Jack Davenport</t>
  </si>
  <si>
    <t>goddess|marriage ceremony|marriage proposal|pirate|singapore</t>
  </si>
  <si>
    <t>Sam Mendes</t>
  </si>
  <si>
    <t>Rory Kinnear</t>
  </si>
  <si>
    <t>Action|Adventure|Thriller</t>
  </si>
  <si>
    <t>Christoph Waltz</t>
  </si>
  <si>
    <t>Spectre </t>
  </si>
  <si>
    <t>Stephanie Sigman</t>
  </si>
  <si>
    <t>bomb|espionage|sequel|spy|terrorist</t>
  </si>
  <si>
    <t>UK</t>
  </si>
  <si>
    <t>2010s</t>
  </si>
  <si>
    <t>Christopher Nolan</t>
  </si>
  <si>
    <t>Christian Bale</t>
  </si>
  <si>
    <t>Action|Thriller</t>
  </si>
  <si>
    <t>Tom Hardy</t>
  </si>
  <si>
    <t>The Dark Knight Rises </t>
  </si>
  <si>
    <t>Joseph Gordon-Levitt</t>
  </si>
  <si>
    <t>deception|imprisonment|lawlessness|police officer|terrorist plot</t>
  </si>
  <si>
    <t>Andrew Stanton</t>
  </si>
  <si>
    <t>Samantha Morton</t>
  </si>
  <si>
    <t>Action|Adventure|Sci-Fi</t>
  </si>
  <si>
    <t>Daryl Sabara</t>
  </si>
  <si>
    <t>John Carter </t>
  </si>
  <si>
    <t>Polly Walker</t>
  </si>
  <si>
    <t>alien|american civil war|male nipple|mars|princess</t>
  </si>
  <si>
    <t>Sam Raimi</t>
  </si>
  <si>
    <t>James Franco</t>
  </si>
  <si>
    <t>Action|Adventure|Romance</t>
  </si>
  <si>
    <t>J.K. Simmons</t>
  </si>
  <si>
    <t>Spider-Man 3 </t>
  </si>
  <si>
    <t>Kirsten Dunst</t>
  </si>
  <si>
    <t>sandman|spider man|symbiote|venom|villain</t>
  </si>
  <si>
    <t>Nathan Greno</t>
  </si>
  <si>
    <t>Medium</t>
  </si>
  <si>
    <t>Donna Murphy</t>
  </si>
  <si>
    <t>Adventure|Animation|Comedy|Family|Fantasy|Musical|Romance</t>
  </si>
  <si>
    <t>Brad Garrett</t>
  </si>
  <si>
    <t>Tangled </t>
  </si>
  <si>
    <t>M.C. Gainey</t>
  </si>
  <si>
    <t>17th century|based on fairy tale|disney|flower|tower</t>
  </si>
  <si>
    <t>PG</t>
  </si>
  <si>
    <t>Joss Whedon</t>
  </si>
  <si>
    <t>Robert Downey Jr.</t>
  </si>
  <si>
    <t>Chris Hemsworth</t>
  </si>
  <si>
    <t>Avengers: Age of Ultron </t>
  </si>
  <si>
    <t>Scarlett Johansson</t>
  </si>
  <si>
    <t>artificial intelligence|based on comic book|captain america|marvel cinematic universe|superhero</t>
  </si>
  <si>
    <t>David Yates</t>
  </si>
  <si>
    <t>Daniel Radcliffe</t>
  </si>
  <si>
    <t>Adventure|Family|Fantasy|Mystery</t>
  </si>
  <si>
    <t>Alan Rickman</t>
  </si>
  <si>
    <t>Harry Potter and the Half-Blood Prince </t>
  </si>
  <si>
    <t>Rupert Grint</t>
  </si>
  <si>
    <t>blood|book|love|potion|professor</t>
  </si>
  <si>
    <t>Zack Snyder</t>
  </si>
  <si>
    <t>Lauren Cohan</t>
  </si>
  <si>
    <t>Henry Cavill</t>
  </si>
  <si>
    <t>Batman v Superman: Dawn of Justice </t>
  </si>
  <si>
    <t>Alan D. Purwin</t>
  </si>
  <si>
    <t>based on comic book|batman|sequel to a reboot|superhero|superman</t>
  </si>
  <si>
    <t>Bryan Singer</t>
  </si>
  <si>
    <t>Marlon Brando</t>
  </si>
  <si>
    <t>Kevin Spacey</t>
  </si>
  <si>
    <t>Superman Returns </t>
  </si>
  <si>
    <t>Frank Langella</t>
  </si>
  <si>
    <t>crystal|epic|lex luthor|lois lane|return to earth</t>
  </si>
  <si>
    <t>Marc Forster</t>
  </si>
  <si>
    <t>Mathieu Amalric</t>
  </si>
  <si>
    <t>Action|Adventure</t>
  </si>
  <si>
    <t>Giancarlo Giannini</t>
  </si>
  <si>
    <t>Quantum of Solace </t>
  </si>
  <si>
    <t>action hero|attempted rape|bond girl|official james bond series|revenge</t>
  </si>
  <si>
    <t>Pirates of the Caribbean: Dead Man's Chest </t>
  </si>
  <si>
    <t>box office hit|giant squid|heart|liar's dice|monster</t>
  </si>
  <si>
    <t>Ruth Wilson</t>
  </si>
  <si>
    <t>Action|Adventure|Western</t>
  </si>
  <si>
    <t>The Lone Ranger </t>
  </si>
  <si>
    <t>Tom Wilkinson</t>
  </si>
  <si>
    <t>horse|outlaw|texas|texas ranger|train</t>
  </si>
  <si>
    <t>Christopher Meloni</t>
  </si>
  <si>
    <t>Man of Steel </t>
  </si>
  <si>
    <t>Harry Lennix</t>
  </si>
  <si>
    <t>based on comic book|british actor playing american character|final battle|origin of hero|reboot</t>
  </si>
  <si>
    <t>Andrew Adamson</t>
  </si>
  <si>
    <t>Pierfrancesco Favino</t>
  </si>
  <si>
    <t>Action|Adventure|Family|Fantasy</t>
  </si>
  <si>
    <t>Peter Dinklage</t>
  </si>
  <si>
    <t>The Chronicles of Narnia: Prince Caspian </t>
  </si>
  <si>
    <t>Damin Alczar</t>
  </si>
  <si>
    <t>brother brother relationship|brother sister relationship|good versus evil|king|narnia</t>
  </si>
  <si>
    <t>The Avengers </t>
  </si>
  <si>
    <t>alien invasion|assassin|battle|iron man|soldier</t>
  </si>
  <si>
    <t>Rob Marshall</t>
  </si>
  <si>
    <t>Sam Claflin</t>
  </si>
  <si>
    <t>Pirates of the Caribbean: On Stranger Tides </t>
  </si>
  <si>
    <t>Stephen Graham</t>
  </si>
  <si>
    <t>blackbeard|captain|pirate|revenge|soldier</t>
  </si>
  <si>
    <t>Barry Sonnenfeld</t>
  </si>
  <si>
    <t>Michael Stuhlbarg</t>
  </si>
  <si>
    <t>Action|Adventure|Comedy|Family|Fantasy|Sci-Fi</t>
  </si>
  <si>
    <t>Will Smith</t>
  </si>
  <si>
    <t>Men in Black 3 </t>
  </si>
  <si>
    <t>Nicole Scherzinger</t>
  </si>
  <si>
    <t>alien|criminal|m.i.b.|maximum security prison|prison</t>
  </si>
  <si>
    <t>Peter Jackson</t>
  </si>
  <si>
    <t>Adam Brown</t>
  </si>
  <si>
    <t>Adventure|Fantasy</t>
  </si>
  <si>
    <t>Aidan Turner</t>
  </si>
  <si>
    <t>The Hobbit: The Battle of the Five Armies </t>
  </si>
  <si>
    <t>James Nesbitt</t>
  </si>
  <si>
    <t>army|elf|hobbit|middle earth|orc</t>
  </si>
  <si>
    <t>New Zealand</t>
  </si>
  <si>
    <t>Marc Webb</t>
  </si>
  <si>
    <t>Andrew Garfield</t>
  </si>
  <si>
    <t>Emma Stone</t>
  </si>
  <si>
    <t>The Amazing Spider-Man </t>
  </si>
  <si>
    <t>Chris Zylka</t>
  </si>
  <si>
    <t>lizard|outcast|spider|spider man|teenager</t>
  </si>
  <si>
    <t>Ridley Scott</t>
  </si>
  <si>
    <t>William Hurt</t>
  </si>
  <si>
    <t>Action|Adventure|Drama|History</t>
  </si>
  <si>
    <t>Mark Addy</t>
  </si>
  <si>
    <t>Robin Hood </t>
  </si>
  <si>
    <t>Scott Grimes</t>
  </si>
  <si>
    <t>1190s|archer|england|king of england|robin hood</t>
  </si>
  <si>
    <t>The Hobbit: The Desolation of Smaug </t>
  </si>
  <si>
    <t>dwarf|elf|lake town|mountain|sword and sorcery</t>
  </si>
  <si>
    <t>Chris Weitz</t>
  </si>
  <si>
    <t>Eva Green</t>
  </si>
  <si>
    <t>Adventure|Family|Fantasy</t>
  </si>
  <si>
    <t>Christopher Lee</t>
  </si>
  <si>
    <t>The Golden Compass </t>
  </si>
  <si>
    <t>Kristin Scott Thomas</t>
  </si>
  <si>
    <t>children|epic|friend|girl|quest</t>
  </si>
  <si>
    <t>Thomas Kretschmann</t>
  </si>
  <si>
    <t>Action|Adventure|Drama|Romance</t>
  </si>
  <si>
    <t>Naomi Watts</t>
  </si>
  <si>
    <t>King Kong </t>
  </si>
  <si>
    <t>Evan Parke</t>
  </si>
  <si>
    <t>animal name in title|ape abducts a woman|gorilla|island|king kong</t>
  </si>
  <si>
    <t>Kate Winslet</t>
  </si>
  <si>
    <t>Drama|Romance</t>
  </si>
  <si>
    <t>Leonardo DiCaprio</t>
  </si>
  <si>
    <t>Titanic </t>
  </si>
  <si>
    <t>Gloria Stuart</t>
  </si>
  <si>
    <t>artist|love|ship|titanic|wet</t>
  </si>
  <si>
    <t>1990s</t>
  </si>
  <si>
    <t>Anthony Russo</t>
  </si>
  <si>
    <t>Captain America: Civil War </t>
  </si>
  <si>
    <t>Chris Evans</t>
  </si>
  <si>
    <t>based on comic book|knife|marvel cinematic universe|returning character killed off|superhero</t>
  </si>
  <si>
    <t>Peter Berg</t>
  </si>
  <si>
    <t>Alexander Skarsgrd</t>
  </si>
  <si>
    <t>Action|Adventure|Sci-Fi|Thriller</t>
  </si>
  <si>
    <t>Liam Neeson</t>
  </si>
  <si>
    <t>Battleship </t>
  </si>
  <si>
    <t>Tadanobu Asano</t>
  </si>
  <si>
    <t>box office flop|hawaii|naval|oahu hawaii|ship</t>
  </si>
  <si>
    <t>Colin Trevorrow</t>
  </si>
  <si>
    <t>Judy Greer</t>
  </si>
  <si>
    <t>Bryce Dallas Howard</t>
  </si>
  <si>
    <t>Jurassic World </t>
  </si>
  <si>
    <t>Omar Sy</t>
  </si>
  <si>
    <t>dinosaur|disaster film|experiment gone wrong|jurassic park|velociraptor</t>
  </si>
  <si>
    <t>Helen McCrory</t>
  </si>
  <si>
    <t>Albert Finney</t>
  </si>
  <si>
    <t>Skyfall </t>
  </si>
  <si>
    <t>brawl|childhood home|computer cracker|intelligence agency|terrorist cell</t>
  </si>
  <si>
    <t>Action|Adventure|Fantasy|Romance</t>
  </si>
  <si>
    <t>Spider-Man 2 </t>
  </si>
  <si>
    <t>death|doctor|scientist|super villain|tentacle</t>
  </si>
  <si>
    <t>Shane Black</t>
  </si>
  <si>
    <t>Jon Favreau</t>
  </si>
  <si>
    <t>Iron Man 3 </t>
  </si>
  <si>
    <t>Don Cheadle</t>
  </si>
  <si>
    <t>armor|explosion|human bomb|missile attack|terrorist</t>
  </si>
  <si>
    <t>Tim Burton</t>
  </si>
  <si>
    <t>Alice in Wonderland </t>
  </si>
  <si>
    <t>Anne Hathaway</t>
  </si>
  <si>
    <t>alice in wonderland|mistaking reality for dream|queen|shrinking|shrinking potion</t>
  </si>
  <si>
    <t>Brett Ratner</t>
  </si>
  <si>
    <t>Kelsey Grammer</t>
  </si>
  <si>
    <t>Action|Adventure|Fantasy|Sci-Fi|Thriller</t>
  </si>
  <si>
    <t>Hugh Jackman</t>
  </si>
  <si>
    <t>X-Men: The Last Stand </t>
  </si>
  <si>
    <t>Daniel Cudmore</t>
  </si>
  <si>
    <t>battle|mutant|outrage|walking through a wall|x men</t>
  </si>
  <si>
    <t>Canada</t>
  </si>
  <si>
    <t>Dan Scanlon</t>
  </si>
  <si>
    <t>Tyler Labine</t>
  </si>
  <si>
    <t>Adventure|Animation|Comedy|Family|Fantasy</t>
  </si>
  <si>
    <t>Steve Buscemi</t>
  </si>
  <si>
    <t>Monsters University </t>
  </si>
  <si>
    <t>Sean Hayes</t>
  </si>
  <si>
    <t>cheating|fraternity|monster|singing in a car|university</t>
  </si>
  <si>
    <t>G</t>
  </si>
  <si>
    <t>Michael Bay</t>
  </si>
  <si>
    <t>Kevin Dunn</t>
  </si>
  <si>
    <t>Glenn Morshower</t>
  </si>
  <si>
    <t>Transformers: Revenge of the Fallen </t>
  </si>
  <si>
    <t>Ramon Rodriguez</t>
  </si>
  <si>
    <t>autobot|decepticon|machine|sun|symbol</t>
  </si>
  <si>
    <t>Sophia Myles</t>
  </si>
  <si>
    <t>Bingbing Li</t>
  </si>
  <si>
    <t>Transformers: Age of Extinction </t>
  </si>
  <si>
    <t>blockbuster|bumblebee the character|semi truck and trailer|texas|truck</t>
  </si>
  <si>
    <t>Mila Kunis</t>
  </si>
  <si>
    <t>Tim Holmes</t>
  </si>
  <si>
    <t>Oz the Great and Powerful </t>
  </si>
  <si>
    <t>circus|magic|magician|oz|witch</t>
  </si>
  <si>
    <t>The Amazing Spider-Man 2 </t>
  </si>
  <si>
    <t>B.J. Novak</t>
  </si>
  <si>
    <t>costumed hero|death of girlfriend|masked vigilante|returning character killed off|teenager</t>
  </si>
  <si>
    <t>Joseph Kosinski</t>
  </si>
  <si>
    <t>Olivia Wilde</t>
  </si>
  <si>
    <t>Jeff Bridges</t>
  </si>
  <si>
    <t>TRON: Legacy </t>
  </si>
  <si>
    <t>James Frain</t>
  </si>
  <si>
    <t>arcade|bridge|disappearance|escape|warrior</t>
  </si>
  <si>
    <t>John Lasseter</t>
  </si>
  <si>
    <t>Adventure|Animation|Comedy|Family|Sport</t>
  </si>
  <si>
    <t>Joe Mantegna</t>
  </si>
  <si>
    <t>Cars 2 </t>
  </si>
  <si>
    <t>Eddie Izzard</t>
  </si>
  <si>
    <t>best friend|car race|conspiracy|gadget car|spy</t>
  </si>
  <si>
    <t>Martin Campbell</t>
  </si>
  <si>
    <t>Temuera Morrison</t>
  </si>
  <si>
    <t>Ryan Reynolds</t>
  </si>
  <si>
    <t>Green Lantern </t>
  </si>
  <si>
    <t>Taika Waititi</t>
  </si>
  <si>
    <t>autopsy|lantern|planet|ring|test pilot</t>
  </si>
  <si>
    <t>Lee Unkrich</t>
  </si>
  <si>
    <t>John Ratzenberger</t>
  </si>
  <si>
    <t>Tom Hanks</t>
  </si>
  <si>
    <t>Toy Story 3 </t>
  </si>
  <si>
    <t>Don Rickles</t>
  </si>
  <si>
    <t>college|day care|escape|teddy bear|toy</t>
  </si>
  <si>
    <t>McG</t>
  </si>
  <si>
    <t>Terminator Salvation </t>
  </si>
  <si>
    <t>Common</t>
  </si>
  <si>
    <t>death row|future|machine|rescue|skynet</t>
  </si>
  <si>
    <t>James Wan</t>
  </si>
  <si>
    <t>Paul Walker</t>
  </si>
  <si>
    <t>Action|Crime|Thriller</t>
  </si>
  <si>
    <t>Jason Statham</t>
  </si>
  <si>
    <t>Furious 7 </t>
  </si>
  <si>
    <t>Vin Diesel</t>
  </si>
  <si>
    <t>car falling off a cliff|hospital|revenge|star died before release|terrorist</t>
  </si>
  <si>
    <t>Brad Pitt</t>
  </si>
  <si>
    <t>Action|Adventure|Horror|Sci-Fi|Thriller</t>
  </si>
  <si>
    <t>Peter Capaldi</t>
  </si>
  <si>
    <t>World War Z </t>
  </si>
  <si>
    <t>Mireille Enos</t>
  </si>
  <si>
    <t>chaos|disease|infection|pandemic|zombie</t>
  </si>
  <si>
    <t>Jennifer Lawrence</t>
  </si>
  <si>
    <t>X-Men: Days of Future Past </t>
  </si>
  <si>
    <t>dystopia|super strength|supernatural power|time paradox|time travel</t>
  </si>
  <si>
    <t>J.J. Abrams</t>
  </si>
  <si>
    <t>Bruce Greenwood</t>
  </si>
  <si>
    <t>Benedict Cumberbatch</t>
  </si>
  <si>
    <t>Star Trek Into Darkness </t>
  </si>
  <si>
    <t>Noel Clarke</t>
  </si>
  <si>
    <t>admiral|captain|manhunt|mission|space</t>
  </si>
  <si>
    <t>Ewen Bremner</t>
  </si>
  <si>
    <t>Eddie Marsan</t>
  </si>
  <si>
    <t>Jack the Giant Slayer </t>
  </si>
  <si>
    <t>Ralph Brown</t>
  </si>
  <si>
    <t>bean|giant|king|no opening credits|princess</t>
  </si>
  <si>
    <t>Baz Luhrmann</t>
  </si>
  <si>
    <t>Elizabeth Debicki</t>
  </si>
  <si>
    <t>The Great Gatsby </t>
  </si>
  <si>
    <t>Steve Bisley</t>
  </si>
  <si>
    <t>ingratitude|mansion|party|title appears in writing|tragedy</t>
  </si>
  <si>
    <t>Australia</t>
  </si>
  <si>
    <t>Mike Newell</t>
  </si>
  <si>
    <t>Richard Coyle</t>
  </si>
  <si>
    <t>Jake Gyllenhaal</t>
  </si>
  <si>
    <t>Prince of Persia: The Sands of Time </t>
  </si>
  <si>
    <t>Reece Ritchie</t>
  </si>
  <si>
    <t>alamut|dagger|king|persia|princess</t>
  </si>
  <si>
    <t>Guillermo del Toro</t>
  </si>
  <si>
    <t>Clifton Collins Jr.</t>
  </si>
  <si>
    <t>Charlie Hunnam</t>
  </si>
  <si>
    <t>Pacific Rim </t>
  </si>
  <si>
    <t>Larry Joe Campbell</t>
  </si>
  <si>
    <t>giant monster|kaiju|pilot|portal|robot</t>
  </si>
  <si>
    <t>Lester Speight</t>
  </si>
  <si>
    <t>Transformers: Dark of the Moon </t>
  </si>
  <si>
    <t>autobot|decepticon|job interview|moon|spacecraft</t>
  </si>
  <si>
    <t>Steven Spielberg</t>
  </si>
  <si>
    <t>Ray Winstone</t>
  </si>
  <si>
    <t>Harrison Ford</t>
  </si>
  <si>
    <t>Indiana Jones and the Kingdom of the Crystal Skull </t>
  </si>
  <si>
    <t>Jim Broadbent</t>
  </si>
  <si>
    <t>cult figure|femme fatale|indiana jones|unsubtitled foreign language|year 1957</t>
  </si>
  <si>
    <t>Mark Andrews</t>
  </si>
  <si>
    <t>Kelly Macdonald</t>
  </si>
  <si>
    <t>Brave </t>
  </si>
  <si>
    <t>Julie Walters</t>
  </si>
  <si>
    <t>archery|coming of age|female warrior|princess|rebellious daughter</t>
  </si>
  <si>
    <t>Justin Lin</t>
  </si>
  <si>
    <t>Melissa Roxburgh</t>
  </si>
  <si>
    <t>Sofia Boutella</t>
  </si>
  <si>
    <t>Star Trek Beyond </t>
  </si>
  <si>
    <t>Lydia Wilson</t>
  </si>
  <si>
    <t>hatred|sequel|space opera|star trek|third part</t>
  </si>
  <si>
    <t>Fred Willard</t>
  </si>
  <si>
    <t>Adventure|Animation|Family|Sci-Fi</t>
  </si>
  <si>
    <t>WALL·E </t>
  </si>
  <si>
    <t>Jeff Garlin</t>
  </si>
  <si>
    <t>earth|obesity|plant|robot|soil</t>
  </si>
  <si>
    <t>Dana Ivey</t>
  </si>
  <si>
    <t>Action|Comedy|Crime|Thriller</t>
  </si>
  <si>
    <t>Tzi Ma</t>
  </si>
  <si>
    <t>Rush Hour 3 </t>
  </si>
  <si>
    <t>Nomie Lenoir</t>
  </si>
  <si>
    <t>ambassador|assassination|chinese|french|triad</t>
  </si>
  <si>
    <t>Roland Emmerich</t>
  </si>
  <si>
    <t>Liam James</t>
  </si>
  <si>
    <t>Oliver Platt</t>
  </si>
  <si>
    <t>2012 </t>
  </si>
  <si>
    <t>Tom McCarthy</t>
  </si>
  <si>
    <t>ark|catastrophe|geologist|president|writer</t>
  </si>
  <si>
    <t>Robert Zemeckis</t>
  </si>
  <si>
    <t>Colin Firth</t>
  </si>
  <si>
    <t>Animation|Drama|Family|Fantasy</t>
  </si>
  <si>
    <t>Robin Wright</t>
  </si>
  <si>
    <t>A Christmas Carol </t>
  </si>
  <si>
    <t>Gary Oldman</t>
  </si>
  <si>
    <t>charles dickens|christmas|christmas eve|ghost|scrooge</t>
  </si>
  <si>
    <t>Lana Wachowski</t>
  </si>
  <si>
    <t>Channing Tatum</t>
  </si>
  <si>
    <t>Jupiter Ascending </t>
  </si>
  <si>
    <t>Eddie Redmayne</t>
  </si>
  <si>
    <t>box office flop|critically bashed|planet earth|space opera|woman in bra and panties</t>
  </si>
  <si>
    <t>The Legend of Tarzan </t>
  </si>
  <si>
    <t>Casper Crump</t>
  </si>
  <si>
    <t>africa|capture|jungle|male objectification|tarzan</t>
  </si>
  <si>
    <t>Kiran Shah</t>
  </si>
  <si>
    <t>The Chronicles of Narnia: The Lion, the Witch and the Wardrobe </t>
  </si>
  <si>
    <t>Shane Rangi</t>
  </si>
  <si>
    <t>hide and seek|lion|magic|professor|snow</t>
  </si>
  <si>
    <t>Michael Fassbender</t>
  </si>
  <si>
    <t>X-Men: Apocalypse </t>
  </si>
  <si>
    <t>Tye Sheridan</t>
  </si>
  <si>
    <t>mutant|superhero|superhero team|x men|year 1983</t>
  </si>
  <si>
    <t>Heath Ledger</t>
  </si>
  <si>
    <t>Action|Crime|Drama|Thriller</t>
  </si>
  <si>
    <t>The Dark Knight </t>
  </si>
  <si>
    <t>Morgan Freeman</t>
  </si>
  <si>
    <t>based on comic book|dc comics|psychopath|star died before release|urban setting</t>
  </si>
  <si>
    <t>Pete Docter</t>
  </si>
  <si>
    <t>Delroy Lindo</t>
  </si>
  <si>
    <t>Adventure|Animation|Comedy|Family</t>
  </si>
  <si>
    <t>Up </t>
  </si>
  <si>
    <t>Jess Harnell</t>
  </si>
  <si>
    <t>balloon|house|promise|retirement|skeleton</t>
  </si>
  <si>
    <t>Rob Letterman</t>
  </si>
  <si>
    <t>Rainn Wilson</t>
  </si>
  <si>
    <t>Action|Adventure|Animation|Comedy|Family|Sci-Fi</t>
  </si>
  <si>
    <t>Amy Poehler</t>
  </si>
  <si>
    <t>Monsters vs. Aliens </t>
  </si>
  <si>
    <t>Stephen Colbert</t>
  </si>
  <si>
    <t>alien|alien invasion|alien space craft|giant|giantess</t>
  </si>
  <si>
    <t>Iron Man </t>
  </si>
  <si>
    <t>afghanistan|billionaire|inventor|playboy|u.s. air force</t>
  </si>
  <si>
    <t>Martin Scorsese</t>
  </si>
  <si>
    <t>Adventure|Drama|Family|Mystery</t>
  </si>
  <si>
    <t>Chlo Grace Moretz</t>
  </si>
  <si>
    <t>Hugo </t>
  </si>
  <si>
    <t>automaton|mechanical|railway station|steampunk|train</t>
  </si>
  <si>
    <t>Salma Hayek</t>
  </si>
  <si>
    <t>Action|Comedy|Sci-Fi|Western</t>
  </si>
  <si>
    <t>Wild Wild West </t>
  </si>
  <si>
    <t>Bai Ling</t>
  </si>
  <si>
    <t>buddy movie|general|inventor|steampunk|utah</t>
  </si>
  <si>
    <t>Rob Cohen</t>
  </si>
  <si>
    <t>Brendan Fraser</t>
  </si>
  <si>
    <t>Action|Adventure|Fantasy|Horror|Thriller</t>
  </si>
  <si>
    <t>Jet Li</t>
  </si>
  <si>
    <t>The Mummy: Tomb of the Dragon Emperor </t>
  </si>
  <si>
    <t>Russell Wong</t>
  </si>
  <si>
    <t>army|china|emperor|mummy|shangri la</t>
  </si>
  <si>
    <t>David Ayer</t>
  </si>
  <si>
    <t>Robin Atkin Downes</t>
  </si>
  <si>
    <t>Action|Adventure|Comedy|Sci-Fi</t>
  </si>
  <si>
    <t>Suicide Squad </t>
  </si>
  <si>
    <t>Ike Barinholtz</t>
  </si>
  <si>
    <t>based on comic book|critically bashed|father daughter relationship|reference to superman|super villain</t>
  </si>
  <si>
    <t>Tom Shadyac</t>
  </si>
  <si>
    <t>Comedy|Family|Fantasy</t>
  </si>
  <si>
    <t>Jimmy Bennett</t>
  </si>
  <si>
    <t>Evan Almighty </t>
  </si>
  <si>
    <t>Steve Carell</t>
  </si>
  <si>
    <t>ark|change|congressman|depiction of god|flood</t>
  </si>
  <si>
    <t>Doug Liman</t>
  </si>
  <si>
    <t>Lara Pulver</t>
  </si>
  <si>
    <t>Tom Cruise</t>
  </si>
  <si>
    <t>Edge of Tomorrow </t>
  </si>
  <si>
    <t>Noah Taylor</t>
  </si>
  <si>
    <t>alien|combat|dying repeatedly|end of the world|time loop</t>
  </si>
  <si>
    <t>Kevin Reynolds</t>
  </si>
  <si>
    <t>Rick Aviles</t>
  </si>
  <si>
    <t>Jeanne Tripplehorn</t>
  </si>
  <si>
    <t>Waterworld </t>
  </si>
  <si>
    <t>Zakes Mokae</t>
  </si>
  <si>
    <t>future|sail|sea|smoker|water</t>
  </si>
  <si>
    <t>Stephen Sommers</t>
  </si>
  <si>
    <t>Dennis Quaid</t>
  </si>
  <si>
    <t>G.I. Joe: The Rise of Cobra </t>
  </si>
  <si>
    <t>Leo Howard</t>
  </si>
  <si>
    <t>cobra|gi joe|snake|train|warhead</t>
  </si>
  <si>
    <t>Mindy Kaling</t>
  </si>
  <si>
    <t>Adventure|Animation|Comedy|Drama|Family|Fantasy</t>
  </si>
  <si>
    <t>Inside Out </t>
  </si>
  <si>
    <t>Phyllis Smith</t>
  </si>
  <si>
    <t>anger|joy|memory|running away|sadness</t>
  </si>
  <si>
    <t>Bill Murray</t>
  </si>
  <si>
    <t>Adventure|Drama|Family|Fantasy</t>
  </si>
  <si>
    <t>The Jungle Book </t>
  </si>
  <si>
    <t>Garry Shandling</t>
  </si>
  <si>
    <t>fire|jungle|remake|tiger|wolf</t>
  </si>
  <si>
    <t>Iron Man 2 </t>
  </si>
  <si>
    <t>hammer|military|monaco|revenge|tony stark</t>
  </si>
  <si>
    <t>Rupert Sanders</t>
  </si>
  <si>
    <t>Kristen Stewart</t>
  </si>
  <si>
    <t>Action|Adventure|Drama|Fantasy</t>
  </si>
  <si>
    <t>Snow White and the Huntsman </t>
  </si>
  <si>
    <t>evil queen|fairy tale|magic|queen|snow white</t>
  </si>
  <si>
    <t>Robert Stromberg</t>
  </si>
  <si>
    <t>Sharlto Copley</t>
  </si>
  <si>
    <t>Action|Adventure|Family|Fantasy|Romance</t>
  </si>
  <si>
    <t>Angelina Jolie Pitt</t>
  </si>
  <si>
    <t>Maleficent </t>
  </si>
  <si>
    <t>Sam Riley</t>
  </si>
  <si>
    <t>curse|dark fantasy|fairy|king|kingdom</t>
  </si>
  <si>
    <t>Matt Reeves</t>
  </si>
  <si>
    <t>Action|Adventure|Drama|Sci-Fi</t>
  </si>
  <si>
    <t>Dawn of the Planet of the Apes </t>
  </si>
  <si>
    <t>Kodi Smit-McPhee</t>
  </si>
  <si>
    <t>ape|dam|leader|post apocalypse|sequel</t>
  </si>
  <si>
    <t>Carl Rinsch</t>
  </si>
  <si>
    <t>Cary-Hiroyuki Tagawa</t>
  </si>
  <si>
    <t>Keanu Reeves</t>
  </si>
  <si>
    <t>47 Ronin </t>
  </si>
  <si>
    <t>Jin Akanishi</t>
  </si>
  <si>
    <t>box office flop|ronin|samurai|shogun|tournament</t>
  </si>
  <si>
    <t>Captain America: The Winter Soldier </t>
  </si>
  <si>
    <t>Hayley Atwell</t>
  </si>
  <si>
    <t>conspiracy|heroism|megalomaniac|super soldier|world domination</t>
  </si>
  <si>
    <t>Mike Mitchell</t>
  </si>
  <si>
    <t>Kathy Griffin</t>
  </si>
  <si>
    <t>Jon Hamm</t>
  </si>
  <si>
    <t>Shrek Forever After </t>
  </si>
  <si>
    <t>Mary Kay Place</t>
  </si>
  <si>
    <t>alternate world|fairy tale parody|female warrior|ogre|true love</t>
  </si>
  <si>
    <t>Brad Bird</t>
  </si>
  <si>
    <t>Chris Bauer</t>
  </si>
  <si>
    <t>Action|Adventure|Family|Mystery|Sci-Fi</t>
  </si>
  <si>
    <t>Tomorrowland </t>
  </si>
  <si>
    <t>Thomas Robinson</t>
  </si>
  <si>
    <t>boy genius|futuristic city|inventor|teenage girl|time travel</t>
  </si>
  <si>
    <t>Don Hall</t>
  </si>
  <si>
    <t>Daniel Henney</t>
  </si>
  <si>
    <t>Action|Adventure|Animation|Comedy|Drama|Family|Sci-Fi</t>
  </si>
  <si>
    <t>Damon Wayans Jr.</t>
  </si>
  <si>
    <t>Big Hero 6 </t>
  </si>
  <si>
    <t>Abraham Benrubi</t>
  </si>
  <si>
    <t>high tech|martial arts|masked man|robot|superhero</t>
  </si>
  <si>
    <t>Rich Moore</t>
  </si>
  <si>
    <t>Sarah Silverman</t>
  </si>
  <si>
    <t>Adventure|Animation|Comedy|Family|Sci-Fi</t>
  </si>
  <si>
    <t>Jack McBrayer</t>
  </si>
  <si>
    <t>Wreck-It Ralph </t>
  </si>
  <si>
    <t>Joe Lo Truglio</t>
  </si>
  <si>
    <t>arcade|candy|glitch|king|medal</t>
  </si>
  <si>
    <t>Eddie Deezen</t>
  </si>
  <si>
    <t>Adventure|Animation|Family|Fantasy</t>
  </si>
  <si>
    <t>The Polar Express </t>
  </si>
  <si>
    <t>Peter Scolari</t>
  </si>
  <si>
    <t>boy|christmas|christmas eve|north pole|train</t>
  </si>
  <si>
    <t>Sela Ward</t>
  </si>
  <si>
    <t>Vivica A. Fox</t>
  </si>
  <si>
    <t>Independence Day: Resurgence </t>
  </si>
  <si>
    <t>Judd Hirsch</t>
  </si>
  <si>
    <t>alien|battle|defense|independence day|mothership</t>
  </si>
  <si>
    <t>Dean DeBlois</t>
  </si>
  <si>
    <t>America Ferrera</t>
  </si>
  <si>
    <t>Gerard Butler</t>
  </si>
  <si>
    <t>How to Train Your Dragon </t>
  </si>
  <si>
    <t>Craig Ferguson</t>
  </si>
  <si>
    <t>dragon|island|training|viking|village</t>
  </si>
  <si>
    <t>Jonathan Mostow</t>
  </si>
  <si>
    <t>Action|Sci-Fi</t>
  </si>
  <si>
    <t>Nick Stahl</t>
  </si>
  <si>
    <t>Terminator 3: Rise of the Machines </t>
  </si>
  <si>
    <t>Carolyn Hennesy</t>
  </si>
  <si>
    <t>drifter|exploding truck|future|machine|skynet</t>
  </si>
  <si>
    <t>R</t>
  </si>
  <si>
    <t>James Gunn</t>
  </si>
  <si>
    <t>Bradley Cooper</t>
  </si>
  <si>
    <t>Guardians of the Galaxy </t>
  </si>
  <si>
    <t>Djimon Hounsou</t>
  </si>
  <si>
    <t>bounty hunter|outer space|raccoon|talking animal|tree</t>
  </si>
  <si>
    <t>Adventure|Drama|Sci-Fi</t>
  </si>
  <si>
    <t>Matthew McConaughey</t>
  </si>
  <si>
    <t>Interstellar </t>
  </si>
  <si>
    <t>Mackenzie Foy</t>
  </si>
  <si>
    <t>black hole|father daughter relationship|saving the world|space travel|wormhole</t>
  </si>
  <si>
    <t>Inception </t>
  </si>
  <si>
    <t>ambiguous ending|corporate espionage|dream|subconscious|thief</t>
  </si>
  <si>
    <t>The Hobbit: An Unexpected Journey </t>
  </si>
  <si>
    <t>dragon|dwarf|hobbit|orc|wizard</t>
  </si>
  <si>
    <t>The Fast and the Furious </t>
  </si>
  <si>
    <t>Jordana Brewster</t>
  </si>
  <si>
    <t>eighteen wheeler|illegal street racing|truck|trucker|undercover cop</t>
  </si>
  <si>
    <t>David Fincher</t>
  </si>
  <si>
    <t>Jason Flemyng</t>
  </si>
  <si>
    <t>Drama|Fantasy|Romance</t>
  </si>
  <si>
    <t>The Curious Case of Benjamin Button </t>
  </si>
  <si>
    <t>Julia Ormond</t>
  </si>
  <si>
    <t>deformed baby|diary|lingerie slip|older man younger woman relationship|premature aging</t>
  </si>
  <si>
    <t>Matthew Vaughn</t>
  </si>
  <si>
    <t>X-Men: First Class </t>
  </si>
  <si>
    <t>cia|cia agent|mutant|nuclear war|professor</t>
  </si>
  <si>
    <t>Francis Lawrence</t>
  </si>
  <si>
    <t>Philip Seymour Hoffman</t>
  </si>
  <si>
    <t>Adventure|Sci-Fi</t>
  </si>
  <si>
    <t>The Hunger Games: Mockingjay - Part 2 </t>
  </si>
  <si>
    <t>Josh Hutcherson</t>
  </si>
  <si>
    <t>death of sister|dystopia|execution|rebellion|revolution</t>
  </si>
  <si>
    <t>Jon Turteltaub</t>
  </si>
  <si>
    <t>Omar Benson Miller</t>
  </si>
  <si>
    <t>Nicolas Cage</t>
  </si>
  <si>
    <t>The Sorcerer's Apprentice </t>
  </si>
  <si>
    <t>Robert Capron</t>
  </si>
  <si>
    <t>chosen one|enchanted object|love|spell|training</t>
  </si>
  <si>
    <t>Wolfgang Petersen</t>
  </si>
  <si>
    <t>Mike Vogel</t>
  </si>
  <si>
    <t>Action|Adventure|Drama|Thriller</t>
  </si>
  <si>
    <t>Poseidon </t>
  </si>
  <si>
    <t>Andre Braugher</t>
  </si>
  <si>
    <t>cruise|escape|ocean|passenger|water</t>
  </si>
  <si>
    <t>James Bobin</t>
  </si>
  <si>
    <t>Alice Through the Looking Glass </t>
  </si>
  <si>
    <t>clock|dark fantasy|mad hatter|queen|sequel</t>
  </si>
  <si>
    <t>Chris Miller</t>
  </si>
  <si>
    <t>Eric Idle</t>
  </si>
  <si>
    <t>Justin Timberlake</t>
  </si>
  <si>
    <t>Shrek the Third </t>
  </si>
  <si>
    <t>Rupert Everett</t>
  </si>
  <si>
    <t>disney spoof|fairy tale|prince|princess|tough guy</t>
  </si>
  <si>
    <t>Duncan Jones</t>
  </si>
  <si>
    <t>Callum Rennie</t>
  </si>
  <si>
    <t>Dominic Cooper</t>
  </si>
  <si>
    <t>Warcraft </t>
  </si>
  <si>
    <t>Ruth Negga</t>
  </si>
  <si>
    <t>based on video game|fictional language|fictional war|orc|sword and sorcery</t>
  </si>
  <si>
    <t>Alan Taylor</t>
  </si>
  <si>
    <t>Emilia Clarke</t>
  </si>
  <si>
    <t>Terminator Genisys </t>
  </si>
  <si>
    <t>Matt Smith</t>
  </si>
  <si>
    <t>alternate timeline|cyborg|future|robot|time machine</t>
  </si>
  <si>
    <t>Michael Apted</t>
  </si>
  <si>
    <t>Bruce Spence</t>
  </si>
  <si>
    <t>The Chronicles of Narnia: The Voyage of the Dawn Treader </t>
  </si>
  <si>
    <t>Laura Brent</t>
  </si>
  <si>
    <t>dragon|king|mouse|quest|warrior</t>
  </si>
  <si>
    <t>Jaime King</t>
  </si>
  <si>
    <t>Action|Drama|History|Romance|War</t>
  </si>
  <si>
    <t>Jennifer Garner</t>
  </si>
  <si>
    <t>Pearl Harbor </t>
  </si>
  <si>
    <t>Mako</t>
  </si>
  <si>
    <t>air raid|black smoke|japanese military|japanese navy|sunday</t>
  </si>
  <si>
    <t>Michael O'Neill</t>
  </si>
  <si>
    <t>Zack Ward</t>
  </si>
  <si>
    <t>Transformers </t>
  </si>
  <si>
    <t>alien contact|autobot|decepticon|robot vs. robot|teenage hero</t>
  </si>
  <si>
    <t>Oliver Stone</t>
  </si>
  <si>
    <t>Action|Adventure|Biography|Drama|History|Romance|War</t>
  </si>
  <si>
    <t>Anthony Hopkins</t>
  </si>
  <si>
    <t>Alexander </t>
  </si>
  <si>
    <t>Brian Blessed</t>
  </si>
  <si>
    <t>ancient greece|conquest|greek|greek myth|king</t>
  </si>
  <si>
    <t>Germany</t>
  </si>
  <si>
    <t>Robert Pattinson</t>
  </si>
  <si>
    <t>Harry Potter and the Order of the Phoenix </t>
  </si>
  <si>
    <t>Fiona Shaw</t>
  </si>
  <si>
    <t>battle|magic|school|teacher|wizard</t>
  </si>
  <si>
    <t>Harry Potter and the Goblet of Fire </t>
  </si>
  <si>
    <t>fire|goblet|magic|tournament|wizard</t>
  </si>
  <si>
    <t>Charlize Theron</t>
  </si>
  <si>
    <t>Action|Drama</t>
  </si>
  <si>
    <t>Hancock </t>
  </si>
  <si>
    <t>bully comeuppance|destruction|prison|superhero|tough girl</t>
  </si>
  <si>
    <t>Alice Braga</t>
  </si>
  <si>
    <t>Drama|Horror|Sci-Fi</t>
  </si>
  <si>
    <t>I Am Legend </t>
  </si>
  <si>
    <t>Willow Smith</t>
  </si>
  <si>
    <t>new york city|pandemic|post apocalypse|survivalist|virus</t>
  </si>
  <si>
    <t>Adventure|Comedy|Family|Fantasy</t>
  </si>
  <si>
    <t>Charlie and the Chocolate Factory </t>
  </si>
  <si>
    <t>David Kelly</t>
  </si>
  <si>
    <t>chocolate|diminution|miniaturization|physical flexability|ticket</t>
  </si>
  <si>
    <t>Animation|Comedy|Family|Fantasy</t>
  </si>
  <si>
    <t>Janeane Garofalo</t>
  </si>
  <si>
    <t>Ratatouille </t>
  </si>
  <si>
    <t>Brian Dennehy</t>
  </si>
  <si>
    <t>chef|food|french|rat|restaurant</t>
  </si>
  <si>
    <t>Batman Begins </t>
  </si>
  <si>
    <t>armored car|gangster|gotham|mixed martial arts|social decay</t>
  </si>
  <si>
    <t>Eric Darnell</t>
  </si>
  <si>
    <t>Short</t>
  </si>
  <si>
    <t>Jada Pinkett Smith</t>
  </si>
  <si>
    <t>Action|Adventure|Animation|Comedy|Family</t>
  </si>
  <si>
    <t>Bernie Mac</t>
  </si>
  <si>
    <t>Madagascar: Escape 2 Africa </t>
  </si>
  <si>
    <t>Cedric the Entertainer</t>
  </si>
  <si>
    <t>africa|madagascar|new york city|sequel|zoo</t>
  </si>
  <si>
    <t>Shawn Levy</t>
  </si>
  <si>
    <t>Rami Malek</t>
  </si>
  <si>
    <t>Robin Williams</t>
  </si>
  <si>
    <t>Night at the Museum: Battle of the Smithsonian </t>
  </si>
  <si>
    <t>Steve Coogan</t>
  </si>
  <si>
    <t>hdtv|motorcycle|museum|security guard|tyrannosaurus rex</t>
  </si>
  <si>
    <t>Gavin Hood</t>
  </si>
  <si>
    <t>X-Men Origins: Wolverine </t>
  </si>
  <si>
    <t>Dominic Monaghan</t>
  </si>
  <si>
    <t>army|civil war|claw fight|commando|wolverine the character</t>
  </si>
  <si>
    <t>Collin Chou</t>
  </si>
  <si>
    <t>Essie Davis</t>
  </si>
  <si>
    <t>The Matrix Revolutions </t>
  </si>
  <si>
    <t>Nona Gaye</t>
  </si>
  <si>
    <t>battle|epic|fight|future|machine</t>
  </si>
  <si>
    <t>Chris Buck</t>
  </si>
  <si>
    <t>Maurice LaMarche</t>
  </si>
  <si>
    <t>Adventure|Animation|Comedy|Family|Fantasy|Musical</t>
  </si>
  <si>
    <t>Josh Gad</t>
  </si>
  <si>
    <t>Frozen </t>
  </si>
  <si>
    <t>Livvy Stubenrauch</t>
  </si>
  <si>
    <t>magic|sister love|sister sister relationship|snow|snowman</t>
  </si>
  <si>
    <t>Daniel Bernhardt</t>
  </si>
  <si>
    <t>Steve Bastoni</t>
  </si>
  <si>
    <t>The Matrix Reloaded </t>
  </si>
  <si>
    <t>Helmut Bakaitis</t>
  </si>
  <si>
    <t>car motorcycle chase|one against many|oracle|prophecy|stylized violence</t>
  </si>
  <si>
    <t>Natalie Portman</t>
  </si>
  <si>
    <t>Thor: The Dark World </t>
  </si>
  <si>
    <t>arrest|portal|thor|warrior|weapon</t>
  </si>
  <si>
    <t>George Miller</t>
  </si>
  <si>
    <t>Mad Max: Fury Road </t>
  </si>
  <si>
    <t>Zo Kravitz</t>
  </si>
  <si>
    <t>australia|desert|escape|on the run|post apocalypse</t>
  </si>
  <si>
    <t>Ron Howard</t>
  </si>
  <si>
    <t>Ayelet Zurer</t>
  </si>
  <si>
    <t>Mystery|Thriller</t>
  </si>
  <si>
    <t>Angels &amp; Demons </t>
  </si>
  <si>
    <t>Armin Mueller-Stahl</t>
  </si>
  <si>
    <t>conclave|illuminati|murder|reference to bernini|reference to raphael</t>
  </si>
  <si>
    <t>Kenneth Branagh</t>
  </si>
  <si>
    <t>Thor </t>
  </si>
  <si>
    <t>battle|marvel cinematic universe|scientist|thor|throne</t>
  </si>
  <si>
    <t>Byron Howard</t>
  </si>
  <si>
    <t>Diedrich Bader</t>
  </si>
  <si>
    <t>Adventure|Animation|Comedy|Drama|Family</t>
  </si>
  <si>
    <t>Bolt </t>
  </si>
  <si>
    <t>James Lipton</t>
  </si>
  <si>
    <t>cat|dog|hamster|new york city|superpower</t>
  </si>
  <si>
    <t>Hoyt Yeatman</t>
  </si>
  <si>
    <t>Piper Mackenzie Harris</t>
  </si>
  <si>
    <t>Action|Adventure|Animation|Comedy|Family|Fantasy|Sci-Fi</t>
  </si>
  <si>
    <t>Kelli Garner</t>
  </si>
  <si>
    <t>G-Force </t>
  </si>
  <si>
    <t>Niecy Nash</t>
  </si>
  <si>
    <t>fbi director|guinea pig|household appliance|secret agent|talking mouse</t>
  </si>
  <si>
    <t>Jonathan Liebesman</t>
  </si>
  <si>
    <t>Edgar Ramrez</t>
  </si>
  <si>
    <t>Wrath of the Titans </t>
  </si>
  <si>
    <t>Lily James</t>
  </si>
  <si>
    <t>ares|hades|titan|underworld|zeus</t>
  </si>
  <si>
    <t>Comedy|Fantasy|Horror</t>
  </si>
  <si>
    <t>Dark Shadows </t>
  </si>
  <si>
    <t>camera shot of feet|cartoon on tv|female stockinged feet|female stockinged soles|foot closeup</t>
  </si>
  <si>
    <t>Christopher McQuarrie</t>
  </si>
  <si>
    <t>Jeremy Renner</t>
  </si>
  <si>
    <t>Mission: Impossible - Rogue Nation </t>
  </si>
  <si>
    <t>Sean Harris</t>
  </si>
  <si>
    <t>capture|computer hacker|mission|rogue agent|spy</t>
  </si>
  <si>
    <t>China</t>
  </si>
  <si>
    <t>Joe Johnston</t>
  </si>
  <si>
    <t>Simon Merrells</t>
  </si>
  <si>
    <t>Drama|Fantasy|Horror|Thriller</t>
  </si>
  <si>
    <t>The Wolfman </t>
  </si>
  <si>
    <t>Art Malik</t>
  </si>
  <si>
    <t>asylum|death|full moon|transformation|werewolf</t>
  </si>
  <si>
    <t>Steve Hickner</t>
  </si>
  <si>
    <t>Oprah Winfrey</t>
  </si>
  <si>
    <t>Matthew Broderick</t>
  </si>
  <si>
    <t>Bee Movie </t>
  </si>
  <si>
    <t>Rip Torn</t>
  </si>
  <si>
    <t>bee|dream sequence|egg|scatological humor|squashed bug</t>
  </si>
  <si>
    <t>Jennifer Yuh Nelson</t>
  </si>
  <si>
    <t>Kung Fu Panda 2 </t>
  </si>
  <si>
    <t>Mike Bell</t>
  </si>
  <si>
    <t>china|kung fu|panda|peacock|tigress</t>
  </si>
  <si>
    <t>M. Night Shyamalan</t>
  </si>
  <si>
    <t>Noah Ringer</t>
  </si>
  <si>
    <t>Seychelle Gabriel</t>
  </si>
  <si>
    <t>The Last Airbender </t>
  </si>
  <si>
    <t>Aasif Mandvi</t>
  </si>
  <si>
    <t>avatar|fire|kingdom|tribe|water</t>
  </si>
  <si>
    <t>Mission: Impossible III </t>
  </si>
  <si>
    <t>arms dealer|fictional government agency|mission|rescue|vatican</t>
  </si>
  <si>
    <t>Jake Weber</t>
  </si>
  <si>
    <t>Action|Drama|Thriller</t>
  </si>
  <si>
    <t>White House Down </t>
  </si>
  <si>
    <t>Matt Craven</t>
  </si>
  <si>
    <t>black u.s. president|president|secret service|tour|white house</t>
  </si>
  <si>
    <t>Simon Wells</t>
  </si>
  <si>
    <t>Dan Fogler</t>
  </si>
  <si>
    <t>Elisabeth Harnois</t>
  </si>
  <si>
    <t>Mars Needs Moms </t>
  </si>
  <si>
    <t>Tom Everett Scott</t>
  </si>
  <si>
    <t>boy|martian|rescue|robot|sexism</t>
  </si>
  <si>
    <t>David Bowers</t>
  </si>
  <si>
    <t>Flushed Away </t>
  </si>
  <si>
    <t>David Suchet</t>
  </si>
  <si>
    <t>boat|frog|rat|sewer|toad</t>
  </si>
  <si>
    <t>Joe Wright</t>
  </si>
  <si>
    <t>Cara Delevingne</t>
  </si>
  <si>
    <t>Pan </t>
  </si>
  <si>
    <t>Nonso Anozie</t>
  </si>
  <si>
    <t>1940s|child hero|fantasy world|orphan|reference to peter pan</t>
  </si>
  <si>
    <t>Rob Minkoff</t>
  </si>
  <si>
    <t>Zach Callison</t>
  </si>
  <si>
    <t>Ty Burrell</t>
  </si>
  <si>
    <t>Mr. Peabody &amp; Sherman </t>
  </si>
  <si>
    <t>Karan Brar</t>
  </si>
  <si>
    <t>dog|father son relationship|inventor|talking dog|time travel</t>
  </si>
  <si>
    <t>Adventure</t>
  </si>
  <si>
    <t>Troy </t>
  </si>
  <si>
    <t>Julian Glover</t>
  </si>
  <si>
    <t>greek|mythology|prince|trojan|troy</t>
  </si>
  <si>
    <t>Martin Short</t>
  </si>
  <si>
    <t>Madagascar 3: Europe's Most Wanted </t>
  </si>
  <si>
    <t>animal|circus|island name in title|lemur|penguin</t>
  </si>
  <si>
    <t>Lee Tamahori</t>
  </si>
  <si>
    <t>Colin Salmon</t>
  </si>
  <si>
    <t>Toby Stephens</t>
  </si>
  <si>
    <t>Die Another Day </t>
  </si>
  <si>
    <t>Rick Yune</t>
  </si>
  <si>
    <t>catfight|clinic|colonel|diamond|patricide</t>
  </si>
  <si>
    <t>Paul Feig</t>
  </si>
  <si>
    <t>Kate McKinnon</t>
  </si>
  <si>
    <t>Action|Comedy|Fantasy|Sci-Fi</t>
  </si>
  <si>
    <t>Ed Begley Jr.</t>
  </si>
  <si>
    <t>Ghostbusters </t>
  </si>
  <si>
    <t>Zach Woods</t>
  </si>
  <si>
    <t>ghost|ghostbuster|ghostbusters|male objectification|reboot</t>
  </si>
  <si>
    <t>Bruce Willis</t>
  </si>
  <si>
    <t>Armageddon </t>
  </si>
  <si>
    <t>Will Patton</t>
  </si>
  <si>
    <t>asteroid|astronaut|bomb|meteorite|outer space</t>
  </si>
  <si>
    <t>Rosario Dawson</t>
  </si>
  <si>
    <t>Action|Adventure|Comedy|Family|Fantasy|Mystery|Sci-Fi</t>
  </si>
  <si>
    <t>Men in Black II </t>
  </si>
  <si>
    <t>alien|lingerie|lingerie model|m.i.b.|pug</t>
  </si>
  <si>
    <t>Action|Adventure|Animation|Fantasy</t>
  </si>
  <si>
    <t>Beowulf </t>
  </si>
  <si>
    <t>Sebastian Roch</t>
  </si>
  <si>
    <t>creature|demon|king|reward|warrior</t>
  </si>
  <si>
    <t>Alessandro Carloni</t>
  </si>
  <si>
    <t>Kung Fu Panda 3 </t>
  </si>
  <si>
    <t>Wayne Knight</t>
  </si>
  <si>
    <t>china|kung fu|panda|pig|village</t>
  </si>
  <si>
    <t>Mission: Impossible - Ghost Protocol </t>
  </si>
  <si>
    <t>Michael Nyqvist</t>
  </si>
  <si>
    <t>dubai|kremlin|race against time|russian|terrorist</t>
  </si>
  <si>
    <t>Peter Ramsey</t>
  </si>
  <si>
    <t>Kamil McFadden</t>
  </si>
  <si>
    <t>Rise of the Guardians </t>
  </si>
  <si>
    <t>Khamani Griffin</t>
  </si>
  <si>
    <t>belief|box office hit|children|new york city|tooth</t>
  </si>
  <si>
    <t>Dean Parisot</t>
  </si>
  <si>
    <t>Richard Burgi</t>
  </si>
  <si>
    <t>Comedy|Crime</t>
  </si>
  <si>
    <t>John Michael Higgins</t>
  </si>
  <si>
    <t>Fun with Dick and Jane </t>
  </si>
  <si>
    <t>David Herman</t>
  </si>
  <si>
    <t>animal abuse|ceo|heist|suburb|unemployment</t>
  </si>
  <si>
    <t>Edward Zwick</t>
  </si>
  <si>
    <t>Tony Goldwyn</t>
  </si>
  <si>
    <t>Action|Drama|History|War</t>
  </si>
  <si>
    <t>The Last Samurai </t>
  </si>
  <si>
    <t>Chad Lindberg</t>
  </si>
  <si>
    <t>captain|emperor|honor|japan|samurai</t>
  </si>
  <si>
    <t>Mara Valverde</t>
  </si>
  <si>
    <t>Action|Adventure|Drama</t>
  </si>
  <si>
    <t>Exodus: Gods and Kings </t>
  </si>
  <si>
    <t>Ben Mendelsohn</t>
  </si>
  <si>
    <t>egypt|exodus|moses|pharaoh|plague</t>
  </si>
  <si>
    <t>Leonard Nimoy</t>
  </si>
  <si>
    <t>Star Trek </t>
  </si>
  <si>
    <t>box office hit|future|lifted by the throat|star trek|vulcan</t>
  </si>
  <si>
    <t>Spider-Man </t>
  </si>
  <si>
    <t>evil|goblin|spider|spider man|superhero</t>
  </si>
  <si>
    <t>Action|Adventure|Animation|Comedy|Family|Fantasy</t>
  </si>
  <si>
    <t>How to Train Your Dragon 2 </t>
  </si>
  <si>
    <t>dragon|father son relationship|husband wife relationship|mother son relationship|viking</t>
  </si>
  <si>
    <t>Alex Proyas</t>
  </si>
  <si>
    <t>Elodie Yung</t>
  </si>
  <si>
    <t>Gods of Egypt </t>
  </si>
  <si>
    <t>Bryan Brown</t>
  </si>
  <si>
    <t>ancient egypt|egypt|egyptian|egyptian god|egyptian goddess</t>
  </si>
  <si>
    <t>Joe Morton</t>
  </si>
  <si>
    <t>Sam Shepard</t>
  </si>
  <si>
    <t>Stealth </t>
  </si>
  <si>
    <t>Richard Roxburgh</t>
  </si>
  <si>
    <t>artificial intelligence|box office flop|fighter jet|navy|pilot</t>
  </si>
  <si>
    <t>Billy Crudup</t>
  </si>
  <si>
    <t>Action|Drama|Mystery|Sci-Fi</t>
  </si>
  <si>
    <t>Matt Frewer</t>
  </si>
  <si>
    <t>Watchmen </t>
  </si>
  <si>
    <t>Stephen McHattie</t>
  </si>
  <si>
    <t>conspiracy|cynicism|false promise of the american dream|male full frontal nudity|male nudity</t>
  </si>
  <si>
    <t>Richard Donner</t>
  </si>
  <si>
    <t>Rene Russo</t>
  </si>
  <si>
    <t>Lethal Weapon 4 </t>
  </si>
  <si>
    <t>Darlene Love</t>
  </si>
  <si>
    <t>kung fu|lapd|martial arts|private investigator|triad</t>
  </si>
  <si>
    <t>Ang Lee</t>
  </si>
  <si>
    <t>Regi Davis</t>
  </si>
  <si>
    <t>Kevin Rankin</t>
  </si>
  <si>
    <t>Hulk </t>
  </si>
  <si>
    <t>Celia Weston</t>
  </si>
  <si>
    <t>1980s|c 130 hercules|monster|panzer|san francisco california</t>
  </si>
  <si>
    <t>Jon M. Chu</t>
  </si>
  <si>
    <t>Dwayne Johnson</t>
  </si>
  <si>
    <t>G.I. Joe: Retaliation </t>
  </si>
  <si>
    <t>general|gi joe|martial arts|ninja|president</t>
  </si>
  <si>
    <t>Breck Eisner</t>
  </si>
  <si>
    <t>Action|Adventure|Comedy|Thriller</t>
  </si>
  <si>
    <t>Sahara </t>
  </si>
  <si>
    <t>beach|civil war|desert|dictator|ship</t>
  </si>
  <si>
    <t>Hironobu Sakaguchi</t>
  </si>
  <si>
    <t>Ming-Na Wen</t>
  </si>
  <si>
    <t>Action|Adventure|Animation|Fantasy|Romance|Sci-Fi</t>
  </si>
  <si>
    <t>Final Fantasy: The Spirits Within </t>
  </si>
  <si>
    <t>Jean Simmons</t>
  </si>
  <si>
    <t>general|military|scientist|soldier|year 2065</t>
  </si>
  <si>
    <t>Captain America: The First Avenger </t>
  </si>
  <si>
    <t>arctic|captain america|scientist|tesseract|war bond</t>
  </si>
  <si>
    <t>Maria Grazia Cucinotta</t>
  </si>
  <si>
    <t>The World Is Not Enough </t>
  </si>
  <si>
    <t>Desmond Llewelyn</t>
  </si>
  <si>
    <t>british|oil|scientist|terrorist|tycoon</t>
  </si>
  <si>
    <t>Peter Weir</t>
  </si>
  <si>
    <t>Lee Ingleby</t>
  </si>
  <si>
    <t>Action|Adventure|Drama|History|War</t>
  </si>
  <si>
    <t>James D'Arcy</t>
  </si>
  <si>
    <t>Master and Commander: The Far Side of the World </t>
  </si>
  <si>
    <t>David Threlfall</t>
  </si>
  <si>
    <t>1800s|napoleonic wars|pursuit|royal navy|ship</t>
  </si>
  <si>
    <t>Bill Condon</t>
  </si>
  <si>
    <t>Adventure|Drama|Fantasy|Romance</t>
  </si>
  <si>
    <t>The Twilight Saga: Breaking Dawn - Part 2 </t>
  </si>
  <si>
    <t>Taylor Lautner</t>
  </si>
  <si>
    <t>battle|friend|super strength|vampire|vision</t>
  </si>
  <si>
    <t>Animation|Comedy|Family|Musical</t>
  </si>
  <si>
    <t>Happy Feet 2 </t>
  </si>
  <si>
    <t>3d|antarctica|krill|penguin|sequel</t>
  </si>
  <si>
    <t>Louis Leterrier</t>
  </si>
  <si>
    <t>Peter Mensah</t>
  </si>
  <si>
    <t>The Incredible Hulk </t>
  </si>
  <si>
    <t>antidote|cure|hulk|marvel cinematic universe|opening action scene</t>
  </si>
  <si>
    <t>Penelope Wilton</t>
  </si>
  <si>
    <t>Mark Rylance</t>
  </si>
  <si>
    <t>The BFG </t>
  </si>
  <si>
    <t>Rafe Spall</t>
  </si>
  <si>
    <t>cannibal|evil brother|giant|london england|queen</t>
  </si>
  <si>
    <t>Alejandro G. Irritu</t>
  </si>
  <si>
    <t>Adventure|Drama|Thriller|Western</t>
  </si>
  <si>
    <t>The Revenant </t>
  </si>
  <si>
    <t>Lukas Haas</t>
  </si>
  <si>
    <t>bear attack|cauterizing a wound|native american|revenge|survival</t>
  </si>
  <si>
    <t>David Soren</t>
  </si>
  <si>
    <t>Snoop Dogg</t>
  </si>
  <si>
    <t>Turbo </t>
  </si>
  <si>
    <t>Ben Schwartz</t>
  </si>
  <si>
    <t>accident|freak accident|race|snail|underdog</t>
  </si>
  <si>
    <t>Adventure|Animation|Comedy|Family|Western</t>
  </si>
  <si>
    <t>Rango </t>
  </si>
  <si>
    <t>Stephen Root</t>
  </si>
  <si>
    <t>chameleon|lizard|sheriff|water|western town</t>
  </si>
  <si>
    <t>Annet Mahendru</t>
  </si>
  <si>
    <t>Penguins of Madagascar </t>
  </si>
  <si>
    <t>Andy Richter</t>
  </si>
  <si>
    <t>little girl|park|spy|statue of liberty|television van</t>
  </si>
  <si>
    <t>Paul Greengrass</t>
  </si>
  <si>
    <t>Action|Mystery|Thriller</t>
  </si>
  <si>
    <t>Matt Damon</t>
  </si>
  <si>
    <t>The Bourne Ultimatum </t>
  </si>
  <si>
    <t>action hero|cia|dark past|flashback|memory</t>
  </si>
  <si>
    <t>Mark Osborne</t>
  </si>
  <si>
    <t>Kung Fu Panda </t>
  </si>
  <si>
    <t>kung fu|kung fu master|master|panda|snow leopard</t>
  </si>
  <si>
    <t>Peyton Reed</t>
  </si>
  <si>
    <t>Ant-Man </t>
  </si>
  <si>
    <t>T.I.</t>
  </si>
  <si>
    <t>ant|chinatown san francisco|heist|sabotage|vault</t>
  </si>
  <si>
    <t>Adventure|Sci-Fi|Thriller</t>
  </si>
  <si>
    <t>The Hunger Games: Catching Fire </t>
  </si>
  <si>
    <t>Sandra Ellis Lafferty</t>
  </si>
  <si>
    <t>president|snow|television|tour|uprising</t>
  </si>
  <si>
    <t>Tim Johnson</t>
  </si>
  <si>
    <t>Matt Jones</t>
  </si>
  <si>
    <t>Adventure|Animation|Comedy|Family|Fantasy|Sci-Fi</t>
  </si>
  <si>
    <t>Jim Parsons</t>
  </si>
  <si>
    <t>Home </t>
  </si>
  <si>
    <t>April Winchell</t>
  </si>
  <si>
    <t>alien friendship|alien invasion|australia|flying car|mother daughter relationship</t>
  </si>
  <si>
    <t>Lisa Ann Walter</t>
  </si>
  <si>
    <t>War of the Worlds </t>
  </si>
  <si>
    <t>Rick Gonzalez</t>
  </si>
  <si>
    <t>alien|fight|storm|survival|tripod</t>
  </si>
  <si>
    <t>Henry Rollins</t>
  </si>
  <si>
    <t>Bad Boys II </t>
  </si>
  <si>
    <t>Jordi Moll</t>
  </si>
  <si>
    <t>cuba|dea|drugs|money|undercover</t>
  </si>
  <si>
    <t>Constance Marie</t>
  </si>
  <si>
    <t>Puss in Boots </t>
  </si>
  <si>
    <t>Amy Sedaris</t>
  </si>
  <si>
    <t>betrayal|egg|friend|goose|hero</t>
  </si>
  <si>
    <t>Phillip Noyce</t>
  </si>
  <si>
    <t>Action|Crime|Mystery|Thriller</t>
  </si>
  <si>
    <t>Salt </t>
  </si>
  <si>
    <t>August Diehl</t>
  </si>
  <si>
    <t>cia|on the run|russian|russian spy|strong female lead</t>
  </si>
  <si>
    <t>Darren Aronofsky</t>
  </si>
  <si>
    <t>Emma Watson</t>
  </si>
  <si>
    <t>Noah </t>
  </si>
  <si>
    <t>Logan Lerman</t>
  </si>
  <si>
    <t>ark|flood|noah's ark|water|wrath of god</t>
  </si>
  <si>
    <t>Mackenzie Crook</t>
  </si>
  <si>
    <t>Action|Adventure|Family|Mystery</t>
  </si>
  <si>
    <t>Toby Jones</t>
  </si>
  <si>
    <t>The Adventures of Tintin </t>
  </si>
  <si>
    <t>Tony Curran</t>
  </si>
  <si>
    <t>captain|morocco|ship|tintin|treasure</t>
  </si>
  <si>
    <t>Alfonso Cuarn</t>
  </si>
  <si>
    <t>Harry Potter and the Prisoner of Azkaban </t>
  </si>
  <si>
    <t>magic|muggle|serial killer|traitor|wizard</t>
  </si>
  <si>
    <t>Adventure|Drama|Romance|War</t>
  </si>
  <si>
    <t>Australia </t>
  </si>
  <si>
    <t>Eddie Baroo</t>
  </si>
  <si>
    <t>australia|cattle|darwin|drover|japanese</t>
  </si>
  <si>
    <t>After Earth </t>
  </si>
  <si>
    <t>box office flop|father son team|fear|race against time|real life father and son playing father and son</t>
  </si>
  <si>
    <t>Eric Leighton</t>
  </si>
  <si>
    <t>D.B. Sweeney</t>
  </si>
  <si>
    <t>Adventure|Animation|Family|Thriller</t>
  </si>
  <si>
    <t>Alfre Woodard</t>
  </si>
  <si>
    <t>Dinosaur </t>
  </si>
  <si>
    <t>Della Reese</t>
  </si>
  <si>
    <t>egg|iguanodon|lemur|meteor|nesting grounds</t>
  </si>
  <si>
    <t>Night at the Museum: Secret of the Tomb </t>
  </si>
  <si>
    <t>museum|museum of natural history manhattan new york city|night watchman|star died before release|tablet</t>
  </si>
  <si>
    <t>Tom McGrath</t>
  </si>
  <si>
    <t>Action|Animation|Comedy|Family|Sci-Fi</t>
  </si>
  <si>
    <t>Megamind </t>
  </si>
  <si>
    <t>Will Ferrell</t>
  </si>
  <si>
    <t>battle|city|planet|prison|superhero</t>
  </si>
  <si>
    <t>Chris Columbus</t>
  </si>
  <si>
    <t>Harry Potter and the Sorcerer's Stone </t>
  </si>
  <si>
    <t>Verne Troyer</t>
  </si>
  <si>
    <t>based on novel|birthday|evil wizard|quidditch|wizard</t>
  </si>
  <si>
    <t>Robert Schwentke</t>
  </si>
  <si>
    <t>Action|Comedy|Fantasy</t>
  </si>
  <si>
    <t>R.I.P.D. </t>
  </si>
  <si>
    <t>Stephanie Szostak</t>
  </si>
  <si>
    <t>drug dealer|gold|partner|police|undead</t>
  </si>
  <si>
    <t>Pirates of the Caribbean: The Curse of the Black Pearl </t>
  </si>
  <si>
    <t>caribbean|curse|governor|pirate|undead</t>
  </si>
  <si>
    <t>The Hunger Games: Mockingjay - Part 1 </t>
  </si>
  <si>
    <t>based on young adult novel|manipulation|rebellion|symbol|uprising</t>
  </si>
  <si>
    <t>Seth Gabel</t>
  </si>
  <si>
    <t>The Da Vinci Code </t>
  </si>
  <si>
    <t>Jrgen Prochnow</t>
  </si>
  <si>
    <t>based on supposedly true story|holy grail|mary magdalene|opus dei|secret</t>
  </si>
  <si>
    <t>Carlos Saldanha</t>
  </si>
  <si>
    <t>Rachel Crow</t>
  </si>
  <si>
    <t>Adventure|Animation|Comedy|Family|Musical</t>
  </si>
  <si>
    <t>Miguel Ferrer</t>
  </si>
  <si>
    <t>Rio 2 </t>
  </si>
  <si>
    <t>Jeffrey Garcia</t>
  </si>
  <si>
    <t>amazon|bird|father in law|jungle|no opening credits</t>
  </si>
  <si>
    <t>Bruce Davison</t>
  </si>
  <si>
    <t>X-Men 2 </t>
  </si>
  <si>
    <t>Aaron Stanford</t>
  </si>
  <si>
    <t>mutant|prison|professor|school|x men</t>
  </si>
  <si>
    <t>Fast Five </t>
  </si>
  <si>
    <t>drug lord|drugs|federal agent|heist|police</t>
  </si>
  <si>
    <t>Guy Ritchie</t>
  </si>
  <si>
    <t>Action|Adventure|Crime|Mystery|Thriller</t>
  </si>
  <si>
    <t>Sherlock Holmes: A Game of Shadows </t>
  </si>
  <si>
    <t>Paul Anderson</t>
  </si>
  <si>
    <t>factory|gypsy|investigation|sherlock holmes|train</t>
  </si>
  <si>
    <t>Clash of the Titans </t>
  </si>
  <si>
    <t>Alexa Davalos</t>
  </si>
  <si>
    <t>famous line|hand to hand combat|kraken|rape|zeus</t>
  </si>
  <si>
    <t>Paul Verhoeven</t>
  </si>
  <si>
    <t>Rachel Ticotin</t>
  </si>
  <si>
    <t>Ronny Cox</t>
  </si>
  <si>
    <t>Total Recall </t>
  </si>
  <si>
    <t>Marshall Bell</t>
  </si>
  <si>
    <t>ambiguous ending|false memory|implanted memory|memory|space colony</t>
  </si>
  <si>
    <t>John McTiernan</t>
  </si>
  <si>
    <t>Vladimir Kulich</t>
  </si>
  <si>
    <t>Action|Adventure|History</t>
  </si>
  <si>
    <t>The 13th Warrior </t>
  </si>
  <si>
    <t>Clive Russell</t>
  </si>
  <si>
    <t>arab|battle|combat|viking|warrior</t>
  </si>
  <si>
    <t>Tony Gilroy</t>
  </si>
  <si>
    <t>Scott Glenn</t>
  </si>
  <si>
    <t>The Bourne Legacy </t>
  </si>
  <si>
    <t>Stacy Keach</t>
  </si>
  <si>
    <t>assassin|cia|drone|pill|wolf</t>
  </si>
  <si>
    <t>Joel Schumacher</t>
  </si>
  <si>
    <t>Action</t>
  </si>
  <si>
    <t>Michael Gough</t>
  </si>
  <si>
    <t>Batman &amp; Robin </t>
  </si>
  <si>
    <t>John Glover</t>
  </si>
  <si>
    <t>butler|critically bashed|cure|freeze|gotham</t>
  </si>
  <si>
    <t>T.J. Thyne</t>
  </si>
  <si>
    <t>Clint Howard</t>
  </si>
  <si>
    <t>How the Grinch Stole Christmas </t>
  </si>
  <si>
    <t>Molly Shannon</t>
  </si>
  <si>
    <t>box office hit|christmas|materialism|public humiliation|snowflake</t>
  </si>
  <si>
    <t>The Day After Tomorrow </t>
  </si>
  <si>
    <t>climate|end of the world|global warming|natural disaster|weather</t>
  </si>
  <si>
    <t>John Woo</t>
  </si>
  <si>
    <t>Dougray Scott</t>
  </si>
  <si>
    <t>Mission: Impossible II </t>
  </si>
  <si>
    <t>cure|mission|terrorist|thief|virus</t>
  </si>
  <si>
    <t>Mary Elizabeth Mastrantonio</t>
  </si>
  <si>
    <t>Karen Allen</t>
  </si>
  <si>
    <t>The Perfect Storm </t>
  </si>
  <si>
    <t>Bob Gunton</t>
  </si>
  <si>
    <t>death|fish|fishing|sea|storm</t>
  </si>
  <si>
    <t>Tim Story</t>
  </si>
  <si>
    <t>Ioan Gruffudd</t>
  </si>
  <si>
    <t>Fantastic 4: Rise of the Silver Surfer </t>
  </si>
  <si>
    <t>fantastic four|space|strong female character|strong female lead|superheroine</t>
  </si>
  <si>
    <t>Adventure|Drama|Fantasy</t>
  </si>
  <si>
    <t>Suraj Sharma</t>
  </si>
  <si>
    <t>Life of Pi </t>
  </si>
  <si>
    <t>Tabu</t>
  </si>
  <si>
    <t>animal|faith|india|journey|tiger</t>
  </si>
  <si>
    <t>Mark Steven Johnson</t>
  </si>
  <si>
    <t>Matt Long</t>
  </si>
  <si>
    <t>Action|Fantasy|Thriller</t>
  </si>
  <si>
    <t>Ghost Rider </t>
  </si>
  <si>
    <t>Peter Fonda</t>
  </si>
  <si>
    <t>blackheart|devil|father|ghost|mephistopheles</t>
  </si>
  <si>
    <t>Riz Ahmed</t>
  </si>
  <si>
    <t>Jason Bourne </t>
  </si>
  <si>
    <t>Ato Essandoh</t>
  </si>
  <si>
    <t>black ops|chase|cia|cia agent|repeated scene</t>
  </si>
  <si>
    <t>Action|Adventure|Comedy|Crime</t>
  </si>
  <si>
    <t>Demi Moore</t>
  </si>
  <si>
    <t>Charlie's Angels: Full Throttle </t>
  </si>
  <si>
    <t>Justin Theroux</t>
  </si>
  <si>
    <t>fbi|murder|ring|witness protection|witness protection program</t>
  </si>
  <si>
    <t>Adventure|Mystery|Sci-Fi</t>
  </si>
  <si>
    <t>Prometheus </t>
  </si>
  <si>
    <t>cave painting|medical scanner|planet|pregnant with an alien fetus|suspended animation</t>
  </si>
  <si>
    <t>Nathan Lane</t>
  </si>
  <si>
    <t>Stuart Little 2 </t>
  </si>
  <si>
    <t>Melanie Griffith</t>
  </si>
  <si>
    <t>anthropomorphic mouse|falcon|marshmallow|second part|soccer</t>
  </si>
  <si>
    <t>Neill Blomkamp</t>
  </si>
  <si>
    <t>Action|Drama|Sci-Fi|Thriller</t>
  </si>
  <si>
    <t>Elysium </t>
  </si>
  <si>
    <t>christ figure|class differences|messiah|saviour|social commentary</t>
  </si>
  <si>
    <t>David Twohy</t>
  </si>
  <si>
    <t>The Chronicles of Riddick </t>
  </si>
  <si>
    <t>Christina Cox</t>
  </si>
  <si>
    <t>bounty hunter|escape|necromonger|planet|warrior</t>
  </si>
  <si>
    <t>Jos Padilha</t>
  </si>
  <si>
    <t>Abbie Cornish</t>
  </si>
  <si>
    <t>Action|Crime|Sci-Fi|Thriller</t>
  </si>
  <si>
    <t>RoboCop </t>
  </si>
  <si>
    <t>Jennifer Ehle</t>
  </si>
  <si>
    <t>law enforcement|police|robocop|robot|technology</t>
  </si>
  <si>
    <t>Kick Gurry</t>
  </si>
  <si>
    <t>Action|Family|Sport</t>
  </si>
  <si>
    <t>Scott Porter</t>
  </si>
  <si>
    <t>Speed Racer </t>
  </si>
  <si>
    <t>Nicholas Elia</t>
  </si>
  <si>
    <t>based on anime|based on cartoon|gadget car|racer|speed</t>
  </si>
  <si>
    <t>James L. Brooks</t>
  </si>
  <si>
    <t>Domenick Lombardozzi</t>
  </si>
  <si>
    <t>Comedy|Drama|Romance</t>
  </si>
  <si>
    <t>Shelley Conn</t>
  </si>
  <si>
    <t>How Do You Know </t>
  </si>
  <si>
    <t>Teyonah Parris</t>
  </si>
  <si>
    <t>embarrassment|falling in love|love|love triangle|revelation</t>
  </si>
  <si>
    <t>James Mangold</t>
  </si>
  <si>
    <t>Marc Blucas</t>
  </si>
  <si>
    <t>Action|Comedy|Romance</t>
  </si>
  <si>
    <t>Knight and Day </t>
  </si>
  <si>
    <t>chase|fbi|garage|spy|surveillance</t>
  </si>
  <si>
    <t>Action|Adventure|Mystery|Sci-Fi</t>
  </si>
  <si>
    <t>Oblivion </t>
  </si>
  <si>
    <t>Zo Bell</t>
  </si>
  <si>
    <t>cabin in the woods|drone|flying through a thunderstorm|post apocalypse|sex in a pool</t>
  </si>
  <si>
    <t>George Lucas</t>
  </si>
  <si>
    <t>Star Wars: Episode III - Revenge of the Sith </t>
  </si>
  <si>
    <t>Hayden Christensen</t>
  </si>
  <si>
    <t>elongated cry of no|friends become enemies|kicked in the butt|robotic midwife|vision</t>
  </si>
  <si>
    <t>Star Wars: Episode II - Attack of the Clones </t>
  </si>
  <si>
    <t>martial arts|murdered before giving protagonist information|part computer animation|prequel|prequel to cult film</t>
  </si>
  <si>
    <t>Monsters, Inc. </t>
  </si>
  <si>
    <t>James Coburn</t>
  </si>
  <si>
    <t>friend|little girl|monster|rival|scream</t>
  </si>
  <si>
    <t>Tao Okamoto</t>
  </si>
  <si>
    <t>The Wolverine </t>
  </si>
  <si>
    <t>Rila Fukushima</t>
  </si>
  <si>
    <t>healing power|marvel comics|mecha|regeneration|self healing</t>
  </si>
  <si>
    <t>Star Wars: Episode I - The Phantom Menace </t>
  </si>
  <si>
    <t>Ian McDiarmid</t>
  </si>
  <si>
    <t>alien|character says i have a bad feeling about this|hand to hand combat|seven word title|wilhelm scream</t>
  </si>
  <si>
    <t>Kirk De Micco</t>
  </si>
  <si>
    <t>The Croods </t>
  </si>
  <si>
    <t>cave|caveman|journey|strict father|survival</t>
  </si>
  <si>
    <t>Roger Willie</t>
  </si>
  <si>
    <t>Action|Drama|War</t>
  </si>
  <si>
    <t>Windtalkers </t>
  </si>
  <si>
    <t>Noah Emmerich</t>
  </si>
  <si>
    <t>code|duty|steel helmet|u.s. marine|u.s. soldier</t>
  </si>
  <si>
    <t>Cedric Nicolas-Troyan</t>
  </si>
  <si>
    <t>The Huntsman: Winter's War </t>
  </si>
  <si>
    <t>based on fairy tale|dark fantasy|fairy tale|second part|sequel</t>
  </si>
  <si>
    <t>Danny Woodburn</t>
  </si>
  <si>
    <t>Noel Fisher</t>
  </si>
  <si>
    <t>Teenage Mutant Ninja Turtles </t>
  </si>
  <si>
    <t>Jeremy Howard</t>
  </si>
  <si>
    <t>18 wheeler|mutant|ninja|sewer|turtle</t>
  </si>
  <si>
    <t>Basher Savage</t>
  </si>
  <si>
    <t>Adventure|Drama|Sci-Fi|Thriller</t>
  </si>
  <si>
    <t>Phaldut Sharma</t>
  </si>
  <si>
    <t>Gravity </t>
  </si>
  <si>
    <t>Amy Warren</t>
  </si>
  <si>
    <t>box office hit|long take|sole survivor|space|space station</t>
  </si>
  <si>
    <t>Roger Donaldson</t>
  </si>
  <si>
    <t>Grant Heslov</t>
  </si>
  <si>
    <t>Jamie Rene Smith</t>
  </si>
  <si>
    <t>Dante's Peak </t>
  </si>
  <si>
    <t>ash|escape|lava|mayor|volcano</t>
  </si>
  <si>
    <t>Dave Green</t>
  </si>
  <si>
    <t>Stephen Amell</t>
  </si>
  <si>
    <t>Teenage Mutant Ninja Turtles: Out of the Shadows </t>
  </si>
  <si>
    <t>based on comic book|brother brother relationship|rat|sequel|turtle</t>
  </si>
  <si>
    <t>Josh Trank</t>
  </si>
  <si>
    <t>Reg E. Cathey</t>
  </si>
  <si>
    <t>Tim Blake Nelson</t>
  </si>
  <si>
    <t>Fantastic Four </t>
  </si>
  <si>
    <t>Tim Heidecker</t>
  </si>
  <si>
    <t>box office flop|critically bashed|portal|teleportation|troubled production</t>
  </si>
  <si>
    <t>Action|Adventure|Comedy|Family|Fantasy</t>
  </si>
  <si>
    <t>Night at the Museum </t>
  </si>
  <si>
    <t>chaos|museum|museum of natural history|night watchman|watchman</t>
  </si>
  <si>
    <t>Brad Peyton</t>
  </si>
  <si>
    <t>San Andreas </t>
  </si>
  <si>
    <t>Archie Panjabi</t>
  </si>
  <si>
    <t>disaster movie|earthquake|journey|natural disaster|san andreas fault</t>
  </si>
  <si>
    <t>Roger Spottiswoode</t>
  </si>
  <si>
    <t>Vincent Schiavelli</t>
  </si>
  <si>
    <t>Tomorrow Never Dies </t>
  </si>
  <si>
    <t>Joe Don Baker</t>
  </si>
  <si>
    <t>ex boyfriend ex girlfriend relationship|media tycoon|megalomaniac|official james bond series|world war three</t>
  </si>
  <si>
    <t>Adam Baldwin</t>
  </si>
  <si>
    <t>The Patriot </t>
  </si>
  <si>
    <t>american revolution|british|french|hero|standoff</t>
  </si>
  <si>
    <t>Steven Soderbergh</t>
  </si>
  <si>
    <t>Julia Roberts</t>
  </si>
  <si>
    <t>Crime|Thriller</t>
  </si>
  <si>
    <t>Ocean's Twelve </t>
  </si>
  <si>
    <t>Mini Anden</t>
  </si>
  <si>
    <t>father daughter relationship|heist|pretending to be pregnant|sequel|thief</t>
  </si>
  <si>
    <t>Action|Comedy|Crime|Romance|Thriller</t>
  </si>
  <si>
    <t>Mr. &amp; Mrs. Smith </t>
  </si>
  <si>
    <t>Stephanie March</t>
  </si>
  <si>
    <t>assassin|marriage|secret agent|suburb|target</t>
  </si>
  <si>
    <t>Theo James</t>
  </si>
  <si>
    <t>Insurgent </t>
  </si>
  <si>
    <t>Mekhi Phifer</t>
  </si>
  <si>
    <t>action heroine|falling from height|mind control|trainhopping|truth serum</t>
  </si>
  <si>
    <t>Adam Scott</t>
  </si>
  <si>
    <t>Biography|Drama</t>
  </si>
  <si>
    <t>The Aviator </t>
  </si>
  <si>
    <t>Frances Conroy</t>
  </si>
  <si>
    <t>1920s|aviation|fight|spruce goose|test flight</t>
  </si>
  <si>
    <t>Catherine Tate</t>
  </si>
  <si>
    <t>James Corden</t>
  </si>
  <si>
    <t>Gulliver's Travels </t>
  </si>
  <si>
    <t>Olly Alexander</t>
  </si>
  <si>
    <t>bermuda triangle|box office hit|shipwrecked|travel|travel writer</t>
  </si>
  <si>
    <t>Michel Gondry</t>
  </si>
  <si>
    <t>Action|Comedy|Crime|Sci-Fi|Thriller</t>
  </si>
  <si>
    <t>The Green Hornet </t>
  </si>
  <si>
    <t>Chad L. Coleman</t>
  </si>
  <si>
    <t>heir|kung fu|party|playboy|superhero</t>
  </si>
  <si>
    <t>Noam Murro</t>
  </si>
  <si>
    <t>Sullivan Stapleton</t>
  </si>
  <si>
    <t>Action|Drama|Fantasy|War</t>
  </si>
  <si>
    <t>300: Rise of an Empire </t>
  </si>
  <si>
    <t>army|commander|female rear nudity|greek|navy</t>
  </si>
  <si>
    <t>Raja Gosnell</t>
  </si>
  <si>
    <t>Tim Gunn</t>
  </si>
  <si>
    <t>Mahadeo Shivraj</t>
  </si>
  <si>
    <t>The Smurfs </t>
  </si>
  <si>
    <t>Madison McKinley</t>
  </si>
  <si>
    <t>blue|new york|new york city|no opening credits|smurf</t>
  </si>
  <si>
    <t>Will Finn</t>
  </si>
  <si>
    <t>Roseanne Barr</t>
  </si>
  <si>
    <t>Animation|Comedy|Family|Music|Western</t>
  </si>
  <si>
    <t>Home on the Range </t>
  </si>
  <si>
    <t>G.W. Bailey</t>
  </si>
  <si>
    <t>cattle|cow|dairy farm|farm|rustler</t>
  </si>
  <si>
    <t>Action|Adventure|Mystery|Sci-Fi|Thriller</t>
  </si>
  <si>
    <t>Allegiant </t>
  </si>
  <si>
    <t>based on young adult novel|dystopia|genetic experimentation|strong female character|strong female lead</t>
  </si>
  <si>
    <t>Torey Michael Adkins</t>
  </si>
  <si>
    <t>Action|Drama|Sci-Fi|Sport</t>
  </si>
  <si>
    <t>Real Steel </t>
  </si>
  <si>
    <t>Olga Fonda</t>
  </si>
  <si>
    <t>arena|boxing|boxing movie|robot|robot battle</t>
  </si>
  <si>
    <t>Nancy O'Dell</t>
  </si>
  <si>
    <t>Jacob Tremblay</t>
  </si>
  <si>
    <t>The Smurfs 2 </t>
  </si>
  <si>
    <t>Vanessa Matsui</t>
  </si>
  <si>
    <t>based on cartoon|box office hit|no opening credits|sequel|smurf</t>
  </si>
  <si>
    <t>Jan de Bont</t>
  </si>
  <si>
    <t>Action|Crime|Romance|Thriller</t>
  </si>
  <si>
    <t>Jason Patric</t>
  </si>
  <si>
    <t>Speed 2: Cruise Control </t>
  </si>
  <si>
    <t>Lois Chiles</t>
  </si>
  <si>
    <t>collision course|computer|cruise|diamonds|ship run aground</t>
  </si>
  <si>
    <t>Moises Arias</t>
  </si>
  <si>
    <t>Ender's Game </t>
  </si>
  <si>
    <t>Aramis Knight</t>
  </si>
  <si>
    <t>alien|future|manipulation|simulation|training</t>
  </si>
  <si>
    <t>Len Wiseman</t>
  </si>
  <si>
    <t>Jonathan Sadowski</t>
  </si>
  <si>
    <t>Live Free or Die Hard </t>
  </si>
  <si>
    <t>Cyril Raffaelli</t>
  </si>
  <si>
    <t>fbi|hacker|independence day|police|terrorist</t>
  </si>
  <si>
    <t>The Lord of the Rings: The Fellowship of the Ring </t>
  </si>
  <si>
    <t>Billy Boyd</t>
  </si>
  <si>
    <t>elf|hobbit|middle earth|quest|ring</t>
  </si>
  <si>
    <t>Frank Coraci</t>
  </si>
  <si>
    <t>Action|Adventure|Comedy</t>
  </si>
  <si>
    <t>Around the World in 80 Days </t>
  </si>
  <si>
    <t>Ccile De France</t>
  </si>
  <si>
    <t>19th century|around the world|inventor|martial arts|train</t>
  </si>
  <si>
    <t>Michael Mann</t>
  </si>
  <si>
    <t>Biography|Drama|Sport</t>
  </si>
  <si>
    <t>Ali </t>
  </si>
  <si>
    <t>african american protagonist|african americans|boxing gym|gym|rumble in the jungle</t>
  </si>
  <si>
    <t>Bo Welch</t>
  </si>
  <si>
    <t>Kelly Preston</t>
  </si>
  <si>
    <t>The Cat in the Hat </t>
  </si>
  <si>
    <t>Spencer Breslin</t>
  </si>
  <si>
    <t>based on cult comic book|cat|home alone|imagination|talking cat</t>
  </si>
  <si>
    <t>Action|Mystery|Sci-Fi|Thriller</t>
  </si>
  <si>
    <t>I, Robot </t>
  </si>
  <si>
    <t>Chi McBride</t>
  </si>
  <si>
    <t>humanoid robot|man versus machine|prosthetic limb|robot as pathos|robot vs. robot</t>
  </si>
  <si>
    <t>Kingdom of Heaven </t>
  </si>
  <si>
    <t>Philip Glenister</t>
  </si>
  <si>
    <t>12th century|crusader|jerusalem|knight|medieval times</t>
  </si>
  <si>
    <t>Chazz Palminteri</t>
  </si>
  <si>
    <t>Stuart Little </t>
  </si>
  <si>
    <t>Jeffrey Jones</t>
  </si>
  <si>
    <t>box office hit|cat|first part|mouse|orphanage</t>
  </si>
  <si>
    <t>Ron Clements</t>
  </si>
  <si>
    <t>Jenifer Lewis</t>
  </si>
  <si>
    <t>Animation|Family|Fantasy|Musical|Romance</t>
  </si>
  <si>
    <t>The Princess and the Frog </t>
  </si>
  <si>
    <t>Anika Noni Rose</t>
  </si>
  <si>
    <t>amphibian|dream|frog|frog prince|waitress</t>
  </si>
  <si>
    <t>Donald Glover</t>
  </si>
  <si>
    <t>The Martian </t>
  </si>
  <si>
    <t>Benedict Wong</t>
  </si>
  <si>
    <t>astronaut|international cooperation|left for dead|nasa|space habitat</t>
  </si>
  <si>
    <t>Action|Adventure|Romance|Sci-Fi|Thriller</t>
  </si>
  <si>
    <t>The Island </t>
  </si>
  <si>
    <t>clone|environment|escape|island|lottery</t>
  </si>
  <si>
    <t>Peter Chelsom</t>
  </si>
  <si>
    <t>Warren Beatty</t>
  </si>
  <si>
    <t>Comedy|Romance</t>
  </si>
  <si>
    <t>Del Zamora</t>
  </si>
  <si>
    <t>Town &amp; Country </t>
  </si>
  <si>
    <t>anniversary|architect|cellist|friend|hardware store</t>
  </si>
  <si>
    <t>Dominic Sena</t>
  </si>
  <si>
    <t>Gone in Sixty Seconds </t>
  </si>
  <si>
    <t>Robert Duvall</t>
  </si>
  <si>
    <t>auto theft|brother|car|theft|thief</t>
  </si>
  <si>
    <t>Connie Nielsen</t>
  </si>
  <si>
    <t>Action|Drama|Romance</t>
  </si>
  <si>
    <t>Gladiator </t>
  </si>
  <si>
    <t>Oliver Reed</t>
  </si>
  <si>
    <t>battlefield|blood|combat|gladiator|roman empire</t>
  </si>
  <si>
    <t>Frank Grillo</t>
  </si>
  <si>
    <t>Minority Report </t>
  </si>
  <si>
    <t>Jessica Capshaw</t>
  </si>
  <si>
    <t>future|murder|neo noir|washington d.c.|year 2054</t>
  </si>
  <si>
    <t>Harry Potter and the Chamber of Secrets </t>
  </si>
  <si>
    <t>bildungsroman|flying broom|invisibility cloak|monster|wizardry</t>
  </si>
  <si>
    <t>Tobias Menzies</t>
  </si>
  <si>
    <t>Casino Royale </t>
  </si>
  <si>
    <t>Ivana Milicevic</t>
  </si>
  <si>
    <t>casino|espionage|free running|james bond|terrorist</t>
  </si>
  <si>
    <t>Estella Warren</t>
  </si>
  <si>
    <t>Planet of the Apes </t>
  </si>
  <si>
    <t>Erick Avari</t>
  </si>
  <si>
    <t>astronaut|cage|planet|wilhelm scream|year 2029</t>
  </si>
  <si>
    <t>Jenette Goldstein</t>
  </si>
  <si>
    <t>Terminator 2: Judgment Day </t>
  </si>
  <si>
    <t>S. Epatha Merkerson</t>
  </si>
  <si>
    <t>future|liquid metal|multiple cameos|sexy woman|time travel</t>
  </si>
  <si>
    <t>Biography|Crime|Drama|History|Romance</t>
  </si>
  <si>
    <t>Public Enemies </t>
  </si>
  <si>
    <t>1930s|bank|celebrity criminal|fbi|public enemy number one</t>
  </si>
  <si>
    <t>Ruby Dee</t>
  </si>
  <si>
    <t>Biography|Crime|Drama</t>
  </si>
  <si>
    <t>Denzel Washington</t>
  </si>
  <si>
    <t>American Gangster </t>
  </si>
  <si>
    <t>RZA</t>
  </si>
  <si>
    <t>death|heroin|popcorn|smuggling|vietnam</t>
  </si>
  <si>
    <t>Tia Carrere</t>
  </si>
  <si>
    <t>Action|Comedy|Thriller</t>
  </si>
  <si>
    <t>Jamie Lee Curtis</t>
  </si>
  <si>
    <t>True Lies </t>
  </si>
  <si>
    <t>Tom Arnold</t>
  </si>
  <si>
    <t>espionage|secret agent|secret mission|spy|spy film</t>
  </si>
  <si>
    <t>Tony Scott</t>
  </si>
  <si>
    <t>The Taking of Pelham 1 2 3 </t>
  </si>
  <si>
    <t>Michael Rispoli</t>
  </si>
  <si>
    <t>hijack|hostage|ransom|subway|train</t>
  </si>
  <si>
    <t>Paul Weitz</t>
  </si>
  <si>
    <t>Blythe Danner</t>
  </si>
  <si>
    <t>Robert De Niro</t>
  </si>
  <si>
    <t>Little Fockers </t>
  </si>
  <si>
    <t>Teri Polo</t>
  </si>
  <si>
    <t>birthday|critically bashed|male nurse|nurse|suspicion</t>
  </si>
  <si>
    <t>Adam McKay</t>
  </si>
  <si>
    <t>Action|Comedy|Crime</t>
  </si>
  <si>
    <t>The Other Guys </t>
  </si>
  <si>
    <t>Derek Jeter</t>
  </si>
  <si>
    <t>capitalist|detective|investigation|new york city|police</t>
  </si>
  <si>
    <t>Chuck Russell</t>
  </si>
  <si>
    <t>Action|Drama|Mystery|Thriller</t>
  </si>
  <si>
    <t>Vanessa Williams</t>
  </si>
  <si>
    <t>Eraser </t>
  </si>
  <si>
    <t>Roma Maffia</t>
  </si>
  <si>
    <t>assassination attempt|corporate crime|rogue agent|witness|witness protection program</t>
  </si>
  <si>
    <t>Quentin Tarantino</t>
  </si>
  <si>
    <t>Drama|Western</t>
  </si>
  <si>
    <t>Django Unchained </t>
  </si>
  <si>
    <t>dynamite|historically inaccurate|ku klux klan|n word|slavery</t>
  </si>
  <si>
    <t>Gary Trousdale</t>
  </si>
  <si>
    <t>Jason Alexander</t>
  </si>
  <si>
    <t>Animation|Drama|Family|Musical|Romance</t>
  </si>
  <si>
    <t>The Hunchback of Notre Dame </t>
  </si>
  <si>
    <t>Bill Fagerbakke</t>
  </si>
  <si>
    <t>15th century|cathedral|gypsy|paris|victor hugo</t>
  </si>
  <si>
    <t>Mark Dindal</t>
  </si>
  <si>
    <t>Wendie Malick</t>
  </si>
  <si>
    <t>Eartha Kitt</t>
  </si>
  <si>
    <t>The Emperor's New Groove </t>
  </si>
  <si>
    <t>John Fiedler</t>
  </si>
  <si>
    <t>antidote|disney|emperor|first part|llama</t>
  </si>
  <si>
    <t>Simon West</t>
  </si>
  <si>
    <t>Sylvester Stallone</t>
  </si>
  <si>
    <t>The Expendables 2 </t>
  </si>
  <si>
    <t>church|hostage|mine|plutonium|revenge</t>
  </si>
  <si>
    <t>Armando Riesco</t>
  </si>
  <si>
    <t>Action|Adventure|Comedy|Family|Mystery</t>
  </si>
  <si>
    <t>National Treasure </t>
  </si>
  <si>
    <t>Annie Parisse</t>
  </si>
  <si>
    <t>declaration of independence|secret society|treasure|treasure hunt|treasure hunter</t>
  </si>
  <si>
    <t>Stefen Fangmeier</t>
  </si>
  <si>
    <t>Ed Speleers</t>
  </si>
  <si>
    <t>Eragon </t>
  </si>
  <si>
    <t>Gary Lewis</t>
  </si>
  <si>
    <t>dragon|dragon rider|fictional war|sword and fantasy|teenage hero</t>
  </si>
  <si>
    <t>Spike Jonze</t>
  </si>
  <si>
    <t>Ryan Corr</t>
  </si>
  <si>
    <t>Catherine O'Hara</t>
  </si>
  <si>
    <t>Where the Wild Things Are </t>
  </si>
  <si>
    <t>Max Records</t>
  </si>
  <si>
    <t>based on children's book|creature|igloo|imagination|king</t>
  </si>
  <si>
    <t>Chris Wedge</t>
  </si>
  <si>
    <t>Emma Kenney</t>
  </si>
  <si>
    <t>Epic </t>
  </si>
  <si>
    <t>Troy Evans</t>
  </si>
  <si>
    <t>father daughter relationship|forest|miniature person|shrinking|sword and fantasy</t>
  </si>
  <si>
    <t>Florian Henckel von Donnersmarck</t>
  </si>
  <si>
    <t>Action|Romance|Thriller</t>
  </si>
  <si>
    <t>The Tourist </t>
  </si>
  <si>
    <t>Rufus Sewell</t>
  </si>
  <si>
    <t>police surveillance|surveillance van|tailing a suspect|tourist|venice italy</t>
  </si>
  <si>
    <t>Peter Hyams</t>
  </si>
  <si>
    <t>Mark Margolis</t>
  </si>
  <si>
    <t>Action|Fantasy|Horror|Mystery</t>
  </si>
  <si>
    <t>End of Days </t>
  </si>
  <si>
    <t>Udo Kier</t>
  </si>
  <si>
    <t>atheist|ex cop|female masturbation|female nudity|lucifer</t>
  </si>
  <si>
    <t>Adventure|Drama|Thriller</t>
  </si>
  <si>
    <t>Blood Diamond </t>
  </si>
  <si>
    <t>Stephen Collins</t>
  </si>
  <si>
    <t>diamond|elephant|fisherman|rebel|sierra leone</t>
  </si>
  <si>
    <t>Biography|Comedy|Crime|Drama</t>
  </si>
  <si>
    <t>The Wolf of Wall Street </t>
  </si>
  <si>
    <t>based on true story|fellatio|female rear nudity|sex in an airplane|stockbroker</t>
  </si>
  <si>
    <t>Rene Auberjonois</t>
  </si>
  <si>
    <t>Batman Forever </t>
  </si>
  <si>
    <t>Debi Mazar</t>
  </si>
  <si>
    <t>love|necktie|partner|rock music|tuxedo</t>
  </si>
  <si>
    <t>Patrick Muldoon</t>
  </si>
  <si>
    <t>Action|Sci-Fi|War</t>
  </si>
  <si>
    <t>Jake Busey</t>
  </si>
  <si>
    <t>Starship Troopers </t>
  </si>
  <si>
    <t>Seth Gilliam</t>
  </si>
  <si>
    <t>alien|federation|future|military|planet</t>
  </si>
  <si>
    <t>Tom Tykwer</t>
  </si>
  <si>
    <t>Jim Sturgess</t>
  </si>
  <si>
    <t>Drama|Sci-Fi</t>
  </si>
  <si>
    <t>Cloud Atlas </t>
  </si>
  <si>
    <t>composer|future|letter|nonlinear timeline|nursing home</t>
  </si>
  <si>
    <t>Action|Adventure|Animation|Family|Fantasy</t>
  </si>
  <si>
    <t>Legend of the Guardians: The Owls of Ga'Hoole </t>
  </si>
  <si>
    <t>Anthony LaPaglia</t>
  </si>
  <si>
    <t>barn owl|escape|owl|ruler|soldier</t>
  </si>
  <si>
    <t>Pitof</t>
  </si>
  <si>
    <t>Christopher Heyerdahl</t>
  </si>
  <si>
    <t>Action|Crime|Fantasy|Romance|Thriller</t>
  </si>
  <si>
    <t>Catwoman </t>
  </si>
  <si>
    <t>Alex Borstein</t>
  </si>
  <si>
    <t>based on cult comic book|bechdel test passed|cat|detective|radical transformation</t>
  </si>
  <si>
    <t>Hercules </t>
  </si>
  <si>
    <t>Ingrid Bols Berdal</t>
  </si>
  <si>
    <t>army|greek mythology|hercules|king|mercenary</t>
  </si>
  <si>
    <t>Treasure Planet </t>
  </si>
  <si>
    <t>Michael Wincott</t>
  </si>
  <si>
    <t>alien|cyborg|pirate|planet|treasure</t>
  </si>
  <si>
    <t>Brad Silberling</t>
  </si>
  <si>
    <t>Anna Friel</t>
  </si>
  <si>
    <t>Adventure|Comedy|Sci-Fi</t>
  </si>
  <si>
    <t>Land of the Lost </t>
  </si>
  <si>
    <t>Bobb'e J. Thompson</t>
  </si>
  <si>
    <t>human versus dinosaur|lizard|primate|time travel|tyrannosaurus rex</t>
  </si>
  <si>
    <t>Patrick Hughes</t>
  </si>
  <si>
    <t>The Expendables 3 </t>
  </si>
  <si>
    <t>battle|fight|mission|pg 13 sequel to r rated franchise|rescue</t>
  </si>
  <si>
    <t>Ericson Core</t>
  </si>
  <si>
    <t>Action|Crime|Sport|Thriller</t>
  </si>
  <si>
    <t>Point Break </t>
  </si>
  <si>
    <t>athlete|extreme sports|fbi|fbi agent|heist</t>
  </si>
  <si>
    <t>Lawrence Guterman</t>
  </si>
  <si>
    <t>Traylor Howard</t>
  </si>
  <si>
    <t>Jamie Kennedy</t>
  </si>
  <si>
    <t>Son of the Mask </t>
  </si>
  <si>
    <t>Ben Stein</t>
  </si>
  <si>
    <t>baby|cartoon on tv|cartoonist|dog|mask</t>
  </si>
  <si>
    <t>Benjamin Walker</t>
  </si>
  <si>
    <t>Action|Adventure|Biography|Drama|History|Thriller</t>
  </si>
  <si>
    <t>In the Heart of the Sea </t>
  </si>
  <si>
    <t>Frank Dillane</t>
  </si>
  <si>
    <t>emaciation|ship|starvation|vomiting|whale</t>
  </si>
  <si>
    <t>Ron Underwood</t>
  </si>
  <si>
    <t>Randy Quaid</t>
  </si>
  <si>
    <t>Action|Comedy|Sci-Fi</t>
  </si>
  <si>
    <t>The Adventures of Pluto Nash </t>
  </si>
  <si>
    <t>Burt Young</t>
  </si>
  <si>
    <t>casino|future|laser gun|moon|nightclub</t>
  </si>
  <si>
    <t>Sean Huze</t>
  </si>
  <si>
    <t>Action|Drama|Thriller|War</t>
  </si>
  <si>
    <t>Green Zone </t>
  </si>
  <si>
    <t>Igal Naor</t>
  </si>
  <si>
    <t>cia|iraq|iraqi|political military conspiracy|weapon of mass destruction</t>
  </si>
  <si>
    <t>France</t>
  </si>
  <si>
    <t>Steve Martino</t>
  </si>
  <si>
    <t>Venus Schultheis</t>
  </si>
  <si>
    <t>Francesca Capaldi</t>
  </si>
  <si>
    <t>The Peanuts Movie </t>
  </si>
  <si>
    <t>Bill Melendez</t>
  </si>
  <si>
    <t>dog|girl|imagination|peanuts|red hair</t>
  </si>
  <si>
    <t>David Mamet</t>
  </si>
  <si>
    <t>Felicity Huffman</t>
  </si>
  <si>
    <t>Drama|Mystery|Thriller</t>
  </si>
  <si>
    <t>Ben Gazzara</t>
  </si>
  <si>
    <t>The Spanish Prisoner </t>
  </si>
  <si>
    <t>Campbell Scott</t>
  </si>
  <si>
    <t>brother sister relationship|extradition|fbi|japanese tourist|secret</t>
  </si>
  <si>
    <t>Action|Adventure|Fantasy|Thriller</t>
  </si>
  <si>
    <t>The Mummy Returns </t>
  </si>
  <si>
    <t>Patricia Velasquez</t>
  </si>
  <si>
    <t>ancient egypt|bracelet|king|scorpion|son</t>
  </si>
  <si>
    <t>Crime|Drama</t>
  </si>
  <si>
    <t>Gangs of New York </t>
  </si>
  <si>
    <t>butcher|civil war|gangster|new york city|revenge</t>
  </si>
  <si>
    <t>Yimou Zhang</t>
  </si>
  <si>
    <t>Ni Ni</t>
  </si>
  <si>
    <t>Drama|History|Romance|War</t>
  </si>
  <si>
    <t>The Flowers of War </t>
  </si>
  <si>
    <t>Shigeo Kobayashi</t>
  </si>
  <si>
    <t>abusive stepfather|attempted rape|food shortage|sexual abuse|starving child</t>
  </si>
  <si>
    <t>Mandarin</t>
  </si>
  <si>
    <t>Ash Brannon</t>
  </si>
  <si>
    <t>Zooey Deschanel</t>
  </si>
  <si>
    <t>Animation|Comedy|Family|Sport</t>
  </si>
  <si>
    <t>Surf's Up </t>
  </si>
  <si>
    <t>Jon Heder</t>
  </si>
  <si>
    <t>chicken|competition|island|penguin|surfing</t>
  </si>
  <si>
    <t>Frank Oz</t>
  </si>
  <si>
    <t>Comedy|Sci-Fi|Thriller</t>
  </si>
  <si>
    <t>Jon Lovitz</t>
  </si>
  <si>
    <t>The Stepford Wives </t>
  </si>
  <si>
    <t>Roger Bart</t>
  </si>
  <si>
    <t>community|connecticut|fem bot|tv producer|writer</t>
  </si>
  <si>
    <t>Drama|History|War</t>
  </si>
  <si>
    <t>Black Hawk Down </t>
  </si>
  <si>
    <t>army|helicopter|somali|somalia|warlord</t>
  </si>
  <si>
    <t>Jay Roach</t>
  </si>
  <si>
    <t>Thomas Middleditch</t>
  </si>
  <si>
    <t>Comedy</t>
  </si>
  <si>
    <t>The Campaign </t>
  </si>
  <si>
    <t>Katherine LaNasa</t>
  </si>
  <si>
    <t>campaigning|congressman|north carolina|title at the end|u.s. congressman</t>
  </si>
  <si>
    <t>Luc Besson</t>
  </si>
  <si>
    <t>Milla Jovovich</t>
  </si>
  <si>
    <t>The Fifth Element </t>
  </si>
  <si>
    <t>1910s|alien|artificially created woman|love|taxi driver</t>
  </si>
  <si>
    <t>Michael Patrick King</t>
  </si>
  <si>
    <t>Liza Minnelli</t>
  </si>
  <si>
    <t>Chris Noth</t>
  </si>
  <si>
    <t>Sex and the City 2 </t>
  </si>
  <si>
    <t>Kristin Davis</t>
  </si>
  <si>
    <t>abu dhabi|box office hit|muslim|nanny|united arab emirates</t>
  </si>
  <si>
    <t>Bibo Bergeron</t>
  </si>
  <si>
    <t>Rosie Perez</t>
  </si>
  <si>
    <t>Adventure|Animation|Comedy|Family|Romance</t>
  </si>
  <si>
    <t>Frank Welker</t>
  </si>
  <si>
    <t>The Road to El Dorado </t>
  </si>
  <si>
    <t>Elton John</t>
  </si>
  <si>
    <t>adventurer|el dorado|gold|high priest|implied sex</t>
  </si>
  <si>
    <t>Ice Age: Continental Drift </t>
  </si>
  <si>
    <t>Drake</t>
  </si>
  <si>
    <t>acorn|herd|iceberg|ocean|pirate</t>
  </si>
  <si>
    <t>Derek Jacobi</t>
  </si>
  <si>
    <t>Drama|Family|Fantasy|Romance</t>
  </si>
  <si>
    <t>Cinderella </t>
  </si>
  <si>
    <t>dress|duke|fairy godmother|fairy tale|pumpkin</t>
  </si>
  <si>
    <t>AJ Michalka</t>
  </si>
  <si>
    <t>Drama|Fantasy|Thriller</t>
  </si>
  <si>
    <t>Michael Imperioli</t>
  </si>
  <si>
    <t>The Lovely Bones </t>
  </si>
  <si>
    <t>1970s|afterlife|heaven|pedophile|rape</t>
  </si>
  <si>
    <t>Alexander Gould</t>
  </si>
  <si>
    <t>Finding Nemo </t>
  </si>
  <si>
    <t>great barrier reef|protective father|separation from family|shark|short term memory loss</t>
  </si>
  <si>
    <t>The Lord of the Rings: The Return of the King </t>
  </si>
  <si>
    <t>Bernard Hill</t>
  </si>
  <si>
    <t>battle|epic|king|orc|ring</t>
  </si>
  <si>
    <t>The Lord of the Rings: The Two Towers </t>
  </si>
  <si>
    <t>epic|evil wizard|middle earth|ring|wizard</t>
  </si>
  <si>
    <t>Sergey Bodrov</t>
  </si>
  <si>
    <t>Seventh Son </t>
  </si>
  <si>
    <t>Olivia Williams</t>
  </si>
  <si>
    <t>apprentice|demon|exorcism|master apprentice relationship|witch</t>
  </si>
  <si>
    <t>Lara Croft: Tomb Raider </t>
  </si>
  <si>
    <t>Chris Barrie</t>
  </si>
  <si>
    <t>illuminati|planetary alignment|time|tomb|tomb raider</t>
  </si>
  <si>
    <t>Wally Pfister</t>
  </si>
  <si>
    <t>Drama|Mystery|Romance|Sci-Fi|Thriller</t>
  </si>
  <si>
    <t>Transcendence </t>
  </si>
  <si>
    <t>artificial intelligence|consciousness|power outage|scientist|technology</t>
  </si>
  <si>
    <t>Trevor Morgan</t>
  </si>
  <si>
    <t>Michael Jeter</t>
  </si>
  <si>
    <t>Jurassic Park III </t>
  </si>
  <si>
    <t>Alessandro Nivola</t>
  </si>
  <si>
    <t>dinosaur|island|jurassic park|paleontologist|search</t>
  </si>
  <si>
    <t>Rupert Wyatt</t>
  </si>
  <si>
    <t>David Oyelowo</t>
  </si>
  <si>
    <t>Rise of the Planet of the Apes </t>
  </si>
  <si>
    <t>alzheimer's disease|ape|chimpanzee|fire|when animals attack</t>
  </si>
  <si>
    <t>Mark Waters</t>
  </si>
  <si>
    <t>Tod Fennell</t>
  </si>
  <si>
    <t>The Spiderwick Chronicles </t>
  </si>
  <si>
    <t>Joan Plowright</t>
  </si>
  <si>
    <t>actor playing multiple roles|brownie the creature|closing credits sequence|family relationships|magical creature</t>
  </si>
  <si>
    <t>John Moore</t>
  </si>
  <si>
    <t>Cole Hauser</t>
  </si>
  <si>
    <t>A Good Day to Die Hard </t>
  </si>
  <si>
    <t>Megalyn Echikunwoke</t>
  </si>
  <si>
    <t>bomb|cia|courthouse|escape|russian</t>
  </si>
  <si>
    <t>John Lee Hancock</t>
  </si>
  <si>
    <t>Drama|History|War|Western</t>
  </si>
  <si>
    <t>The Alamo </t>
  </si>
  <si>
    <t>army|dictator|general|texan|texas</t>
  </si>
  <si>
    <t>Craig T. Nelson</t>
  </si>
  <si>
    <t>Action|Adventure|Animation|Family</t>
  </si>
  <si>
    <t>Holly Hunter</t>
  </si>
  <si>
    <t>The Incredibles </t>
  </si>
  <si>
    <t>Lou Romano</t>
  </si>
  <si>
    <t>hero|island|lawsuit|secret|superhero</t>
  </si>
  <si>
    <t>Renny Harlin</t>
  </si>
  <si>
    <t>Christopher Masterson</t>
  </si>
  <si>
    <t>Cutthroat Island </t>
  </si>
  <si>
    <t>Matthew Modine</t>
  </si>
  <si>
    <t>latin|pirate|pirate ship|treasure|treasure map</t>
  </si>
  <si>
    <t>Percy Jackson &amp; the Olympians: The Lightning Thief </t>
  </si>
  <si>
    <t>greek|lightning|lightning bolt|poseidon|teenager</t>
  </si>
  <si>
    <t>Adventure|Comedy|Family|Mystery|Sci-Fi</t>
  </si>
  <si>
    <t>Men in Black </t>
  </si>
  <si>
    <t>Linda Fiorentino</t>
  </si>
  <si>
    <t>alien|box office hit|flying saucer|laser gun|wisecrack humor</t>
  </si>
  <si>
    <t>Toy Story 2 </t>
  </si>
  <si>
    <t>collector|dog|friend|rescue|toy</t>
  </si>
  <si>
    <t>Unstoppable </t>
  </si>
  <si>
    <t>Ethan Suplee</t>
  </si>
  <si>
    <t>freight train|race against time|runaway train|train|train engineer</t>
  </si>
  <si>
    <t>John Lone</t>
  </si>
  <si>
    <t>Mei Melanon</t>
  </si>
  <si>
    <t>Rush Hour 2 </t>
  </si>
  <si>
    <t>Harris Yulin</t>
  </si>
  <si>
    <t>boat|gang|hong kong|triad|vacation</t>
  </si>
  <si>
    <t>Amber Valletta</t>
  </si>
  <si>
    <t>Drama|Fantasy|Horror|Mystery|Thriller</t>
  </si>
  <si>
    <t>What Lies Beneath </t>
  </si>
  <si>
    <t>Miranda Otto</t>
  </si>
  <si>
    <t>ghost|haunted house|research|secret|vermont</t>
  </si>
  <si>
    <t>Phil Lord</t>
  </si>
  <si>
    <t>Animation|Comedy|Family|Sci-Fi</t>
  </si>
  <si>
    <t>Will Forte</t>
  </si>
  <si>
    <t>Cloudy with a Chance of Meatballs </t>
  </si>
  <si>
    <t>Al Roker</t>
  </si>
  <si>
    <t>food|giant food|mayor|sardine|weather</t>
  </si>
  <si>
    <t>Maile Flanagan</t>
  </si>
  <si>
    <t>Denis Leary</t>
  </si>
  <si>
    <t>Ice Age: Dawn of the Dinosaurs </t>
  </si>
  <si>
    <t>Kelly Keaton</t>
  </si>
  <si>
    <t>egg|lost world|rescue|squirrel|weasel</t>
  </si>
  <si>
    <t>Ben Stiller</t>
  </si>
  <si>
    <t>Adrian Martinez</t>
  </si>
  <si>
    <t>Adventure|Comedy|Drama|Fantasy|Romance</t>
  </si>
  <si>
    <t>The Secret Life of Walter Mitty </t>
  </si>
  <si>
    <t>Joey Slotnick</t>
  </si>
  <si>
    <t>daydream|life magazine|magazine|photographer|snow leopard</t>
  </si>
  <si>
    <t>LL Cool J</t>
  </si>
  <si>
    <t>Action|Adventure|Comedy|Crime|Thriller</t>
  </si>
  <si>
    <t>Charlie's Angels </t>
  </si>
  <si>
    <t>Kelly Lynch</t>
  </si>
  <si>
    <t>booty shake|box office hit|duct tape over mouth|first part|martial arts</t>
  </si>
  <si>
    <t>Crime|Drama|Thriller</t>
  </si>
  <si>
    <t>The Departed </t>
  </si>
  <si>
    <t>boston|mole|police|undercover|undercover cop</t>
  </si>
  <si>
    <t>Tony Bancroft</t>
  </si>
  <si>
    <t>Harvey Fierstein</t>
  </si>
  <si>
    <t>Adventure|Animation|Family|Fantasy|Musical|War</t>
  </si>
  <si>
    <t>Mulan </t>
  </si>
  <si>
    <t>June Foray</t>
  </si>
  <si>
    <t>based on poem|based on true story|china|one word title|the huns</t>
  </si>
  <si>
    <t>Action|Comedy</t>
  </si>
  <si>
    <t>Tropic Thunder </t>
  </si>
  <si>
    <t>Brandon T. Jackson</t>
  </si>
  <si>
    <t>film director|parody|spoof|vietnam|written and directed by cast member</t>
  </si>
  <si>
    <t>Goran Visnjic</t>
  </si>
  <si>
    <t>Crime|Drama|Mystery|Thriller</t>
  </si>
  <si>
    <t>The Girl with the Dragon Tattoo </t>
  </si>
  <si>
    <t>Joely Richardson</t>
  </si>
  <si>
    <t>computer hacker|hacker|investigation|journalist|punk</t>
  </si>
  <si>
    <t>Aldis Hodge</t>
  </si>
  <si>
    <t>Die Hard with a Vengeance </t>
  </si>
  <si>
    <t>Kevin Chamberlin</t>
  </si>
  <si>
    <t>bomb|detective|new york city|police|terrorist</t>
  </si>
  <si>
    <t>Sherlock Holmes </t>
  </si>
  <si>
    <t>Robert Maillet</t>
  </si>
  <si>
    <t>black magic|bridge construction|professor moriarty|scotland yard inspector|sherlock holmes</t>
  </si>
  <si>
    <t>Jim Varney</t>
  </si>
  <si>
    <t>Action|Adventure|Animation|Family|Fantasy|Sci-Fi</t>
  </si>
  <si>
    <t>Atlantis: The Lost Empire </t>
  </si>
  <si>
    <t>Cree Summer</t>
  </si>
  <si>
    <t>atlantis|crew|expedition|journal|museum</t>
  </si>
  <si>
    <t>Walt Becker</t>
  </si>
  <si>
    <t>Joshua Mikel</t>
  </si>
  <si>
    <t>Adventure|Animation|Comedy|Family|Fantasy|Music</t>
  </si>
  <si>
    <t>Bella Thorne</t>
  </si>
  <si>
    <t>Alvin and the Chipmunks: The Road Chip </t>
  </si>
  <si>
    <t>Jesse McCartney</t>
  </si>
  <si>
    <t>chipmunk|highway travel|on the road|plane|road movie</t>
  </si>
  <si>
    <t>Drama|History|Thriller|War</t>
  </si>
  <si>
    <t>Valkyrie </t>
  </si>
  <si>
    <t>american actor playing foreigner|assassination|conspiracy|military|nazis</t>
  </si>
  <si>
    <t>Dennis Dugan</t>
  </si>
  <si>
    <t>Sayed Badreya</t>
  </si>
  <si>
    <t>Adam Sandler</t>
  </si>
  <si>
    <t>You Don't Mess with the Zohan </t>
  </si>
  <si>
    <t>Kevin Nealon</t>
  </si>
  <si>
    <t>hair stylist|jew|landlord|muslim|palestinian</t>
  </si>
  <si>
    <t>Action|Animation|Comedy|Sci-Fi</t>
  </si>
  <si>
    <t>Pixels </t>
  </si>
  <si>
    <t>alien|arcade game|chase|driving in reverse|video gamer</t>
  </si>
  <si>
    <t>Haley Joel Osment</t>
  </si>
  <si>
    <t>A.I. Artificial Intelligence </t>
  </si>
  <si>
    <t>Kevin Sussman</t>
  </si>
  <si>
    <t>affection|boy|fairy|future|robot</t>
  </si>
  <si>
    <t>Rachael Harris</t>
  </si>
  <si>
    <t>Comedy|Family|Fantasy|Horror|Mystery</t>
  </si>
  <si>
    <t>Marsha Thomason</t>
  </si>
  <si>
    <t>The Haunted Mansion </t>
  </si>
  <si>
    <t>Marc John Jefferies</t>
  </si>
  <si>
    <t>arachnophobia|crystal ball|ghost|haunted house|thunderstorm</t>
  </si>
  <si>
    <t>Tom Skerritt</t>
  </si>
  <si>
    <t>Drama|Mystery|Sci-Fi|Thriller</t>
  </si>
  <si>
    <t>Contact </t>
  </si>
  <si>
    <t>Larry King</t>
  </si>
  <si>
    <t>message from outer space|religion|religion versus science|scientist|universe</t>
  </si>
  <si>
    <t>Kim Dickens</t>
  </si>
  <si>
    <t>Action|Horror|Sci-Fi|Thriller</t>
  </si>
  <si>
    <t>Greg Grunberg</t>
  </si>
  <si>
    <t>Hollow Man </t>
  </si>
  <si>
    <t>experiment|research|scientist|suburb|surrealism</t>
  </si>
  <si>
    <t>Sydney Pollack</t>
  </si>
  <si>
    <t>George Harris</t>
  </si>
  <si>
    <t>Crime|Mystery|Thriller</t>
  </si>
  <si>
    <t>Curtiss Cook</t>
  </si>
  <si>
    <t>The Interpreter </t>
  </si>
  <si>
    <t>Michael Wright</t>
  </si>
  <si>
    <t>african|assassination|dialect|interpreter|threat</t>
  </si>
  <si>
    <t>Aboriginal</t>
  </si>
  <si>
    <t>Thor Freudenthal</t>
  </si>
  <si>
    <t>Leven Rambin</t>
  </si>
  <si>
    <t>Percy Jackson: Sea of Monsters </t>
  </si>
  <si>
    <t>golden fleece|half brother|magical tree|sea|tree</t>
  </si>
  <si>
    <t>Lara Croft Tomb Raider: The Cradle of Life </t>
  </si>
  <si>
    <t>duology|female hero|female lead|orb|pandora's box</t>
  </si>
  <si>
    <t>Action|Adventure|Comedy|Crime|Mystery|Thriller</t>
  </si>
  <si>
    <t>Now You See Me 2 </t>
  </si>
  <si>
    <t>Sanaa Lathan</t>
  </si>
  <si>
    <t>card trick|london england|magician|rain machine|rooftop</t>
  </si>
  <si>
    <t>Michael Byrne</t>
  </si>
  <si>
    <t>Alun Armstrong</t>
  </si>
  <si>
    <t>The Saint </t>
  </si>
  <si>
    <t>Velibor Topic</t>
  </si>
  <si>
    <t>cold fusion|disguise|energy|fusion|the saint</t>
  </si>
  <si>
    <t>Stephen Dillane</t>
  </si>
  <si>
    <t>Spy Game </t>
  </si>
  <si>
    <t>Catherine McCormack</t>
  </si>
  <si>
    <t>china|cia|cold war|friendship|retirement</t>
  </si>
  <si>
    <t>Brian De Palma</t>
  </si>
  <si>
    <t>Mission to Mars </t>
  </si>
  <si>
    <t>Kim Delaney</t>
  </si>
  <si>
    <t>astronaut|mars|mars the planet|outer space|zero gravity</t>
  </si>
  <si>
    <t>Wanda Sykes</t>
  </si>
  <si>
    <t>Rio </t>
  </si>
  <si>
    <t>Will.i.am</t>
  </si>
  <si>
    <t>bird|brazilian|cockatoo|macaw|minnesota</t>
  </si>
  <si>
    <t>Comedy|Drama|Sci-Fi</t>
  </si>
  <si>
    <t>Bicentennial Man </t>
  </si>
  <si>
    <t>23rd century|android|artificial intelligence|dual role|robot</t>
  </si>
  <si>
    <t>Mick Jackson</t>
  </si>
  <si>
    <t>Anne Heche</t>
  </si>
  <si>
    <t>Volcano </t>
  </si>
  <si>
    <t>Gaby Hoffmann</t>
  </si>
  <si>
    <t>earthquake|fire|lava|rescue|volcano</t>
  </si>
  <si>
    <t>Alan J. Pakula</t>
  </si>
  <si>
    <t>The Devil's Own </t>
  </si>
  <si>
    <t>Natascha McElhone</t>
  </si>
  <si>
    <t>friendship|murder|northern ireland|police officer|terrorist</t>
  </si>
  <si>
    <t>Kathryn Bigelow</t>
  </si>
  <si>
    <t>Christian Camargo</t>
  </si>
  <si>
    <t>K-19: The Widowmaker </t>
  </si>
  <si>
    <t>Lex Shrapnel</t>
  </si>
  <si>
    <t>courage|radiation sickness|radioactive contamination|sea|test launch</t>
  </si>
  <si>
    <t>John Milius</t>
  </si>
  <si>
    <t>William Smith</t>
  </si>
  <si>
    <t>Conan the Barbarian </t>
  </si>
  <si>
    <t>Sandahl Bergman</t>
  </si>
  <si>
    <t>actual animal killed|cult|evil sorcerer|gladiator|warlord</t>
  </si>
  <si>
    <t>1980s</t>
  </si>
  <si>
    <t>Bruce McGill</t>
  </si>
  <si>
    <t>Paddy Considine</t>
  </si>
  <si>
    <t>Cinderella Man </t>
  </si>
  <si>
    <t>Rosemarie DeWitt</t>
  </si>
  <si>
    <t>boxer|boxing|dream|great depression|love</t>
  </si>
  <si>
    <t>Andrey Konchalovskiy</t>
  </si>
  <si>
    <t>Action|Family|Fantasy|Musical</t>
  </si>
  <si>
    <t>Shirley Henderson</t>
  </si>
  <si>
    <t>The Nutcracker in 3D </t>
  </si>
  <si>
    <t>Richard E. Grant</t>
  </si>
  <si>
    <t>box office flop|christmas|christmas eve|critically bashed|toy comes to life</t>
  </si>
  <si>
    <t>Gary Ross</t>
  </si>
  <si>
    <t>Michael Angarano</t>
  </si>
  <si>
    <t>Drama|History|Sport</t>
  </si>
  <si>
    <t>Seabiscuit </t>
  </si>
  <si>
    <t>horse|horse racing|jockey|limp|seabiscuit</t>
  </si>
  <si>
    <t>Alan Ruck</t>
  </si>
  <si>
    <t>Twister </t>
  </si>
  <si>
    <t>Jami Gertz</t>
  </si>
  <si>
    <t>device|disaster|divorce|storm|tornado</t>
  </si>
  <si>
    <t>Paul Sanchez</t>
  </si>
  <si>
    <t>Adventure|Drama|Romance</t>
  </si>
  <si>
    <t>Cast Away </t>
  </si>
  <si>
    <t>Nick Searcy</t>
  </si>
  <si>
    <t>christmas|island|love|survival|talking to inanimate object</t>
  </si>
  <si>
    <t>Animation|Comedy|Family|Music|Romance</t>
  </si>
  <si>
    <t>Happy Feet </t>
  </si>
  <si>
    <t>Elizabeth Daily</t>
  </si>
  <si>
    <t>dance|emperor penguin|friend|penguin|song</t>
  </si>
  <si>
    <t>Joan Allen</t>
  </si>
  <si>
    <t>The Bourne Supremacy </t>
  </si>
  <si>
    <t>Oksana Akinshina</t>
  </si>
  <si>
    <t>assassin|car chase|cia|hidden truth|one against many</t>
  </si>
  <si>
    <t>Air Force One </t>
  </si>
  <si>
    <t>Dean Stockwell</t>
  </si>
  <si>
    <t>ex soldier|hijacker|hostage|president|terrorist</t>
  </si>
  <si>
    <t>Ocean's Eleven </t>
  </si>
  <si>
    <t>Elliott Gould</t>
  </si>
  <si>
    <t>card dealer|casino|criminal mastermind|recruiting|ulcer</t>
  </si>
  <si>
    <t>Paul W.S. Anderson</t>
  </si>
  <si>
    <t>The Three Musketeers </t>
  </si>
  <si>
    <t>box office flop|cardinal richelieu|critically bashed|duel|musketeer</t>
  </si>
  <si>
    <t>Genndy Tartakovsky</t>
  </si>
  <si>
    <t>Hotel Transylvania </t>
  </si>
  <si>
    <t>dracula|hotel|invisible man|monster|transylvania</t>
  </si>
  <si>
    <t>Kevin Lima</t>
  </si>
  <si>
    <t>Teala Dunn</t>
  </si>
  <si>
    <t>Animation|Comedy|Family|Fantasy|Musical|Romance</t>
  </si>
  <si>
    <t>Jeff Bennett</t>
  </si>
  <si>
    <t>Enchanted </t>
  </si>
  <si>
    <t>Fred Tatasciore</t>
  </si>
  <si>
    <t>fairy tale|lawyer|love|new york|prince</t>
  </si>
  <si>
    <t>Daniel Espinosa</t>
  </si>
  <si>
    <t>Safe House </t>
  </si>
  <si>
    <t>cia|cia agent|consulate|on the run|safe house</t>
  </si>
  <si>
    <t>Adventure|Comedy|Family</t>
  </si>
  <si>
    <t>102 Dalmatians </t>
  </si>
  <si>
    <t>Jim Carter</t>
  </si>
  <si>
    <t>dog|parole|parole officer|prison|puppy</t>
  </si>
  <si>
    <t>Gabourey Sidibe</t>
  </si>
  <si>
    <t>Tower Heist </t>
  </si>
  <si>
    <t>apartment|fbi|fraud|heist|manager</t>
  </si>
  <si>
    <t>Nancy Meyers</t>
  </si>
  <si>
    <t>The Holiday </t>
  </si>
  <si>
    <t>Sarah Parish</t>
  </si>
  <si>
    <t>book|composer|house|love|self esteem</t>
  </si>
  <si>
    <t>Action|Crime|Drama|Mystery|Thriller</t>
  </si>
  <si>
    <t>Enemy of the State </t>
  </si>
  <si>
    <t>Lisa Bonet</t>
  </si>
  <si>
    <t>congressman|lawyer|nsa|on the run|surveillance</t>
  </si>
  <si>
    <t>Hunter Parrish</t>
  </si>
  <si>
    <t>Meryl Streep</t>
  </si>
  <si>
    <t>It's Complicated </t>
  </si>
  <si>
    <t>Zoe Kazan</t>
  </si>
  <si>
    <t>affair|divorce|graduation|vomiting|watching television</t>
  </si>
  <si>
    <t>Al Pacino</t>
  </si>
  <si>
    <t>Ocean's Thirteen </t>
  </si>
  <si>
    <t>casino|heist|manmade earthquake|revenge|tunnel boring machine</t>
  </si>
  <si>
    <t>Roger Allers</t>
  </si>
  <si>
    <t>Debra Messing</t>
  </si>
  <si>
    <t>Open Season </t>
  </si>
  <si>
    <t>Jane Krakowski</t>
  </si>
  <si>
    <t>bear|deer|forest|grizzly bear|hunter</t>
  </si>
  <si>
    <t>Neil Burger</t>
  </si>
  <si>
    <t>Divergent </t>
  </si>
  <si>
    <t>army|brother sister relationship|dystopia|father son relationship|narrated by character</t>
  </si>
  <si>
    <t>Jean-Jacques Annaud</t>
  </si>
  <si>
    <t>Gabriel Thomson</t>
  </si>
  <si>
    <t>Bob Hoskins</t>
  </si>
  <si>
    <t>Enemy at the Gates </t>
  </si>
  <si>
    <t>Clemens Schick</t>
  </si>
  <si>
    <t>battle|german|russian|sniper|stalingrad</t>
  </si>
  <si>
    <t>The Rundown </t>
  </si>
  <si>
    <t>amazon|bounty hunter|fight|hunter|jungle</t>
  </si>
  <si>
    <t>Tom Noonan</t>
  </si>
  <si>
    <t>Action|Adventure|Comedy|Fantasy</t>
  </si>
  <si>
    <t>F. Murray Abraham</t>
  </si>
  <si>
    <t>Last Action Hero </t>
  </si>
  <si>
    <t>action hero|hero|magic|ticket|video store</t>
  </si>
  <si>
    <t>Li Gong</t>
  </si>
  <si>
    <t>Memoirs of a Geisha </t>
  </si>
  <si>
    <t>Karl Yune</t>
  </si>
  <si>
    <t>coming of age|geisha|japan|jealousy|love</t>
  </si>
  <si>
    <t>Zachery Ty Bryan</t>
  </si>
  <si>
    <t>Amber Stevens West</t>
  </si>
  <si>
    <t>The Fast and the Furious: Tokyo Drift </t>
  </si>
  <si>
    <t>Nikki Griffin</t>
  </si>
  <si>
    <t>car|challenge|drift racing|drifting|tokyo japan</t>
  </si>
  <si>
    <t>Sarah Smith</t>
  </si>
  <si>
    <t>Imelda Staunton</t>
  </si>
  <si>
    <t>Arthur Christmas </t>
  </si>
  <si>
    <t>Michael Palin</t>
  </si>
  <si>
    <t>christmas|christmas eve|elf|high tech|resentment</t>
  </si>
  <si>
    <t>Martin Brest</t>
  </si>
  <si>
    <t>Meet Joe Black </t>
  </si>
  <si>
    <t>birthday|death|death personified|fear of death|wealth</t>
  </si>
  <si>
    <t>Andrew Davis</t>
  </si>
  <si>
    <t>Rick Worthy</t>
  </si>
  <si>
    <t>Raymond Cruz</t>
  </si>
  <si>
    <t>Collateral Damage </t>
  </si>
  <si>
    <t>Jsu Garcia</t>
  </si>
  <si>
    <t>bare chested boy|car explosion|colombia|explosion|terrorism</t>
  </si>
  <si>
    <t>Tarsem Singh</t>
  </si>
  <si>
    <t>Adventure|Comedy|Drama|Family|Fantasy</t>
  </si>
  <si>
    <t>Mirror Mirror </t>
  </si>
  <si>
    <t>kingdom|prince|princess|queen|snow</t>
  </si>
  <si>
    <t>Edgar Wright</t>
  </si>
  <si>
    <t>Kieran Culkin</t>
  </si>
  <si>
    <t>Action|Comedy|Fantasy|Romance</t>
  </si>
  <si>
    <t>Anna Kendrick</t>
  </si>
  <si>
    <t>Scott Pilgrim vs. the World </t>
  </si>
  <si>
    <t>Ellen Wong</t>
  </si>
  <si>
    <t>band|dating|high school|hipster|rock band</t>
  </si>
  <si>
    <t>Jon Amiel</t>
  </si>
  <si>
    <t>Tchky Karyo</t>
  </si>
  <si>
    <t>The Core </t>
  </si>
  <si>
    <t>Rekha Sharma</t>
  </si>
  <si>
    <t>core|earth|natural disaster|pacemaker|scientist</t>
  </si>
  <si>
    <t>Peter Segal</t>
  </si>
  <si>
    <t>Janet Jackson</t>
  </si>
  <si>
    <t>Comedy|Romance|Sci-Fi</t>
  </si>
  <si>
    <t>Larry Miller</t>
  </si>
  <si>
    <t>Nutty Professor II: The Klumps </t>
  </si>
  <si>
    <t>Chris Elliott</t>
  </si>
  <si>
    <t>alter ego|marriage|professor|scientist|serum</t>
  </si>
  <si>
    <t>Linda Cardellini</t>
  </si>
  <si>
    <t>Adventure|Comedy|Mystery</t>
  </si>
  <si>
    <t>Sarah Michelle Gellar</t>
  </si>
  <si>
    <t>Scooby-Doo </t>
  </si>
  <si>
    <t>Miguel A. Nez Jr.</t>
  </si>
  <si>
    <t>amusement park|island|motorcycle|scooby doo|tough girl</t>
  </si>
  <si>
    <t>Pete Travis</t>
  </si>
  <si>
    <t>Jason Cope</t>
  </si>
  <si>
    <t>Wood Harris</t>
  </si>
  <si>
    <t>Dredd </t>
  </si>
  <si>
    <t>Rakie Ayola</t>
  </si>
  <si>
    <t>brutality|dark humor|female antagonist|female warrior|post apocalypse</t>
  </si>
  <si>
    <t>Cameron Monaghan</t>
  </si>
  <si>
    <t>Comedy|Drama|Fantasy|Romance</t>
  </si>
  <si>
    <t>Click </t>
  </si>
  <si>
    <t>Julie Kavner</t>
  </si>
  <si>
    <t>architect|frozen time|obese man|remote control|stopped time</t>
  </si>
  <si>
    <t>Action|Comedy|Family|Fantasy</t>
  </si>
  <si>
    <t>Cats &amp; Dogs: The Revenge of Kitty Galore </t>
  </si>
  <si>
    <t>Katt Williams</t>
  </si>
  <si>
    <t>cartoon on tv|cat|dog|kitty|special agent</t>
  </si>
  <si>
    <t>Jumper </t>
  </si>
  <si>
    <t>Tom Hulce</t>
  </si>
  <si>
    <t>bank|based on novel|ice|teleportation|vault</t>
  </si>
  <si>
    <t>Ivn Kamars</t>
  </si>
  <si>
    <t>Action|Adventure|Fantasy|Horror|Sci-Fi</t>
  </si>
  <si>
    <t>Seth MacFarlane</t>
  </si>
  <si>
    <t>Hellboy II: The Golden Army </t>
  </si>
  <si>
    <t>Brian Steele</t>
  </si>
  <si>
    <t>creature|elf|prince|rebellion|superhero</t>
  </si>
  <si>
    <t>Crime|Drama|History|Mystery|Thriller</t>
  </si>
  <si>
    <t>Zodiac </t>
  </si>
  <si>
    <t>Anthony Edwards</t>
  </si>
  <si>
    <t>cartoonist|reporter|serial killer|zodiac|zodiac killer</t>
  </si>
  <si>
    <t>Michael Rapaport</t>
  </si>
  <si>
    <t>The 6th Day </t>
  </si>
  <si>
    <t>clone|cloning|future|laser gun|murder</t>
  </si>
  <si>
    <t>Comedy|Drama</t>
  </si>
  <si>
    <t>Bruce Almighty </t>
  </si>
  <si>
    <t>answer to prayer|breast expansion|pleading with god|supernatural power|walking on water</t>
  </si>
  <si>
    <t>The Expendables </t>
  </si>
  <si>
    <t>action hero|assassination attempt|explosion|machine gun|rescue mission</t>
  </si>
  <si>
    <t>Mission: Impossible </t>
  </si>
  <si>
    <t>Vanessa Redgrave</t>
  </si>
  <si>
    <t>disguise|mission|spy|stealing|traitor</t>
  </si>
  <si>
    <t>The Hunger Games </t>
  </si>
  <si>
    <t>Anthony Reynolds</t>
  </si>
  <si>
    <t>fight to the death|game|massacre|self survival|suicide attempt</t>
  </si>
  <si>
    <t>Todd Phillips</t>
  </si>
  <si>
    <t>Mason Lee</t>
  </si>
  <si>
    <t>The Hangover Part II </t>
  </si>
  <si>
    <t>Mike Tyson</t>
  </si>
  <si>
    <t>hotel|male frontal nudity|pubic hair|thailand|wedding</t>
  </si>
  <si>
    <t>Batman Returns </t>
  </si>
  <si>
    <t>Andrew Bryniarski</t>
  </si>
  <si>
    <t>box office hit|dc comics|gotham|mayor|penguin</t>
  </si>
  <si>
    <t>Over the Hedge </t>
  </si>
  <si>
    <t>bear|food|forest|raccoon|turtle</t>
  </si>
  <si>
    <t>Jason Scott Lee</t>
  </si>
  <si>
    <t>Adventure|Animation|Comedy|Drama|Family|Fantasy|Sci-Fi</t>
  </si>
  <si>
    <t>Lilo &amp; Stitch </t>
  </si>
  <si>
    <t>David Ogden Stiers</t>
  </si>
  <si>
    <t>alien|escape|fugitive|hawaii|social worker</t>
  </si>
  <si>
    <t>Mimi Leder</t>
  </si>
  <si>
    <t>Action|Drama|Romance|Sci-Fi|Thriller</t>
  </si>
  <si>
    <t>Deep Impact </t>
  </si>
  <si>
    <t>astronomer|comet|mission|president|secretary</t>
  </si>
  <si>
    <t>RED 2 </t>
  </si>
  <si>
    <t>Garrick Hagon</t>
  </si>
  <si>
    <t>cia|cia agent|rescue|russian|team</t>
  </si>
  <si>
    <t>Steve Reevis</t>
  </si>
  <si>
    <t>Comedy|Crime|Sport</t>
  </si>
  <si>
    <t>The Longest Yard </t>
  </si>
  <si>
    <t>Dalip Singh</t>
  </si>
  <si>
    <t>coach|convict|football|prison|warden</t>
  </si>
  <si>
    <t>Alvin and the Chipmunks: Chipwrecked </t>
  </si>
  <si>
    <t>Lauren Gottlieb</t>
  </si>
  <si>
    <t>chipmunk|cruise ship|football ball|overboard|tennis ball</t>
  </si>
  <si>
    <t>Grown Ups 2 </t>
  </si>
  <si>
    <t>belching|number in title|party|reference to nicki minaj|sneezing</t>
  </si>
  <si>
    <t>Get Smart </t>
  </si>
  <si>
    <t>airplane|misunderstanding|obese woman|overweight woman|spy</t>
  </si>
  <si>
    <t>Something's Gotta Give </t>
  </si>
  <si>
    <t>Paul Michael Glaser</t>
  </si>
  <si>
    <t>beach|dating|doctor|heart attack|weekend</t>
  </si>
  <si>
    <t>Joseph Sikora</t>
  </si>
  <si>
    <t>Shutter Island </t>
  </si>
  <si>
    <t>Nellie Sciutto</t>
  </si>
  <si>
    <t>female prisoner|plot twist|self delusion|surprise ending|year 1954</t>
  </si>
  <si>
    <t>Seth Gordon</t>
  </si>
  <si>
    <t>Four Christmases </t>
  </si>
  <si>
    <t>Katy Mixon</t>
  </si>
  <si>
    <t>airport|christmas|news broadcast|tv broadcast|tv news</t>
  </si>
  <si>
    <t>Drew Carey</t>
  </si>
  <si>
    <t>Robots </t>
  </si>
  <si>
    <t>Paula Abdul</t>
  </si>
  <si>
    <t>actor voicing multiple characters|box office hit|coffee|plate|robot</t>
  </si>
  <si>
    <t>Face/Off </t>
  </si>
  <si>
    <t>death of child|face|face transplant|prison|terrorist</t>
  </si>
  <si>
    <t>Adam Shankman</t>
  </si>
  <si>
    <t>Carmen Electra</t>
  </si>
  <si>
    <t>Comedy|Family|Fantasy|Romance</t>
  </si>
  <si>
    <t>Bedtime Stories </t>
  </si>
  <si>
    <t>Kathryn Joosten</t>
  </si>
  <si>
    <t>2000s|bedtime story|elephant|handyman|tween girl</t>
  </si>
  <si>
    <t>Jennifer Jason Leigh</t>
  </si>
  <si>
    <t>Road to Perdition </t>
  </si>
  <si>
    <t>Liam Aiken</t>
  </si>
  <si>
    <t>1930s|blood|gun|on the run|revenge</t>
  </si>
  <si>
    <t>Bailee Madison</t>
  </si>
  <si>
    <t>Just Go with It </t>
  </si>
  <si>
    <t>chick flick|hawaii|love|plastic surgeon|woman wearing a string bikini</t>
  </si>
  <si>
    <t>Monica Potter</t>
  </si>
  <si>
    <t>Con Air </t>
  </si>
  <si>
    <t>Dave Chappelle</t>
  </si>
  <si>
    <t>army rangers|convict|criminal|escape|prison</t>
  </si>
  <si>
    <t>D.J. Caruso</t>
  </si>
  <si>
    <t>Ethan Embry</t>
  </si>
  <si>
    <t>Eagle Eye </t>
  </si>
  <si>
    <t>Cameron Boyce</t>
  </si>
  <si>
    <t>audio surveillance|death|pentagon|technology|twin brother</t>
  </si>
  <si>
    <t>Anthony Minghella</t>
  </si>
  <si>
    <t>Adventure|Drama|History|Romance|War</t>
  </si>
  <si>
    <t>Cold Mountain </t>
  </si>
  <si>
    <t>civil war|mountain|soldier|well|wounded soldier</t>
  </si>
  <si>
    <t>Albert Hughes</t>
  </si>
  <si>
    <t>The Book of Eli </t>
  </si>
  <si>
    <t>blind|book|long take|post apocalypse|water</t>
  </si>
  <si>
    <t>Les Mayfield</t>
  </si>
  <si>
    <t>Jodi Benson</t>
  </si>
  <si>
    <t>Comedy|Family|Sci-Fi</t>
  </si>
  <si>
    <t>Flubber </t>
  </si>
  <si>
    <t>Sam Lloyd</t>
  </si>
  <si>
    <t>college|flubber|flying rubber|professor|wedding</t>
  </si>
  <si>
    <t>Lili Taylor</t>
  </si>
  <si>
    <t>Fantasy|Horror|Mystery|Thriller</t>
  </si>
  <si>
    <t>The Haunting </t>
  </si>
  <si>
    <t>Virginia Madsen</t>
  </si>
  <si>
    <t>greenhouse|haunted house|horror movie remake|mansion|old house</t>
  </si>
  <si>
    <t>Joe Pytka</t>
  </si>
  <si>
    <t>Adventure|Animation|Comedy|Family|Fantasy|Sci-Fi|Sport</t>
  </si>
  <si>
    <t>Space Jam </t>
  </si>
  <si>
    <t>Michael Jordan</t>
  </si>
  <si>
    <t>alien|basketball|basketball game|cult film|monstars</t>
  </si>
  <si>
    <t>Henry Czerny</t>
  </si>
  <si>
    <t>Adventure|Comedy|Crime|Family|Mystery</t>
  </si>
  <si>
    <t>Roger Rees</t>
  </si>
  <si>
    <t>The Pink Panther </t>
  </si>
  <si>
    <t>William Abadie</t>
  </si>
  <si>
    <t>diamond|france|investigation|pink panther|soccer</t>
  </si>
  <si>
    <t>Scott Derrickson</t>
  </si>
  <si>
    <t>Drama|Sci-Fi|Thriller</t>
  </si>
  <si>
    <t>The Day the Earth Stood Still </t>
  </si>
  <si>
    <t>Juan Riedinger</t>
  </si>
  <si>
    <t>alien|earth|giant robot|military|scientist</t>
  </si>
  <si>
    <t>Alex McArthur</t>
  </si>
  <si>
    <t>Action|Crime|Mystery|Romance|Thriller</t>
  </si>
  <si>
    <t>Conspiracy Theory </t>
  </si>
  <si>
    <t>Michael Potts</t>
  </si>
  <si>
    <t>conspiracy|fbi|mk ultra|newsletter|taxi</t>
  </si>
  <si>
    <t>Fury </t>
  </si>
  <si>
    <t>Jim Parrack</t>
  </si>
  <si>
    <t>battle|battlefield|brutality|combat|tank</t>
  </si>
  <si>
    <t>Ivan Reitman</t>
  </si>
  <si>
    <t>Action|Adventure|Comedy|Romance</t>
  </si>
  <si>
    <t>Six Days Seven Nights </t>
  </si>
  <si>
    <t>airplane|island|pilot|storm|thunderstorm</t>
  </si>
  <si>
    <t>Eric Brevig</t>
  </si>
  <si>
    <t>Tom Cavanagh</t>
  </si>
  <si>
    <t>Yogi Bear </t>
  </si>
  <si>
    <t>Josh Robert Thompson</t>
  </si>
  <si>
    <t>bear|mayor|park|sabotage|yogi bear</t>
  </si>
  <si>
    <t>Kelly Asbury</t>
  </si>
  <si>
    <t>Charles Napier</t>
  </si>
  <si>
    <t>Adventure|Animation|Family|Western</t>
  </si>
  <si>
    <t>Spirit: Stallion of the Cimarron </t>
  </si>
  <si>
    <t>Zahn McClarnon</t>
  </si>
  <si>
    <t>cavalry|escape|herd|stallion|wild stallion</t>
  </si>
  <si>
    <t>Leslie Bibb</t>
  </si>
  <si>
    <t>Comedy|Family|Romance</t>
  </si>
  <si>
    <t>Zookeeper </t>
  </si>
  <si>
    <t>Nicholas Turturro</t>
  </si>
  <si>
    <t>champagne bottle|coca cola|jewelry box|red bull|zoo</t>
  </si>
  <si>
    <t>Stephen Hopkins</t>
  </si>
  <si>
    <t>Action|Adventure|Family|Sci-Fi|Thriller</t>
  </si>
  <si>
    <t>Lost in Space </t>
  </si>
  <si>
    <t>June Lockhart</t>
  </si>
  <si>
    <t>based on tv series|remake|robot|scientist|spaceship</t>
  </si>
  <si>
    <t>Jonathan Demme</t>
  </si>
  <si>
    <t>Dorian Missick</t>
  </si>
  <si>
    <t>The Manchurian Candidate </t>
  </si>
  <si>
    <t>Jose Pablo Cantillo</t>
  </si>
  <si>
    <t>brainwashed assassin|conspiracy|critically acclaimed|mother son relationship|soldier</t>
  </si>
  <si>
    <t>Hotel Transylvania 2 </t>
  </si>
  <si>
    <t>Fran Drescher</t>
  </si>
  <si>
    <t>california|dracula|hotel|transylvania|vampire</t>
  </si>
  <si>
    <t>James Algar</t>
  </si>
  <si>
    <t>Penn Jillette</t>
  </si>
  <si>
    <t>Animation|Family|Fantasy|Music</t>
  </si>
  <si>
    <t>Quincy Jones</t>
  </si>
  <si>
    <t>Fantasia 2000 </t>
  </si>
  <si>
    <t>Russi Taylor</t>
  </si>
  <si>
    <t>abstract|ark|disney|fairy tale|piano</t>
  </si>
  <si>
    <t>Alan Young</t>
  </si>
  <si>
    <t>The Time Machine </t>
  </si>
  <si>
    <t>Josh Stamberg</t>
  </si>
  <si>
    <t>hunter|scientist|time machine|time travel|time travel romance</t>
  </si>
  <si>
    <t>Mika Boorem</t>
  </si>
  <si>
    <t>Action|Adventure|Family|Fantasy|Thriller</t>
  </si>
  <si>
    <t>Mighty Joe Young </t>
  </si>
  <si>
    <t>David Paymer</t>
  </si>
  <si>
    <t>animal|california|gorilla|hunter|poacher</t>
  </si>
  <si>
    <t>Swordfish </t>
  </si>
  <si>
    <t>computer|secret agent|terrorism|told in flashback|wearing a sound wire</t>
  </si>
  <si>
    <t>Nick Chinlund</t>
  </si>
  <si>
    <t>Michael Emerson</t>
  </si>
  <si>
    <t>The Legend of Zorro </t>
  </si>
  <si>
    <t>Adrian Alonso</t>
  </si>
  <si>
    <t>california|fight|hero|mask|zorro</t>
  </si>
  <si>
    <t>Spanish</t>
  </si>
  <si>
    <t>Vincent Ward</t>
  </si>
  <si>
    <t>Annabella Sciorra</t>
  </si>
  <si>
    <t>What Dreams May Come </t>
  </si>
  <si>
    <t>Rosalind Chao</t>
  </si>
  <si>
    <t>heaven|hell|soul|soul mate|suicide</t>
  </si>
  <si>
    <t>Steven Brill</t>
  </si>
  <si>
    <t>Comedy|Fantasy</t>
  </si>
  <si>
    <t>Little Nicky </t>
  </si>
  <si>
    <t>Michael McKean</t>
  </si>
  <si>
    <t>angel|devil|flask|hell|the devil</t>
  </si>
  <si>
    <t>Terry Gilliam</t>
  </si>
  <si>
    <t>Action|Adventure|Comedy|Fantasy|Thriller</t>
  </si>
  <si>
    <t>The Brothers Grimm </t>
  </si>
  <si>
    <t>creature|curse|exorcism|girl|village</t>
  </si>
  <si>
    <t>Mars Attacks! </t>
  </si>
  <si>
    <t>alien|general|martian|president|weapon</t>
  </si>
  <si>
    <t>Devin Ratray</t>
  </si>
  <si>
    <t>Action|Sci-Fi|Thriller</t>
  </si>
  <si>
    <t>Surrogates </t>
  </si>
  <si>
    <t>Boris Kodjoe</t>
  </si>
  <si>
    <t>android|fbi agent|future|murder|robot</t>
  </si>
  <si>
    <t>Jon Foster</t>
  </si>
  <si>
    <t>Drama|History|Thriller</t>
  </si>
  <si>
    <t>Thirteen Days </t>
  </si>
  <si>
    <t>Bruce Thomas</t>
  </si>
  <si>
    <t>blockade|crisis|cuba|missile|president</t>
  </si>
  <si>
    <t>Viggo Mortensen</t>
  </si>
  <si>
    <t>Daylight </t>
  </si>
  <si>
    <t>Amy Brenneman</t>
  </si>
  <si>
    <t>collapsing tunnel|explosion|new jersey|tunnel|weimaraner</t>
  </si>
  <si>
    <t>Barry Cook</t>
  </si>
  <si>
    <t>Tiya Sircar</t>
  </si>
  <si>
    <t>Adventure|Animation|Family</t>
  </si>
  <si>
    <t>Charlie Rowe</t>
  </si>
  <si>
    <t>Walking with Dinosaurs 3D </t>
  </si>
  <si>
    <t>Madison Rothschild</t>
  </si>
  <si>
    <t>brother|dinosaur|head butt|hero|orphan</t>
  </si>
  <si>
    <t>Roger Christian</t>
  </si>
  <si>
    <t>Richard Tyson</t>
  </si>
  <si>
    <t>Battlefield Earth </t>
  </si>
  <si>
    <t>John Topor</t>
  </si>
  <si>
    <t>alien|bad acting|pulp fiction|resistance fighter|voyager golden record</t>
  </si>
  <si>
    <t>Joe Dante</t>
  </si>
  <si>
    <t>Jenna Elfman</t>
  </si>
  <si>
    <t>Looney Tunes: Back in Action </t>
  </si>
  <si>
    <t>Heather Locklear</t>
  </si>
  <si>
    <t>diamond|duck|monkey|spy|stuntman</t>
  </si>
  <si>
    <t>Elio Germano</t>
  </si>
  <si>
    <t>Drama|Musical|Romance</t>
  </si>
  <si>
    <t>Fergie</t>
  </si>
  <si>
    <t>Nine </t>
  </si>
  <si>
    <t>Andrea Di Stefano</t>
  </si>
  <si>
    <t>based on stage musical based on film|child abuse|film director|italian|mistress</t>
  </si>
  <si>
    <t>Timeline </t>
  </si>
  <si>
    <t>castle|france|professor|student|time machine</t>
  </si>
  <si>
    <t>Kevin Costner</t>
  </si>
  <si>
    <t>Brian Anthony Wilson</t>
  </si>
  <si>
    <t>The Postman </t>
  </si>
  <si>
    <t>Larenz Tate</t>
  </si>
  <si>
    <t>drifter|escape|hope|postman|usa</t>
  </si>
  <si>
    <t>Adam Goldberg</t>
  </si>
  <si>
    <t>Babe: Pig in the City </t>
  </si>
  <si>
    <t>Glenne Headly</t>
  </si>
  <si>
    <t>animal|farm|farmer|hotel|pig</t>
  </si>
  <si>
    <t>Joseph Gilgun</t>
  </si>
  <si>
    <t>The Last Witch Hunter </t>
  </si>
  <si>
    <t>Lotte Verbeek</t>
  </si>
  <si>
    <t>box office flop|burned to death|magic|witch|witch hunter</t>
  </si>
  <si>
    <t>Antony Hoffman</t>
  </si>
  <si>
    <t>Val Kilmer</t>
  </si>
  <si>
    <t>Bob Neill</t>
  </si>
  <si>
    <t>Red Planet </t>
  </si>
  <si>
    <t>Tom Sizemore</t>
  </si>
  <si>
    <t>astronaut|mars|robot|robot as menace|survival</t>
  </si>
  <si>
    <t>Adam LeFevre</t>
  </si>
  <si>
    <t>Mia Farrow</t>
  </si>
  <si>
    <t>Arthur and the Invisibles </t>
  </si>
  <si>
    <t>Penny Balfour</t>
  </si>
  <si>
    <t>boy|debt|garden|princess|treasure</t>
  </si>
  <si>
    <t>Jacques Perrin</t>
  </si>
  <si>
    <t>Documentary|Drama</t>
  </si>
  <si>
    <t>Pedro Armendriz Jr.</t>
  </si>
  <si>
    <t>Oceans </t>
  </si>
  <si>
    <t>Rie Miyazawa</t>
  </si>
  <si>
    <t>damselfish|ocean habitat|ocean life|razorfish|spider crab</t>
  </si>
  <si>
    <t>French</t>
  </si>
  <si>
    <t>A Sound of Thunder </t>
  </si>
  <si>
    <t>Jemima Rooper</t>
  </si>
  <si>
    <t>butterfly|hunter|time|time travel|wave</t>
  </si>
  <si>
    <t>Currie Graham</t>
  </si>
  <si>
    <t>Action|Adventure|Drama|History|Romance</t>
  </si>
  <si>
    <t>Sasha Roiz</t>
  </si>
  <si>
    <t>Pompeii </t>
  </si>
  <si>
    <t>Dylan Schombing</t>
  </si>
  <si>
    <t>arena|lava bomb|mount vesuvius|pompeii|slave</t>
  </si>
  <si>
    <t>Austin Pendleton</t>
  </si>
  <si>
    <t>A Beautiful Mind </t>
  </si>
  <si>
    <t>conspiracy|cryptography|mathematician|mental illness|nobel prize</t>
  </si>
  <si>
    <t>Adventure|Animation|Drama|Family|Musical</t>
  </si>
  <si>
    <t>The Lion King </t>
  </si>
  <si>
    <t>Niketa Calame</t>
  </si>
  <si>
    <t>king|prince|scar|uncle|unnecessary guilt</t>
  </si>
  <si>
    <t>Journey 2: The Mysterious Island </t>
  </si>
  <si>
    <t>gold|hurricane|island|mountain|mysterious island</t>
  </si>
  <si>
    <t>Cody Cameron</t>
  </si>
  <si>
    <t>Animation|Comedy|Family|Fantasy|Sci-Fi</t>
  </si>
  <si>
    <t>Cloudy with a Chance of Meatballs 2 </t>
  </si>
  <si>
    <t>Melissa Sturm</t>
  </si>
  <si>
    <t>food|inventor|island|orangutan|scientist</t>
  </si>
  <si>
    <t>Red Dragon </t>
  </si>
  <si>
    <t>Emily Watson</t>
  </si>
  <si>
    <t>criminal profile|fbi agent|madman|tabloid reporter|tragic villain</t>
  </si>
  <si>
    <t>Hidalgo </t>
  </si>
  <si>
    <t>arab|cowboy|horse|race|sheik</t>
  </si>
  <si>
    <t>Jack and Jill </t>
  </si>
  <si>
    <t>Tim Meadows</t>
  </si>
  <si>
    <t>advertising|advertising executive|commercial|protective male|twins</t>
  </si>
  <si>
    <t>John Singleton</t>
  </si>
  <si>
    <t>2 Fast 2 Furious </t>
  </si>
  <si>
    <t>Mo Gallini</t>
  </si>
  <si>
    <t>bust|racing|shotgun|street racing|undercover agent</t>
  </si>
  <si>
    <t>Adventure|Animation|Drama|Family|Fantasy</t>
  </si>
  <si>
    <t>The Little Prince </t>
  </si>
  <si>
    <t>aviator|based on book|girl|little girl|the little prince</t>
  </si>
  <si>
    <t>Oliver Hirschbiegel</t>
  </si>
  <si>
    <t>Veronica Cartwright</t>
  </si>
  <si>
    <t>Sci-Fi|Thriller</t>
  </si>
  <si>
    <t>The Invasion </t>
  </si>
  <si>
    <t>Jeremy Northam</t>
  </si>
  <si>
    <t>alien|epidemic|psychiatrist|space shuttle|virus</t>
  </si>
  <si>
    <t>Des McAnuff</t>
  </si>
  <si>
    <t>The Adventures of Rocky &amp; Bullwinkle </t>
  </si>
  <si>
    <t>Jonathan Winters</t>
  </si>
  <si>
    <t>deforestation|fbi|lighthouse|moose|squirrel</t>
  </si>
  <si>
    <t>Yarrow Cheney</t>
  </si>
  <si>
    <t>Eric Stonestreet</t>
  </si>
  <si>
    <t>Animation|Comedy|Family</t>
  </si>
  <si>
    <t>The Secret Life of Pets </t>
  </si>
  <si>
    <t>Albert Brooks</t>
  </si>
  <si>
    <t>animal control|lost animal|mongrel|pet|terrier</t>
  </si>
  <si>
    <t>Japan</t>
  </si>
  <si>
    <t>Stephen Norrington</t>
  </si>
  <si>
    <t>Max Ryan</t>
  </si>
  <si>
    <t>The League of Extraordinary Gentlemen </t>
  </si>
  <si>
    <t>box office flop|captain nemo|dorian gray|invisible man|steampunk</t>
  </si>
  <si>
    <t>Pierre Coffin</t>
  </si>
  <si>
    <t>Miranda Cosgrove</t>
  </si>
  <si>
    <t>Despicable Me 2 </t>
  </si>
  <si>
    <t>dating|minion|overprotective father|undercover spy|woman agent</t>
  </si>
  <si>
    <t>Independence Day </t>
  </si>
  <si>
    <t>Mary McDonnell</t>
  </si>
  <si>
    <t>alien|area 51|military|spacecraft|spaceship</t>
  </si>
  <si>
    <t>Richard Schiff</t>
  </si>
  <si>
    <t>Ariana Richards</t>
  </si>
  <si>
    <t>The Lost World: Jurassic Park </t>
  </si>
  <si>
    <t>Vanessa Lee Chester</t>
  </si>
  <si>
    <t>capture|dinosaur|island|jurassic|jurassic park</t>
  </si>
  <si>
    <t>Madagascar </t>
  </si>
  <si>
    <t>escape|jungle|lemur|madagascar|zoo</t>
  </si>
  <si>
    <t>Danny Huston</t>
  </si>
  <si>
    <t>Children of Men </t>
  </si>
  <si>
    <t>Rita Davies</t>
  </si>
  <si>
    <t>chaos|england|long take|survival|violence</t>
  </si>
  <si>
    <t>Tyler Mane</t>
  </si>
  <si>
    <t>X-Men </t>
  </si>
  <si>
    <t>first part|mutant|professor|superhero|superhero team</t>
  </si>
  <si>
    <t>Timur Bekmambetov</t>
  </si>
  <si>
    <t>Action|Crime|Fantasy|Thriller</t>
  </si>
  <si>
    <t>Wanted </t>
  </si>
  <si>
    <t>assassin|bobble head doll|femme fatale|rejuvenation|strong female lead</t>
  </si>
  <si>
    <t>Michael Biehn</t>
  </si>
  <si>
    <t>The Rock </t>
  </si>
  <si>
    <t>Bokeem Woodbine</t>
  </si>
  <si>
    <t>alcatraz|fbi|general|hostage|rocket</t>
  </si>
  <si>
    <t>Ray Romano</t>
  </si>
  <si>
    <t>Ice Age: The Meltdown </t>
  </si>
  <si>
    <t>Jay Leno</t>
  </si>
  <si>
    <t>flood|mammoth|no opening credits|squirrel|valley</t>
  </si>
  <si>
    <t>Peter Dante</t>
  </si>
  <si>
    <t>50 First Dates </t>
  </si>
  <si>
    <t>Allen Covert</t>
  </si>
  <si>
    <t>dream|hawaii|hawaiian shirt|short term memory loss|veterinarian</t>
  </si>
  <si>
    <t>Elijah Kelley</t>
  </si>
  <si>
    <t>Comedy|Drama|Family|Music|Musical|Romance</t>
  </si>
  <si>
    <t>Jerry Stiller</t>
  </si>
  <si>
    <t>Hairspray </t>
  </si>
  <si>
    <t>Paul Dooley</t>
  </si>
  <si>
    <t>audition|best friend|dance|friend|tv dance show</t>
  </si>
  <si>
    <t>Alan Ford</t>
  </si>
  <si>
    <t>Horror|Mystery|Thriller</t>
  </si>
  <si>
    <t>Exorcist: The Beginning </t>
  </si>
  <si>
    <t>Izabella Scorupco</t>
  </si>
  <si>
    <t>archeologist|church|excavation|faith|relic</t>
  </si>
  <si>
    <t>David Kellogg</t>
  </si>
  <si>
    <t>Action|Adventure|Comedy|Family|Sci-Fi</t>
  </si>
  <si>
    <t>Inspector Gadget </t>
  </si>
  <si>
    <t>actor playing multiple roles|claw|gadget|inspector|police</t>
  </si>
  <si>
    <t>Now You See Me </t>
  </si>
  <si>
    <t>Michael Kelly</t>
  </si>
  <si>
    <t>bank|fbi|heist|interpol|magician</t>
  </si>
  <si>
    <t>Grown Ups </t>
  </si>
  <si>
    <t>basketball|coach|daughter|high school|high school basketball</t>
  </si>
  <si>
    <t>The Terminal </t>
  </si>
  <si>
    <t>Barry Shabaka Henley</t>
  </si>
  <si>
    <t>airport|construction site|fish out of water|flight attendant|man without a country</t>
  </si>
  <si>
    <t>Kevin Dillon</t>
  </si>
  <si>
    <t>Comedy|Family</t>
  </si>
  <si>
    <t>Hotel for Dogs </t>
  </si>
  <si>
    <t>Yvette Nicole Brown</t>
  </si>
  <si>
    <t>abandoned hotel|dog|foster home|overalls|playing with a dog</t>
  </si>
  <si>
    <t>Nicholas Lea</t>
  </si>
  <si>
    <t>Vertical Limit </t>
  </si>
  <si>
    <t>death|die hard scenario|k2|rescue|urination</t>
  </si>
  <si>
    <t>Mike Nichols</t>
  </si>
  <si>
    <t>Biography|Comedy|Drama|History</t>
  </si>
  <si>
    <t>Charlie Wilson's War </t>
  </si>
  <si>
    <t>Jud Tylor</t>
  </si>
  <si>
    <t>afghanistan|arms dealer|based on true story|cia|texas</t>
  </si>
  <si>
    <t>Shark Tale </t>
  </si>
  <si>
    <t>anchor|fish|mobster|shark|vegetarian</t>
  </si>
  <si>
    <t>Jennifer Hudson</t>
  </si>
  <si>
    <t>Drama|Music|Musical</t>
  </si>
  <si>
    <t>Loretta Devine</t>
  </si>
  <si>
    <t>Dreamgirls </t>
  </si>
  <si>
    <t>1960s|fire|pop chart|singer|trio</t>
  </si>
  <si>
    <t>F. Gary Gray</t>
  </si>
  <si>
    <t>Christina Milian</t>
  </si>
  <si>
    <t>Comedy|Crime|Music</t>
  </si>
  <si>
    <t>Be Cool </t>
  </si>
  <si>
    <t>concert|mobster|russian|sequel|widow</t>
  </si>
  <si>
    <t>Moritz Bleibtreu</t>
  </si>
  <si>
    <t>Munich </t>
  </si>
  <si>
    <t>arab|black september|israel|jew|munich olympics</t>
  </si>
  <si>
    <t>Antoine Fuqua</t>
  </si>
  <si>
    <t>Tears of the Sun </t>
  </si>
  <si>
    <t>dictator|doctor|jungle|rebel|refugee</t>
  </si>
  <si>
    <t>Robert Luketic</t>
  </si>
  <si>
    <t>Action|Comedy|Romance|Thriller</t>
  </si>
  <si>
    <t>Tom Selleck</t>
  </si>
  <si>
    <t>Killers </t>
  </si>
  <si>
    <t>hired killer|marriage|neighbor|on the run|store clerk</t>
  </si>
  <si>
    <t>The Man from U.N.C.L.E. </t>
  </si>
  <si>
    <t>Christian Berkel</t>
  </si>
  <si>
    <t>box office flop|cia agent|criminal organization|kgb agent|nuclear bomb</t>
  </si>
  <si>
    <t>Paz Vega</t>
  </si>
  <si>
    <t>Spanglish </t>
  </si>
  <si>
    <t>Sarah Steele</t>
  </si>
  <si>
    <t>chef|college|housekeeper|letter|mexico</t>
  </si>
  <si>
    <t>Gil Kenan</t>
  </si>
  <si>
    <t>Animation|Comedy|Family|Fantasy|Mystery</t>
  </si>
  <si>
    <t>Monster House </t>
  </si>
  <si>
    <t>babysitter|halloween|house|neighbor|suburb</t>
  </si>
  <si>
    <t>Barry Levinson</t>
  </si>
  <si>
    <t>Bran F. O'Byrne</t>
  </si>
  <si>
    <t>Comedy|Crime|Drama|Romance</t>
  </si>
  <si>
    <t>Bandits </t>
  </si>
  <si>
    <t>Azura Skye</t>
  </si>
  <si>
    <t>bank manager|hypochondriac|love triangle|prison|television</t>
  </si>
  <si>
    <t>Jerry Zucker</t>
  </si>
  <si>
    <t>Ben Cross</t>
  </si>
  <si>
    <t>Action|Adventure|Romance|Thriller</t>
  </si>
  <si>
    <t>First Knight </t>
  </si>
  <si>
    <t>John Gielgud</t>
  </si>
  <si>
    <t>battle|king|king arthur|knight|marriage</t>
  </si>
  <si>
    <t>Andy Tennant</t>
  </si>
  <si>
    <t>Geoffrey Palmer</t>
  </si>
  <si>
    <t>Drama|History|Romance</t>
  </si>
  <si>
    <t>Anna and the King </t>
  </si>
  <si>
    <t>Randall Duk Kim</t>
  </si>
  <si>
    <t>1860s|children|king|schoolteacher|siam</t>
  </si>
  <si>
    <t>Daniel Sharman</t>
  </si>
  <si>
    <t>Action|Drama|Fantasy|Romance</t>
  </si>
  <si>
    <t>Immortals </t>
  </si>
  <si>
    <t>Steve Byers</t>
  </si>
  <si>
    <t>burned alive|castration|olympus|torture|torture device</t>
  </si>
  <si>
    <t>Florent-Emilio Siri</t>
  </si>
  <si>
    <t>Hostage </t>
  </si>
  <si>
    <t>Ransford Doherty</t>
  </si>
  <si>
    <t>california|hostage|hostage negotiator|organized crime|police</t>
  </si>
  <si>
    <t>Don Bluth</t>
  </si>
  <si>
    <t>Action|Adventure|Animation|Family|Sci-Fi</t>
  </si>
  <si>
    <t>Titan A.E. </t>
  </si>
  <si>
    <t>alien|captain|escape|pilot|scientist</t>
  </si>
  <si>
    <t>Ron Shelton</t>
  </si>
  <si>
    <t>Hollywood Homicide </t>
  </si>
  <si>
    <t>Lena Olin</t>
  </si>
  <si>
    <t>audition|kissing while having sex|machismo|murder|sex</t>
  </si>
  <si>
    <t>Sean Pertwee</t>
  </si>
  <si>
    <t>Action|Drama|Sci-Fi</t>
  </si>
  <si>
    <t>Soldier </t>
  </si>
  <si>
    <t>crash survivor|planet|sergeant|soldier|survivor</t>
  </si>
  <si>
    <t>Henry Selick</t>
  </si>
  <si>
    <t>Bridget Fonda</t>
  </si>
  <si>
    <t>Animation|Comedy|Fantasy</t>
  </si>
  <si>
    <t>Monkeybone </t>
  </si>
  <si>
    <t>Megan Mullally</t>
  </si>
  <si>
    <t>carnival|coma|death|monkey|nightmare</t>
  </si>
  <si>
    <t>Flight of the Phoenix </t>
  </si>
  <si>
    <t>captain|desert|rescue|stranded|survivor</t>
  </si>
  <si>
    <t>Unbreakable </t>
  </si>
  <si>
    <t>child with gun|comic book|invulnerability|superhero|train crash</t>
  </si>
  <si>
    <t>Kyle Balda</t>
  </si>
  <si>
    <t>Minions </t>
  </si>
  <si>
    <t>antarctica|minion|queen|super villain|villain</t>
  </si>
  <si>
    <t>Action|Fantasy</t>
  </si>
  <si>
    <t>Sucker Punch </t>
  </si>
  <si>
    <t>alternate reality|escape|girl gang|prostitution|samurai</t>
  </si>
  <si>
    <t>Mike Starr</t>
  </si>
  <si>
    <t>Snake Eyes </t>
  </si>
  <si>
    <t>John Heard</t>
  </si>
  <si>
    <t>assassination|boxing|casino|conspiracy|long take</t>
  </si>
  <si>
    <t>James Pickens Jr.</t>
  </si>
  <si>
    <t>Peter Coyote</t>
  </si>
  <si>
    <t>Sphere </t>
  </si>
  <si>
    <t>Huey Lewis</t>
  </si>
  <si>
    <t>manifestation|ocean|spacecraft|spaceship|sphere</t>
  </si>
  <si>
    <t>Clay Kaytis</t>
  </si>
  <si>
    <t>Action|Animation|Comedy|Family</t>
  </si>
  <si>
    <t>The Angry Birds Movie </t>
  </si>
  <si>
    <t>Keegan-Michael Key</t>
  </si>
  <si>
    <t>butt|downward duck|fish|kingfisher|pig</t>
  </si>
  <si>
    <t>Action|Adventure|Comedy|Romance|Thriller</t>
  </si>
  <si>
    <t>Fool's Gold </t>
  </si>
  <si>
    <t>Alexis Dziena</t>
  </si>
  <si>
    <t>debt|rapper|treasure|treasure hunter|yacht</t>
  </si>
  <si>
    <t>Judd Apatow</t>
  </si>
  <si>
    <t>Funny People </t>
  </si>
  <si>
    <t>Maude Apatow</t>
  </si>
  <si>
    <t>breasts|comedian|craigslist|infidelity|stand up comedian</t>
  </si>
  <si>
    <t>Frances Fisher</t>
  </si>
  <si>
    <t>The Kingdom </t>
  </si>
  <si>
    <t>Tim McGraw</t>
  </si>
  <si>
    <t>al qaeda|bomb making|fbi|saudi arabia|stabbed in the crotch</t>
  </si>
  <si>
    <t>Action|Comedy|Sport</t>
  </si>
  <si>
    <t>Talladega Nights: The Ballad of Ricky Bobby </t>
  </si>
  <si>
    <t>Gary Cole</t>
  </si>
  <si>
    <t>car racing|french|friend|nascar|racing</t>
  </si>
  <si>
    <t>Steve Carr</t>
  </si>
  <si>
    <t>Raven-Symon</t>
  </si>
  <si>
    <t>Dr. Dolittle 2 </t>
  </si>
  <si>
    <t>Kevin Pollak</t>
  </si>
  <si>
    <t>bear|doctor|false accusation|man with glasses|second part</t>
  </si>
  <si>
    <t>Mel Gibson</t>
  </si>
  <si>
    <t>Patrick McGoohan</t>
  </si>
  <si>
    <t>Biography|Drama|History|War</t>
  </si>
  <si>
    <t>Mhairi Calvey</t>
  </si>
  <si>
    <t>Braveheart </t>
  </si>
  <si>
    <t>James Robinson</t>
  </si>
  <si>
    <t>14th century|legend|revolt|scotland|tyranny</t>
  </si>
  <si>
    <t>Brian Geraghty</t>
  </si>
  <si>
    <t>Jarhead </t>
  </si>
  <si>
    <t>James Morrison</t>
  </si>
  <si>
    <t>american abroad|gulf war|u.s. military|u.s. soldier|usmc</t>
  </si>
  <si>
    <t>David Silverman</t>
  </si>
  <si>
    <t>Yeardley Smith</t>
  </si>
  <si>
    <t>Adventure|Animation|Comedy</t>
  </si>
  <si>
    <t>The Simpsons Movie </t>
  </si>
  <si>
    <t>Marcia Wallace</t>
  </si>
  <si>
    <t>alaska|dome|lake|pig|the simpsons</t>
  </si>
  <si>
    <t>Frank Darabont</t>
  </si>
  <si>
    <t>Hal Holbrook</t>
  </si>
  <si>
    <t>Martin Landau</t>
  </si>
  <si>
    <t>The Majestic </t>
  </si>
  <si>
    <t>Jeffrey DeMunn</t>
  </si>
  <si>
    <t>amnesia|california|communist|small town|writer</t>
  </si>
  <si>
    <t>Action|Drama|Sport</t>
  </si>
  <si>
    <t>Driven </t>
  </si>
  <si>
    <t>Cristin de la Fuente</t>
  </si>
  <si>
    <t>car race|german|race car|race car driver|rookie</t>
  </si>
  <si>
    <t>Jean-Claude Dreyfus</t>
  </si>
  <si>
    <t>Adventure|Drama|Family</t>
  </si>
  <si>
    <t>David Gant</t>
  </si>
  <si>
    <t>Two Brothers </t>
  </si>
  <si>
    <t>Oanh Nguyen</t>
  </si>
  <si>
    <t>circus|death of protagonist|jungle|killing an animal|tiger</t>
  </si>
  <si>
    <t>Drama|Mystery|Romance|Thriller</t>
  </si>
  <si>
    <t>The Village </t>
  </si>
  <si>
    <t>creature|pact|plot twist|village|woods</t>
  </si>
  <si>
    <t>Betty Thomas</t>
  </si>
  <si>
    <t>Doctor Dolittle </t>
  </si>
  <si>
    <t>Peter Boyle</t>
  </si>
  <si>
    <t>box office hit|doctor|dog|first part|tiger</t>
  </si>
  <si>
    <t>Merritt Wever</t>
  </si>
  <si>
    <t>Rory Culkin</t>
  </si>
  <si>
    <t>Signs </t>
  </si>
  <si>
    <t>Cherry Jones</t>
  </si>
  <si>
    <t>crop circle|faith|farm|glass of water|loss of faith</t>
  </si>
  <si>
    <t>Jennifer Saunders</t>
  </si>
  <si>
    <t>Adventure|Animation|Comedy|Family|Fantasy|Romance</t>
  </si>
  <si>
    <t>Shrek 2 </t>
  </si>
  <si>
    <t>Conrad Vernon</t>
  </si>
  <si>
    <t>drag queen|physical appearance|princess|queen|sequel</t>
  </si>
  <si>
    <t>Cheech Marin</t>
  </si>
  <si>
    <t>Cars </t>
  </si>
  <si>
    <t>George Carlin</t>
  </si>
  <si>
    <t>car|desert|route 66|tow truck|truck</t>
  </si>
  <si>
    <t>Garry Marshall</t>
  </si>
  <si>
    <t>Runaway Bride </t>
  </si>
  <si>
    <t>Hector Elizondo</t>
  </si>
  <si>
    <t>bride|columnist|journalist|maryland|wedding</t>
  </si>
  <si>
    <t>Eve</t>
  </si>
  <si>
    <t>xXx </t>
  </si>
  <si>
    <t>Leila Arcieri</t>
  </si>
  <si>
    <t>agent|nsa|nsa agent|prague|russian</t>
  </si>
  <si>
    <t>Paul Tibbitt</t>
  </si>
  <si>
    <t>Billy West</t>
  </si>
  <si>
    <t>Tim Conway</t>
  </si>
  <si>
    <t>The SpongeBob Movie: Sponge Out of Water </t>
  </si>
  <si>
    <t>book|magic|pirate|plankton|time machine</t>
  </si>
  <si>
    <t>Ransom </t>
  </si>
  <si>
    <t>bounty|fbi|millionaire|money|ransom</t>
  </si>
  <si>
    <t>Adventure|Drama|War</t>
  </si>
  <si>
    <t>Inglourious Basterds </t>
  </si>
  <si>
    <t>france|german|nazis|revenge|scalping</t>
  </si>
  <si>
    <t>Hook </t>
  </si>
  <si>
    <t>1990s|caught in a net|children|duel|hero</t>
  </si>
  <si>
    <t>John Amos</t>
  </si>
  <si>
    <t>Die Hard 2 </t>
  </si>
  <si>
    <t>Franco Nero</t>
  </si>
  <si>
    <t>airport|fuel|plane|police|terrorist</t>
  </si>
  <si>
    <t>Clark Johnson</t>
  </si>
  <si>
    <t>Josh Charles</t>
  </si>
  <si>
    <t>Action|Adventure|Crime|Thriller</t>
  </si>
  <si>
    <t>S.W.A.T. </t>
  </si>
  <si>
    <t>hostage|police|prison|swat team|training</t>
  </si>
  <si>
    <t>Cameron Crowe</t>
  </si>
  <si>
    <t>Fantasy|Mystery|Romance|Sci-Fi|Thriller</t>
  </si>
  <si>
    <t>Vanilla Sky </t>
  </si>
  <si>
    <t>death|dream|love|lynchian|reality</t>
  </si>
  <si>
    <t>Freddy Rodrguez</t>
  </si>
  <si>
    <t>Drama|Fantasy|Mystery|Thriller</t>
  </si>
  <si>
    <t>Lady in the Water </t>
  </si>
  <si>
    <t>Bob Balaban</t>
  </si>
  <si>
    <t>apartment|bedtime story|eagle|stuttering|swimming pool</t>
  </si>
  <si>
    <t>AVP: Alien vs. Predator </t>
  </si>
  <si>
    <t>Raoul Bova</t>
  </si>
  <si>
    <t>alien|antarctica|predator|pyramid|satellite</t>
  </si>
  <si>
    <t>Bridgit Mendler</t>
  </si>
  <si>
    <t>Animation|Comedy|Family|Fantasy|Music</t>
  </si>
  <si>
    <t>Alvin and the Chipmunks: The Squeakquel </t>
  </si>
  <si>
    <t>adidas|chipmunk|hospital|school|waste container</t>
  </si>
  <si>
    <t>Randall Wallace</t>
  </si>
  <si>
    <t>We Were Soldiers </t>
  </si>
  <si>
    <t>Chris Klein</t>
  </si>
  <si>
    <t>air cavalry|battle|major|soldier|vietnamese</t>
  </si>
  <si>
    <t>Olympus Has Fallen </t>
  </si>
  <si>
    <t>Radha Mitchell</t>
  </si>
  <si>
    <t>political thriller|politics|president|speaker of the house|u.s. president</t>
  </si>
  <si>
    <t>Jonathan Frakes</t>
  </si>
  <si>
    <t>LeVar Burton</t>
  </si>
  <si>
    <t>Star Trek: Insurrection </t>
  </si>
  <si>
    <t>Michael Dorn</t>
  </si>
  <si>
    <t>alien|captain|commander|conspiracy|planet</t>
  </si>
  <si>
    <t>Battle Los Angeles </t>
  </si>
  <si>
    <t>alien|extraterrestrial|invasion|marine|mission</t>
  </si>
  <si>
    <t>Alison Lohman</t>
  </si>
  <si>
    <t>Big Fish </t>
  </si>
  <si>
    <t>dog saved from a fire|flashback|growing up|multiple narrators|traveling salesman</t>
  </si>
  <si>
    <t>Peter Gerety</t>
  </si>
  <si>
    <t>Drama|Horror|Romance|Thriller</t>
  </si>
  <si>
    <t>David Hyde Pierce</t>
  </si>
  <si>
    <t>Wolf </t>
  </si>
  <si>
    <t>Ron Rifkin</t>
  </si>
  <si>
    <t>blood|publisher|publishing house|werewolf|wolf</t>
  </si>
  <si>
    <t>Drama|War</t>
  </si>
  <si>
    <t>Jeremy Irvine</t>
  </si>
  <si>
    <t>War Horse </t>
  </si>
  <si>
    <t>barbed wire|british|cavalry|horse|world war one</t>
  </si>
  <si>
    <t>George Clooney</t>
  </si>
  <si>
    <t>The Monuments Men </t>
  </si>
  <si>
    <t>art|art expert|nazi stolen art|soldier|world war two</t>
  </si>
  <si>
    <t>Todd Graff</t>
  </si>
  <si>
    <t>The Abyss </t>
  </si>
  <si>
    <t>alien|estranged couple|ocean|submarine|underwater</t>
  </si>
  <si>
    <t>Drama</t>
  </si>
  <si>
    <t>Wall Street: Money Never Sleeps </t>
  </si>
  <si>
    <t>John Buffalo Mailer</t>
  </si>
  <si>
    <t>corporate greed|crisis|economy|greed|mentor</t>
  </si>
  <si>
    <t>Gary Shore</t>
  </si>
  <si>
    <t>Sarah Gadon</t>
  </si>
  <si>
    <t>Action|Drama|Fantasy|Horror|War</t>
  </si>
  <si>
    <t>Dracula Untold </t>
  </si>
  <si>
    <t>Zach McGowan</t>
  </si>
  <si>
    <t>death of wife|dracula|tarantula|turk|vampire</t>
  </si>
  <si>
    <t>The Siege </t>
  </si>
  <si>
    <t>Mark Valley</t>
  </si>
  <si>
    <t>abduction|martial law|military|new york city|terrorist</t>
  </si>
  <si>
    <t>Adventure|Family|Fantasy|Romance</t>
  </si>
  <si>
    <t>Stardust </t>
  </si>
  <si>
    <t>Nathaniel Parker</t>
  </si>
  <si>
    <t>king|magic|one word title|pirate|village</t>
  </si>
  <si>
    <t>Adventure|Biography|Drama|History|War</t>
  </si>
  <si>
    <t>Seven Years in Tibet </t>
  </si>
  <si>
    <t>Victor Wong</t>
  </si>
  <si>
    <t>austria|dalai lama|himalaya|mountain|tibet</t>
  </si>
  <si>
    <t>The Dilemma </t>
  </si>
  <si>
    <t>Chelcie Ross</t>
  </si>
  <si>
    <t>best friend|friend|investigation|secret|two word title</t>
  </si>
  <si>
    <t>Brooke Smith</t>
  </si>
  <si>
    <t>Bad Company </t>
  </si>
  <si>
    <t>Garcelle Beauvais</t>
  </si>
  <si>
    <t>cia|cia agent|terrorist|twin|twin brother</t>
  </si>
  <si>
    <t>Andrzej Bartkowiak</t>
  </si>
  <si>
    <t>Ben Daniels</t>
  </si>
  <si>
    <t>Action|Adventure|Horror|Sci-Fi</t>
  </si>
  <si>
    <t>Doom </t>
  </si>
  <si>
    <t>Dexter Fletcher</t>
  </si>
  <si>
    <t>commando unit|extra chromosome|first person shooter|special forces|teleportation</t>
  </si>
  <si>
    <t>Phill Lewis</t>
  </si>
  <si>
    <t>I Spy </t>
  </si>
  <si>
    <t>Tate Taylor</t>
  </si>
  <si>
    <t>boxer|espionage|spy|stealth|top secret</t>
  </si>
  <si>
    <t>Mns Mrlind</t>
  </si>
  <si>
    <t>Stephen Rea</t>
  </si>
  <si>
    <t>Action|Fantasy|Horror</t>
  </si>
  <si>
    <t>Underworld: Awakening </t>
  </si>
  <si>
    <t>Sandrine Holt</t>
  </si>
  <si>
    <t>battle|cryogenics|detective|scientist|vampire</t>
  </si>
  <si>
    <t>Shane Hartline</t>
  </si>
  <si>
    <t>Comedy|Drama|Musical|Romance</t>
  </si>
  <si>
    <t>James Martin Kelly</t>
  </si>
  <si>
    <t>Rock of Ages </t>
  </si>
  <si>
    <t>Celina Beach</t>
  </si>
  <si>
    <t>concert|love|music industry|panties|pole dancer</t>
  </si>
  <si>
    <t>Gregory Hoblit</t>
  </si>
  <si>
    <t>Hart's War </t>
  </si>
  <si>
    <t>Rory Cochrane</t>
  </si>
  <si>
    <t>colonel|honor|lieutenant|pilot|racism</t>
  </si>
  <si>
    <t>Gary McKendry</t>
  </si>
  <si>
    <t>Killer Elite </t>
  </si>
  <si>
    <t>australia|death|mentor|revenge|secret society</t>
  </si>
  <si>
    <t>Action|Sci-Fi|Sport</t>
  </si>
  <si>
    <t>Rollerball </t>
  </si>
  <si>
    <t>ball|blood|skating|song|year 2005</t>
  </si>
  <si>
    <t>Wych Kaosayananda</t>
  </si>
  <si>
    <t>Talisa Soto</t>
  </si>
  <si>
    <t>Ballistic: Ecks vs. Sever </t>
  </si>
  <si>
    <t>Gregg Henry</t>
  </si>
  <si>
    <t>blood splatter|camera shot from inside human body|combat|die hard scenario|fbi</t>
  </si>
  <si>
    <t>Mikael Salomon</t>
  </si>
  <si>
    <t>Minnie Driver</t>
  </si>
  <si>
    <t>Hard Rain </t>
  </si>
  <si>
    <t>dam|flood|money|police|sheriff</t>
  </si>
  <si>
    <t>Bobby Farrelly</t>
  </si>
  <si>
    <t>Brandy Norwood</t>
  </si>
  <si>
    <t>Action|Adventure|Animation|Comedy|Crime|Family|Fantasy</t>
  </si>
  <si>
    <t>Osmosis Jones </t>
  </si>
  <si>
    <t>blood|body|egg|virus|white blood cell</t>
  </si>
  <si>
    <t>Archie Kao</t>
  </si>
  <si>
    <t>Blackhat </t>
  </si>
  <si>
    <t>Brandon Molale</t>
  </si>
  <si>
    <t>chinese|computer|cybercrime|hacker|one word title</t>
  </si>
  <si>
    <t>Kerry Conran</t>
  </si>
  <si>
    <t>Laurence Olivier</t>
  </si>
  <si>
    <t>Sky Captain and the World of Tomorrow </t>
  </si>
  <si>
    <t>captain|pilot|reporter|robot|scientist</t>
  </si>
  <si>
    <t>Michael Caton-Jones</t>
  </si>
  <si>
    <t>Indira Varma</t>
  </si>
  <si>
    <t>Charlotte Rampling</t>
  </si>
  <si>
    <t>Basic Instinct 2 </t>
  </si>
  <si>
    <t>Neil Maskell</t>
  </si>
  <si>
    <t>drugs|murder|psychiatrist|scotland yard|sex</t>
  </si>
  <si>
    <t>Mikael Hfstrm</t>
  </si>
  <si>
    <t>50 Cent</t>
  </si>
  <si>
    <t>Action|Crime|Mystery|Sci-Fi|Thriller</t>
  </si>
  <si>
    <t>Escape Plan </t>
  </si>
  <si>
    <t>Matt Gerald</t>
  </si>
  <si>
    <t>cia agent|escape|muslim|prison|ship</t>
  </si>
  <si>
    <t>Luke Newberry</t>
  </si>
  <si>
    <t>Roxanne McKee</t>
  </si>
  <si>
    <t>The Legend of Hercules </t>
  </si>
  <si>
    <t>Gaia Weiss</t>
  </si>
  <si>
    <t>ancient greece|forbidden love|hercules|king|slavery</t>
  </si>
  <si>
    <t>Phil Alden Robinson</t>
  </si>
  <si>
    <t>The Sum of All Fears </t>
  </si>
  <si>
    <t>Philip Baker Hall</t>
  </si>
  <si>
    <t>analyst|cia|nuclear bomb|nuclear weapons|russia</t>
  </si>
  <si>
    <t>David Slade</t>
  </si>
  <si>
    <t>The Twilight Saga: Eclipse </t>
  </si>
  <si>
    <t>friendship|graduation|revenge|vampire|werewolf</t>
  </si>
  <si>
    <t>The Score </t>
  </si>
  <si>
    <t>Gary Farmer</t>
  </si>
  <si>
    <t>partner|running|scepter|surveillance|thief</t>
  </si>
  <si>
    <t>Despicable Me </t>
  </si>
  <si>
    <t>girl|minion|moon|pyramid|white picket fence</t>
  </si>
  <si>
    <t>Joseph Ruben</t>
  </si>
  <si>
    <t>Robert Blake</t>
  </si>
  <si>
    <t>Action|Comedy|Crime|Drama|Thriller</t>
  </si>
  <si>
    <t>Vincent Pastore</t>
  </si>
  <si>
    <t>Money Train </t>
  </si>
  <si>
    <t>Aida Turturro</t>
  </si>
  <si>
    <t>bare breasts|breast|loan shark|subway|train</t>
  </si>
  <si>
    <t>Ted 2 </t>
  </si>
  <si>
    <t>baby|f word|fight|lawyer|marriage</t>
  </si>
  <si>
    <t>Alejandro Amenbar</t>
  </si>
  <si>
    <t>Ashraf Barhom</t>
  </si>
  <si>
    <t>Adventure|Drama|History|Romance</t>
  </si>
  <si>
    <t>Max Minghella</t>
  </si>
  <si>
    <t>Agora </t>
  </si>
  <si>
    <t>Rupert Evans</t>
  </si>
  <si>
    <t>christian|love|philosophy|prefect|slave</t>
  </si>
  <si>
    <t>Spain</t>
  </si>
  <si>
    <t>Kinka Usher</t>
  </si>
  <si>
    <t>Mystery Men </t>
  </si>
  <si>
    <t>bowling|rajah|sphinx|spleen|superhero</t>
  </si>
  <si>
    <t>Jenna Fischer</t>
  </si>
  <si>
    <t>Hall Pass </t>
  </si>
  <si>
    <t>Stephen Merchant</t>
  </si>
  <si>
    <t>drugged food|female frontal nudity|male frontal nudity|male nudity|marriage</t>
  </si>
  <si>
    <t>Biography|Drama|Thriller</t>
  </si>
  <si>
    <t>The Insider </t>
  </si>
  <si>
    <t>cbs|cbs news|research|tobacco|whistleblower</t>
  </si>
  <si>
    <t>Simon McBurney</t>
  </si>
  <si>
    <t>Body of Lies </t>
  </si>
  <si>
    <t>Michael Gaston</t>
  </si>
  <si>
    <t>cia|jordan|middle east|spy|terrorist</t>
  </si>
  <si>
    <t>Abraham Lincoln: Vampire Hunter </t>
  </si>
  <si>
    <t>chopping down a tree|hanging upside down|shopkeeper|vampire|vampire hunter</t>
  </si>
  <si>
    <t>Kevin McNally</t>
  </si>
  <si>
    <t>Entrapment </t>
  </si>
  <si>
    <t>Maury Chaykin</t>
  </si>
  <si>
    <t>art thief|insurance|mask|master thief|reference to iron maiden</t>
  </si>
  <si>
    <t>Rob Bowman</t>
  </si>
  <si>
    <t>Mitch Pileggi</t>
  </si>
  <si>
    <t>The X Files </t>
  </si>
  <si>
    <t>agent|alien|bomb|fbi|government</t>
  </si>
  <si>
    <t>Doug Lefler</t>
  </si>
  <si>
    <t>Action|Adventure|Fantasy|War</t>
  </si>
  <si>
    <t>The Last Legion </t>
  </si>
  <si>
    <t>Owen Teale</t>
  </si>
  <si>
    <t>5th century|boy|capri|roman legion|soldier</t>
  </si>
  <si>
    <t>Saving Private Ryan </t>
  </si>
  <si>
    <t>army|invasion|killed in action|normandy|soldier</t>
  </si>
  <si>
    <t>Scott Waugh</t>
  </si>
  <si>
    <t>Need for Speed </t>
  </si>
  <si>
    <t>cross country|custom car|illegal street racing|police officer crushed|street racing</t>
  </si>
  <si>
    <t>Lisa Edelstein</t>
  </si>
  <si>
    <t>Comedy|Fantasy|Romance</t>
  </si>
  <si>
    <t>What Women Want </t>
  </si>
  <si>
    <t>advertising|battle of the sexes|ex husband ex wife relationship|pantyhose|telepathy</t>
  </si>
  <si>
    <t>Ice Age </t>
  </si>
  <si>
    <t>baby|ice|ice age|sleeping|sloth</t>
  </si>
  <si>
    <t>Lawrence Kasdan</t>
  </si>
  <si>
    <t>Drama|Horror|Sci-Fi|Thriller</t>
  </si>
  <si>
    <t>Dreamcatcher </t>
  </si>
  <si>
    <t>Reece Thompson</t>
  </si>
  <si>
    <t>alien|friend|maine|military|woods</t>
  </si>
  <si>
    <t>Lincoln </t>
  </si>
  <si>
    <t>cultural conflict|politics|president|slavery|u.s. president</t>
  </si>
  <si>
    <t>Marcus Chong</t>
  </si>
  <si>
    <t>The Matrix </t>
  </si>
  <si>
    <t>Gloria Foster</t>
  </si>
  <si>
    <t>artificial reality|computer|matrix|questioning reality|simulated reality</t>
  </si>
  <si>
    <t>Miko Hughes</t>
  </si>
  <si>
    <t>Adventure|Drama|History</t>
  </si>
  <si>
    <t>Apollo 13 </t>
  </si>
  <si>
    <t>Kathleen Quinlan</t>
  </si>
  <si>
    <t>cape kennedy|news footage|reference to christopher columbus|rocket|trapped in space</t>
  </si>
  <si>
    <t>Michael Lembeck</t>
  </si>
  <si>
    <t>Aisha Tyler</t>
  </si>
  <si>
    <t>Judge Reinhold</t>
  </si>
  <si>
    <t>The Santa Clause 2 </t>
  </si>
  <si>
    <t>Eric Lloyd</t>
  </si>
  <si>
    <t>christmas|magic|santa claus|son|toy</t>
  </si>
  <si>
    <t>Tom Hooper</t>
  </si>
  <si>
    <t>Les MisÃ©rables </t>
  </si>
  <si>
    <t>barricade|innkeeper|parole|rebellion|student</t>
  </si>
  <si>
    <t>Nora Ephron</t>
  </si>
  <si>
    <t>Jean Stapleton</t>
  </si>
  <si>
    <t>You've Got Mail </t>
  </si>
  <si>
    <t>bookstore|competing businesses|instant messaging|new york city|shop owner</t>
  </si>
  <si>
    <t>Step Brothers </t>
  </si>
  <si>
    <t>Andrea Savage</t>
  </si>
  <si>
    <t>dream|friendship|karaoke|love|slacker</t>
  </si>
  <si>
    <t>Tony Amendola</t>
  </si>
  <si>
    <t>Action|Adventure|Comedy|Romance|Thriller|Western</t>
  </si>
  <si>
    <t>The Mask of Zorro </t>
  </si>
  <si>
    <t>Stuart Wilson</t>
  </si>
  <si>
    <t>19th century|california|revenge|training|zorro</t>
  </si>
  <si>
    <t>Due Date </t>
  </si>
  <si>
    <t>Matt Walsh</t>
  </si>
  <si>
    <t>actor|aspiring actor|birth|misadventure|suitcase</t>
  </si>
  <si>
    <t>Jack O'Connell</t>
  </si>
  <si>
    <t>Biography|Drama|Sport|War</t>
  </si>
  <si>
    <t>Finn Wittrock</t>
  </si>
  <si>
    <t>Unbroken </t>
  </si>
  <si>
    <t>Alex Russell</t>
  </si>
  <si>
    <t>emaciation|male nudity|plane crash|prisoner of war|torture</t>
  </si>
  <si>
    <t>Clint Eastwood</t>
  </si>
  <si>
    <t>Courtney B. Vance</t>
  </si>
  <si>
    <t>Space Cowboys </t>
  </si>
  <si>
    <t>William Devane</t>
  </si>
  <si>
    <t>nasa|old age|satellite|space|space shuttle</t>
  </si>
  <si>
    <t>Leon</t>
  </si>
  <si>
    <t>Cliffhanger </t>
  </si>
  <si>
    <t>Janine Turner</t>
  </si>
  <si>
    <t>money|mountain|rocky mountains|snow|suitcase</t>
  </si>
  <si>
    <t>Samantha Mathis</t>
  </si>
  <si>
    <t>Broken Arrow </t>
  </si>
  <si>
    <t>captain|desert|major|park ranger|utah</t>
  </si>
  <si>
    <t>Lily Tomlin</t>
  </si>
  <si>
    <t>The Kid </t>
  </si>
  <si>
    <t>Daniel von Bargen</t>
  </si>
  <si>
    <t>altering history|cartoon on tv|childhood|image consultant|one two combo</t>
  </si>
  <si>
    <t>Jay Hernandez</t>
  </si>
  <si>
    <t>World Trade Center </t>
  </si>
  <si>
    <t>based on true story|police|rescue|rubble|trapped</t>
  </si>
  <si>
    <t>Mona Lisa Smile </t>
  </si>
  <si>
    <t>Marian Seldes</t>
  </si>
  <si>
    <t>art|college|school|student|wellesley college</t>
  </si>
  <si>
    <t>Larry Charles</t>
  </si>
  <si>
    <t>The Dictator </t>
  </si>
  <si>
    <t>Horatio Sanz</t>
  </si>
  <si>
    <t>dictator|hotel|oil|overalls|sunglasses</t>
  </si>
  <si>
    <t>Stanley Kubrick</t>
  </si>
  <si>
    <t>Vinessa Shaw</t>
  </si>
  <si>
    <t>Eyes Wide Shut </t>
  </si>
  <si>
    <t>doctor|orgy|party|pianist|sexual fantasy</t>
  </si>
  <si>
    <t>Will Gluck</t>
  </si>
  <si>
    <t>Comedy|Drama|Family|Musical</t>
  </si>
  <si>
    <t>Quvenzhan Wallis</t>
  </si>
  <si>
    <t>Annie </t>
  </si>
  <si>
    <t>David Zayas</t>
  </si>
  <si>
    <t>billionaire|business tycoon|mayoral candidate|penthouse|reference to star trek</t>
  </si>
  <si>
    <t>Glenn Ficarra</t>
  </si>
  <si>
    <t>Focus </t>
  </si>
  <si>
    <t>Gerald McRaney</t>
  </si>
  <si>
    <t>con artist|con man|deception|rivalry|seduction</t>
  </si>
  <si>
    <t>Abigail Spencer</t>
  </si>
  <si>
    <t>This Means War </t>
  </si>
  <si>
    <t>Warren Christie</t>
  </si>
  <si>
    <t>best friend|cia|cia agent|dating|undercover</t>
  </si>
  <si>
    <t>David S. Goyer</t>
  </si>
  <si>
    <t>Natasha Lyonne</t>
  </si>
  <si>
    <t>Action|Adventure|Fantasy|Horror|Sci-Fi|Thriller</t>
  </si>
  <si>
    <t>Blade: Trinity </t>
  </si>
  <si>
    <t>blade|blood|dracula|vampire hunter|vampire slayer</t>
  </si>
  <si>
    <t>Adrian Lester</t>
  </si>
  <si>
    <t>Maura Tierney</t>
  </si>
  <si>
    <t>Primary Colors </t>
  </si>
  <si>
    <t>Paul Guilfoyle</t>
  </si>
  <si>
    <t>campaigning|candidate|election|governor|president</t>
  </si>
  <si>
    <t>Resident Evil: Retribution </t>
  </si>
  <si>
    <t>corporation|fight|rescue|umbrella|zombie</t>
  </si>
  <si>
    <t>Death Race </t>
  </si>
  <si>
    <t>armored car|car|murder|prison|warden</t>
  </si>
  <si>
    <t>Craig Bierko</t>
  </si>
  <si>
    <t>Melina Kanakaredes</t>
  </si>
  <si>
    <t>The Long Kiss Goodnight </t>
  </si>
  <si>
    <t>Yvonne Zima</t>
  </si>
  <si>
    <t>amnesia|chase|foot chase|strong female character|vomiting</t>
  </si>
  <si>
    <t>Taylor Hackford</t>
  </si>
  <si>
    <t>Pamela Reed</t>
  </si>
  <si>
    <t>Proof of Life </t>
  </si>
  <si>
    <t>Michael Kitchen</t>
  </si>
  <si>
    <t>jungle|pipeline|prisoner|ransom|south america</t>
  </si>
  <si>
    <t>Zathura: A Space Adventure </t>
  </si>
  <si>
    <t>Jonah Bobo</t>
  </si>
  <si>
    <t>2000s|coke|meeting future self|reference to spongebob squarepants|sony</t>
  </si>
  <si>
    <t>Meat Loaf</t>
  </si>
  <si>
    <t>Fight Club </t>
  </si>
  <si>
    <t>Eugenie Bondurant</t>
  </si>
  <si>
    <t>anti establishment|dark humor|fighting|multiple personality disorder|surprise ending</t>
  </si>
  <si>
    <t>Kimberly Williams-Paisley</t>
  </si>
  <si>
    <t>Drama|Sport</t>
  </si>
  <si>
    <t>We Are Marshall </t>
  </si>
  <si>
    <t>coach|football|football team|marshall university|university</t>
  </si>
  <si>
    <t>Michael Lehmann</t>
  </si>
  <si>
    <t>Hudson Hawk </t>
  </si>
  <si>
    <t>blackmail|burglar|critically bashed|leonardo da vinci|prison</t>
  </si>
  <si>
    <t>Michael Moore</t>
  </si>
  <si>
    <t>Lucky Numbers </t>
  </si>
  <si>
    <t>celebrity|lottery|murder|snowmobile|weatherman</t>
  </si>
  <si>
    <t>Stuart Beattie</t>
  </si>
  <si>
    <t>Kevin Grevioux</t>
  </si>
  <si>
    <t>Action|Fantasy|Sci-Fi|Thriller</t>
  </si>
  <si>
    <t>Caitlin Stasey</t>
  </si>
  <si>
    <t>I, Frankenstein </t>
  </si>
  <si>
    <t>army|creature|demon|frankenstein|gargoyle</t>
  </si>
  <si>
    <t>Roman Polanski</t>
  </si>
  <si>
    <t>Barney Clark</t>
  </si>
  <si>
    <t>Ian McNeice</t>
  </si>
  <si>
    <t>Oliver Twist </t>
  </si>
  <si>
    <t>Tony Noble</t>
  </si>
  <si>
    <t>boy|character name in title|orphan|pickpocket|workhouse</t>
  </si>
  <si>
    <t>Elektra </t>
  </si>
  <si>
    <t>assassin|battle|heroine|martial arts|spin off</t>
  </si>
  <si>
    <t>Frank Miller</t>
  </si>
  <si>
    <t>Sin City: A Dame to Kill For </t>
  </si>
  <si>
    <t>box office flop|female frontal nudity|female rear nudity|jackpot|rescue</t>
  </si>
  <si>
    <t>Drama|Mystery|Romance</t>
  </si>
  <si>
    <t>Random Hearts </t>
  </si>
  <si>
    <t>Bill Cobbs</t>
  </si>
  <si>
    <t>death|plane crash|police|police sergeant|politician</t>
  </si>
  <si>
    <t>Baltasar Kormkur</t>
  </si>
  <si>
    <t>Martin Henderson</t>
  </si>
  <si>
    <t>Adventure|Biography|Drama|History|Sport|Thriller</t>
  </si>
  <si>
    <t>Everest </t>
  </si>
  <si>
    <t>Tom Goodman-Hill</t>
  </si>
  <si>
    <t>blizzard|mount everest|mountain|mountain climbing|snow</t>
  </si>
  <si>
    <t>David Calder</t>
  </si>
  <si>
    <t>Crime|Drama|Fantasy</t>
  </si>
  <si>
    <t>Michael Smiley</t>
  </si>
  <si>
    <t>Perfume: The Story of a Murderer </t>
  </si>
  <si>
    <t>Simon Chandler</t>
  </si>
  <si>
    <t>18th century|perfume|scent|sense of smell|smell</t>
  </si>
  <si>
    <t>Josh Zuckerman</t>
  </si>
  <si>
    <t>Austin Powers in Goldmember </t>
  </si>
  <si>
    <t>Robert Wagner</t>
  </si>
  <si>
    <t>fem bot|prison|seductive fembot|spy|time travel</t>
  </si>
  <si>
    <t>Astro Boy </t>
  </si>
  <si>
    <t>Dee Bradley Baker</t>
  </si>
  <si>
    <t>betrayal|futuristic|gladiator|robot|scientist</t>
  </si>
  <si>
    <t>Hong Kong</t>
  </si>
  <si>
    <t>Jurassic Park </t>
  </si>
  <si>
    <t>Bob Peck</t>
  </si>
  <si>
    <t>dinosaur|jurassic park|survival|theme park|tyrannosaurus rex</t>
  </si>
  <si>
    <t>Adventure|Biography|Crime|Drama|Western</t>
  </si>
  <si>
    <t>Wyatt Earp </t>
  </si>
  <si>
    <t>Isabella Rossellini</t>
  </si>
  <si>
    <t>historically inaccurate|name calling|penis slur|vomiting|wyatt earp</t>
  </si>
  <si>
    <t>Dean Jones</t>
  </si>
  <si>
    <t>Clear and Present Danger </t>
  </si>
  <si>
    <t>cia|colombia|colombian drug cartel|drugs|president</t>
  </si>
  <si>
    <t>Daniel Lee</t>
  </si>
  <si>
    <t>Peng Lin</t>
  </si>
  <si>
    <t>Si Won Choi</t>
  </si>
  <si>
    <t>Dragon Blade </t>
  </si>
  <si>
    <t>Sung-jun Yoo</t>
  </si>
  <si>
    <t>child fugitive|final battle|martial art|silk road|sword</t>
  </si>
  <si>
    <t>Keenen Ivory Wayans</t>
  </si>
  <si>
    <t>Brittany Daniel</t>
  </si>
  <si>
    <t>Littleman </t>
  </si>
  <si>
    <t>John Witherspoon</t>
  </si>
  <si>
    <t>diamond|infant|parody|spoof|sports violence</t>
  </si>
  <si>
    <t>Action|War</t>
  </si>
  <si>
    <t>U-571 </t>
  </si>
  <si>
    <t>David Keith</t>
  </si>
  <si>
    <t>battle|historically inaccurate|submarine movie|u boat|world war two</t>
  </si>
  <si>
    <t>Rob Reiner</t>
  </si>
  <si>
    <t>Shawna Waldron</t>
  </si>
  <si>
    <t>The American President </t>
  </si>
  <si>
    <t>lobbyist|president|senator|state dinner|widower</t>
  </si>
  <si>
    <t>Marco Schnabel</t>
  </si>
  <si>
    <t>Romany Malco</t>
  </si>
  <si>
    <t>Comedy|Romance|Sport</t>
  </si>
  <si>
    <t>The Love Guru </t>
  </si>
  <si>
    <t>bloopers during credits|bucket of popcorn|chastity belt|guru|toronto maple leafs</t>
  </si>
  <si>
    <t>Demian Lichtenstein</t>
  </si>
  <si>
    <t>3000 Miles to Graceland </t>
  </si>
  <si>
    <t>Ice-T</t>
  </si>
  <si>
    <t>casino|elvis impersonator|gun|heist|rascal</t>
  </si>
  <si>
    <t>Crime|Drama|Mystery|Thriller|Western</t>
  </si>
  <si>
    <t>Craig Stark</t>
  </si>
  <si>
    <t>The Hateful Eight </t>
  </si>
  <si>
    <t>blizzard|blood vomiting|bounty hunter|murder|shot in the crotch</t>
  </si>
  <si>
    <t>Josh Gordon</t>
  </si>
  <si>
    <t>Comedy|Sport</t>
  </si>
  <si>
    <t>Blades of Glory </t>
  </si>
  <si>
    <t>competition|fight|ice|jock strap|nintendo game boy advance</t>
  </si>
  <si>
    <t>Tim Hill</t>
  </si>
  <si>
    <t>Elizabeth Perkins</t>
  </si>
  <si>
    <t>Hop </t>
  </si>
  <si>
    <t>Chelsea Handler</t>
  </si>
  <si>
    <t>drummer|easter|easter bunny|piaggio vespa gtv 250|slacker</t>
  </si>
  <si>
    <t>300 </t>
  </si>
  <si>
    <t>Vincent Regan</t>
  </si>
  <si>
    <t>battle|epic|greece|spartan|warrior</t>
  </si>
  <si>
    <t>Meet the Fockers </t>
  </si>
  <si>
    <t>bare butt|defecation|father in law son in law relationship|nurse|sexual innuendo in title</t>
  </si>
  <si>
    <t>David Frankel</t>
  </si>
  <si>
    <t>Kathleen Turner</t>
  </si>
  <si>
    <t>Comedy|Drama|Family</t>
  </si>
  <si>
    <t>Eric Dane</t>
  </si>
  <si>
    <t>Marley &amp; Me </t>
  </si>
  <si>
    <t>Haley Bennett</t>
  </si>
  <si>
    <t>box office hit|dog|dog movie|florida|pet name in title</t>
  </si>
  <si>
    <t>Crime|Drama|Fantasy|Mystery</t>
  </si>
  <si>
    <t>The Green Mile </t>
  </si>
  <si>
    <t>1930s|death row inmate|healing|prison guard|southern u.s.</t>
  </si>
  <si>
    <t>Chicken Little </t>
  </si>
  <si>
    <t>alien invasion|chicken|fish|friend|panic</t>
  </si>
  <si>
    <t>Patrick Fugit</t>
  </si>
  <si>
    <t>Gone Girl </t>
  </si>
  <si>
    <t>Emily Ratajkowski</t>
  </si>
  <si>
    <t>based on novel|disappearance|missing person|missing wife|murder suspect</t>
  </si>
  <si>
    <t>Josh Hamilton</t>
  </si>
  <si>
    <t>The Bourne Identity </t>
  </si>
  <si>
    <t>Nicky Naud</t>
  </si>
  <si>
    <t>amnesia|assassin|money|political thriller|three word title</t>
  </si>
  <si>
    <t>GoldenEye </t>
  </si>
  <si>
    <t>agent|cossack|official james bond series|russia|russian</t>
  </si>
  <si>
    <t>Timothy Hutton</t>
  </si>
  <si>
    <t>The General's Daughter </t>
  </si>
  <si>
    <t>Clarence Williams III</t>
  </si>
  <si>
    <t>army cid|cover up|military|murder|woman in military</t>
  </si>
  <si>
    <t>The Truman Show </t>
  </si>
  <si>
    <t>Peter Krause</t>
  </si>
  <si>
    <t>controlled environment|fictional reality show|hidden camera|innocence lost|simulated reality</t>
  </si>
  <si>
    <t>Brenda Chapman</t>
  </si>
  <si>
    <t>Aria Noelle Curzon</t>
  </si>
  <si>
    <t>Adventure|Animation|Biography|Drama|Family|Fantasy|Musical</t>
  </si>
  <si>
    <t>The Prince of Egypt </t>
  </si>
  <si>
    <t>Eden Riegel</t>
  </si>
  <si>
    <t>ancient egypt|hebrew|nudity|pharaoh|title directed by female</t>
  </si>
  <si>
    <t>Anjelica Huston</t>
  </si>
  <si>
    <t>Daddy Day Care </t>
  </si>
  <si>
    <t>bloopers during credits|breakfast cereal|department store ride|face painting|sponge bob square pants slippers</t>
  </si>
  <si>
    <t>Patrick Fischler</t>
  </si>
  <si>
    <t>2 Guns </t>
  </si>
  <si>
    <t>Fred Ward</t>
  </si>
  <si>
    <t>close up of breasts|female nudity|fugitive|money|undercover</t>
  </si>
  <si>
    <t>Carol Ann Susi</t>
  </si>
  <si>
    <t>Cats &amp; Dogs </t>
  </si>
  <si>
    <t>Miriam Margolyes</t>
  </si>
  <si>
    <t>cartoon on tv|cat|dog|scientist|secret agent</t>
  </si>
  <si>
    <t>The Italian Job </t>
  </si>
  <si>
    <t>Jimmy Shubert</t>
  </si>
  <si>
    <t>gold|heist|revenge|traffic jam|venice italy</t>
  </si>
  <si>
    <t>Marc Lawrence</t>
  </si>
  <si>
    <t>Alicia Witt</t>
  </si>
  <si>
    <t>Two Weeks Notice </t>
  </si>
  <si>
    <t>developer|divorce|lawyer|love|new york city</t>
  </si>
  <si>
    <t>Woody Allen</t>
  </si>
  <si>
    <t>Antz </t>
  </si>
  <si>
    <t>Anne Bancroft</t>
  </si>
  <si>
    <t>ant|friend|princess|soldier|worker</t>
  </si>
  <si>
    <t>Peter Billingsley</t>
  </si>
  <si>
    <t>Couples Retreat </t>
  </si>
  <si>
    <t>Tasha Smith</t>
  </si>
  <si>
    <t>couple|island|marriage|tropical|voyeurism</t>
  </si>
  <si>
    <t>Days of Thunder </t>
  </si>
  <si>
    <t>driver|hot shot|racing|stock car driver|team</t>
  </si>
  <si>
    <t>Tom Welling</t>
  </si>
  <si>
    <t>Cheaper by the Dozen 2 </t>
  </si>
  <si>
    <t>Alyson Stoner</t>
  </si>
  <si>
    <t>children|competition|rival|second part|vacation</t>
  </si>
  <si>
    <t>Wes Ball</t>
  </si>
  <si>
    <t>Ki Hong Lee</t>
  </si>
  <si>
    <t>The Scorch Trials </t>
  </si>
  <si>
    <t>Rosa Salazar</t>
  </si>
  <si>
    <t>desert|disease|escape|resistance|virus</t>
  </si>
  <si>
    <t>Ryan Murphy</t>
  </si>
  <si>
    <t>Eat Pray Love </t>
  </si>
  <si>
    <t>divorce|emotional balance|female protagonist|indonesia|inner peace</t>
  </si>
  <si>
    <t>The Family Man </t>
  </si>
  <si>
    <t>bowling|christmas|parallel universe|salesman|unfaithfulness</t>
  </si>
  <si>
    <t>RED </t>
  </si>
  <si>
    <t>Jaqueline Fleming</t>
  </si>
  <si>
    <t>cia|female assassin|interrogation|office cubicle|spy</t>
  </si>
  <si>
    <t>Any Given Sunday </t>
  </si>
  <si>
    <t>breasts|coach|football|in medias res|vomiting</t>
  </si>
  <si>
    <t>Robert Redford</t>
  </si>
  <si>
    <t>Drama|Romance|Western</t>
  </si>
  <si>
    <t>The Horse Whisperer </t>
  </si>
  <si>
    <t>Jessalyn Gilsig</t>
  </si>
  <si>
    <t>grace|groom|horse|montana|western u.s.</t>
  </si>
  <si>
    <t>Collateral </t>
  </si>
  <si>
    <t>city by night|contract killer|driving at night|los angeles california|taxi</t>
  </si>
  <si>
    <t>The Scorpion King </t>
  </si>
  <si>
    <t>desert|king|showdown|sorceress|warrior</t>
  </si>
  <si>
    <t>Jay Russell</t>
  </si>
  <si>
    <t>Billy Burke</t>
  </si>
  <si>
    <t>Ladder 49 </t>
  </si>
  <si>
    <t>Jacinda Barrett</t>
  </si>
  <si>
    <t>death of husband|fire|firefighter|funeral|main character dies</t>
  </si>
  <si>
    <t>Jack Reacher </t>
  </si>
  <si>
    <t>coma|mysterious villain|police chase|shooting range|sniper</t>
  </si>
  <si>
    <t>Deep Blue Sea </t>
  </si>
  <si>
    <t>Saffron Burrows</t>
  </si>
  <si>
    <t>alzheimer's disease|experiment|human versus shark|research|underwater headquarters</t>
  </si>
  <si>
    <t>Kenny Ortega</t>
  </si>
  <si>
    <t>Mekia Cox</t>
  </si>
  <si>
    <t>Documentary|Music</t>
  </si>
  <si>
    <t>Misha Gabriel Hamilton</t>
  </si>
  <si>
    <t>This Is It </t>
  </si>
  <si>
    <t>Judith Hill</t>
  </si>
  <si>
    <t>2000s|box office hit|comeback|rehearsal|year 2009</t>
  </si>
  <si>
    <t>Monique Gabriela Curnen</t>
  </si>
  <si>
    <t>Drama|Thriller</t>
  </si>
  <si>
    <t>Contagion </t>
  </si>
  <si>
    <t>Griffin Kane</t>
  </si>
  <si>
    <t>contagion|cure|infection|panic|virus</t>
  </si>
  <si>
    <t>David McNally</t>
  </si>
  <si>
    <t>Dyan Cannon</t>
  </si>
  <si>
    <t>Kangaroo Jack </t>
  </si>
  <si>
    <t>Bill Hunter</t>
  </si>
  <si>
    <t>australia|body paint|kangaroo|mob|money</t>
  </si>
  <si>
    <t>Dawn French</t>
  </si>
  <si>
    <t>Animation|Family|Fantasy</t>
  </si>
  <si>
    <t>Coraline </t>
  </si>
  <si>
    <t>John Hodgman</t>
  </si>
  <si>
    <t>dream|new home|parallel worlds|scissors|secret door</t>
  </si>
  <si>
    <t>The Happening </t>
  </si>
  <si>
    <t>Kristen Connolly</t>
  </si>
  <si>
    <t>bee|nature|park|school|teacher</t>
  </si>
  <si>
    <t>Man on Fire </t>
  </si>
  <si>
    <t>bodyguard|journalist|kidnapping|mexico|police corruption</t>
  </si>
  <si>
    <t>Brian Robbins</t>
  </si>
  <si>
    <t>The Shaggy Dog </t>
  </si>
  <si>
    <t>animal as human|dog movie|elevator|human becoming an animal|sheepdog</t>
  </si>
  <si>
    <t>Starsky &amp; Hutch </t>
  </si>
  <si>
    <t>Fred Williamson</t>
  </si>
  <si>
    <t>cocaine|cop|criminal|partner|police</t>
  </si>
  <si>
    <t>Brian Levant</t>
  </si>
  <si>
    <t>Harvey Korman</t>
  </si>
  <si>
    <t>Jim Belushi</t>
  </si>
  <si>
    <t>Jingle All the Way </t>
  </si>
  <si>
    <t>Jake Lloyd</t>
  </si>
  <si>
    <t>action figure|christmas|hero|karate|toy</t>
  </si>
  <si>
    <t>Action|Fantasy|Horror|Sci-Fi</t>
  </si>
  <si>
    <t>James Babson</t>
  </si>
  <si>
    <t>Hellboy </t>
  </si>
  <si>
    <t>assassin|demon|hero|nazi|superhero</t>
  </si>
  <si>
    <t>Steven Zaillian</t>
  </si>
  <si>
    <t>A Civil Action </t>
  </si>
  <si>
    <t>1980s|law firm|lawsuit|lawyer|toxic waste</t>
  </si>
  <si>
    <t>Chris Butler</t>
  </si>
  <si>
    <t>ParaNorman </t>
  </si>
  <si>
    <t>Elaine Stritch</t>
  </si>
  <si>
    <t>curse|ghost|outcast|witch|zombie</t>
  </si>
  <si>
    <t>The Jackal </t>
  </si>
  <si>
    <t>Sophie Okonedo</t>
  </si>
  <si>
    <t>assassin|fbi|ira|jackal|russian</t>
  </si>
  <si>
    <t>Paycheck </t>
  </si>
  <si>
    <t>anti hero|babe scientist|engineer|memory|money</t>
  </si>
  <si>
    <t>Jon Avnet</t>
  </si>
  <si>
    <t>Stockard Channing</t>
  </si>
  <si>
    <t>Up Close &amp; Personal </t>
  </si>
  <si>
    <t>journalism|news anchor|newscast|newscaster|tv journalism</t>
  </si>
  <si>
    <t>Sam Fell</t>
  </si>
  <si>
    <t>The Tale of Despereaux </t>
  </si>
  <si>
    <t>book|darkness|dungeon|princess|rat</t>
  </si>
  <si>
    <t>Kevin Donovan</t>
  </si>
  <si>
    <t>The Tuxedo </t>
  </si>
  <si>
    <t>Ritchie Coster</t>
  </si>
  <si>
    <t>chauffeur|hospital|secret agent|spying|tuxedo</t>
  </si>
  <si>
    <t>Geoff Murphy</t>
  </si>
  <si>
    <t>Brenda Bakke</t>
  </si>
  <si>
    <t>Peter Greene</t>
  </si>
  <si>
    <t>Under Siege 2: Dark Territory </t>
  </si>
  <si>
    <t>Patrick Kilpatrick</t>
  </si>
  <si>
    <t>colorado|niece|satellite|terrorist|train</t>
  </si>
  <si>
    <t>Colm Feore</t>
  </si>
  <si>
    <t>Jack Ryan: Shadow Recruit </t>
  </si>
  <si>
    <t>Gemma Chan</t>
  </si>
  <si>
    <t>covert analyst|marine|russian|spy|stock market</t>
  </si>
  <si>
    <t>David O. Russell</t>
  </si>
  <si>
    <t>Biography|Comedy|Drama</t>
  </si>
  <si>
    <t>Joy </t>
  </si>
  <si>
    <t>based on real person|female inventor|mop|sales pitch|woman holding a shotgun</t>
  </si>
  <si>
    <t>Babak Najafi</t>
  </si>
  <si>
    <t>London Has Fallen </t>
  </si>
  <si>
    <t>Julian Kostov</t>
  </si>
  <si>
    <t>british|funeral|good versus evil|mole|sequel</t>
  </si>
  <si>
    <t>Jean-Pierre Jeunet</t>
  </si>
  <si>
    <t>Action|Horror|Sci-Fi</t>
  </si>
  <si>
    <t>Gary Dourdan</t>
  </si>
  <si>
    <t>Alien: Resurrection </t>
  </si>
  <si>
    <t>alien|blood|breeding|clone|scientist</t>
  </si>
  <si>
    <t>Ned Beatty</t>
  </si>
  <si>
    <t>Tate Donovan</t>
  </si>
  <si>
    <t>Shooter </t>
  </si>
  <si>
    <t>Louis Ferreira</t>
  </si>
  <si>
    <t>colonel|ethiopia|marksman|on the run|rangefinder</t>
  </si>
  <si>
    <t>Graham Annable</t>
  </si>
  <si>
    <t>Isaac Hempstead Wright</t>
  </si>
  <si>
    <t>The Boxtrolls </t>
  </si>
  <si>
    <t>Tracy Morgan</t>
  </si>
  <si>
    <t>chase|puppet animation|red hat|stop motion animation|troll</t>
  </si>
  <si>
    <t>Griffin Dunne</t>
  </si>
  <si>
    <t>Dianne Wiest</t>
  </si>
  <si>
    <t>Practical Magic </t>
  </si>
  <si>
    <t>curse|death|island|love|magic</t>
  </si>
  <si>
    <t>The Lego Movie </t>
  </si>
  <si>
    <t>Alison Brie</t>
  </si>
  <si>
    <t>based on toy|dual personality|evil businessman|good cop bad cop|lego</t>
  </si>
  <si>
    <t>John Pasquin</t>
  </si>
  <si>
    <t>Eileen Brennan</t>
  </si>
  <si>
    <t>Miss Congeniality 2: Armed and Fabulous </t>
  </si>
  <si>
    <t>Treat Williams</t>
  </si>
  <si>
    <t>bodyguard|fbi|fbi agent|female protagonist|undercover</t>
  </si>
  <si>
    <t>Reign of Fire </t>
  </si>
  <si>
    <t>castle|dragon|fire breathing dragon|militia|survival</t>
  </si>
  <si>
    <t>Ruben Fleischer</t>
  </si>
  <si>
    <t>Ryan Gosling</t>
  </si>
  <si>
    <t>Gangster Squad </t>
  </si>
  <si>
    <t>Wade Williams</t>
  </si>
  <si>
    <t>good versus evil|machine gun|mobster|police vigilantism|year 1949</t>
  </si>
  <si>
    <t>Harold Ramis</t>
  </si>
  <si>
    <t>Adventure|Comedy</t>
  </si>
  <si>
    <t>Year One </t>
  </si>
  <si>
    <t>Xander Berkeley</t>
  </si>
  <si>
    <t>abraham|hunter|princess|sodom|tribe</t>
  </si>
  <si>
    <t>Biography|Drama|History|Sport</t>
  </si>
  <si>
    <t>Invictus </t>
  </si>
  <si>
    <t>Leleti Khumalo</t>
  </si>
  <si>
    <t>apartheid|nation|nelson mandela|president|rugby</t>
  </si>
  <si>
    <t>Comedy|Crime|Romance|Thriller</t>
  </si>
  <si>
    <t>Duplicity </t>
  </si>
  <si>
    <t>Denis O'Hare</t>
  </si>
  <si>
    <t>ceo|dubai|product|rivalry|spy</t>
  </si>
  <si>
    <t>Donald Petrie</t>
  </si>
  <si>
    <t>Ray Walston</t>
  </si>
  <si>
    <t>Steven Anthony Lawrence</t>
  </si>
  <si>
    <t>My Favorite Martian </t>
  </si>
  <si>
    <t>Michael Lerner</t>
  </si>
  <si>
    <t>alien|hidden camera|martian|reporter|spaceship</t>
  </si>
  <si>
    <t>David Rasche</t>
  </si>
  <si>
    <t>Blair Brown</t>
  </si>
  <si>
    <t>The Sentinel </t>
  </si>
  <si>
    <t>Martin Donovan</t>
  </si>
  <si>
    <t>first lady|framed|investigation|president|secret service</t>
  </si>
  <si>
    <t>Jorge Blanco</t>
  </si>
  <si>
    <t>Planet 51 </t>
  </si>
  <si>
    <t>alien|alien planet|astronaut|planet|teenager</t>
  </si>
  <si>
    <t>Stuart Baird</t>
  </si>
  <si>
    <t>Star Trek: Nemesis </t>
  </si>
  <si>
    <t>earth|federation|romulan|slave|space</t>
  </si>
  <si>
    <t>Joel Coen</t>
  </si>
  <si>
    <t>Paul Adelstein</t>
  </si>
  <si>
    <t>Comedy|Crime|Romance</t>
  </si>
  <si>
    <t>Intolerable Cruelty </t>
  </si>
  <si>
    <t>Julia Duffy</t>
  </si>
  <si>
    <t>attorney|divorce|marriage|real estate|screwball comedy</t>
  </si>
  <si>
    <t>Bojana Novakovic</t>
  </si>
  <si>
    <t>Edge of Darkness </t>
  </si>
  <si>
    <t>activist|detective|father daughter relationship|investigation|vigilantism</t>
  </si>
  <si>
    <t>Penelope Ann Miller</t>
  </si>
  <si>
    <t>Horror|Mystery|Sci-Fi|Thriller</t>
  </si>
  <si>
    <t>John Kapelos</t>
  </si>
  <si>
    <t>The Relic </t>
  </si>
  <si>
    <t>Chi Muoi Lo</t>
  </si>
  <si>
    <t>fire|helicopter|museum|police sergeant|relic</t>
  </si>
  <si>
    <t>Cathy Moriarty</t>
  </si>
  <si>
    <t>Analyze That </t>
  </si>
  <si>
    <t>Joe Viterelli</t>
  </si>
  <si>
    <t>blonde|mafia|mental illness|prison|second part</t>
  </si>
  <si>
    <t>Righteous Kill </t>
  </si>
  <si>
    <t>blood splatter|execution|new york city|nypd|serial killer</t>
  </si>
  <si>
    <t>Harold Becker</t>
  </si>
  <si>
    <t>Mercury Rising </t>
  </si>
  <si>
    <t>Carrie Preston</t>
  </si>
  <si>
    <t>autistic child|boy|child in danger|fbi|nsa</t>
  </si>
  <si>
    <t>Biography|Drama|Music</t>
  </si>
  <si>
    <t>The Soloist </t>
  </si>
  <si>
    <t>columnist|journalist|los angeles times|musician|wearing a traffic cone as a hat</t>
  </si>
  <si>
    <t>Drama|Fantasy|Sport</t>
  </si>
  <si>
    <t>The Legend of Bagger Vance </t>
  </si>
  <si>
    <t>caddy|game|golf|golf course|golfer</t>
  </si>
  <si>
    <t>Adventure|Comedy|Drama|Music</t>
  </si>
  <si>
    <t>Almost Famous </t>
  </si>
  <si>
    <t>band|magazine|rolling stone magazine|smoking marijuana|tour</t>
  </si>
  <si>
    <t>Sunny Mabrey</t>
  </si>
  <si>
    <t>xXx: State of the Union </t>
  </si>
  <si>
    <t>Xzibit</t>
  </si>
  <si>
    <t>coup d'etat|mutiny|president|u.s. navy|washington d.c.</t>
  </si>
  <si>
    <t>Scott Stewart</t>
  </si>
  <si>
    <t>Alan Dale</t>
  </si>
  <si>
    <t>Action|Fantasy|Horror|Sci-Fi|Thriller</t>
  </si>
  <si>
    <t>Josh Wingate</t>
  </si>
  <si>
    <t>Priest </t>
  </si>
  <si>
    <t>Jacob Hopkins</t>
  </si>
  <si>
    <t>church|priest|sheriff|vampire|warrior</t>
  </si>
  <si>
    <t>Patrick Gilmore</t>
  </si>
  <si>
    <t>Adriano Giannini</t>
  </si>
  <si>
    <t>Adventure|Animation|Comedy|Drama|Family|Fantasy|Romance</t>
  </si>
  <si>
    <t>Sinbad: Legend of the Seven Seas </t>
  </si>
  <si>
    <t>Timothy West</t>
  </si>
  <si>
    <t>book|framed|goddess|prince|sinbad</t>
  </si>
  <si>
    <t>Horror|Sci-Fi|Thriller</t>
  </si>
  <si>
    <t>Event Horizon </t>
  </si>
  <si>
    <t>solar system|space|spaceship|starship|year 2047</t>
  </si>
  <si>
    <t>Susanna Thompson</t>
  </si>
  <si>
    <t>Drama|Fantasy|Mystery|Romance|Thriller</t>
  </si>
  <si>
    <t>Dragonfly </t>
  </si>
  <si>
    <t>death|doctor|grave|patient|venezuela</t>
  </si>
  <si>
    <t>Mia Kirshner</t>
  </si>
  <si>
    <t>The Black Dahlia </t>
  </si>
  <si>
    <t>black dahlia|boxer|corpse|death|partner</t>
  </si>
  <si>
    <t>Tony Bill</t>
  </si>
  <si>
    <t>Action|Adventure|Drama|History|Romance|War</t>
  </si>
  <si>
    <t>Flyboys </t>
  </si>
  <si>
    <t>Philip Winchester</t>
  </si>
  <si>
    <t>american|france|military|pilot|training</t>
  </si>
  <si>
    <t>Rod Lurie</t>
  </si>
  <si>
    <t>The Last Castle </t>
  </si>
  <si>
    <t>Michael Irby</t>
  </si>
  <si>
    <t>colonel|general|military|prison|three star general</t>
  </si>
  <si>
    <t>Walter Hill</t>
  </si>
  <si>
    <t>Wilson Cruz</t>
  </si>
  <si>
    <t>Robert Forster</t>
  </si>
  <si>
    <t>Supernova </t>
  </si>
  <si>
    <t>Vanessa Marshall</t>
  </si>
  <si>
    <t>deep space|distress signal|explosion|mining|rescue</t>
  </si>
  <si>
    <t>Akiva Goldsman</t>
  </si>
  <si>
    <t>Drama|Fantasy|Mystery|Romance</t>
  </si>
  <si>
    <t>Matt Bomer</t>
  </si>
  <si>
    <t>Winter's Tale </t>
  </si>
  <si>
    <t>Kevin Corrigan</t>
  </si>
  <si>
    <t>black and white photograph|drawing with blood|falling through ice|playing piano|red haired woman</t>
  </si>
  <si>
    <t>Harald Zwart</t>
  </si>
  <si>
    <t>Kevin Zegers</t>
  </si>
  <si>
    <t>Fantasy|Horror|Mystery|Romance</t>
  </si>
  <si>
    <t>The Mortal Instruments: City of Bones </t>
  </si>
  <si>
    <t>battle|demon|magic|secret|warrior</t>
  </si>
  <si>
    <t>Mike O'Malley</t>
  </si>
  <si>
    <t>Adventure|Comedy|Family|Romance|Sci-Fi</t>
  </si>
  <si>
    <t>Meet Dave </t>
  </si>
  <si>
    <t>Shawn Christian</t>
  </si>
  <si>
    <t>alien|mutiny|orb|planet|spaceship</t>
  </si>
  <si>
    <t>Walter Salles</t>
  </si>
  <si>
    <t>Camryn Manheim</t>
  </si>
  <si>
    <t>Drama|Horror|Thriller</t>
  </si>
  <si>
    <t>Dark Water </t>
  </si>
  <si>
    <t>Ariel Gade</t>
  </si>
  <si>
    <t>apartment|hello kitty|school|teacher|water</t>
  </si>
  <si>
    <t>Edtv </t>
  </si>
  <si>
    <t>female removes her clothes|one word title|producer|television|video store</t>
  </si>
  <si>
    <t>Iain Softley</t>
  </si>
  <si>
    <t>Inkheart </t>
  </si>
  <si>
    <t>Jamie Foreman</t>
  </si>
  <si>
    <t>book|escape|girl|overalls|villain</t>
  </si>
  <si>
    <t>The Spirit </t>
  </si>
  <si>
    <t>Louis Lombardi</t>
  </si>
  <si>
    <t>female star appears nude|pants falling down|samurai|white rat|woman in a towel</t>
  </si>
  <si>
    <t>David Koepp</t>
  </si>
  <si>
    <t>Olivia Munn</t>
  </si>
  <si>
    <t>Action|Comedy|Mystery|Romance</t>
  </si>
  <si>
    <t>Mortdecai </t>
  </si>
  <si>
    <t>Ulrich Thomsen</t>
  </si>
  <si>
    <t>art dealer|fake painting|macguffin|moustache|stolen painting</t>
  </si>
  <si>
    <t>Uwe Boll</t>
  </si>
  <si>
    <t>Mike Dopud</t>
  </si>
  <si>
    <t>In the Name of the King: A Dungeon Siege Tale </t>
  </si>
  <si>
    <t>Tania Saulnier</t>
  </si>
  <si>
    <t>farmer|king|krug|rescue|wizard</t>
  </si>
  <si>
    <t>Beyond Borders </t>
  </si>
  <si>
    <t>africa|american|border|doctor|well</t>
  </si>
  <si>
    <t>John Dahl</t>
  </si>
  <si>
    <t>Clayne Crawford</t>
  </si>
  <si>
    <t>The Great Raid </t>
  </si>
  <si>
    <t>Paolo Montalban</t>
  </si>
  <si>
    <t>american|lieutenant colonel|mission|rescue|soldier</t>
  </si>
  <si>
    <t>Filipino</t>
  </si>
  <si>
    <t>Tim Miller</t>
  </si>
  <si>
    <t>Ed Skrein</t>
  </si>
  <si>
    <t>Action|Adventure|Comedy|Romance|Sci-Fi</t>
  </si>
  <si>
    <t>Deadpool </t>
  </si>
  <si>
    <t>Stefan Kapicic</t>
  </si>
  <si>
    <t>based on comic book|breaking the fourth wall|mercenary|mutant|self healing</t>
  </si>
  <si>
    <t>Stephen Herek</t>
  </si>
  <si>
    <t>Morgan Fairchild</t>
  </si>
  <si>
    <t>Holy Man </t>
  </si>
  <si>
    <t>Eric McCormack</t>
  </si>
  <si>
    <t>1990s|evangelist|professional rivalry|swimming pool|televangelist</t>
  </si>
  <si>
    <t>Leonard Roberts</t>
  </si>
  <si>
    <t>Action|Biography|Drama|History|Thriller|War</t>
  </si>
  <si>
    <t>American Sniper </t>
  </si>
  <si>
    <t>Keir O'Donnell</t>
  </si>
  <si>
    <t>assassin|death of child|iraq|sniper|sniper rifle</t>
  </si>
  <si>
    <t>Dylan Minnette</t>
  </si>
  <si>
    <t>Adventure|Comedy|Family|Fantasy|Horror</t>
  </si>
  <si>
    <t>Odeya Rush</t>
  </si>
  <si>
    <t>Goosebumps </t>
  </si>
  <si>
    <t>Ken Marino</t>
  </si>
  <si>
    <t>based on book|blob|ferris wheel|manuscript|monster</t>
  </si>
  <si>
    <t>Just Like Heaven </t>
  </si>
  <si>
    <t>Willie Garson</t>
  </si>
  <si>
    <t>apartment|architect|coma|doctor|spirit</t>
  </si>
  <si>
    <t>Comedy|Family|Romance|Sci-Fi</t>
  </si>
  <si>
    <t>Taylor Negron</t>
  </si>
  <si>
    <t>The Flintstones in Viva Rock Vegas </t>
  </si>
  <si>
    <t>based on tv series|love|prequel|the flintstones|title appears in song</t>
  </si>
  <si>
    <t>Peter MacDonald</t>
  </si>
  <si>
    <t>Kurtwood Smith</t>
  </si>
  <si>
    <t>Action|Adventure|Thriller|War</t>
  </si>
  <si>
    <t>Rambo III </t>
  </si>
  <si>
    <t>Richard Crenna</t>
  </si>
  <si>
    <t>afghanistan|colonel|rambo|rescue|soviet</t>
  </si>
  <si>
    <t>Malcolm Goodwin</t>
  </si>
  <si>
    <t>Comedy|Drama|Romance|Sport</t>
  </si>
  <si>
    <t>Robert Baker</t>
  </si>
  <si>
    <t>Leatherheads </t>
  </si>
  <si>
    <t>Matt Bushell</t>
  </si>
  <si>
    <t>college football|fight|football|hero|surrender</t>
  </si>
  <si>
    <t>Kim Shaw</t>
  </si>
  <si>
    <t>Did You Hear About the Morgans? </t>
  </si>
  <si>
    <t>Kevin Brown</t>
  </si>
  <si>
    <t>fbi|murder|witness|witness protection|wyoming</t>
  </si>
  <si>
    <t>Jessica Szohr</t>
  </si>
  <si>
    <t>The Internship </t>
  </si>
  <si>
    <t>Rob Riggle</t>
  </si>
  <si>
    <t>actor's picture shown in credits|animated credits|google|internship|still images in end credits</t>
  </si>
  <si>
    <t>Resident Evil: Afterlife </t>
  </si>
  <si>
    <t>Shawn Roberts</t>
  </si>
  <si>
    <t>alaska|female gunfighter|mutation|ship|siege</t>
  </si>
  <si>
    <t>Anthony Hemingway</t>
  </si>
  <si>
    <t>Nate Parker</t>
  </si>
  <si>
    <t>Red Tails </t>
  </si>
  <si>
    <t>Tristan Mack Wilds</t>
  </si>
  <si>
    <t>african american|battle|italy|tuskegee airmen|world war two</t>
  </si>
  <si>
    <t>The Devil's Advocate </t>
  </si>
  <si>
    <t>deal with the devil|lawyer|money|reality|supernatural power</t>
  </si>
  <si>
    <t>Sean Anders</t>
  </si>
  <si>
    <t>Leighton Meester</t>
  </si>
  <si>
    <t>That's My Boy </t>
  </si>
  <si>
    <t>argument|reference to vanilla ice|statutory rape|teacher student relationship|teacher student sex</t>
  </si>
  <si>
    <t>Brian Thompson</t>
  </si>
  <si>
    <t>DragonHeart </t>
  </si>
  <si>
    <t>Terry O'Neill</t>
  </si>
  <si>
    <t>dragon|england|human dragon relationship|king|knight</t>
  </si>
  <si>
    <t>Action|Comedy|Crime|Drama</t>
  </si>
  <si>
    <t>After the Sunset </t>
  </si>
  <si>
    <t>Chris Penn</t>
  </si>
  <si>
    <t>diamond|fbi|fbi agent|island|thief</t>
  </si>
  <si>
    <t>Mark Neveldine</t>
  </si>
  <si>
    <t>Spencer Wilding</t>
  </si>
  <si>
    <t>Ghost Rider: Spirit of Vengeance </t>
  </si>
  <si>
    <t>Christopher Lambert</t>
  </si>
  <si>
    <t>deal with the devil|devil|eastern europe|ghost rider|monk</t>
  </si>
  <si>
    <t>John Madden</t>
  </si>
  <si>
    <t>Irene Papas</t>
  </si>
  <si>
    <t>Drama|Music|Romance|War</t>
  </si>
  <si>
    <t>Captain Corelli's Mandolin </t>
  </si>
  <si>
    <t>Mihalis Giannatos</t>
  </si>
  <si>
    <t>captain|greek|island|italian|love</t>
  </si>
  <si>
    <t>Action|Comedy|Drama|Family|Thriller</t>
  </si>
  <si>
    <t>The Pacifier </t>
  </si>
  <si>
    <t>bodyguard|death of husband|male nanny|nanny|wrestling match</t>
  </si>
  <si>
    <t>Kevin Bray</t>
  </si>
  <si>
    <t>Ashley Scott</t>
  </si>
  <si>
    <t>Action|Crime</t>
  </si>
  <si>
    <t>Walking Tall </t>
  </si>
  <si>
    <t>Michael Bowen</t>
  </si>
  <si>
    <t>casino|football|sheriff|special forces|violence</t>
  </si>
  <si>
    <t>Siobhan Fallon Hogan</t>
  </si>
  <si>
    <t>Forrest Gump </t>
  </si>
  <si>
    <t>Sam Anderson</t>
  </si>
  <si>
    <t>amputee|love|vietnam|vietnam war|war hero</t>
  </si>
  <si>
    <t>Beth Riesgraf</t>
  </si>
  <si>
    <t>Alvin and the Chipmunks </t>
  </si>
  <si>
    <t>Matthew Gray Gubler</t>
  </si>
  <si>
    <t>based on cartoon|chipmunk|concert|fart joke|talking animal</t>
  </si>
  <si>
    <t>Meet the Parents </t>
  </si>
  <si>
    <t>cat|cia|jewish|male nurse|nurse</t>
  </si>
  <si>
    <t>Mike Gabriel</t>
  </si>
  <si>
    <t>Adventure|Animation|Drama|Family|History|Musical|Romance</t>
  </si>
  <si>
    <t>Pocahontas </t>
  </si>
  <si>
    <t>Irene Bedard</t>
  </si>
  <si>
    <t>actor playing multiple roles|love|one word title|unsubtitled foreign language|virginia</t>
  </si>
  <si>
    <t>Margot Kidder</t>
  </si>
  <si>
    <t>Action|Adventure|Drama|Romance|Sci-Fi</t>
  </si>
  <si>
    <t>Superman </t>
  </si>
  <si>
    <t>1970s|clark kent|planet|superhero|year 1978</t>
  </si>
  <si>
    <t>1970s</t>
  </si>
  <si>
    <t>The Nutty Professor </t>
  </si>
  <si>
    <t>face slap|formula|overweight|professor|teacher</t>
  </si>
  <si>
    <t>Hitch </t>
  </si>
  <si>
    <t>advice|friendship|gossip|newspaper|quitting a job</t>
  </si>
  <si>
    <t>Sam Weisman</t>
  </si>
  <si>
    <t>Action|Adventure|Comedy|Family|Romance</t>
  </si>
  <si>
    <t>George of the Jungle </t>
  </si>
  <si>
    <t>Holland Taylor</t>
  </si>
  <si>
    <t>animal companion|heiress|hero|jungle|male objectification</t>
  </si>
  <si>
    <t>Jesse Dylan</t>
  </si>
  <si>
    <t>Thomas Ian Nicholas</t>
  </si>
  <si>
    <t>Alyson Hannigan</t>
  </si>
  <si>
    <t>American Wedding </t>
  </si>
  <si>
    <t>bachelor party|blow job|breasts|friend|wedding</t>
  </si>
  <si>
    <t>Chris Mulkey</t>
  </si>
  <si>
    <t>Captain Phillips </t>
  </si>
  <si>
    <t>Michael Chernus</t>
  </si>
  <si>
    <t>hijacking|hostage|leader|ship|somalia</t>
  </si>
  <si>
    <t>Date Night </t>
  </si>
  <si>
    <t>city|new york city|night|reservation|restaurant</t>
  </si>
  <si>
    <t>Fred Rogers</t>
  </si>
  <si>
    <t>Casper </t>
  </si>
  <si>
    <t>casper|friendly ghost|ghost|maine|mansion</t>
  </si>
  <si>
    <t>The Equalizer </t>
  </si>
  <si>
    <t>James Wilcox</t>
  </si>
  <si>
    <t>assassin|ex soldier|gangster|hanged man|mysterious past</t>
  </si>
  <si>
    <t>Wayne Wang</t>
  </si>
  <si>
    <t>Maid in Manhattan </t>
  </si>
  <si>
    <t>Natasha Richardson</t>
  </si>
  <si>
    <t>hotel|maid|new york city|place name in title|the bronx</t>
  </si>
  <si>
    <t>Crimson Tide </t>
  </si>
  <si>
    <t>Ricky Schroder</t>
  </si>
  <si>
    <t>alabama|mutiny|order|radio|submarine</t>
  </si>
  <si>
    <t>Gabriele Muccino</t>
  </si>
  <si>
    <t>Kurt Fuller</t>
  </si>
  <si>
    <t>The Pursuit of Happyness </t>
  </si>
  <si>
    <t>James Karen</t>
  </si>
  <si>
    <t>bus|intern|internship|salesman|stockbroker</t>
  </si>
  <si>
    <t>Erika Christensen</t>
  </si>
  <si>
    <t>Flightplan </t>
  </si>
  <si>
    <t>Haley Ramm</t>
  </si>
  <si>
    <t>captain|flight|flight attendant|plane|search</t>
  </si>
  <si>
    <t>Dylan Baker</t>
  </si>
  <si>
    <t>Disclosure </t>
  </si>
  <si>
    <t>computer|marriage|non statutory female on male rape|promotion|sexual harassment</t>
  </si>
  <si>
    <t>City of Angels </t>
  </si>
  <si>
    <t>angel|doctor|fall|heart surgeon|hospital</t>
  </si>
  <si>
    <t>David Carradine</t>
  </si>
  <si>
    <t>Kill Bill: Vol. 1 </t>
  </si>
  <si>
    <t>Chiaki Kuriyama</t>
  </si>
  <si>
    <t>bride|coma|japan|revenge|sword</t>
  </si>
  <si>
    <t>Adam Alexi-Malle</t>
  </si>
  <si>
    <t>Bowfinger </t>
  </si>
  <si>
    <t>film within a film|filmmaking|guerrilla filmmaking|making of a movie|scientology parody</t>
  </si>
  <si>
    <t>Michael Parks</t>
  </si>
  <si>
    <t>Kill Bill: Vol. 2 </t>
  </si>
  <si>
    <t>assassin|assassination|bride|death|vengeance</t>
  </si>
  <si>
    <t>Jack Palance</t>
  </si>
  <si>
    <t>Tango &amp; Cash </t>
  </si>
  <si>
    <t>Brion James</t>
  </si>
  <si>
    <t>1980s|80s action|escape|plea bargain|prison</t>
  </si>
  <si>
    <t>Death Becomes Her </t>
  </si>
  <si>
    <t>plastic surgeon|rejuvenation|revenge|rival|rivalry</t>
  </si>
  <si>
    <t>Tom Dey</t>
  </si>
  <si>
    <t>Jason Connery</t>
  </si>
  <si>
    <t>Action|Adventure|Comedy|Western</t>
  </si>
  <si>
    <t>Shanghai Noon </t>
  </si>
  <si>
    <t>Kate Luyben</t>
  </si>
  <si>
    <t>19th century|chinese|princess|rescue|travel</t>
  </si>
  <si>
    <t>Executive Decision </t>
  </si>
  <si>
    <t>J.T. Walsh</t>
  </si>
  <si>
    <t>bomb|hostage|military|plane|terrorist</t>
  </si>
  <si>
    <t>Ophelia Lovibond</t>
  </si>
  <si>
    <t>Madeline Carroll</t>
  </si>
  <si>
    <t>Mr. Popper's Penguins </t>
  </si>
  <si>
    <t>father|penguin|snowglobe|son|winter</t>
  </si>
  <si>
    <t>Thomas McDonell</t>
  </si>
  <si>
    <t>The Forbidden Kingdom </t>
  </si>
  <si>
    <t>monkey king|staff|teenager|urination|warrior</t>
  </si>
  <si>
    <t>Jimmy Hayward</t>
  </si>
  <si>
    <t>Carlos Ponce</t>
  </si>
  <si>
    <t>Free Birds </t>
  </si>
  <si>
    <t>chipmunk|hunting dog|sabotage|thanksgiving|turkey the bird</t>
  </si>
  <si>
    <t>Holt McCallany</t>
  </si>
  <si>
    <t>Charles S. Dutton</t>
  </si>
  <si>
    <t>Alien 3 </t>
  </si>
  <si>
    <t>Paul McGann</t>
  </si>
  <si>
    <t>alien|crash|planet|prison|survivor</t>
  </si>
  <si>
    <t>Alan Parker</t>
  </si>
  <si>
    <t>Jimmy Nail</t>
  </si>
  <si>
    <t>Biography|Drama|History|Musical</t>
  </si>
  <si>
    <t>Andrea Corr</t>
  </si>
  <si>
    <t>Evita </t>
  </si>
  <si>
    <t>Peter Polycarpou</t>
  </si>
  <si>
    <t>actress|argentina|military|politics|singer</t>
  </si>
  <si>
    <t>John Frankenheimer</t>
  </si>
  <si>
    <t>Ronin </t>
  </si>
  <si>
    <t>Michael Lonsdale</t>
  </si>
  <si>
    <t>case|ex kgb|ronin|russian|suitcase</t>
  </si>
  <si>
    <t>Adventure|Drama|Horror|Thriller</t>
  </si>
  <si>
    <t>The Ghost and the Darkness </t>
  </si>
  <si>
    <t>Om Puri</t>
  </si>
  <si>
    <t>bridge|engineer|hunter|lion|railway</t>
  </si>
  <si>
    <t>Paul King</t>
  </si>
  <si>
    <t>Matt Lucas</t>
  </si>
  <si>
    <t>Paddington </t>
  </si>
  <si>
    <t>Sally Hawkins</t>
  </si>
  <si>
    <t>bear|ear wax cleaning|fake newsreel|paddington station london|taxidermist</t>
  </si>
  <si>
    <t>Akiva Schaffer</t>
  </si>
  <si>
    <t>Nicholas Braun</t>
  </si>
  <si>
    <t>The Watch </t>
  </si>
  <si>
    <t>alien|escape|manager|neighborhood watch|ohio</t>
  </si>
  <si>
    <t>William Friedkin</t>
  </si>
  <si>
    <t>Jenna Boyd</t>
  </si>
  <si>
    <t>The Hunted </t>
  </si>
  <si>
    <t>Rex Linn</t>
  </si>
  <si>
    <t>capture|combat|fbi|hunter|special forces</t>
  </si>
  <si>
    <t>Instinct </t>
  </si>
  <si>
    <t>John Ashton</t>
  </si>
  <si>
    <t>africa|anthropologist|murder|poacher|psychiatrist</t>
  </si>
  <si>
    <t>Terence Bernie Hines</t>
  </si>
  <si>
    <t>Stuck on You </t>
  </si>
  <si>
    <t>Seymour Cassel</t>
  </si>
  <si>
    <t>actor|conjoined twins|cook|internet|short order cook</t>
  </si>
  <si>
    <t>Kent Alterman</t>
  </si>
  <si>
    <t>Semi-Pro </t>
  </si>
  <si>
    <t>flint michigan|merger|michigan|nba|team</t>
  </si>
  <si>
    <t>Peter Lord</t>
  </si>
  <si>
    <t>Russell Tovey</t>
  </si>
  <si>
    <t>The Pirates! Band of Misfits </t>
  </si>
  <si>
    <t>charles darwin|cutlass|pirate|queen victoria|scientist</t>
  </si>
  <si>
    <t>Changeling </t>
  </si>
  <si>
    <t>execution by hanging|los angeles police department|miscarriage of justice|missing child|wrongful conviction</t>
  </si>
  <si>
    <t>Chain Reaction </t>
  </si>
  <si>
    <t>cold fusion|die hard scenario|man with glasses|on the run|outrunning explosion</t>
  </si>
  <si>
    <t>Action|Drama|Sport|Thriller</t>
  </si>
  <si>
    <t>The Fan </t>
  </si>
  <si>
    <t>Ellen Barkin</t>
  </si>
  <si>
    <t>baseball|fan|obsession|salesman|san francisco giants</t>
  </si>
  <si>
    <t>Drama|Musical|Romance|Thriller</t>
  </si>
  <si>
    <t>The Phantom of the Opera </t>
  </si>
  <si>
    <t>Miranda Richardson</t>
  </si>
  <si>
    <t>based on stage musical based on novel|disfigurement|mask|opera|singer</t>
  </si>
  <si>
    <t>Shekhar Kapur</t>
  </si>
  <si>
    <t>Elizabeth: The Golden Age </t>
  </si>
  <si>
    <t>court|intrigue|queen|spain|virgin</t>
  </si>
  <si>
    <t>Karyn Kusama</t>
  </si>
  <si>
    <t>Ã†on Flux </t>
  </si>
  <si>
    <t>Paterson Joseph</t>
  </si>
  <si>
    <t>based on cult favorite|disease|female hero|female protagonist|future</t>
  </si>
  <si>
    <t>Ron Maxwell</t>
  </si>
  <si>
    <t>Bruce Boxleitner</t>
  </si>
  <si>
    <t>Billy Campbell</t>
  </si>
  <si>
    <t>Gods and Generals </t>
  </si>
  <si>
    <t>John Castle</t>
  </si>
  <si>
    <t>confederacy|hero|prequel|stonewall jackson|war hero</t>
  </si>
  <si>
    <t>Robert Butler</t>
  </si>
  <si>
    <t>Lauren Holly</t>
  </si>
  <si>
    <t>Turbulence </t>
  </si>
  <si>
    <t>airplane|christmas|marshal|pilot|u.s. marshal</t>
  </si>
  <si>
    <t>Karey Kirkpatrick</t>
  </si>
  <si>
    <t>Comedy|Drama|Family|Fantasy</t>
  </si>
  <si>
    <t>Imagine That </t>
  </si>
  <si>
    <t>blanket|competition|family relationships|feather|sleepover</t>
  </si>
  <si>
    <t>Tina Fey</t>
  </si>
  <si>
    <t>Adventure|Comedy|Crime|Family|Musical</t>
  </si>
  <si>
    <t>Muppets Most Wanted </t>
  </si>
  <si>
    <t>Hugh Bonneville</t>
  </si>
  <si>
    <t>europe|frog|gulag|prison break|puppet</t>
  </si>
  <si>
    <t>Thunderbirds </t>
  </si>
  <si>
    <t>Brady Corbet</t>
  </si>
  <si>
    <t>astronaut|island|lady penelope|rescue|the hood</t>
  </si>
  <si>
    <t>Steve Antin</t>
  </si>
  <si>
    <t>Peter Gallagher</t>
  </si>
  <si>
    <t>Drama|Music|Musical|Romance</t>
  </si>
  <si>
    <t>Burlesque </t>
  </si>
  <si>
    <t>David Walton</t>
  </si>
  <si>
    <t>burlesque|dancer|iowa|small town girl|stage</t>
  </si>
  <si>
    <t>Andr Dussollier</t>
  </si>
  <si>
    <t>Drama|Mystery|Romance|War</t>
  </si>
  <si>
    <t>Denis Lavant</t>
  </si>
  <si>
    <t>A Very Long Engagement </t>
  </si>
  <si>
    <t>Albert Dupontel</t>
  </si>
  <si>
    <t>court martial|death|girl|no man's land|soldier</t>
  </si>
  <si>
    <t>Norman Reedus</t>
  </si>
  <si>
    <t>Blade II </t>
  </si>
  <si>
    <t>blade the character|cult film|mutation|vampire|warrior</t>
  </si>
  <si>
    <t>Seven Pounds </t>
  </si>
  <si>
    <t>Madison Pettis</t>
  </si>
  <si>
    <t>boyfriend girlfriend relationship|heart|main character dies|organ donor|redemption</t>
  </si>
  <si>
    <t>Jason Momoa</t>
  </si>
  <si>
    <t>Bullet to the Head </t>
  </si>
  <si>
    <t>Jon Seda</t>
  </si>
  <si>
    <t>bar|bullet|corruption|detective|lawyer</t>
  </si>
  <si>
    <t>Francis Ford Coppola</t>
  </si>
  <si>
    <t>The Godfather: Part III </t>
  </si>
  <si>
    <t>1970s|family relationships|mob hit|opera|repeating history</t>
  </si>
  <si>
    <t>Elizabethtown </t>
  </si>
  <si>
    <t>flight|flight attendant|kentucky|shoes|travel</t>
  </si>
  <si>
    <t>Billy Gardell</t>
  </si>
  <si>
    <t>Todd Stashwick</t>
  </si>
  <si>
    <t>You, Me and Dupree </t>
  </si>
  <si>
    <t>Amanda Detmer</t>
  </si>
  <si>
    <t>best friend|foot fetish|houseguest|newlywed|wedding</t>
  </si>
  <si>
    <t>Richard Lester</t>
  </si>
  <si>
    <t>Action|Adventure|Romance|Sci-Fi</t>
  </si>
  <si>
    <t>Superman II </t>
  </si>
  <si>
    <t>Jackie Cooper</t>
  </si>
  <si>
    <t>alien invasion|based on comic book|flying superhero|phantom zone|revenge</t>
  </si>
  <si>
    <t>Lenny Venito</t>
  </si>
  <si>
    <t>Todd Giebenhain</t>
  </si>
  <si>
    <t>Gigli </t>
  </si>
  <si>
    <t>David Backus</t>
  </si>
  <si>
    <t>gangster|hospital|lesbian|mob|thug</t>
  </si>
  <si>
    <t>All the King's Men </t>
  </si>
  <si>
    <t>governor|journalist|louisiana|mistress|politician</t>
  </si>
  <si>
    <t>Shaft </t>
  </si>
  <si>
    <t>blaxploitation|detective|drugs|shaft|trial</t>
  </si>
  <si>
    <t>Adventure|Animation|Drama|Family|Fantasy|Musical|Mystery|Romance</t>
  </si>
  <si>
    <t>Anastasia </t>
  </si>
  <si>
    <t>Bernadette Peters</t>
  </si>
  <si>
    <t>amnesia|reference to anastasia romanov|romanov|russia|russian revolution</t>
  </si>
  <si>
    <t>Kylie Minogue</t>
  </si>
  <si>
    <t>Moulin Rouge! </t>
  </si>
  <si>
    <t>death of main character|eiffel tower paris|jealousy|tragedy|two suitors</t>
  </si>
  <si>
    <t>Domestic Disturbance </t>
  </si>
  <si>
    <t>Matt O'Leary</t>
  </si>
  <si>
    <t>amateur detective|boat builder|boy|stepfather|witness</t>
  </si>
  <si>
    <t>Scott Cooper</t>
  </si>
  <si>
    <t>Black Mass </t>
  </si>
  <si>
    <t>based on true story|boston massachusetts|fbi agent|gangster|true crime</t>
  </si>
  <si>
    <t>Flags of Our Fathers </t>
  </si>
  <si>
    <t>imperial japan|japan|japanese army|japanese soldier|world war two</t>
  </si>
  <si>
    <t>Law Abiding Citizen </t>
  </si>
  <si>
    <t>attorney|deal|district attorney|investigation|justice</t>
  </si>
  <si>
    <t>Robert Rodriguez</t>
  </si>
  <si>
    <t>Action|Horror|Thriller</t>
  </si>
  <si>
    <t>Grindhouse </t>
  </si>
  <si>
    <t>anthropophagus|blood and gore|double feature|real twins playing twins|zombie</t>
  </si>
  <si>
    <t>Kimberly Elise</t>
  </si>
  <si>
    <t>Drama|History|Horror</t>
  </si>
  <si>
    <t>Beloved </t>
  </si>
  <si>
    <t>Hill Harper</t>
  </si>
  <si>
    <t>farm|freedom|ohio|slavery|spirit</t>
  </si>
  <si>
    <t>Curtis Hanson</t>
  </si>
  <si>
    <t>Drama|Romance|Sport</t>
  </si>
  <si>
    <t>Lucky You </t>
  </si>
  <si>
    <t>Kelvin Han Yee</t>
  </si>
  <si>
    <t>losing|poker|poker player|reference to frederic chopin|reference to johannes brahms</t>
  </si>
  <si>
    <t>Catch Me If You Can </t>
  </si>
  <si>
    <t>attorney|cat and mouse|fbi|pan am|pilot</t>
  </si>
  <si>
    <t>Harold Perrineau</t>
  </si>
  <si>
    <t>Zero Dark Thirty </t>
  </si>
  <si>
    <t>Parker Sawyers</t>
  </si>
  <si>
    <t>al qaeda|cia|interrogation|lie|navy seal</t>
  </si>
  <si>
    <t>The Break-Up </t>
  </si>
  <si>
    <t>Ann-Margret</t>
  </si>
  <si>
    <t>art|break up|football video game|kitchen|talking to one's self in a mirror</t>
  </si>
  <si>
    <t>Phyllida Lloyd</t>
  </si>
  <si>
    <t>Comedy|Family|Musical|Romance</t>
  </si>
  <si>
    <t>Mamma Mia! </t>
  </si>
  <si>
    <t>bride|greece|island|mediterranean|wedding</t>
  </si>
  <si>
    <t>Valentine's Day </t>
  </si>
  <si>
    <t>flower|indian restaurant|tv station|valentine|valentine's day</t>
  </si>
  <si>
    <t>Jay Chandrasekhar</t>
  </si>
  <si>
    <t>Jessica Simpson</t>
  </si>
  <si>
    <t>Alice Greczyn</t>
  </si>
  <si>
    <t>The Dukes of Hazzard </t>
  </si>
  <si>
    <t>Michael Weston</t>
  </si>
  <si>
    <t>1969 dodge charger|bikini|farm|misogynist|tow truck</t>
  </si>
  <si>
    <t>Terrence Malick</t>
  </si>
  <si>
    <t>The Thin Red Line </t>
  </si>
  <si>
    <t>Dash Mihok</t>
  </si>
  <si>
    <t>battle|hill|jungle|multiple perspectives|tropical island</t>
  </si>
  <si>
    <t>David Dobkin</t>
  </si>
  <si>
    <t>The Change-Up </t>
  </si>
  <si>
    <t>Mircea Monroe</t>
  </si>
  <si>
    <t>best friend|fountain|law firm|lawyer|sex</t>
  </si>
  <si>
    <t>Milos Forman</t>
  </si>
  <si>
    <t>Gerry Becker</t>
  </si>
  <si>
    <t>Matt Price</t>
  </si>
  <si>
    <t>Man on the Moon </t>
  </si>
  <si>
    <t>Tom Dreesen</t>
  </si>
  <si>
    <t>andy kaufman|comedian|eccentric|wrestler|wrestling</t>
  </si>
  <si>
    <t>Casino </t>
  </si>
  <si>
    <t>car bomb|card cheat|cash|casino|gambling syndicate</t>
  </si>
  <si>
    <t>Pierre Morel</t>
  </si>
  <si>
    <t>Amber Rose Revah</t>
  </si>
  <si>
    <t>Kasia Smutniak</t>
  </si>
  <si>
    <t>From Paris with Love </t>
  </si>
  <si>
    <t>Rebecca Dayan</t>
  </si>
  <si>
    <t>ambassador|cia|dinner|spy|terrorist</t>
  </si>
  <si>
    <t>Paul Hunter</t>
  </si>
  <si>
    <t>Bulletproof Monk </t>
  </si>
  <si>
    <t>Victoria Smurfit</t>
  </si>
  <si>
    <t>monastery|monk|scroll|tibetan|tibetan monk</t>
  </si>
  <si>
    <t>Tony Cox</t>
  </si>
  <si>
    <t>Me, Myself &amp; Irene </t>
  </si>
  <si>
    <t>Rob Moran</t>
  </si>
  <si>
    <t>dissociative identity disorder|limousine|multiple personality|police|rhode island</t>
  </si>
  <si>
    <t>Steve Oedekerk</t>
  </si>
  <si>
    <t>Rob Paulsen</t>
  </si>
  <si>
    <t>Barnyard </t>
  </si>
  <si>
    <t>cow|farmer|howl|howling at the moon|vegetarian</t>
  </si>
  <si>
    <t>The Twilight Saga: New Moon </t>
  </si>
  <si>
    <t>forks washington|protecting a woman|title same as book|vampire|werewolf</t>
  </si>
  <si>
    <t>Kathleen Freeman</t>
  </si>
  <si>
    <t>Shrek </t>
  </si>
  <si>
    <t>Bobby Block</t>
  </si>
  <si>
    <t>donkey|fairy tale|ogre|princess|swamp</t>
  </si>
  <si>
    <t>George Nolfi</t>
  </si>
  <si>
    <t>Romance|Sci-Fi|Thriller</t>
  </si>
  <si>
    <t>The Adjustment Bureau </t>
  </si>
  <si>
    <t>Jon Stewart</t>
  </si>
  <si>
    <t>love at first sight|obscene finger gesture|rain|teleportation|three word title</t>
  </si>
  <si>
    <t>Robin Hood: Prince of Thieves </t>
  </si>
  <si>
    <t>balladeer|crusades|england|king|modern minstrel</t>
  </si>
  <si>
    <t>Jerry Maguire </t>
  </si>
  <si>
    <t>Bonnie Hunt</t>
  </si>
  <si>
    <t>agent|career|client|fiance|sports agent</t>
  </si>
  <si>
    <t>Ted </t>
  </si>
  <si>
    <t>2010s|car accident|sex scene|teddy bear|testicle</t>
  </si>
  <si>
    <t>Lupe Ontiveros</t>
  </si>
  <si>
    <t>As Good as It Gets </t>
  </si>
  <si>
    <t>Shirley Knight</t>
  </si>
  <si>
    <t>dog|friendship|neighbor|unlikely friendship|writer</t>
  </si>
  <si>
    <t>Biography|Comedy|Drama|Romance</t>
  </si>
  <si>
    <t>Patch Adams </t>
  </si>
  <si>
    <t>doctor|hospital|mental institution|nurse|student</t>
  </si>
  <si>
    <t>Anchorman 2: The Legend Continues </t>
  </si>
  <si>
    <t>fame|father son relationship|interracial kiss|interracial relationship|interracial sex</t>
  </si>
  <si>
    <t>Mr. Deeds </t>
  </si>
  <si>
    <t>abbreviation in title|reporter|small town|sudden wealth|unknowing heir</t>
  </si>
  <si>
    <t>Mystery|Sci-Fi|Thriller</t>
  </si>
  <si>
    <t>Joel Courtney</t>
  </si>
  <si>
    <t>Super 8 </t>
  </si>
  <si>
    <t>Zach Mills</t>
  </si>
  <si>
    <t>deputy|group of friends|time|train|train crash</t>
  </si>
  <si>
    <t>Erin Brockovich </t>
  </si>
  <si>
    <t>Conchata Ferrell</t>
  </si>
  <si>
    <t>contamination|corporate crime|environmental issue|female protagonist|working single mother</t>
  </si>
  <si>
    <t>How to Lose a Guy in 10 Days </t>
  </si>
  <si>
    <t>Thomas Lennon</t>
  </si>
  <si>
    <t>advertising executive|diamond|magazine|party|wager</t>
  </si>
  <si>
    <t>Craig Roberts</t>
  </si>
  <si>
    <t>22 Jump Street </t>
  </si>
  <si>
    <t>college|drugs|hidden camera|tattoo|undercover</t>
  </si>
  <si>
    <t>Neil Jordan</t>
  </si>
  <si>
    <t>Drama|Fantasy|Horror</t>
  </si>
  <si>
    <t>Interview with the Vampire: The Vampire Chronicles </t>
  </si>
  <si>
    <t>betrayal|dangerous friend|gothic|monster as victim|vampire</t>
  </si>
  <si>
    <t>Yes Man </t>
  </si>
  <si>
    <t>Danny Masterson</t>
  </si>
  <si>
    <t>best friend|dvd|girlfriend|loan|self help</t>
  </si>
  <si>
    <t>Rawson Marshall Thurber</t>
  </si>
  <si>
    <t>Central Intelligence </t>
  </si>
  <si>
    <t>Megan Park</t>
  </si>
  <si>
    <t>accountant|blooper|espionage|facebook|high school reunion</t>
  </si>
  <si>
    <t>Stepmom </t>
  </si>
  <si>
    <t>Herbert Russell</t>
  </si>
  <si>
    <t>attorney|cancer|custody|fashion photographer|photographer</t>
  </si>
  <si>
    <t>Daddy's Home </t>
  </si>
  <si>
    <t>Mark L. Young</t>
  </si>
  <si>
    <t>biological father|dad|drinking|product placement|wilhelm scream</t>
  </si>
  <si>
    <t>Adventure|Comedy|Drama|Fantasy|Musical</t>
  </si>
  <si>
    <t>Into the Woods </t>
  </si>
  <si>
    <t>based on stage musical|cinderella|little red riding hood|singing|witch</t>
  </si>
  <si>
    <t>Spike Lee</t>
  </si>
  <si>
    <t>James Ransone</t>
  </si>
  <si>
    <t>Inside Man </t>
  </si>
  <si>
    <t>bank|detective|negotiation|police|robber</t>
  </si>
  <si>
    <t>Brian Helgeland</t>
  </si>
  <si>
    <t>Deborah Kara Unger</t>
  </si>
  <si>
    <t>Bill Duke</t>
  </si>
  <si>
    <t>Payback </t>
  </si>
  <si>
    <t>anti hero|criminal|greed|prostitute|tough guy</t>
  </si>
  <si>
    <t>Frank Marshall</t>
  </si>
  <si>
    <t>Dylan Walsh</t>
  </si>
  <si>
    <t>Congo </t>
  </si>
  <si>
    <t>captain|congo|expedition|laser|lost city</t>
  </si>
  <si>
    <t>Knowing </t>
  </si>
  <si>
    <t>Chandler Canterbury</t>
  </si>
  <si>
    <t>disaster|end of the world|number|student|time capsule</t>
  </si>
  <si>
    <t>Failure to Launch </t>
  </si>
  <si>
    <t>friend|intervention|moving|secret|slacker</t>
  </si>
  <si>
    <t>Crazy, Stupid, Love. </t>
  </si>
  <si>
    <t>bar|divorce|friend|girl|male objectification</t>
  </si>
  <si>
    <t>Peter Hewitt</t>
  </si>
  <si>
    <t>Mark Christopher Lawrence</t>
  </si>
  <si>
    <t>Garfield </t>
  </si>
  <si>
    <t>Michael Monks</t>
  </si>
  <si>
    <t>cat|dog|first part|lasagna|veterinarian</t>
  </si>
  <si>
    <t>Joe Roth</t>
  </si>
  <si>
    <t>Christmas with the Kranks </t>
  </si>
  <si>
    <t>act of kindness|christmas|christmas eve|neighbor|vacation</t>
  </si>
  <si>
    <t>Bennett Miller</t>
  </si>
  <si>
    <t>Moneyball </t>
  </si>
  <si>
    <t>baseball|meeting|statistics|strategy|voice over</t>
  </si>
  <si>
    <t>Outbreak </t>
  </si>
  <si>
    <t>disease|epidemic|monkey|quarantine|virus</t>
  </si>
  <si>
    <t>Jaume Collet-Serra</t>
  </si>
  <si>
    <t>Non-Stop </t>
  </si>
  <si>
    <t>Scoot McNairy</t>
  </si>
  <si>
    <t>air marshal|death|passenger|terrorist|transatlantic flight</t>
  </si>
  <si>
    <t>Andy Fickman</t>
  </si>
  <si>
    <t>Billy Brown</t>
  </si>
  <si>
    <t>Action|Adventure|Family|Fantasy|Sci-Fi|Thriller</t>
  </si>
  <si>
    <t>Race to Witch Mountain </t>
  </si>
  <si>
    <t>alien|military|mountain|spacecraft|ufo</t>
  </si>
  <si>
    <t>James McTeigue</t>
  </si>
  <si>
    <t>V for Vendetta </t>
  </si>
  <si>
    <t>Rupert Graves</t>
  </si>
  <si>
    <t>dystopia|freedom|government|revolution|terrorist</t>
  </si>
  <si>
    <t>Anna-Louise Plowman</t>
  </si>
  <si>
    <t>Fann Wong</t>
  </si>
  <si>
    <t>Shanghai Knights </t>
  </si>
  <si>
    <t>Georgina Chapman</t>
  </si>
  <si>
    <t>1880s|arrow|imperial seal|murder|revenge</t>
  </si>
  <si>
    <t>Matthew O'Callaghan</t>
  </si>
  <si>
    <t>Curious George </t>
  </si>
  <si>
    <t>hat|monkey|museum|shrine|yellow</t>
  </si>
  <si>
    <t>Angela Robinson</t>
  </si>
  <si>
    <t>Adventure|Comedy|Family|Fantasy|Romance|Sport</t>
  </si>
  <si>
    <t>Herbie Fully Loaded </t>
  </si>
  <si>
    <t>Cheryl Hines</t>
  </si>
  <si>
    <t>automobile racing|car|mechanic|nascar|street racing</t>
  </si>
  <si>
    <t>Gary Fleder</t>
  </si>
  <si>
    <t>Jennifer Esposito</t>
  </si>
  <si>
    <t>Don't Say a Word </t>
  </si>
  <si>
    <t>Conrad Goode</t>
  </si>
  <si>
    <t>mental institution|post traumatic stress|psychiatrist|vomiting|voyeur</t>
  </si>
  <si>
    <t>Tommy Wirkola</t>
  </si>
  <si>
    <t>Derek Mears</t>
  </si>
  <si>
    <t>Hansel &amp; Gretel: Witch Hunters </t>
  </si>
  <si>
    <t>bounty hunter|brother sister team|death of loved one|hansel and gretel|supernatural power</t>
  </si>
  <si>
    <t>Adrian Lyne</t>
  </si>
  <si>
    <t>Erik Per Sullivan</t>
  </si>
  <si>
    <t>Olivier Martinez</t>
  </si>
  <si>
    <t>Unfaithful </t>
  </si>
  <si>
    <t>Chad Lowe</t>
  </si>
  <si>
    <t>erotic thriller|infidelity|marital infidelity|unfaithfulness|wife's lover murdered by husband</t>
  </si>
  <si>
    <t>Emily Wickersham</t>
  </si>
  <si>
    <t>Alex Pettyfer</t>
  </si>
  <si>
    <t>I Am Number Four </t>
  </si>
  <si>
    <t>Reuben Langdon</t>
  </si>
  <si>
    <t>based on young adult novel|good versus evil|guardian|human alien|ohio</t>
  </si>
  <si>
    <t>Stephen Gaghan</t>
  </si>
  <si>
    <t>Amr Waked</t>
  </si>
  <si>
    <t>Syriana </t>
  </si>
  <si>
    <t>Kayvan Novak</t>
  </si>
  <si>
    <t>cia|hezbollah|lebanon|oil|prince</t>
  </si>
  <si>
    <t>James Badge Dale</t>
  </si>
  <si>
    <t>13 Hours </t>
  </si>
  <si>
    <t>David Costabile</t>
  </si>
  <si>
    <t>based on true story|cia agent|libya|mercenary|u.s. ambassador</t>
  </si>
  <si>
    <t>Jorge R. Gutirrez</t>
  </si>
  <si>
    <t>The Book of Life </t>
  </si>
  <si>
    <t>Ana de la Reguera</t>
  </si>
  <si>
    <t>afterlife|bullfight|bullfighting|love triangle|mexico</t>
  </si>
  <si>
    <t>Richard Loncraine</t>
  </si>
  <si>
    <t>Firewall </t>
  </si>
  <si>
    <t>Mary Lynn Rajskub</t>
  </si>
  <si>
    <t>architect|bank|cayman islands|meeting|murder</t>
  </si>
  <si>
    <t>Absolute Power </t>
  </si>
  <si>
    <t>death|death of wife|murder|thief|violence</t>
  </si>
  <si>
    <t>G.I. Jane </t>
  </si>
  <si>
    <t>feminism|hit in the crotch|kicked in the crotch|kicked in the testicles|navy</t>
  </si>
  <si>
    <t>The Game </t>
  </si>
  <si>
    <t>Charles Martinet</t>
  </si>
  <si>
    <t>birthday|falling through a glass roof|game|hitchcockian|suicide</t>
  </si>
  <si>
    <t>Christophe Gans</t>
  </si>
  <si>
    <t>Adventure|Horror|Mystery</t>
  </si>
  <si>
    <t>Silent Hill </t>
  </si>
  <si>
    <t>Alice Krige</t>
  </si>
  <si>
    <t>gothic|police|police officer|silent hill|sleepwalking</t>
  </si>
  <si>
    <t>Howard Deutch</t>
  </si>
  <si>
    <t>The Replacements </t>
  </si>
  <si>
    <t>Faizon Love</t>
  </si>
  <si>
    <t>coach|football player|misfits|strike|sumo wrestler</t>
  </si>
  <si>
    <t>Jon Hurwitz</t>
  </si>
  <si>
    <t>Dania Ramirez</t>
  </si>
  <si>
    <t>American Reunion </t>
  </si>
  <si>
    <t>bikini|female female kiss|high school reunion|outdoor sex|upskirt</t>
  </si>
  <si>
    <t>Michael Cudlitz</t>
  </si>
  <si>
    <t>The Negotiator </t>
  </si>
  <si>
    <t>hostage|innocence|murder|negotiator|police</t>
  </si>
  <si>
    <t>Steven Quale</t>
  </si>
  <si>
    <t>Alycia Debnam-Carey</t>
  </si>
  <si>
    <t>Into the Storm </t>
  </si>
  <si>
    <t>Scott Lawrence</t>
  </si>
  <si>
    <t>danger|graduation|storm|teenage boy|tornado</t>
  </si>
  <si>
    <t>John Landis</t>
  </si>
  <si>
    <t>Jon Tenney</t>
  </si>
  <si>
    <t>Beverly Hills Cop III </t>
  </si>
  <si>
    <t>Gilbert R. Hill</t>
  </si>
  <si>
    <t>california|counterfeit|counterfeit money|money|theme park</t>
  </si>
  <si>
    <t>Robert Picardo</t>
  </si>
  <si>
    <t>Gremlins 2: The New Batch </t>
  </si>
  <si>
    <t>Phoebe Cates</t>
  </si>
  <si>
    <t>gremlin|horror host|hulk hogan|monster|skyscraper</t>
  </si>
  <si>
    <t>The Judge </t>
  </si>
  <si>
    <t>courtroom|dysfunctional family|indiana|lawyer|trial</t>
  </si>
  <si>
    <t>The Peacemaker </t>
  </si>
  <si>
    <t>Marcel Iures</t>
  </si>
  <si>
    <t>nuclear explosion|nuclear weapon|russia|train|train crash</t>
  </si>
  <si>
    <t>Alexander Witt</t>
  </si>
  <si>
    <t>Resident Evil: Apocalypse </t>
  </si>
  <si>
    <t>Mike Epps</t>
  </si>
  <si>
    <t>cover up|monster|strong female character|strong female lead|zombie apocalypse</t>
  </si>
  <si>
    <t>Beeban Kidron</t>
  </si>
  <si>
    <t>Bridget Jones: The Edge of Reason </t>
  </si>
  <si>
    <t>Celia Imrie</t>
  </si>
  <si>
    <t>american actress playing british character|intern|prison|six word title|thailand</t>
  </si>
  <si>
    <t>Carl Franklin</t>
  </si>
  <si>
    <t>Crime|Drama|Romance|Thriller</t>
  </si>
  <si>
    <t>Out of Time </t>
  </si>
  <si>
    <t>John Billingsley</t>
  </si>
  <si>
    <t>cancer|florida|insurance|life insurance policy|small town</t>
  </si>
  <si>
    <t>Steven Seagal</t>
  </si>
  <si>
    <t>Joan Chen</t>
  </si>
  <si>
    <t>On Deadly Ground </t>
  </si>
  <si>
    <t>Sven-Ole Thorsen</t>
  </si>
  <si>
    <t>environmental|murder|oil|oil spill|tribe</t>
  </si>
  <si>
    <t>The Adventures of Sharkboy and Lavagirl 3-D </t>
  </si>
  <si>
    <t>Taylor Dooley</t>
  </si>
  <si>
    <t>boy|bully|dream|dream sequence|planet</t>
  </si>
  <si>
    <t>Danny Boyle</t>
  </si>
  <si>
    <t>Virginie Ledoyen</t>
  </si>
  <si>
    <t>The Beach </t>
  </si>
  <si>
    <t>Peter Youngblood Hills</t>
  </si>
  <si>
    <t>love|map|paradise|thailand|travel</t>
  </si>
  <si>
    <t>Raising Helen </t>
  </si>
  <si>
    <t>fashion show|female protagonist|love|pastor|queens new york city</t>
  </si>
  <si>
    <t>Ben Miles</t>
  </si>
  <si>
    <t>Sh Kosugi</t>
  </si>
  <si>
    <t>Ninja Assassin </t>
  </si>
  <si>
    <t>Rain</t>
  </si>
  <si>
    <t>critically bashed|kung fu|martial artist|martial arts|ninja</t>
  </si>
  <si>
    <t>For Love of the Game </t>
  </si>
  <si>
    <t>Carmine Giovinazzo</t>
  </si>
  <si>
    <t>baseball|baseball movie|detroit tigers|perfect game|pitcher</t>
  </si>
  <si>
    <t>Andrew Bergman</t>
  </si>
  <si>
    <t>Rumer Willis</t>
  </si>
  <si>
    <t>Comedy|Crime|Drama|Thriller</t>
  </si>
  <si>
    <t>Striptease </t>
  </si>
  <si>
    <t>bouncer|breasts|congressman|private dancer|stripper</t>
  </si>
  <si>
    <t>Marmaduke </t>
  </si>
  <si>
    <t>dog|great dane|rivalry|talking animal|talking cat</t>
  </si>
  <si>
    <t>Jay Mohr</t>
  </si>
  <si>
    <t>Drama|Fantasy</t>
  </si>
  <si>
    <t>Hereafter </t>
  </si>
  <si>
    <t>death|france|near death experience|tsunami|twin brother</t>
  </si>
  <si>
    <t>Barbet Schroeder</t>
  </si>
  <si>
    <t>Murder by Numbers </t>
  </si>
  <si>
    <t>Agnes Bruckner</t>
  </si>
  <si>
    <t>disposing of a dead body|high school student|murder|sociopath|teenage boy</t>
  </si>
  <si>
    <t>Muse Watson</t>
  </si>
  <si>
    <t>Assassins </t>
  </si>
  <si>
    <t>Kelly Rowan</t>
  </si>
  <si>
    <t>assassin|floppy disk|modem|rival|russian</t>
  </si>
  <si>
    <t>Peter Webber</t>
  </si>
  <si>
    <t>Stephen Walters</t>
  </si>
  <si>
    <t>Hannibal Rising </t>
  </si>
  <si>
    <t>Richard Brake</t>
  </si>
  <si>
    <t>aunt|cannibalism|faked death|medical student|revenge</t>
  </si>
  <si>
    <t>Tim Matheson</t>
  </si>
  <si>
    <t>The Story of Us </t>
  </si>
  <si>
    <t>Rita Wilson</t>
  </si>
  <si>
    <t>four word title|husband wife relationship|male rear nudity|marriage|summer camp</t>
  </si>
  <si>
    <t>Andrew Niccol</t>
  </si>
  <si>
    <t>J.D. Evermore</t>
  </si>
  <si>
    <t>The Host </t>
  </si>
  <si>
    <t>Rachel Roberts</t>
  </si>
  <si>
    <t>alien|alien creature|body snatching|desert|parasite</t>
  </si>
  <si>
    <t>Harry Connick Jr.</t>
  </si>
  <si>
    <t>Basic </t>
  </si>
  <si>
    <t>Tim Daly</t>
  </si>
  <si>
    <t>2000s|army|military crime|necklace yanked off|panama</t>
  </si>
  <si>
    <t>Blood Work </t>
  </si>
  <si>
    <t>Rick Hoffman</t>
  </si>
  <si>
    <t>boat|heart transplant|murder|serial killer|sister</t>
  </si>
  <si>
    <t>The International </t>
  </si>
  <si>
    <t>bank|chase|district attorney|interpol|murder</t>
  </si>
  <si>
    <t>John Carpenter</t>
  </si>
  <si>
    <t>Valeria Golino</t>
  </si>
  <si>
    <t>Escape from L.A. </t>
  </si>
  <si>
    <t>Michelle Forbes</t>
  </si>
  <si>
    <t>escape|island|los angeles california|machismo|president's daughter</t>
  </si>
  <si>
    <t>The Iron Giant </t>
  </si>
  <si>
    <t>M. Emmet Walsh</t>
  </si>
  <si>
    <t>boy|friend|government agent|maine|robot</t>
  </si>
  <si>
    <t>Wes Anderson</t>
  </si>
  <si>
    <t>Adventure|Comedy|Drama</t>
  </si>
  <si>
    <t>The Life Aquatic with Steve Zissou </t>
  </si>
  <si>
    <t>expedition|oceanographer|sea|shark|team</t>
  </si>
  <si>
    <t>Donald Watkins</t>
  </si>
  <si>
    <t>Action|Biography|Drama|History|War</t>
  </si>
  <si>
    <t>Free State of Jones </t>
  </si>
  <si>
    <t>Jessica Collins</t>
  </si>
  <si>
    <t>american civil war|civil war|u.s. civil war</t>
  </si>
  <si>
    <t>The Life of David Gale </t>
  </si>
  <si>
    <t>activist|death|death row|murder|texas</t>
  </si>
  <si>
    <t>Vanessa Ferlito</t>
  </si>
  <si>
    <t>Man of the House </t>
  </si>
  <si>
    <t>cheerleader|cheerleading movie|neo noir|neo western|texas ranger</t>
  </si>
  <si>
    <t>Run All Night </t>
  </si>
  <si>
    <t>death|drug dealer|limousine|limousine driver|one night</t>
  </si>
  <si>
    <t>David Cronenberg</t>
  </si>
  <si>
    <t>Eastern Promises </t>
  </si>
  <si>
    <t>Raza Jaffrey</t>
  </si>
  <si>
    <t>male pubic hair|pubic hair|russian|sex scene|turkish bath</t>
  </si>
  <si>
    <t>John Stockwell</t>
  </si>
  <si>
    <t>Into the Blue </t>
  </si>
  <si>
    <t>bahamas|blood splatter|cocaine|hairy chest|shark</t>
  </si>
  <si>
    <t>David Bailie</t>
  </si>
  <si>
    <t>Paul Brooke</t>
  </si>
  <si>
    <t>The Messenger: The Story of Joan of Arc </t>
  </si>
  <si>
    <t>Rab Affleck</t>
  </si>
  <si>
    <t>cathedral|dauphin|france|trial|wartime rape</t>
  </si>
  <si>
    <t>David Gordon Green</t>
  </si>
  <si>
    <t>Adventure|Comedy|Fantasy</t>
  </si>
  <si>
    <t>Your Highness </t>
  </si>
  <si>
    <t>knight|prince|quest|rescue|thong bikini</t>
  </si>
  <si>
    <t>Jim Sheridan</t>
  </si>
  <si>
    <t>Gregory Smith</t>
  </si>
  <si>
    <t>Dream House </t>
  </si>
  <si>
    <t>closet|father daughter relationship|psychiatric hospital|real life sisters playing sisters|train</t>
  </si>
  <si>
    <t>Costa-Gavras</t>
  </si>
  <si>
    <t>Mad City </t>
  </si>
  <si>
    <t>William Atherton</t>
  </si>
  <si>
    <t>hostage|museum|natural history museum|news reporter|reporter</t>
  </si>
  <si>
    <t>Patrick Read Johnson</t>
  </si>
  <si>
    <t>Lara Flynn Boyle</t>
  </si>
  <si>
    <t>Adventure|Comedy|Crime|Drama|Family</t>
  </si>
  <si>
    <t>Baby's Day Out </t>
  </si>
  <si>
    <t>Cynthia Nixon</t>
  </si>
  <si>
    <t>baby|baby boy|kidnapping|kidnapping a child|taxi</t>
  </si>
  <si>
    <t>Roland Joff</t>
  </si>
  <si>
    <t>The Scarlet Letter </t>
  </si>
  <si>
    <t>17th century|adultery|letter|pubic hair|swimming</t>
  </si>
  <si>
    <t>Fair Game </t>
  </si>
  <si>
    <t>bush administration|cia|interview|iraq|new york times</t>
  </si>
  <si>
    <t>Mo'Nique</t>
  </si>
  <si>
    <t>Action|Biography|Crime|Drama|Thriller</t>
  </si>
  <si>
    <t>Ian Ziering</t>
  </si>
  <si>
    <t>Domino </t>
  </si>
  <si>
    <t>bounty hunter|fbi|female bounty hunter|female nudity|reality show</t>
  </si>
  <si>
    <t>Jade </t>
  </si>
  <si>
    <t>blackmail|investigation|murder|panties pulled down|prostitution</t>
  </si>
  <si>
    <t>Gamer </t>
  </si>
  <si>
    <t>battle|convict|death|mind control|role playing</t>
  </si>
  <si>
    <t>Richard LaGravenese</t>
  </si>
  <si>
    <t>Zoey Deutch</t>
  </si>
  <si>
    <t>Alden Ehrenreich</t>
  </si>
  <si>
    <t>Beautiful Creatures </t>
  </si>
  <si>
    <t>Pruitt Taylor Vince</t>
  </si>
  <si>
    <t>dream|escape|magic|magic spell|small town</t>
  </si>
  <si>
    <t>Danny DeVito</t>
  </si>
  <si>
    <t>Death to Smoochy </t>
  </si>
  <si>
    <t>children|children's tv show|money|revenge|scandal</t>
  </si>
  <si>
    <t>Zoolander 2 </t>
  </si>
  <si>
    <t>chosen one|fashion|fashion model|model|retired</t>
  </si>
  <si>
    <t>George Armitage</t>
  </si>
  <si>
    <t>Andrew Wilson</t>
  </si>
  <si>
    <t>The Big Bounce </t>
  </si>
  <si>
    <t>Willie Nelson</t>
  </si>
  <si>
    <t>breasts|consensual sex|female nudity|judge|surfer</t>
  </si>
  <si>
    <t>Comedy|Sci-Fi</t>
  </si>
  <si>
    <t>What Planet Are You From? </t>
  </si>
  <si>
    <t>alien|baby|banker|pregnancy|question in title</t>
  </si>
  <si>
    <t>Patrick Lussier</t>
  </si>
  <si>
    <t>Drive Angry </t>
  </si>
  <si>
    <t>baby|cult|oklahoma|sex scene|waitress</t>
  </si>
  <si>
    <t>Robin Shou</t>
  </si>
  <si>
    <t>Street Fighter: The Legend of Chun-Li </t>
  </si>
  <si>
    <t>Josie Ho</t>
  </si>
  <si>
    <t>chun li|crime fighter|gangster|mobster|rescue</t>
  </si>
  <si>
    <t>James Wong</t>
  </si>
  <si>
    <t>The One </t>
  </si>
  <si>
    <t>fight|multiverse|police|police officer|prison</t>
  </si>
  <si>
    <t>Gilbert Gottfried</t>
  </si>
  <si>
    <t>Action|Adventure|Comedy|Crime|Music|Mystery</t>
  </si>
  <si>
    <t>The Adventures of Ford Fairlane </t>
  </si>
  <si>
    <t>David Patrick Kelly</t>
  </si>
  <si>
    <t>detective|groupie|murder|music industry|rock n roll</t>
  </si>
  <si>
    <t>Jacob Vargas</t>
  </si>
  <si>
    <t>Traffic </t>
  </si>
  <si>
    <t>James Lew</t>
  </si>
  <si>
    <t>cocaine|drug smuggling|interlinked stories|judge|mexico</t>
  </si>
  <si>
    <t>Indiana Jones and the Last Crusade </t>
  </si>
  <si>
    <t>Alison Doody</t>
  </si>
  <si>
    <t>castle|diary|holy grail|map|nazi</t>
  </si>
  <si>
    <t>Action|Crime|Drama|Sci-Fi|Thriller</t>
  </si>
  <si>
    <t>Chappie </t>
  </si>
  <si>
    <t>artificial intelligence|consciousness|future|mind uploading|robot</t>
  </si>
  <si>
    <t>The Bone Collector </t>
  </si>
  <si>
    <t>Leland Orser</t>
  </si>
  <si>
    <t>new york city|police|quadriplegic|serial killer|suicide</t>
  </si>
  <si>
    <t>Dwight Yoakam</t>
  </si>
  <si>
    <t>Panic Room </t>
  </si>
  <si>
    <t>Mel Rodriguez</t>
  </si>
  <si>
    <t>brownstone|burglar|money|panic|panic room</t>
  </si>
  <si>
    <t>Action|Adventure|Comedy|Drama|War</t>
  </si>
  <si>
    <t>Three Kings </t>
  </si>
  <si>
    <t>Mykelti Williamson</t>
  </si>
  <si>
    <t>gold|gulf war|iraq|kuwait|map</t>
  </si>
  <si>
    <t>Fares Fares</t>
  </si>
  <si>
    <t>Child 44 </t>
  </si>
  <si>
    <t>Michael Nardone</t>
  </si>
  <si>
    <t>child murderer|murder|sex|soviet union|woman slaps a man</t>
  </si>
  <si>
    <t>Czech Republic</t>
  </si>
  <si>
    <t>Douglas Haase</t>
  </si>
  <si>
    <t>Corinna Harney</t>
  </si>
  <si>
    <t>Rat Race </t>
  </si>
  <si>
    <t>Vince Vieluf</t>
  </si>
  <si>
    <t>casino|locker|money|museum|race</t>
  </si>
  <si>
    <t>Drama|Mystery|Sci-Fi</t>
  </si>
  <si>
    <t>K-PAX </t>
  </si>
  <si>
    <t>extraterrestrial|hospital|patient|planet|science</t>
  </si>
  <si>
    <t>Kate &amp; Leopold </t>
  </si>
  <si>
    <t>Bradley Whitford</t>
  </si>
  <si>
    <t>bridge|brooklyn bridge|falling down an elevator shaft|time travel|time travel romance</t>
  </si>
  <si>
    <t>Frances O'Connor</t>
  </si>
  <si>
    <t>Bedazzled </t>
  </si>
  <si>
    <t>Brian Doyle-Murray</t>
  </si>
  <si>
    <t>contract|devil|dream|soul|wish</t>
  </si>
  <si>
    <t>Crime|Drama|Music</t>
  </si>
  <si>
    <t>The Cotton Club </t>
  </si>
  <si>
    <t>Fred Gwynne</t>
  </si>
  <si>
    <t>brothers hugging|jazz|jealousy|nudity|parole violation</t>
  </si>
  <si>
    <t>Adventure|Crime|Drama|Western</t>
  </si>
  <si>
    <t>3:10 to Yuma </t>
  </si>
  <si>
    <t>Gretchen Mol</t>
  </si>
  <si>
    <t>outlaw|rancher|small western town|stagecoach|train</t>
  </si>
  <si>
    <t>Olivier Megaton</t>
  </si>
  <si>
    <t>Taken 3 </t>
  </si>
  <si>
    <t>Jon Gries</t>
  </si>
  <si>
    <t>betrayal|death|final showdown|murder|on the run</t>
  </si>
  <si>
    <t>Out of Sight </t>
  </si>
  <si>
    <t>Keith Hudson</t>
  </si>
  <si>
    <t>heist|neo noir|one last job|opposites attract|u.s. marshal</t>
  </si>
  <si>
    <t>Comedy|Drama|Thriller</t>
  </si>
  <si>
    <t>The Cable Guy </t>
  </si>
  <si>
    <t>Andy Dick</t>
  </si>
  <si>
    <t>cable guy|foreplay|friend|kissing|television</t>
  </si>
  <si>
    <t>Action|Comedy|Crime|Music|Romance|Thriller</t>
  </si>
  <si>
    <t>Charlie Korsmo</t>
  </si>
  <si>
    <t>Dick Tracy </t>
  </si>
  <si>
    <t>crime boss|detective|dick tracy|gangster|orphan</t>
  </si>
  <si>
    <t>Faye Dunaway</t>
  </si>
  <si>
    <t>Crime|Romance|Thriller</t>
  </si>
  <si>
    <t>The Thomas Crown Affair </t>
  </si>
  <si>
    <t>art|insurance investigator|martinique|painting|trust</t>
  </si>
  <si>
    <t>Penny Marshall</t>
  </si>
  <si>
    <t>Adam Garcia</t>
  </si>
  <si>
    <t>Riding in Cars with Boys </t>
  </si>
  <si>
    <t>Alissa Dean</t>
  </si>
  <si>
    <t>boy|college|heroin|working class|writer</t>
  </si>
  <si>
    <t>Paul Bolger</t>
  </si>
  <si>
    <t>Happily N'Ever After </t>
  </si>
  <si>
    <t>apostrophe in title|cinderella|first of series|punctuation in title|three word title</t>
  </si>
  <si>
    <t>Stephen Frears</t>
  </si>
  <si>
    <t>Bronagh Gallagher</t>
  </si>
  <si>
    <t>Mary Reilly </t>
  </si>
  <si>
    <t>George Cole</t>
  </si>
  <si>
    <t>19th century|butler|housemaid|laboratory|servant</t>
  </si>
  <si>
    <t>P.J. Hogan</t>
  </si>
  <si>
    <t>My Best Friend's Wedding </t>
  </si>
  <si>
    <t>best friend|chick flick|male female friendship|promise|wedding</t>
  </si>
  <si>
    <t>America's Sweethearts </t>
  </si>
  <si>
    <t>actor|love|movie star|press|publicist</t>
  </si>
  <si>
    <t>Insomnia </t>
  </si>
  <si>
    <t>Crystal Lowe</t>
  </si>
  <si>
    <t>detective|insomnia|murder|partner|police</t>
  </si>
  <si>
    <t>Action|Adventure|Drama|Sci-Fi|Thriller</t>
  </si>
  <si>
    <t>Star Trek: First Contact </t>
  </si>
  <si>
    <t>21st century|borg|borg sphere|captain|sphere</t>
  </si>
  <si>
    <t>Billy Blair</t>
  </si>
  <si>
    <t>Action|Drama|Fantasy|Thriller|Western</t>
  </si>
  <si>
    <t>Jonah Hex </t>
  </si>
  <si>
    <t>Julia Jones</t>
  </si>
  <si>
    <t>confederate|death|independence day|military|terrorist</t>
  </si>
  <si>
    <t>Action|Drama|Mystery|Thriller|War</t>
  </si>
  <si>
    <t>Courage Under Fire </t>
  </si>
  <si>
    <t>bravery|honor|medal of honor|military life|unreliable flashback</t>
  </si>
  <si>
    <t>Swoosie Kurtz</t>
  </si>
  <si>
    <t>Liar Liar </t>
  </si>
  <si>
    <t>Randall 'Tex' Cobb</t>
  </si>
  <si>
    <t>birthday|birthday wish|father disappoints child|lie|workaholic</t>
  </si>
  <si>
    <t>Brad Furman</t>
  </si>
  <si>
    <t>Amy Ryan</t>
  </si>
  <si>
    <t>Biography|Crime|Drama|Thriller</t>
  </si>
  <si>
    <t>The Infiltrator </t>
  </si>
  <si>
    <t>Olympia Dukakis</t>
  </si>
  <si>
    <t>Unknown</t>
  </si>
  <si>
    <t>The Flintstones </t>
  </si>
  <si>
    <t>1000000 b.c.|box office hit|lawn mowing|product placement|stone age</t>
  </si>
  <si>
    <t>Luke Grimes</t>
  </si>
  <si>
    <t>Taken 2 </t>
  </si>
  <si>
    <t>albanian|revenge|revenge motive|teenage daughter|vacation</t>
  </si>
  <si>
    <t>David Zucker</t>
  </si>
  <si>
    <t>Pamela Anderson</t>
  </si>
  <si>
    <t>Regina Hall</t>
  </si>
  <si>
    <t>Scary Movie 3 </t>
  </si>
  <si>
    <t>Jenny McCarthy</t>
  </si>
  <si>
    <t>crop circle|farm|orchestral music score|reference to michael jackson|videotape</t>
  </si>
  <si>
    <t>Wendy Raquel Robinson</t>
  </si>
  <si>
    <t>Action|Comedy|Crime|Romance</t>
  </si>
  <si>
    <t>Candice Bergen</t>
  </si>
  <si>
    <t>Miss Congeniality </t>
  </si>
  <si>
    <t>Heather Burns</t>
  </si>
  <si>
    <t>beauty pageant|fbi|female agent|pageant|undercover</t>
  </si>
  <si>
    <t>Action|Adventure|Family|Fantasy|Sci-Fi</t>
  </si>
  <si>
    <t>Journey to the Center of the Earth </t>
  </si>
  <si>
    <t>Anita Briem</t>
  </si>
  <si>
    <t>cave|lost world|missing brother|mountain|venus flytrap</t>
  </si>
  <si>
    <t>The Princess Diaries 2: Royal Engagement </t>
  </si>
  <si>
    <t>coronation|horse|princess|queen|side saddle</t>
  </si>
  <si>
    <t>The Pelican Brief </t>
  </si>
  <si>
    <t>college professor|fbi|president|professor|supreme court</t>
  </si>
  <si>
    <t>The Client </t>
  </si>
  <si>
    <t>Brad Renfro</t>
  </si>
  <si>
    <t>boy|brother|lawyer|mafia|senator</t>
  </si>
  <si>
    <t>Noel Gugliemi</t>
  </si>
  <si>
    <t>The Bucket List </t>
  </si>
  <si>
    <t>billionaire|friend|hospital|list|mechanic</t>
  </si>
  <si>
    <t>Patriot Games </t>
  </si>
  <si>
    <t>Patrick Bergin</t>
  </si>
  <si>
    <t>analyst|cia|ira|terrorist|terrorist attack</t>
  </si>
  <si>
    <t>Jane Fonda</t>
  </si>
  <si>
    <t>Monster-in-Law </t>
  </si>
  <si>
    <t>breakdown|fight|mother in law|scheme|wedding</t>
  </si>
  <si>
    <t>Denis Villeneuve</t>
  </si>
  <si>
    <t>Prisoners </t>
  </si>
  <si>
    <t>child abduction|detective|investigation|police|sex offender</t>
  </si>
  <si>
    <t>Training Day </t>
  </si>
  <si>
    <t>Tom Berenger</t>
  </si>
  <si>
    <t>lapd|narc|narcotics|title spoken by character|training</t>
  </si>
  <si>
    <t>Enrico Colantoni</t>
  </si>
  <si>
    <t>Galaxy Quest </t>
  </si>
  <si>
    <t>Robin Sachs</t>
  </si>
  <si>
    <t>alien|alien race|convention|fan|general</t>
  </si>
  <si>
    <t>Scary Movie 2 </t>
  </si>
  <si>
    <t>blow job|demon|exorcism|priest|professor</t>
  </si>
  <si>
    <t>Eric Jacobson</t>
  </si>
  <si>
    <t>Adventure|Comedy|Family|Musical</t>
  </si>
  <si>
    <t>The Muppets </t>
  </si>
  <si>
    <t>Steve Whitmire</t>
  </si>
  <si>
    <t>bel air california|book|friends who live together|the muppets|tribute band</t>
  </si>
  <si>
    <t>Traci Lords</t>
  </si>
  <si>
    <t>Action|Horror</t>
  </si>
  <si>
    <t>Blade </t>
  </si>
  <si>
    <t>1990s|blade|blood|vampire|vampire hunter</t>
  </si>
  <si>
    <t>Thomas Carter</t>
  </si>
  <si>
    <t>Coach Carter </t>
  </si>
  <si>
    <t>Robert Ri'chard</t>
  </si>
  <si>
    <t>basketball|basketball coach|coach|contract|high school</t>
  </si>
  <si>
    <t>Roger Michell</t>
  </si>
  <si>
    <t>Matt Malloy</t>
  </si>
  <si>
    <t>Changing Lanes </t>
  </si>
  <si>
    <t>Bruce Altman</t>
  </si>
  <si>
    <t>car accident|feud|lawyer|revenge|road rage</t>
  </si>
  <si>
    <t>Luis Llosa</t>
  </si>
  <si>
    <t>Eric Stoltz</t>
  </si>
  <si>
    <t>Action|Adventure|Horror|Thriller</t>
  </si>
  <si>
    <t>Anaconda </t>
  </si>
  <si>
    <t>Kari Wuhrer</t>
  </si>
  <si>
    <t>amazon|anaconda|boat|jungle|snake</t>
  </si>
  <si>
    <t>Tyra Banks</t>
  </si>
  <si>
    <t>Comedy|Drama|Music|Romance</t>
  </si>
  <si>
    <t>Coyote Ugly </t>
  </si>
  <si>
    <t>Izabella Miko</t>
  </si>
  <si>
    <t>girl in panties|lift skirt|sexual attraction|short shorts|songwriter</t>
  </si>
  <si>
    <t>Richard Curtis</t>
  </si>
  <si>
    <t>Love Actually </t>
  </si>
  <si>
    <t>Kris Marshall</t>
  </si>
  <si>
    <t>aging rocker|christmas|love at first sight|minister|prime minister</t>
  </si>
  <si>
    <t>Madeline Kahn</t>
  </si>
  <si>
    <t>A Bug's Life </t>
  </si>
  <si>
    <t>ant|circus|grasshopper|misunderstanding|overhearing</t>
  </si>
  <si>
    <t>From Hell </t>
  </si>
  <si>
    <t>Ian Richardson</t>
  </si>
  <si>
    <t>freemason|jack the ripper|opium|prostitute|victorian era</t>
  </si>
  <si>
    <t>Rod Steiger</t>
  </si>
  <si>
    <t>Action|Crime|Drama|Romance|Thriller</t>
  </si>
  <si>
    <t>The Specialist </t>
  </si>
  <si>
    <t>Emilio Estefan Jr.</t>
  </si>
  <si>
    <t>bomb|cia|explosive|explosives expert|miami florida</t>
  </si>
  <si>
    <t>Peru</t>
  </si>
  <si>
    <t>Don Johnson</t>
  </si>
  <si>
    <t>Tin Cup </t>
  </si>
  <si>
    <t>driving range|golf|golfer|tournament|winnebago</t>
  </si>
  <si>
    <t>Comedy|Family|Romance|Sport</t>
  </si>
  <si>
    <t>Kicking &amp; Screaming </t>
  </si>
  <si>
    <t>book|child|slapstick comedy|soccer|suburb</t>
  </si>
  <si>
    <t>Garth Jennings</t>
  </si>
  <si>
    <t>The Hitchhiker's Guide to the Galaxy </t>
  </si>
  <si>
    <t>alien|friend|galaxy|hyperspace|spaceship</t>
  </si>
  <si>
    <t>Joel Zwick</t>
  </si>
  <si>
    <t>Nick Zano</t>
  </si>
  <si>
    <t>Fat Albert </t>
  </si>
  <si>
    <t>animated sequence|junkyard|love|party|television</t>
  </si>
  <si>
    <t>Russell Mulcahy</t>
  </si>
  <si>
    <t>Resident Evil: Extinction </t>
  </si>
  <si>
    <t>James Tumminia</t>
  </si>
  <si>
    <t>clone|convoy|crow|desert|satellite</t>
  </si>
  <si>
    <t>Blended </t>
  </si>
  <si>
    <t>Joel McHale</t>
  </si>
  <si>
    <t>blind date|children|date|daughter|son</t>
  </si>
  <si>
    <t>Last Holiday </t>
  </si>
  <si>
    <t>chef|congressman|cook|hotel|senator</t>
  </si>
  <si>
    <t>The River Wild </t>
  </si>
  <si>
    <t>William Lucking</t>
  </si>
  <si>
    <t>criminal|rafting|river|robber|white water rafting</t>
  </si>
  <si>
    <t>Vincent Kartheiser</t>
  </si>
  <si>
    <t>Drama|Family|Fantasy</t>
  </si>
  <si>
    <t>The Indian in the Cupboard </t>
  </si>
  <si>
    <t>best friend|birthday|boy|friend|magic</t>
  </si>
  <si>
    <t>Shea Whigham</t>
  </si>
  <si>
    <t>Demin Bichir</t>
  </si>
  <si>
    <t>Savages </t>
  </si>
  <si>
    <t>Gary Stretch</t>
  </si>
  <si>
    <t>arms tied overhead|damsel in distress|dea|marijuana|southern california</t>
  </si>
  <si>
    <t>David R. Ellis</t>
  </si>
  <si>
    <t>Valerie Cruz</t>
  </si>
  <si>
    <t>Cellular </t>
  </si>
  <si>
    <t>Will Beinbrink</t>
  </si>
  <si>
    <t>cell phone|distress signal|family in danger|police|stealing a car</t>
  </si>
  <si>
    <t>Peter Howitt</t>
  </si>
  <si>
    <t>Natalie Imbruglia</t>
  </si>
  <si>
    <t>Johnny English </t>
  </si>
  <si>
    <t>Ben Miller</t>
  </si>
  <si>
    <t>british|crown jewels|explosion|funeral|spy</t>
  </si>
  <si>
    <t>John A. Davis</t>
  </si>
  <si>
    <t>The Ant Bully </t>
  </si>
  <si>
    <t>ant|miniaturization|punishment|shrinking|sudden change in size</t>
  </si>
  <si>
    <t>David Lynch</t>
  </si>
  <si>
    <t>Dune </t>
  </si>
  <si>
    <t>Jos Ferrer</t>
  </si>
  <si>
    <t>desert planet|dune|giant worm|space travel|spice</t>
  </si>
  <si>
    <t>Julie Taymor</t>
  </si>
  <si>
    <t>T.V. Carpio</t>
  </si>
  <si>
    <t>Drama|Fantasy|Musical|Romance</t>
  </si>
  <si>
    <t>Across the Universe </t>
  </si>
  <si>
    <t>Robert Clohessy</t>
  </si>
  <si>
    <t>anti war|liverpool|love|protest|song</t>
  </si>
  <si>
    <t>Revolutionary Road </t>
  </si>
  <si>
    <t>Joe Komara</t>
  </si>
  <si>
    <t>based on novel|children|connecticut|suburb|work</t>
  </si>
  <si>
    <t>16 Blocks </t>
  </si>
  <si>
    <t>alcoholic|courthouse|detective|jail|witness</t>
  </si>
  <si>
    <t>Mathieu Kassovitz</t>
  </si>
  <si>
    <t>Babylon A.D. </t>
  </si>
  <si>
    <t>David Belle</t>
  </si>
  <si>
    <t>box office flop|convent|mercenary|new york|pregnant</t>
  </si>
  <si>
    <t>John Gray</t>
  </si>
  <si>
    <t>Alexa PenaVega</t>
  </si>
  <si>
    <t>The Glimmer Man </t>
  </si>
  <si>
    <t>detective|heavy rain|murder|partner|serial killer</t>
  </si>
  <si>
    <t>John de Lancie</t>
  </si>
  <si>
    <t>Multiplicity </t>
  </si>
  <si>
    <t>Obba Babatund</t>
  </si>
  <si>
    <t>clone|cloning|construction|same actor playing two characters simultaneously on screen|year 1996</t>
  </si>
  <si>
    <t>John Schultz</t>
  </si>
  <si>
    <t>Carter Jenkins</t>
  </si>
  <si>
    <t>Adventure|Comedy|Family|Fantasy|Sci-Fi</t>
  </si>
  <si>
    <t>Malese Jow</t>
  </si>
  <si>
    <t>Aliens in the Attic </t>
  </si>
  <si>
    <t>alien|attic|boyfriend|mind control|nintendo ds</t>
  </si>
  <si>
    <t>Sean Penn</t>
  </si>
  <si>
    <t>Adrien Dorval</t>
  </si>
  <si>
    <t>Costas Mandylor</t>
  </si>
  <si>
    <t>The Pledge </t>
  </si>
  <si>
    <t>Nels Lennarson</t>
  </si>
  <si>
    <t>nevada|pledge|police|porcupine|search</t>
  </si>
  <si>
    <t>Susan Stroman</t>
  </si>
  <si>
    <t>Comedy|Musical</t>
  </si>
  <si>
    <t>The Producers </t>
  </si>
  <si>
    <t>accountant|money|opening night|scheme|swedish</t>
  </si>
  <si>
    <t>Simon Wincer</t>
  </si>
  <si>
    <t>The Phantom </t>
  </si>
  <si>
    <t>Kristy Swanson</t>
  </si>
  <si>
    <t>ghost|new york city|phantom|skull|superhero</t>
  </si>
  <si>
    <t>Billy Bob Thornton</t>
  </si>
  <si>
    <t>Henry Thomas</t>
  </si>
  <si>
    <t>All the Pretty Horses </t>
  </si>
  <si>
    <t>1940s|cowboy|mexico|railway station|texas</t>
  </si>
  <si>
    <t>Biography|Drama|History</t>
  </si>
  <si>
    <t>Nixon </t>
  </si>
  <si>
    <t>courtship|election|paranoia|president|quaker</t>
  </si>
  <si>
    <t>The Ghost Writer </t>
  </si>
  <si>
    <t>british prime minister|death|island|memoir|writer</t>
  </si>
  <si>
    <t>Deep Rising </t>
  </si>
  <si>
    <t>creature feature|hijacker|ocean|ship|shot in the leg</t>
  </si>
  <si>
    <t>Omari Hardwick</t>
  </si>
  <si>
    <t>Action|Crime|Drama|Thriller|War</t>
  </si>
  <si>
    <t>Miracle at St. Anna </t>
  </si>
  <si>
    <t>Laz Alonso</t>
  </si>
  <si>
    <t>boy|german soldier|partisan|trapped|village</t>
  </si>
  <si>
    <t>Ye Liu</t>
  </si>
  <si>
    <t>Curse of the Golden Flower </t>
  </si>
  <si>
    <t>Man Li</t>
  </si>
  <si>
    <t>china|chrysanthemum|emperor|empress|prince</t>
  </si>
  <si>
    <t>Danny Pang</t>
  </si>
  <si>
    <t>Charlie Yeung</t>
  </si>
  <si>
    <t>Bangkok Dangerous </t>
  </si>
  <si>
    <t>James With</t>
  </si>
  <si>
    <t>deaf|hitman|nightclub|pickpocket|rules of profession</t>
  </si>
  <si>
    <t>Comedy|Crime|Thriller</t>
  </si>
  <si>
    <t>Big Trouble </t>
  </si>
  <si>
    <t>Omar Epps</t>
  </si>
  <si>
    <t>airport|fbi agent|person in a car trunk|suitcase|suitcase bomb</t>
  </si>
  <si>
    <t>Giovanna Mezzogiorno</t>
  </si>
  <si>
    <t>Marcela Mar</t>
  </si>
  <si>
    <t>Love in the Time of Cholera </t>
  </si>
  <si>
    <t>Unax Ugalde</t>
  </si>
  <si>
    <t>19th century|colombia|love|marriage|widow</t>
  </si>
  <si>
    <t>George P. Cosmatos</t>
  </si>
  <si>
    <t>Sam Waterston</t>
  </si>
  <si>
    <t>Shadow Conspiracy </t>
  </si>
  <si>
    <t>american president|assassin|conspiracy|president|white house</t>
  </si>
  <si>
    <t>Oliver Parker</t>
  </si>
  <si>
    <t>Tim McInnerny</t>
  </si>
  <si>
    <t>Daniel Kaluuya</t>
  </si>
  <si>
    <t>Johnny English Reborn </t>
  </si>
  <si>
    <t>Togo Igawa</t>
  </si>
  <si>
    <t>assassin|chinese|conspiracy|gadget|premier</t>
  </si>
  <si>
    <t>Ben Affleck</t>
  </si>
  <si>
    <t>Biography|Drama|History|Thriller</t>
  </si>
  <si>
    <t>Clea DuVall</t>
  </si>
  <si>
    <t>Argo </t>
  </si>
  <si>
    <t>1970s|cia|f word|u.s. embassy|year 1979</t>
  </si>
  <si>
    <t>Daniel Roebuck</t>
  </si>
  <si>
    <t>Action|Adventure|Crime|Drama|Mystery|Thriller</t>
  </si>
  <si>
    <t>The Fugitive </t>
  </si>
  <si>
    <t>hospital|on the run|one armed man|surgeon|u.s. marshal</t>
  </si>
  <si>
    <t>The Bounty Hunter </t>
  </si>
  <si>
    <t>bounty hunter|death|murder|police officer|reporter</t>
  </si>
  <si>
    <t>Sleepers </t>
  </si>
  <si>
    <t>boy|guard|kicked in the crotch|prank|sexual abuse</t>
  </si>
  <si>
    <t>Julia Nickson</t>
  </si>
  <si>
    <t>Rambo: First Blood Part II </t>
  </si>
  <si>
    <t>Martin Kove</t>
  </si>
  <si>
    <t>1980s|mission|prison|rambo|vietnam</t>
  </si>
  <si>
    <t>Brian Gibson</t>
  </si>
  <si>
    <t>The Juror </t>
  </si>
  <si>
    <t>breasts|mafia|sex scene|temple|woods</t>
  </si>
  <si>
    <t>Norman Ferguson</t>
  </si>
  <si>
    <t>Dickie Jones</t>
  </si>
  <si>
    <t>Animation|Family|Fantasy|Musical</t>
  </si>
  <si>
    <t>Mel Blanc</t>
  </si>
  <si>
    <t>Pinocchio </t>
  </si>
  <si>
    <t>Cliff Edwards</t>
  </si>
  <si>
    <t>boy|conscience|fairy|jiminy cricket|pinocchio</t>
  </si>
  <si>
    <t>Approved</t>
  </si>
  <si>
    <t>1940s</t>
  </si>
  <si>
    <t>Michael Cimino</t>
  </si>
  <si>
    <t>Adventure|Drama|Western</t>
  </si>
  <si>
    <t>Heaven's Gate </t>
  </si>
  <si>
    <t>Isabelle Huppert</t>
  </si>
  <si>
    <t>1890s|hired gun|immigrant|johnson county war|sheriff</t>
  </si>
  <si>
    <t>Underworld: Evolution </t>
  </si>
  <si>
    <t>death|feud|forbidden love|vampire|werewolf</t>
  </si>
  <si>
    <t>Paul McGuigan</t>
  </si>
  <si>
    <t>Victor Frankenstein </t>
  </si>
  <si>
    <t>Daniel Mays</t>
  </si>
  <si>
    <t>assistant|experiment|frankenstein|medical student|scientist</t>
  </si>
  <si>
    <t>Gus Van Sant</t>
  </si>
  <si>
    <t>Rob Brown</t>
  </si>
  <si>
    <t>Finding Forrester </t>
  </si>
  <si>
    <t>Michael Nouri</t>
  </si>
  <si>
    <t>basketball|mentor|new york|school|writing</t>
  </si>
  <si>
    <t>28 Days </t>
  </si>
  <si>
    <t>12 step program|box office hit|car accident|vomiting|wedding</t>
  </si>
  <si>
    <t>Unleashed </t>
  </si>
  <si>
    <t>collar|dog|fight|fighting|piano</t>
  </si>
  <si>
    <t>Roger Kumble</t>
  </si>
  <si>
    <t>Lillian Adams</t>
  </si>
  <si>
    <t>Judith Chapman</t>
  </si>
  <si>
    <t>The Sweetest Thing </t>
  </si>
  <si>
    <t>Chelsea Bond</t>
  </si>
  <si>
    <t>female removes her clothes|roommate|voyeur|voyeurism|wedding</t>
  </si>
  <si>
    <t>The Firm </t>
  </si>
  <si>
    <t>Wilford Brimley</t>
  </si>
  <si>
    <t>bar|fbi|law|law firm|lawyer</t>
  </si>
  <si>
    <t>Burr Steers</t>
  </si>
  <si>
    <t>Charlie Tahan</t>
  </si>
  <si>
    <t>Augustus Prew</t>
  </si>
  <si>
    <t>Charlie St. Cloud </t>
  </si>
  <si>
    <t>Valerie Tian</t>
  </si>
  <si>
    <t>brother brother relationship|death of brother|ghost|seeing dead people|talking with the dead</t>
  </si>
  <si>
    <t>The Mechanic </t>
  </si>
  <si>
    <t>apprentice|disobeying orders|gas station|hitman|nightclub</t>
  </si>
  <si>
    <t>Dax Flame</t>
  </si>
  <si>
    <t>21 Jump Street </t>
  </si>
  <si>
    <t>narcotics|parody|police|remake|undercover cop</t>
  </si>
  <si>
    <t>Clarke Peters</t>
  </si>
  <si>
    <t>Notting Hill </t>
  </si>
  <si>
    <t>Dylan Moran</t>
  </si>
  <si>
    <t>actress|bookstore|friend|kiss|love</t>
  </si>
  <si>
    <t>Chicken Run </t>
  </si>
  <si>
    <t>Julia Sawalha</t>
  </si>
  <si>
    <t>chicken|escape|farm|freedom|rooster</t>
  </si>
  <si>
    <t>John Hamburg</t>
  </si>
  <si>
    <t>Masi Oka</t>
  </si>
  <si>
    <t>Along Came Polly </t>
  </si>
  <si>
    <t>bride|friend|honeymoon|insurance|insurance company</t>
  </si>
  <si>
    <t>Reginald Hudlin</t>
  </si>
  <si>
    <t>Boomerang </t>
  </si>
  <si>
    <t>Geoffrey Holder</t>
  </si>
  <si>
    <t>advertising|battle of the sexes|dating|one word title|womanizer</t>
  </si>
  <si>
    <t>William Xifaras</t>
  </si>
  <si>
    <t>The Heat </t>
  </si>
  <si>
    <t>drug lord|fbi|fbi agent|hospital|shot in the crotch</t>
  </si>
  <si>
    <t>Joseph L. Mankiewicz</t>
  </si>
  <si>
    <t>Richard Burton</t>
  </si>
  <si>
    <t>Biography|Drama|History|Romance</t>
  </si>
  <si>
    <t>Cleopatra </t>
  </si>
  <si>
    <t>Roddy McDowall</t>
  </si>
  <si>
    <t>cleopatra|egypt|epic|queen|roman empire</t>
  </si>
  <si>
    <t>1960s</t>
  </si>
  <si>
    <t>Reggie Lee</t>
  </si>
  <si>
    <t>Here Comes the Boom </t>
  </si>
  <si>
    <t>Charice</t>
  </si>
  <si>
    <t>claim in title|high school|mixed martial arts|ultimate fighting championship|underdog</t>
  </si>
  <si>
    <t>High Crimes </t>
  </si>
  <si>
    <t>defense lawyer|lawyer|marine|murder|villager</t>
  </si>
  <si>
    <t>Barbra Streisand</t>
  </si>
  <si>
    <t>The Mirror Has Two Faces </t>
  </si>
  <si>
    <t>Mimi Rogers</t>
  </si>
  <si>
    <t>columbia university|lecture|marriage|professor|sex</t>
  </si>
  <si>
    <t>Mark Pellington</t>
  </si>
  <si>
    <t>Drama|Horror|Mystery|Thriller</t>
  </si>
  <si>
    <t>The Mothman Prophecies </t>
  </si>
  <si>
    <t>David Eigenberg</t>
  </si>
  <si>
    <t>car accident|death of wife|mothman|point pleasant west virginia|urban legend</t>
  </si>
  <si>
    <t>Bono</t>
  </si>
  <si>
    <t>BrÃ¼no </t>
  </si>
  <si>
    <t>Slash</t>
  </si>
  <si>
    <t>austrian|fame|fashion|gay lead character|mockumentary</t>
  </si>
  <si>
    <t>John Glen</t>
  </si>
  <si>
    <t>Robert Davi</t>
  </si>
  <si>
    <t>Licence to Kill </t>
  </si>
  <si>
    <t>Anthony Zerbe</t>
  </si>
  <si>
    <t>drug cartel|drug lord|james bond 007|personal vendetta|vengeance</t>
  </si>
  <si>
    <t>Catherine Hardwicke</t>
  </si>
  <si>
    <t>Red Riding Hood </t>
  </si>
  <si>
    <t>death|forest|love|werewolf|werewolf bite</t>
  </si>
  <si>
    <t>John Herzfeld</t>
  </si>
  <si>
    <t>15 Minutes </t>
  </si>
  <si>
    <t>criminal|detective|fire|homicide|media</t>
  </si>
  <si>
    <t>Annabel Jankel</t>
  </si>
  <si>
    <t>Fisher Stevens</t>
  </si>
  <si>
    <t>Super Mario Bros. </t>
  </si>
  <si>
    <t>based on video game|dinosaur|king|mario|plumber</t>
  </si>
  <si>
    <t>Jeremy Crutchley</t>
  </si>
  <si>
    <t>Lord of War </t>
  </si>
  <si>
    <t>Jared Burke</t>
  </si>
  <si>
    <t>1980s|arms dealer|immorality|ukrainian|warlord</t>
  </si>
  <si>
    <t>Tony Chiu Wai Leung</t>
  </si>
  <si>
    <t>Hero </t>
  </si>
  <si>
    <t>Maggie Cheung</t>
  </si>
  <si>
    <t>china|flying|king|palace|sword</t>
  </si>
  <si>
    <t>Julie Anne Robinson</t>
  </si>
  <si>
    <t>Debbie Reynolds</t>
  </si>
  <si>
    <t>One for the Money </t>
  </si>
  <si>
    <t>bail bond|bounty hunter|jeans|shot in the butt|title directed by female</t>
  </si>
  <si>
    <t>Evan Goldberg</t>
  </si>
  <si>
    <t>Randall Park</t>
  </si>
  <si>
    <t>The Interview </t>
  </si>
  <si>
    <t>Anders Holm</t>
  </si>
  <si>
    <t>assassination attempt|communist dictatorship|dictator|exploding helicopter|finger bitten off</t>
  </si>
  <si>
    <t>Sngmoo Lee</t>
  </si>
  <si>
    <t>Dong-gun Jang</t>
  </si>
  <si>
    <t>Action|Fantasy|Western</t>
  </si>
  <si>
    <t>The Warrior's Way </t>
  </si>
  <si>
    <t>Jed Brophy</t>
  </si>
  <si>
    <t>bullet time|explosion|knife throwing|throwing a knife|violence</t>
  </si>
  <si>
    <t>Dany Boon</t>
  </si>
  <si>
    <t>Micmacs </t>
  </si>
  <si>
    <t>bullet|contortionist|gag humor|human cannonball|revenge</t>
  </si>
  <si>
    <t>Drama|Music</t>
  </si>
  <si>
    <t>8 Mile </t>
  </si>
  <si>
    <t>Evan Jones</t>
  </si>
  <si>
    <t>competition|contest|friend|self expression|white rapper</t>
  </si>
  <si>
    <t>A Knight's Tale </t>
  </si>
  <si>
    <t>Brnice Bejo</t>
  </si>
  <si>
    <t>chaucer|jousting|knight|medieval times|tournament</t>
  </si>
  <si>
    <t>Gordon Chan</t>
  </si>
  <si>
    <t>Lee Evans</t>
  </si>
  <si>
    <t>Julian Sands</t>
  </si>
  <si>
    <t>The Medallion </t>
  </si>
  <si>
    <t>Anthony Chau-Sang Wong</t>
  </si>
  <si>
    <t>hong kong|interpol|medallion|ship|tough cop</t>
  </si>
  <si>
    <t>The Sixth Sense </t>
  </si>
  <si>
    <t>able to see the dead|ghost|plot twist|psychic|surprise ending</t>
  </si>
  <si>
    <t>Asger Leth</t>
  </si>
  <si>
    <t>Mandy Gonzalez</t>
  </si>
  <si>
    <t>Man on a Ledge </t>
  </si>
  <si>
    <t>J. Smith-Cameron</t>
  </si>
  <si>
    <t>detective|diamond|hotel|police|rooftop</t>
  </si>
  <si>
    <t>The Big Year </t>
  </si>
  <si>
    <t>JoBeth Williams</t>
  </si>
  <si>
    <t>alaska|birding|competition|migration|storm</t>
  </si>
  <si>
    <t>John G. Avildsen</t>
  </si>
  <si>
    <t>William Zabka</t>
  </si>
  <si>
    <t>Action|Drama|Family|Sport</t>
  </si>
  <si>
    <t>The Karate Kid </t>
  </si>
  <si>
    <t>William Bassett</t>
  </si>
  <si>
    <t>apartment|bully|fight|karate|master</t>
  </si>
  <si>
    <t>American Hustle </t>
  </si>
  <si>
    <t>based on true story|con artist|drunk wife|fbi investigation|scam</t>
  </si>
  <si>
    <t>Anne Fletcher</t>
  </si>
  <si>
    <t>The Proposal </t>
  </si>
  <si>
    <t>alaska|deportation|father son relationship|male objectification|sitka alaska</t>
  </si>
  <si>
    <t>Bruce Beresford</t>
  </si>
  <si>
    <t>Annabeth Gish</t>
  </si>
  <si>
    <t>Double Jeopardy </t>
  </si>
  <si>
    <t>Bruce Campbell</t>
  </si>
  <si>
    <t>blood|murder|sex scene|wrongful arrest|wrongful conviction</t>
  </si>
  <si>
    <t>Jeffrey Weissman</t>
  </si>
  <si>
    <t>Lea Thompson</t>
  </si>
  <si>
    <t>Back to the Future Part II </t>
  </si>
  <si>
    <t>Thomas F. Wilson</t>
  </si>
  <si>
    <t>alternate timeline|same actor playing two characters simultaneously on screen|second part|year 2015|younger version of character</t>
  </si>
  <si>
    <t>Lucy </t>
  </si>
  <si>
    <t>brain capacity|drugs|fictional drug|one woman army|tough girl</t>
  </si>
  <si>
    <t>Sam Taylor-Johnson</t>
  </si>
  <si>
    <t>Fifty Shades of Grey </t>
  </si>
  <si>
    <t>female frontal nudity|female nudity|perversion|sex scene|spanking</t>
  </si>
  <si>
    <t>Spy Kids 3-D: Game Over </t>
  </si>
  <si>
    <t>mission|spy|surfing|trapped|virtual reality</t>
  </si>
  <si>
    <t>A Time to Kill </t>
  </si>
  <si>
    <t>african american|court|law|mississippi|trial</t>
  </si>
  <si>
    <t>Cheaper by the Dozen </t>
  </si>
  <si>
    <t>9 year old|house|illinois|new job|vomiting</t>
  </si>
  <si>
    <t>Scott Elrod</t>
  </si>
  <si>
    <t>Action|Biography|Drama|Thriller|War</t>
  </si>
  <si>
    <t>Jerry Ferrara</t>
  </si>
  <si>
    <t>Lone Survivor </t>
  </si>
  <si>
    <t>Dan Bilzerian</t>
  </si>
  <si>
    <t>courage|navy seal|outnumbered|shot multiple times|survival</t>
  </si>
  <si>
    <t>Lori Petty</t>
  </si>
  <si>
    <t>Comedy|Drama|Sport</t>
  </si>
  <si>
    <t>A League of Their Own </t>
  </si>
  <si>
    <t>Rosie O'Donnell</t>
  </si>
  <si>
    <t>baseball|friend|oregon|rivalry|softball</t>
  </si>
  <si>
    <t>Javier Botet</t>
  </si>
  <si>
    <t>The Conjuring 2 </t>
  </si>
  <si>
    <t>based on supposedly true story|house|paranormal investigating|psychic|second part</t>
  </si>
  <si>
    <t>Dustin Fitzsimons</t>
  </si>
  <si>
    <t>The Social Network </t>
  </si>
  <si>
    <t>Marcella Lentz-Pope</t>
  </si>
  <si>
    <t>competitiveness|creator|entrepreneur|facebook|intellectual property</t>
  </si>
  <si>
    <t>Ken Kwapis</t>
  </si>
  <si>
    <t>Sabrina Revelle</t>
  </si>
  <si>
    <t>Carmen Perez</t>
  </si>
  <si>
    <t>He's Just Not That Into You </t>
  </si>
  <si>
    <t>Sachiko Ishida</t>
  </si>
  <si>
    <t>advertising|bar|dating|lingerie slip|six word title</t>
  </si>
  <si>
    <t>Beau Mirchoff</t>
  </si>
  <si>
    <t>Scary Movie 4 </t>
  </si>
  <si>
    <t>female nudity|male nudity|parody|reference to myspace|sequel</t>
  </si>
  <si>
    <t>Wes Craven</t>
  </si>
  <si>
    <t>Roger Jackson</t>
  </si>
  <si>
    <t>Horror|Mystery</t>
  </si>
  <si>
    <t>Kelly Rutherford</t>
  </si>
  <si>
    <t>Scream 3 </t>
  </si>
  <si>
    <t>death|ghostface|murder|scream|survivor</t>
  </si>
  <si>
    <t>Adventure|Comedy|Sci-Fi|Western</t>
  </si>
  <si>
    <t>Back to the Future Part III </t>
  </si>
  <si>
    <t>band|dog|letter|time machine|tombstone</t>
  </si>
  <si>
    <t>Etan Cohen</t>
  </si>
  <si>
    <t>Get Hard </t>
  </si>
  <si>
    <t>camera focus on female butt|gay bar|millionaire|singing in a car|two word title</t>
  </si>
  <si>
    <t>Fantasy|Horror|Romance</t>
  </si>
  <si>
    <t>Bram Stoker's Dracula </t>
  </si>
  <si>
    <t>dracula|horror movie remake|maze|monster sex|vampire</t>
  </si>
  <si>
    <t>Biography|Drama|Romance</t>
  </si>
  <si>
    <t>Julie &amp; Julia </t>
  </si>
  <si>
    <t>american|blog|book|cook|cooking</t>
  </si>
  <si>
    <t>42 </t>
  </si>
  <si>
    <t>Nicole Beharie</t>
  </si>
  <si>
    <t>baseball|baseball player|brooklyn dodgers|major league baseball|racism</t>
  </si>
  <si>
    <t>The Talented Mr. Ripley </t>
  </si>
  <si>
    <t>1950s|italy|mistaken identity|nudity|sociopath</t>
  </si>
  <si>
    <t>Dumb and Dumber To </t>
  </si>
  <si>
    <t>adoption|highway travel|road trip|sequel|stupidity</t>
  </si>
  <si>
    <t>Eight Below </t>
  </si>
  <si>
    <t>Wendy Crewson</t>
  </si>
  <si>
    <t>antarctica|dog|siberian husky|sled dog|survival</t>
  </si>
  <si>
    <t>The Intern </t>
  </si>
  <si>
    <t>reference to ben affleck|reference to brad pitt|reference to george clooney|reference to jack nicholson|website</t>
  </si>
  <si>
    <t>Nadine Velazquez</t>
  </si>
  <si>
    <t>Ride Along 2 </t>
  </si>
  <si>
    <t>computer hacker|crime boss|detective|drugs|wedding</t>
  </si>
  <si>
    <t>Terry Kinney</t>
  </si>
  <si>
    <t>Action|Adventure|Drama|Romance|War</t>
  </si>
  <si>
    <t>The Last of the Mohicans </t>
  </si>
  <si>
    <t>Eric Schweig</t>
  </si>
  <si>
    <t>18th century|based on novel|colonel|french and indian war|revenge</t>
  </si>
  <si>
    <t>Curtis Armstrong</t>
  </si>
  <si>
    <t>Ray </t>
  </si>
  <si>
    <t>1950s|1960s|racism|rhythm and blues|singer</t>
  </si>
  <si>
    <t>Powers Boothe</t>
  </si>
  <si>
    <t>Sin City </t>
  </si>
  <si>
    <t>Jason Douglas</t>
  </si>
  <si>
    <t>anthology|corruption|hearing characters thoughts|neo noir|night</t>
  </si>
  <si>
    <t>Vantage Point </t>
  </si>
  <si>
    <t>explosion|multiple perspectives|president|secret service|shooting</t>
  </si>
  <si>
    <t>I Love You, Man </t>
  </si>
  <si>
    <t>Jane Curtin</t>
  </si>
  <si>
    <t>bromance|friend|gay brother|homosexual subtext|wedding</t>
  </si>
  <si>
    <t>Shallow Hal </t>
  </si>
  <si>
    <t>Susan Ward</t>
  </si>
  <si>
    <t>dying|friend|inner beauty|love|self help guru</t>
  </si>
  <si>
    <t>Jay O. Sanders</t>
  </si>
  <si>
    <t>Sally Kirkland</t>
  </si>
  <si>
    <t>JFK </t>
  </si>
  <si>
    <t>Cheryl Penland</t>
  </si>
  <si>
    <t>death|gay slur|homosexuality|investigation|president</t>
  </si>
  <si>
    <t>John Whitesell</t>
  </si>
  <si>
    <t>Nia Long</t>
  </si>
  <si>
    <t>Big Momma's House 2 </t>
  </si>
  <si>
    <t>Marisol Nichols</t>
  </si>
  <si>
    <t>cheerleading|fbi|fbi agent|nanny|undercover</t>
  </si>
  <si>
    <t>Adventure|Comedy|Crime|Romance</t>
  </si>
  <si>
    <t>The Mexican </t>
  </si>
  <si>
    <t>curse|hostage|mexico|pistol|vomiting</t>
  </si>
  <si>
    <t>Comedy|Drama|Family|Fantasy|Romance</t>
  </si>
  <si>
    <t>Matthew Perry</t>
  </si>
  <si>
    <t>17 Again </t>
  </si>
  <si>
    <t>adult as child|father son relationship|high school student|janitor|school</t>
  </si>
  <si>
    <t>Nick Cassavetes</t>
  </si>
  <si>
    <t>Kate Upton</t>
  </si>
  <si>
    <t>The Other Woman </t>
  </si>
  <si>
    <t>David Thornton</t>
  </si>
  <si>
    <t>beach house|blonde bombshell|cheating husband|revenge|wife meets mistress</t>
  </si>
  <si>
    <t>Andrew Fiscella</t>
  </si>
  <si>
    <t>Horror</t>
  </si>
  <si>
    <t>Krista Allen</t>
  </si>
  <si>
    <t>The Final Destination </t>
  </si>
  <si>
    <t>Shantel VanSanten</t>
  </si>
  <si>
    <t>attempted suicide|car crash|collapsing scaffold|overflowing bathtub|tooth knocked out</t>
  </si>
  <si>
    <t>Bridge of Spies </t>
  </si>
  <si>
    <t>cia|cold war|lawyer|negotiation|spy</t>
  </si>
  <si>
    <t>Joaquim de Almeida</t>
  </si>
  <si>
    <t>Behind Enemy Lines </t>
  </si>
  <si>
    <t>Sam Jaeger</t>
  </si>
  <si>
    <t>battle|massacre|navigator|navy|rescue</t>
  </si>
  <si>
    <t>Nick Cannon</t>
  </si>
  <si>
    <t>Shall We Dance </t>
  </si>
  <si>
    <t>dance|dance competition|dance lesson|love|teacher</t>
  </si>
  <si>
    <t>Small Soldiers </t>
  </si>
  <si>
    <t>action figure|battle|computer|military|toy</t>
  </si>
  <si>
    <t>Mark A.Z. Dipp</t>
  </si>
  <si>
    <t>Michael Jai White</t>
  </si>
  <si>
    <t>Spawn </t>
  </si>
  <si>
    <t>based on comic|based on comic book|dark hero|image comics|superhero</t>
  </si>
  <si>
    <t>Action|Adventure|Drama|Romance|Thriller</t>
  </si>
  <si>
    <t>The Count of Monte Cristo </t>
  </si>
  <si>
    <t>count|escape|island|revenge|sailor</t>
  </si>
  <si>
    <t>Margarita Levieva</t>
  </si>
  <si>
    <t>The Lincoln Lawyer </t>
  </si>
  <si>
    <t>defense attorney|defense lawyer|lawyer|plot twist|prostitute</t>
  </si>
  <si>
    <t>Unknown </t>
  </si>
  <si>
    <t>Aidan Quinn</t>
  </si>
  <si>
    <t>agriculture|airport|amnesia|nurse|scientist</t>
  </si>
  <si>
    <t>The Prestige </t>
  </si>
  <si>
    <t>illusion|magician|obsession|rivalry|secret</t>
  </si>
  <si>
    <t>Horrible Bosses 2 </t>
  </si>
  <si>
    <t>Lindsay Sloane</t>
  </si>
  <si>
    <t>kidnapping|reference to franz beckenbauer|scene during end credits|second part|singing in a car</t>
  </si>
  <si>
    <t>Cal Brunker</t>
  </si>
  <si>
    <t>Paul Scheer</t>
  </si>
  <si>
    <t>Escape from Planet Earth </t>
  </si>
  <si>
    <t>Jonathan Morgan Heit</t>
  </si>
  <si>
    <t>alien|cult film|mission control|product placement|rescue</t>
  </si>
  <si>
    <t>Dalia Hernndez</t>
  </si>
  <si>
    <t>Rudy Youngblood</t>
  </si>
  <si>
    <t>Apocalypto </t>
  </si>
  <si>
    <t>Jonathan Brewer</t>
  </si>
  <si>
    <t>jaguar|mayan|solar eclipse|tribe|village</t>
  </si>
  <si>
    <t>Maya</t>
  </si>
  <si>
    <t>The Living Daylights </t>
  </si>
  <si>
    <t>british agent|defection|escape|kgb|soviet general</t>
  </si>
  <si>
    <t>Nimrd Antal</t>
  </si>
  <si>
    <t>Topher Grace</t>
  </si>
  <si>
    <t>Predators </t>
  </si>
  <si>
    <t>kicked in the face|martial arts|punched in the face|strong female character|woman punching a man</t>
  </si>
  <si>
    <t>Debra Winger</t>
  </si>
  <si>
    <t>Legal Eagles </t>
  </si>
  <si>
    <t>Roscoe Lee Browne</t>
  </si>
  <si>
    <t>judicial|judiciary|lawyer|murder|painting</t>
  </si>
  <si>
    <t>Secret Window </t>
  </si>
  <si>
    <t>adultery|extramarital affair|infidelity|unfaithfulness|writer</t>
  </si>
  <si>
    <t>Alejandro Agresti</t>
  </si>
  <si>
    <t>The Lake House </t>
  </si>
  <si>
    <t>Ebon Moss-Bachrach</t>
  </si>
  <si>
    <t>house|lake|letter|love across time|parallel time</t>
  </si>
  <si>
    <t>Deneen Tyler</t>
  </si>
  <si>
    <t>Gena Rowlands</t>
  </si>
  <si>
    <t>The Skeleton Key </t>
  </si>
  <si>
    <t>Joy Bryant</t>
  </si>
  <si>
    <t>attic|bound and gagged|hoodoo|secret|southern gothic</t>
  </si>
  <si>
    <t>Peter Hedges</t>
  </si>
  <si>
    <t>The Odd Life of Timothy Green </t>
  </si>
  <si>
    <t>dodgeball|portrait|soccer|soccer game|young love</t>
  </si>
  <si>
    <t>Paul Weiland</t>
  </si>
  <si>
    <t>Beau Garrett</t>
  </si>
  <si>
    <t>Busy Philipps</t>
  </si>
  <si>
    <t>Made of Honor </t>
  </si>
  <si>
    <t>friend|love|maid|maid of honor|marriage</t>
  </si>
  <si>
    <t>Steve Schirripa</t>
  </si>
  <si>
    <t>Biography|Drama|Music|Musical</t>
  </si>
  <si>
    <t>Johnny Cannizzaro</t>
  </si>
  <si>
    <t>Jersey Boys </t>
  </si>
  <si>
    <t>Scott Vance</t>
  </si>
  <si>
    <t>band|music group|musical quartet|singer|song</t>
  </si>
  <si>
    <t>The Rainmaker </t>
  </si>
  <si>
    <t>courtroom|domestic violence|insurance company|lawyer|underdog</t>
  </si>
  <si>
    <t>Gothika </t>
  </si>
  <si>
    <t>memory|murder|patient|psychiatrist|the devil</t>
  </si>
  <si>
    <t>Drama|History</t>
  </si>
  <si>
    <t>Amistad </t>
  </si>
  <si>
    <t>courtroom|mutiny|ship|slave ship|slave trade</t>
  </si>
  <si>
    <t>Jos Wilker</t>
  </si>
  <si>
    <t>Lorraine Bracco</t>
  </si>
  <si>
    <t>Medicine Man </t>
  </si>
  <si>
    <t>Sean Connery</t>
  </si>
  <si>
    <t>cancer|environment|gas chromatograph|jungle|nature</t>
  </si>
  <si>
    <t>Colin Strause</t>
  </si>
  <si>
    <t>Johnny Lewis</t>
  </si>
  <si>
    <t>Sam Trammell</t>
  </si>
  <si>
    <t>Aliens vs. Predator: Requiem </t>
  </si>
  <si>
    <t>Ian Whyte</t>
  </si>
  <si>
    <t>alien|escape|hunting|hybrid|predator</t>
  </si>
  <si>
    <t>John Larroquette</t>
  </si>
  <si>
    <t>Macaulay Culkin</t>
  </si>
  <si>
    <t>Ri¢hie Ri¢h </t>
  </si>
  <si>
    <t>Jonathan Hyde</t>
  </si>
  <si>
    <t>attempted murder|based on comic book|escape from prison|lost at sea|wealth</t>
  </si>
  <si>
    <t>Autumn in New York </t>
  </si>
  <si>
    <t>may december romance|new york|new york city|rockefeller center|title directed by female</t>
  </si>
  <si>
    <t>Greg Mottola</t>
  </si>
  <si>
    <t>Nelson Ascencio</t>
  </si>
  <si>
    <t>Bobby Lee</t>
  </si>
  <si>
    <t>Paul </t>
  </si>
  <si>
    <t>Jeremy Owen</t>
  </si>
  <si>
    <t>alien|geek|nerd|road trip|ufo</t>
  </si>
  <si>
    <t>Tom Virtue</t>
  </si>
  <si>
    <t>The Guilt Trip </t>
  </si>
  <si>
    <t>Julene Renee</t>
  </si>
  <si>
    <t>cross country|love|mother son relationship|on the road|trip</t>
  </si>
  <si>
    <t>Aimee Teegarden</t>
  </si>
  <si>
    <t>Scream 4 </t>
  </si>
  <si>
    <t>Shenae Grimes-Beech</t>
  </si>
  <si>
    <t>author|book|deputy|murder|sheriff</t>
  </si>
  <si>
    <t>8MM </t>
  </si>
  <si>
    <t>Anthony Heald</t>
  </si>
  <si>
    <t>investigation|obsession|private eye|private investigator|snuff film</t>
  </si>
  <si>
    <t>The Doors </t>
  </si>
  <si>
    <t>death|paris france|rock band|singer|the doors</t>
  </si>
  <si>
    <t>Jake Kasdan</t>
  </si>
  <si>
    <t>Sex Tape </t>
  </si>
  <si>
    <t>Nat Faxon</t>
  </si>
  <si>
    <t>sex in a car|sex video|sexual desire|sexuality|undressing</t>
  </si>
  <si>
    <t>Diane Keaton</t>
  </si>
  <si>
    <t>Adam Arkin</t>
  </si>
  <si>
    <t>Hanging Up </t>
  </si>
  <si>
    <t>Jesse James</t>
  </si>
  <si>
    <t>actress|clown costume|magazine|party planner|soap opera actress</t>
  </si>
  <si>
    <t>Jacqueline MacInnes Wood</t>
  </si>
  <si>
    <t>Emma Bell</t>
  </si>
  <si>
    <t>Final Destination 5 </t>
  </si>
  <si>
    <t>blood splatter|death|eyeball run over by car|latex gloves|suspension bridge</t>
  </si>
  <si>
    <t>Kelly Makin</t>
  </si>
  <si>
    <t>Mickey Blue Eyes </t>
  </si>
  <si>
    <t>auctioneer|fbi|mafia|mobster|painting</t>
  </si>
  <si>
    <t>Pay It Forward </t>
  </si>
  <si>
    <t>Angie Dickinson</t>
  </si>
  <si>
    <t>alcoholism|boy|good deed|protective male|teacher</t>
  </si>
  <si>
    <t>KaDee Strickland</t>
  </si>
  <si>
    <t>Jimmy Fallon</t>
  </si>
  <si>
    <t>Fever Pitch </t>
  </si>
  <si>
    <t>Ione Skye</t>
  </si>
  <si>
    <t>baltimore orioles|boston red sox|promotion|ups|world series</t>
  </si>
  <si>
    <t>Shaun Weiss</t>
  </si>
  <si>
    <t>Drillbit Taylor </t>
  </si>
  <si>
    <t>bodyguard|bully|generation y|high school|nerd</t>
  </si>
  <si>
    <t>Comedy|Western</t>
  </si>
  <si>
    <t>A Million Ways to Die in the West </t>
  </si>
  <si>
    <t>dancing sheep|fetish|musical scene|racial humor|snake poison</t>
  </si>
  <si>
    <t>Action|Adventure|Crime|Fantasy|Mystery|Thriller</t>
  </si>
  <si>
    <t>The Shadow </t>
  </si>
  <si>
    <t>1930s|bomb|city|invisibility|the shadow</t>
  </si>
  <si>
    <t>Stephen Daldry</t>
  </si>
  <si>
    <t>Thomas Horn</t>
  </si>
  <si>
    <t>Adventure|Drama|Mystery</t>
  </si>
  <si>
    <t>Extremely Loud &amp; Incredibly Close </t>
  </si>
  <si>
    <t>Stephen Henderson</t>
  </si>
  <si>
    <t>fear|mourning|mute|quest|revelation</t>
  </si>
  <si>
    <t>Patti D'Arbanville</t>
  </si>
  <si>
    <t>Noah Bean</t>
  </si>
  <si>
    <t>Morning Glory </t>
  </si>
  <si>
    <t>Vanessa Aspillaga</t>
  </si>
  <si>
    <t>job offer|roller coaster|slow motion action scene|slow motion sequence|television</t>
  </si>
  <si>
    <t>Biography|Crime|Drama|Music</t>
  </si>
  <si>
    <t>Get Rich or Die Tryin' </t>
  </si>
  <si>
    <t>male frontal nudity|male pubic hair|prison|pubic hair|violence</t>
  </si>
  <si>
    <t>Christian Duguay</t>
  </si>
  <si>
    <t>The Art of War </t>
  </si>
  <si>
    <t>Anne Archer</t>
  </si>
  <si>
    <t>blood splatter|fbi|murder|secretary general|united nations</t>
  </si>
  <si>
    <t>David Fine</t>
  </si>
  <si>
    <t>Rent </t>
  </si>
  <si>
    <t>Jesse L. Martin</t>
  </si>
  <si>
    <t>aids|hiv positive|lawyer|new york city|roommate</t>
  </si>
  <si>
    <t>Jimmy Smits</t>
  </si>
  <si>
    <t>Crime|Drama|Horror|Thriller</t>
  </si>
  <si>
    <t>Bless the Child </t>
  </si>
  <si>
    <t>Angela Bettis</t>
  </si>
  <si>
    <t>easter|fbi|luminol|nurse|omen</t>
  </si>
  <si>
    <t>Valerie Perri</t>
  </si>
  <si>
    <t>Oliver Hudson</t>
  </si>
  <si>
    <t>The Out-of-Towners </t>
  </si>
  <si>
    <t>Carlease Burke</t>
  </si>
  <si>
    <t>job interview|manhattan new york city|new york city|remake|sausage</t>
  </si>
  <si>
    <t>The Island of Dr. Moreau </t>
  </si>
  <si>
    <t>Marco Hofschneider</t>
  </si>
  <si>
    <t>animal experimentation|chimera|island|jungle|mutant</t>
  </si>
  <si>
    <t>Justin Chambers</t>
  </si>
  <si>
    <t>Catherine Deneuve</t>
  </si>
  <si>
    <t>The Musketeer </t>
  </si>
  <si>
    <t>guard|king|murder|musketeer|swordsman</t>
  </si>
  <si>
    <t>Justin Chadwick</t>
  </si>
  <si>
    <t>The Other Boleyn Girl </t>
  </si>
  <si>
    <t>children|court|king|king henry viii|love</t>
  </si>
  <si>
    <t>Pat O'Connor</t>
  </si>
  <si>
    <t>Sweet November </t>
  </si>
  <si>
    <t>advertising|cancer|dog|san francisco california|terminal illness</t>
  </si>
  <si>
    <t>Andrea Frankle</t>
  </si>
  <si>
    <t>Horror|Thriller</t>
  </si>
  <si>
    <t>The Reaping </t>
  </si>
  <si>
    <t>William Ragsdale</t>
  </si>
  <si>
    <t>biblical plague|louisiana|missionary|plague|small town</t>
  </si>
  <si>
    <t>Mean Streets </t>
  </si>
  <si>
    <t>David Proval</t>
  </si>
  <si>
    <t>bar|catholic guilt|epilepsy|italian american|money</t>
  </si>
  <si>
    <t>Cliff Robertson</t>
  </si>
  <si>
    <t>Renaissance Man </t>
  </si>
  <si>
    <t>Lillo Brancato</t>
  </si>
  <si>
    <t>army|basic training|reference to shakespeare's hamlet|teacher|u.s. army</t>
  </si>
  <si>
    <t>Callum Blue</t>
  </si>
  <si>
    <t>Colombiana </t>
  </si>
  <si>
    <t>Jesse Borrego</t>
  </si>
  <si>
    <t>female in a shower|female nudity|premarital sex|sex scene|woman wearing a miniskirt</t>
  </si>
  <si>
    <t>Frederik Du Chau</t>
  </si>
  <si>
    <t>Jaleel White</t>
  </si>
  <si>
    <t>Adventure|Animation|Comedy|Drama|Family|Fantasy|Musical</t>
  </si>
  <si>
    <t>The Magic Sword: Quest for Camelot </t>
  </si>
  <si>
    <t>camelot|dragon|excalibur|knight|sword</t>
  </si>
  <si>
    <t>City by the Sea </t>
  </si>
  <si>
    <t>John Doman</t>
  </si>
  <si>
    <t>beach|grandson|murder|new york city|police</t>
  </si>
  <si>
    <t>Irwin Winkler</t>
  </si>
  <si>
    <t>Mira Sorvino</t>
  </si>
  <si>
    <t>At First Sight </t>
  </si>
  <si>
    <t>Steven Weber</t>
  </si>
  <si>
    <t>based on article|blindness|box office flop|massage therapist|regaining sight</t>
  </si>
  <si>
    <t>Joseph Kahn</t>
  </si>
  <si>
    <t>Dane Cook</t>
  </si>
  <si>
    <t>Torque </t>
  </si>
  <si>
    <t>murder|on the run|security camera|surveillance footage|timebomb</t>
  </si>
  <si>
    <t>City Hall </t>
  </si>
  <si>
    <t>drug dealer|mayor|new york city|probation|scandal</t>
  </si>
  <si>
    <t>Elizabeth Berkley</t>
  </si>
  <si>
    <t>Bobbie Phillips</t>
  </si>
  <si>
    <t>Showgirls </t>
  </si>
  <si>
    <t>cult film|lap dance|lap dancing|stripper|striptease</t>
  </si>
  <si>
    <t>NC-17</t>
  </si>
  <si>
    <t>Sofia Coppola</t>
  </si>
  <si>
    <t>Marie Antoinette </t>
  </si>
  <si>
    <t>austria|cake|france|queen|versailles</t>
  </si>
  <si>
    <t>Kiss of Death </t>
  </si>
  <si>
    <t>beard|female nudity|police brutality|stripper|woman in lingerie</t>
  </si>
  <si>
    <t>Stephen Kay</t>
  </si>
  <si>
    <t>Get Carter </t>
  </si>
  <si>
    <t>Lauren Lee Smith</t>
  </si>
  <si>
    <t>affair|car crash|enforcer|funeral|murder</t>
  </si>
  <si>
    <t>J.A. Bayona</t>
  </si>
  <si>
    <t>Geraldine Chaplin</t>
  </si>
  <si>
    <t>The Impossible </t>
  </si>
  <si>
    <t>Oaklee Pendergast</t>
  </si>
  <si>
    <t>christmas|resort|thailand|tourist|tsunami</t>
  </si>
  <si>
    <t>Elaine May</t>
  </si>
  <si>
    <t>Action|Adventure|Comedy|Music|Thriller</t>
  </si>
  <si>
    <t>Carol Kane</t>
  </si>
  <si>
    <t>Ishtar </t>
  </si>
  <si>
    <t>Isabelle Adjani</t>
  </si>
  <si>
    <t>cia|emir|hotel|map|morocco</t>
  </si>
  <si>
    <t>Adventure|Animation|Comedy|Crime|Family</t>
  </si>
  <si>
    <t>Fantastic Mr. Fox </t>
  </si>
  <si>
    <t>cider|farm|farmer|fox|tale</t>
  </si>
  <si>
    <t>Life or Something Like It </t>
  </si>
  <si>
    <t>James Gammon</t>
  </si>
  <si>
    <t>football|homeless man|interview|psychic|reporter</t>
  </si>
  <si>
    <t>Comedy|Romance|Sci-Fi|Thriller</t>
  </si>
  <si>
    <t>Richard Epcar</t>
  </si>
  <si>
    <t>Memoirs of an Invisible Man </t>
  </si>
  <si>
    <t>Patricia Heaton</t>
  </si>
  <si>
    <t>accident|bar|chase|cia|laboratory</t>
  </si>
  <si>
    <t>Jamel Debbouze</t>
  </si>
  <si>
    <t>AmÃ©lie </t>
  </si>
  <si>
    <t>Isabelle Nanty</t>
  </si>
  <si>
    <t>cheerfulness|female protagonist|garden gnome|magical realism|waitress</t>
  </si>
  <si>
    <t>Dennie Gordon</t>
  </si>
  <si>
    <t>Bob Saget</t>
  </si>
  <si>
    <t>Comedy|Crime|Family|Romance</t>
  </si>
  <si>
    <t>Mary-Kate Olsen</t>
  </si>
  <si>
    <t>New York Minute </t>
  </si>
  <si>
    <t>Riley Smith</t>
  </si>
  <si>
    <t>dog|new york city|scholarship|senator|twin</t>
  </si>
  <si>
    <t>Charles Shyer</t>
  </si>
  <si>
    <t>Alfie </t>
  </si>
  <si>
    <t>best friend|commitment|friend|limousine driver|one night stand</t>
  </si>
  <si>
    <t>Ted Danson</t>
  </si>
  <si>
    <t>Big Miracle </t>
  </si>
  <si>
    <t>Andrew Daly</t>
  </si>
  <si>
    <t>arctic circle|reporter|small town|volunteer|whale</t>
  </si>
  <si>
    <t>Ulu Grosbard</t>
  </si>
  <si>
    <t>The Deep End of the Ocean </t>
  </si>
  <si>
    <t>Jonathan Jackson</t>
  </si>
  <si>
    <t>basketball|boy|italian|kidnapping a child|reunion</t>
  </si>
  <si>
    <t>William Malone</t>
  </si>
  <si>
    <t>Jeffrey Combs</t>
  </si>
  <si>
    <t>Crime|Horror|Thriller</t>
  </si>
  <si>
    <t>Feardotcom </t>
  </si>
  <si>
    <t>bondage gear|bound and gagged|hung by one's wrists|tied to a chair|tied to a table</t>
  </si>
  <si>
    <t>Cirque du Freak: The Vampire's Assistant </t>
  </si>
  <si>
    <t>antidote|based on young adult novel|flyer|spider|vampire</t>
  </si>
  <si>
    <t>Duplex </t>
  </si>
  <si>
    <t>christmas|duplex|television|tenant|writer</t>
  </si>
  <si>
    <t>Jerry Jameson</t>
  </si>
  <si>
    <t>Jason Robards</t>
  </si>
  <si>
    <t>Raise the Titanic </t>
  </si>
  <si>
    <t>military|mineral|ocean|ship|titanic</t>
  </si>
  <si>
    <t>Mic Rodgers</t>
  </si>
  <si>
    <t>Universal Soldier: The Return </t>
  </si>
  <si>
    <t>combat|computer|general|military|reporter</t>
  </si>
  <si>
    <t>Christian Alvart</t>
  </si>
  <si>
    <t>Action|Horror|Mystery|Sci-Fi|Thriller</t>
  </si>
  <si>
    <t>Pandorum </t>
  </si>
  <si>
    <t>Eddie Rouse</t>
  </si>
  <si>
    <t>future|mission|space|spaceship|survival</t>
  </si>
  <si>
    <t>Impostor </t>
  </si>
  <si>
    <t>Tim Guinee</t>
  </si>
  <si>
    <t>alien|android|bomb|future|weapon</t>
  </si>
  <si>
    <t>Bridgette Wilson-Sampras</t>
  </si>
  <si>
    <t>Extreme Ops </t>
  </si>
  <si>
    <t>commercial|extreme sports|mountain|serbian|terrorist</t>
  </si>
  <si>
    <t>Jean-Marie Poir</t>
  </si>
  <si>
    <t>Matt Ross</t>
  </si>
  <si>
    <t>Comedy|Fantasy|Sci-Fi</t>
  </si>
  <si>
    <t>Just Visiting </t>
  </si>
  <si>
    <t>John Aylward</t>
  </si>
  <si>
    <t>alternate history|alternate timeline|flatulence|future time travel|time travel comedy</t>
  </si>
  <si>
    <t>Sunshine </t>
  </si>
  <si>
    <t>Troy Garity</t>
  </si>
  <si>
    <t>astronaut|earth|future|icarus|sun</t>
  </si>
  <si>
    <t>Lou Saliba</t>
  </si>
  <si>
    <t>John Gatins</t>
  </si>
  <si>
    <t>A Thousand Words </t>
  </si>
  <si>
    <t>Greg Collins</t>
  </si>
  <si>
    <t>box office flop|buddhist|liar|literary agent|magical tree</t>
  </si>
  <si>
    <t>Marc F. Adler</t>
  </si>
  <si>
    <t>Adventure|Animation|Comedy|Fantasy|Romance</t>
  </si>
  <si>
    <t>Delgo </t>
  </si>
  <si>
    <t>Kelly Ripa</t>
  </si>
  <si>
    <t>box office flop|computer animation|one word title|surrealism|villainess</t>
  </si>
  <si>
    <t>The Gunman </t>
  </si>
  <si>
    <t>Jasmine Trinca</t>
  </si>
  <si>
    <t>assassination|blood vomiting|death|hit squad|mercenary</t>
  </si>
  <si>
    <t>Geoffrey Sax</t>
  </si>
  <si>
    <t>Action|Adventure|Family|Thriller</t>
  </si>
  <si>
    <t>Alex Rider: Operation Stormbreaker </t>
  </si>
  <si>
    <t>Ashley Walters</t>
  </si>
  <si>
    <t>14 year old|british|gadget|spy|training</t>
  </si>
  <si>
    <t>Aaron Yoo</t>
  </si>
  <si>
    <t>Sarah Roemer</t>
  </si>
  <si>
    <t>Disturbia </t>
  </si>
  <si>
    <t>binoculars|electronic tag|house arrest|neighbor|watching someone</t>
  </si>
  <si>
    <t>Hackers </t>
  </si>
  <si>
    <t>computer|computer virus|cyberpunk|fight the system|sexual fantasy</t>
  </si>
  <si>
    <t>Richard Shepard</t>
  </si>
  <si>
    <t>Zan Marolt</t>
  </si>
  <si>
    <t>Adventure|Comedy|Drama|Romance|Thriller|War</t>
  </si>
  <si>
    <t>James Brolin</t>
  </si>
  <si>
    <t>The Hunting Party </t>
  </si>
  <si>
    <t>Ljubomir Kerekes</t>
  </si>
  <si>
    <t>bosnia|cia|fox|hunt|war criminal</t>
  </si>
  <si>
    <t>The Hudsucker Proxy </t>
  </si>
  <si>
    <t>John Mahoney</t>
  </si>
  <si>
    <t>art deco|board of directors|industry|mail|stock</t>
  </si>
  <si>
    <t>Peter Ho-Sun Chan</t>
  </si>
  <si>
    <t>Takeshi Kaneshiro</t>
  </si>
  <si>
    <t>The Warlords </t>
  </si>
  <si>
    <t>Andy Lau</t>
  </si>
  <si>
    <t>assassination|blood brother|dynasty|general|stabbing a woman</t>
  </si>
  <si>
    <t>Kuno Becker</t>
  </si>
  <si>
    <t>Nomad: The Warrior </t>
  </si>
  <si>
    <t>1800s|kazakhstan|nomad</t>
  </si>
  <si>
    <t>Kazakh</t>
  </si>
  <si>
    <t>Joon-ho Bong</t>
  </si>
  <si>
    <t>Snowpiercer </t>
  </si>
  <si>
    <t>Kang-ho Song</t>
  </si>
  <si>
    <t>closed ecological system|perpetual winter|population control|revolt|train</t>
  </si>
  <si>
    <t>South Korea</t>
  </si>
  <si>
    <t>Action|Drama|Fantasy</t>
  </si>
  <si>
    <t>The Crow </t>
  </si>
  <si>
    <t>back from the dead|crime boss|crow|gothic|vigilante</t>
  </si>
  <si>
    <t>S.S. Rajamouli</t>
  </si>
  <si>
    <t>Anushka Shetty</t>
  </si>
  <si>
    <t>Action|Adventure|Drama|Fantasy|War</t>
  </si>
  <si>
    <t>Tamannaah Bhatia</t>
  </si>
  <si>
    <t>Baahubali: The Beginning </t>
  </si>
  <si>
    <t>Prabhas</t>
  </si>
  <si>
    <t>ancient india|dual role|good versus evil|hindu|kingdom</t>
  </si>
  <si>
    <t>Telugu</t>
  </si>
  <si>
    <t>India</t>
  </si>
  <si>
    <t>Brooklynn Proulx</t>
  </si>
  <si>
    <t>Drama|Fantasy|Romance|Sci-Fi</t>
  </si>
  <si>
    <t>Arliss Howard</t>
  </si>
  <si>
    <t>The Time Traveler's Wife </t>
  </si>
  <si>
    <t>Michelle Nolden</t>
  </si>
  <si>
    <t>jumping on a bed|kissing while having sex|librarian|male objectification|pregnant woman in bathtub</t>
  </si>
  <si>
    <t>Animation|Comedy|Family|Horror|Sci-Fi</t>
  </si>
  <si>
    <t>Frankenweenie </t>
  </si>
  <si>
    <t>Atticus Shaffer</t>
  </si>
  <si>
    <t>dog|life|remake by original director|science|stop motion animation</t>
  </si>
  <si>
    <t>Sean Maher</t>
  </si>
  <si>
    <t>Serenity </t>
  </si>
  <si>
    <t>Michael Hitchcock</t>
  </si>
  <si>
    <t>alliance|cannibalism|future|operative|planet</t>
  </si>
  <si>
    <t>Biography|Drama|Romance|Sport</t>
  </si>
  <si>
    <t>Against the Ropes </t>
  </si>
  <si>
    <t>boxer|boxing|boxing arena|boxing manager|directed by co star</t>
  </si>
  <si>
    <t>Robert Vaughn</t>
  </si>
  <si>
    <t>Superman III </t>
  </si>
  <si>
    <t>computer|high school|kryptonite|smallville|villain</t>
  </si>
  <si>
    <t>Grudge Match </t>
  </si>
  <si>
    <t>Oscar Gale</t>
  </si>
  <si>
    <t>broke|promoter|retirement|trainer|training</t>
  </si>
  <si>
    <t>Red Cliff </t>
  </si>
  <si>
    <t>Wei Zhao</t>
  </si>
  <si>
    <t>alliance|battle|china|chinese|strategy</t>
  </si>
  <si>
    <t>Sweet Home Alabama </t>
  </si>
  <si>
    <t>Courtney Gains</t>
  </si>
  <si>
    <t>alabama|divorce|divorce papers|husband wife relationship|new york city</t>
  </si>
  <si>
    <t>The Ugly Truth </t>
  </si>
  <si>
    <t>Eric Winter</t>
  </si>
  <si>
    <t>call in|chick flick|date|hot air balloon|show producer</t>
  </si>
  <si>
    <t>Jonathan Lynn</t>
  </si>
  <si>
    <t>Phil Hartman</t>
  </si>
  <si>
    <t>Sgt. Bilko </t>
  </si>
  <si>
    <t>Max Casella</t>
  </si>
  <si>
    <t>greenland|military|revenge|soldier|u.s. soldier</t>
  </si>
  <si>
    <t>Spy Kids 2: Island of Lost Dreams </t>
  </si>
  <si>
    <t>Emily Osment</t>
  </si>
  <si>
    <t>island|mad scientist|scientist|sequel|spy</t>
  </si>
  <si>
    <t>David Carson</t>
  </si>
  <si>
    <t>Star Trek: Generations </t>
  </si>
  <si>
    <t>23rd century|bare chested male bondage|enterprise the starship|rescue|sacrifice</t>
  </si>
  <si>
    <t>Kar-Wai Wong</t>
  </si>
  <si>
    <t>Hye-kyo Song</t>
  </si>
  <si>
    <t>Action|Biography|Drama</t>
  </si>
  <si>
    <t>The Grandmaster </t>
  </si>
  <si>
    <t>Elvis Tsui</t>
  </si>
  <si>
    <t>challenge|china|hong kong|martial arts|martial arts master</t>
  </si>
  <si>
    <t>Water for Elephants </t>
  </si>
  <si>
    <t>circus|circus vargas|elephant|fear|train</t>
  </si>
  <si>
    <t>Norman Jewison</t>
  </si>
  <si>
    <t>The Hurricane </t>
  </si>
  <si>
    <t>african american|book|boxer|boxing|murder</t>
  </si>
  <si>
    <t>Jeff Kober</t>
  </si>
  <si>
    <t>Enough </t>
  </si>
  <si>
    <t>abusive husband|escape|intimate partner homicide|marriage|woman wearing only a man's shirt</t>
  </si>
  <si>
    <t>David Mirkin</t>
  </si>
  <si>
    <t>Heartbreakers </t>
  </si>
  <si>
    <t>bank|infidelity|millionaire|money|scam</t>
  </si>
  <si>
    <t>Daniella Alonso</t>
  </si>
  <si>
    <t>D.B. Woodside</t>
  </si>
  <si>
    <t>Paul Blart: Mall Cop 2 </t>
  </si>
  <si>
    <t>Eduardo Verstegui</t>
  </si>
  <si>
    <t>character name in title|no opening credits|sequel|wilhelm scream</t>
  </si>
  <si>
    <t>Luis Mandoki</t>
  </si>
  <si>
    <t>Sonia Braga</t>
  </si>
  <si>
    <t>Angel Eyes </t>
  </si>
  <si>
    <t>Kari Matchett</t>
  </si>
  <si>
    <t>apartment|fate|gun|love|mysterious man</t>
  </si>
  <si>
    <t>Joe Somebody </t>
  </si>
  <si>
    <t>bully|co worker|divorce|fight|karate</t>
  </si>
  <si>
    <t>The Ninth Gate </t>
  </si>
  <si>
    <t>bare butt|gnosticism|lucifer|rare book|sex</t>
  </si>
  <si>
    <t>Extreme Measures </t>
  </si>
  <si>
    <t>Bill Nunn</t>
  </si>
  <si>
    <t>cartoon on tv|doctor|emergency room|hospital|nudity</t>
  </si>
  <si>
    <t>Dagmara Dominczyk</t>
  </si>
  <si>
    <t>Beth Grant</t>
  </si>
  <si>
    <t>Rock Star </t>
  </si>
  <si>
    <t>Matthew Glave</t>
  </si>
  <si>
    <t>cover band|fired from a job|heavy metal|rock star|tribute band</t>
  </si>
  <si>
    <t>Lee Daniels</t>
  </si>
  <si>
    <t>Precious </t>
  </si>
  <si>
    <t>Mariah Carey</t>
  </si>
  <si>
    <t>abuse|african american lesbian|lesbian|lesbian couple|school</t>
  </si>
  <si>
    <t>Jason Marsden</t>
  </si>
  <si>
    <t>Adventure|Drama</t>
  </si>
  <si>
    <t>White Squall </t>
  </si>
  <si>
    <t>acrophobia|jamaica|male bonding|prostitute|tragedy</t>
  </si>
  <si>
    <t>Richard Masur</t>
  </si>
  <si>
    <t>Horror|Mystery|Sci-Fi</t>
  </si>
  <si>
    <t>The Thing </t>
  </si>
  <si>
    <t>David Clennon</t>
  </si>
  <si>
    <t>alien creature|alien life form|antarctica|isolation|paranoia</t>
  </si>
  <si>
    <t>Nolan Gerard Funk</t>
  </si>
  <si>
    <t>Riddick </t>
  </si>
  <si>
    <t>alien|left for dead|mercenary|survival|vomiting</t>
  </si>
  <si>
    <t>Jeb Stuart</t>
  </si>
  <si>
    <t>Claudia Stedelin</t>
  </si>
  <si>
    <t>Gregory Scott Cummins</t>
  </si>
  <si>
    <t>Switchback </t>
  </si>
  <si>
    <t>Ted Markland</t>
  </si>
  <si>
    <t>deputy|fbi agent|knife held to throat|serial killer|sheriff</t>
  </si>
  <si>
    <t>Steve Miner</t>
  </si>
  <si>
    <t>Usher Raymond</t>
  </si>
  <si>
    <t>Action|Adventure|Drama|Thriller|Western</t>
  </si>
  <si>
    <t>Texas Rangers </t>
  </si>
  <si>
    <t>Leonor Varela</t>
  </si>
  <si>
    <t>army|mexican|orphan|texas|texas ranger</t>
  </si>
  <si>
    <t>Adventure|Family|Fantasy|Sci-Fi</t>
  </si>
  <si>
    <t>City of Ember </t>
  </si>
  <si>
    <t>Harry Treadaway</t>
  </si>
  <si>
    <t>box|food|mayor|pipeworks|scientist</t>
  </si>
  <si>
    <t>Paul Thomas Anderson</t>
  </si>
  <si>
    <t>Jeffrey W. Jenkins</t>
  </si>
  <si>
    <t>Mike Howard</t>
  </si>
  <si>
    <t>The Master </t>
  </si>
  <si>
    <t>Bruce Goodchild</t>
  </si>
  <si>
    <t>drifter|past life regression|psychological testing|right hand man|scientology</t>
  </si>
  <si>
    <t>The Express </t>
  </si>
  <si>
    <t>african american|coach|football movie|nonlinear timeline|syracuse university</t>
  </si>
  <si>
    <t>J Blakeson</t>
  </si>
  <si>
    <t>Maggie Siff</t>
  </si>
  <si>
    <t>The 5th Wave </t>
  </si>
  <si>
    <t>Nick Robinson</t>
  </si>
  <si>
    <t>alien|attack|based on novel|based on young adult novel|fear</t>
  </si>
  <si>
    <t>Ryan Coogler</t>
  </si>
  <si>
    <t>Phylicia Rashad</t>
  </si>
  <si>
    <t>Creed </t>
  </si>
  <si>
    <t>Graham McTavish</t>
  </si>
  <si>
    <t>boxing|boxing match|fight|montage|philadelphia</t>
  </si>
  <si>
    <t>The Town </t>
  </si>
  <si>
    <t>Owen Burke</t>
  </si>
  <si>
    <t>bank manager|bank robbery|criminal gang|heist|prison</t>
  </si>
  <si>
    <t>Kirk Jones</t>
  </si>
  <si>
    <t>What to Expect When You're Expecting </t>
  </si>
  <si>
    <t>baby|expecting twins|hawaiian shirt|photographer|pregnancy</t>
  </si>
  <si>
    <t>Ethan Coen</t>
  </si>
  <si>
    <t>Burn After Reading </t>
  </si>
  <si>
    <t>cia|divorce|embassy|gym|memoir</t>
  </si>
  <si>
    <t>Jennifer Flackett</t>
  </si>
  <si>
    <t>Anthony Simcoe</t>
  </si>
  <si>
    <t>Nim's Island </t>
  </si>
  <si>
    <t>Christopher James Baker</t>
  </si>
  <si>
    <t>author|girl|island|reading|scientist</t>
  </si>
  <si>
    <t>Action|Biography|Drama|Sport</t>
  </si>
  <si>
    <t>Rush </t>
  </si>
  <si>
    <t>Alexandra Maria Lara</t>
  </si>
  <si>
    <t>1970s|female rear nudity|formula 1|rivalry|sex with a nurse</t>
  </si>
  <si>
    <t>Neil Flynn</t>
  </si>
  <si>
    <t>Patton Oswalt</t>
  </si>
  <si>
    <t>Magnolia </t>
  </si>
  <si>
    <t>Jim Meskimen</t>
  </si>
  <si>
    <t>abusive father|coincidence|fictional game show|fictional quiz show|multiple storyline</t>
  </si>
  <si>
    <t>Kevin Smith</t>
  </si>
  <si>
    <t>Cop Out </t>
  </si>
  <si>
    <t>baseball card|detective|partner|thief|wedding</t>
  </si>
  <si>
    <t>Christian Ditter</t>
  </si>
  <si>
    <t>How to Be Single </t>
  </si>
  <si>
    <t>motor scooter|new york city|newborn baby|scooter|single</t>
  </si>
  <si>
    <t>Charles Martin Smith</t>
  </si>
  <si>
    <t>Michael Roark</t>
  </si>
  <si>
    <t>Drama|Family</t>
  </si>
  <si>
    <t>Dolphin Tale </t>
  </si>
  <si>
    <t>boy|dolphin|prosthetics|tail|trap</t>
  </si>
  <si>
    <t>Twilight </t>
  </si>
  <si>
    <t>blood|high school|love|school|vampire</t>
  </si>
  <si>
    <t>Laura Harring</t>
  </si>
  <si>
    <t>John Q </t>
  </si>
  <si>
    <t>health care|heart transplant|hospital|hostage|insurance</t>
  </si>
  <si>
    <t>Blue Streak </t>
  </si>
  <si>
    <t>Tamala Jones</t>
  </si>
  <si>
    <t>detective|diamond|jewel|police|thief</t>
  </si>
  <si>
    <t>Molly C. Quinn</t>
  </si>
  <si>
    <t>Laura-Leigh</t>
  </si>
  <si>
    <t>We're the Millers </t>
  </si>
  <si>
    <t>fake family|male frontal nudity|marijuana|mexico|stripper</t>
  </si>
  <si>
    <t>Breakdown </t>
  </si>
  <si>
    <t>car breakdown|diner|jeep|paranoia|violence</t>
  </si>
  <si>
    <t>Irvin Kershner</t>
  </si>
  <si>
    <t>Klaus Maria Brandauer</t>
  </si>
  <si>
    <t>Bernie Casey</t>
  </si>
  <si>
    <t>Never Say Never Again </t>
  </si>
  <si>
    <t>Barbara Carrera</t>
  </si>
  <si>
    <t>british|character says now that you're on the case i hope we're going to have some gratuitous sex and violence|cruise missile|missile|nuclear warhead</t>
  </si>
  <si>
    <t>Steve Pink</t>
  </si>
  <si>
    <t>Collette Wolfe</t>
  </si>
  <si>
    <t>Charlie McDermott</t>
  </si>
  <si>
    <t>Hot Tub Time Machine </t>
  </si>
  <si>
    <t>cheating wife|drug reference|maintenance man|male vomiting|promiscuous woman</t>
  </si>
  <si>
    <t>Taylor Blackwell</t>
  </si>
  <si>
    <t>Dolphin Tale 2 </t>
  </si>
  <si>
    <t>dolphin|latex gloves|medical scrubs|purple gloves|turtle</t>
  </si>
  <si>
    <t>Action|Adventure|Crime|Drama|Family|Fantasy|Romance|Thriller</t>
  </si>
  <si>
    <t>Reindeer Games </t>
  </si>
  <si>
    <t>casino|christmas|christmas season|girlfriend|release from prison</t>
  </si>
  <si>
    <t>A Man Apart </t>
  </si>
  <si>
    <t>bust|dea|drug cartel|justice|tragic hero</t>
  </si>
  <si>
    <t>Aloha </t>
  </si>
  <si>
    <t>box office flop|critically bashed|hawaii|one word title|written by director</t>
  </si>
  <si>
    <t>Ghosts of Mississippi </t>
  </si>
  <si>
    <t>activist|assassin|civil rights|trial|widow</t>
  </si>
  <si>
    <t>Scott Hicks</t>
  </si>
  <si>
    <t>Reeve Carney</t>
  </si>
  <si>
    <t>Snow Falling on Cedars </t>
  </si>
  <si>
    <t>fisherman|japanese|love|trial|washington state</t>
  </si>
  <si>
    <t>Colin O'Donoghue</t>
  </si>
  <si>
    <t>The Rite </t>
  </si>
  <si>
    <t>demon|exorcism|exorcist|faith|seminary</t>
  </si>
  <si>
    <t>Blair Underwood</t>
  </si>
  <si>
    <t>Gattaca </t>
  </si>
  <si>
    <t>Mason Gamble</t>
  </si>
  <si>
    <t>accident|future|genetics|mission|police</t>
  </si>
  <si>
    <t>Biography|Comedy|Romance</t>
  </si>
  <si>
    <t>Isn't She Great </t>
  </si>
  <si>
    <t>autistic son|cancer|female protagonist|new york city|son</t>
  </si>
  <si>
    <t>Kenan Thompson</t>
  </si>
  <si>
    <t>Space Chimps </t>
  </si>
  <si>
    <t>Omid Abtahi</t>
  </si>
  <si>
    <t>astronaut|attacked by a plant|planet|senator|space travel</t>
  </si>
  <si>
    <t>Chris Rock</t>
  </si>
  <si>
    <t>Head of State </t>
  </si>
  <si>
    <t>alderman|party|president|presidential candidate|washington d.c.</t>
  </si>
  <si>
    <t>The Hangover </t>
  </si>
  <si>
    <t>drunkenness|female nudity|hangover|hedonism|morning after</t>
  </si>
  <si>
    <t>Wilson Yip</t>
  </si>
  <si>
    <t>Lynn Hung</t>
  </si>
  <si>
    <t>Action|Biography|Drama|History</t>
  </si>
  <si>
    <t>Ip Man 3 </t>
  </si>
  <si>
    <t>Kwok-Kwan Chan</t>
  </si>
  <si>
    <t>1950s|cancer|hong kong|martial arts school|wing chun</t>
  </si>
  <si>
    <t>Cantonese</t>
  </si>
  <si>
    <t>Austin Powers: The Spy Who Shagged Me </t>
  </si>
  <si>
    <t>penis joke|phallic image|sexy agent|spy|volcano hideout</t>
  </si>
  <si>
    <t>Batman </t>
  </si>
  <si>
    <t>William Hootkins</t>
  </si>
  <si>
    <t>city|dc comics|gotham|pantyhose|police</t>
  </si>
  <si>
    <t>Biography|Drama|War</t>
  </si>
  <si>
    <t>There Be Dragons </t>
  </si>
  <si>
    <t>Lily Cole</t>
  </si>
  <si>
    <t>dying|forgiveness|saint|spanish civil war|starts with narration</t>
  </si>
  <si>
    <t>Lethal Weapon 3 </t>
  </si>
  <si>
    <t>gangster|gun|internal affairs|police|police officer</t>
  </si>
  <si>
    <t>Quinton Aaron</t>
  </si>
  <si>
    <t>Catherine Dyer</t>
  </si>
  <si>
    <t>The Blind Side </t>
  </si>
  <si>
    <t>american football|based on true story|football star|high school football|left tackle</t>
  </si>
  <si>
    <t>Spy Kids </t>
  </si>
  <si>
    <t>brother sister relationship|espionage|rescue|secret agent|spy</t>
  </si>
  <si>
    <t>Horrible Bosses </t>
  </si>
  <si>
    <t>Reginald Ballard</t>
  </si>
  <si>
    <t>black comedy|boss|chemical company|dental assistant|murder</t>
  </si>
  <si>
    <t>True Grit </t>
  </si>
  <si>
    <t>Bruce Green</t>
  </si>
  <si>
    <t>arkansas|murder|sheriff|texas ranger|u.s. marshal</t>
  </si>
  <si>
    <t>The Devil Wears Prada </t>
  </si>
  <si>
    <t>Rebecca Mader</t>
  </si>
  <si>
    <t>fashion|fashion industry|magazine|new york city|publishing</t>
  </si>
  <si>
    <t>Robert Wise</t>
  </si>
  <si>
    <t>Nichelle Nichols</t>
  </si>
  <si>
    <t>Star Trek: The Motion Picture </t>
  </si>
  <si>
    <t>Walter Koenig</t>
  </si>
  <si>
    <t>alien|space|space station|spacecraft|warp speed</t>
  </si>
  <si>
    <t>Identity Thief </t>
  </si>
  <si>
    <t>bounty hunter|credit card|cross country|identity|police</t>
  </si>
  <si>
    <t>Robert Mitchum</t>
  </si>
  <si>
    <t>Cape Fear </t>
  </si>
  <si>
    <t>lawyer|neo noir|prison|rapist|southern gothic</t>
  </si>
  <si>
    <t>21 </t>
  </si>
  <si>
    <t>based on true story|blackjack|card counting|gambling|massachusetts institute of technology</t>
  </si>
  <si>
    <t>Amy Schumer</t>
  </si>
  <si>
    <t>Trainwreck </t>
  </si>
  <si>
    <t>Josh Segarra</t>
  </si>
  <si>
    <t>actress playing herself|actress shares first name with character|fired from a job|male nudity|written by star</t>
  </si>
  <si>
    <t>Kevin Rodney Sullivan</t>
  </si>
  <si>
    <t>Nicole Sullivan</t>
  </si>
  <si>
    <t>Guess Who </t>
  </si>
  <si>
    <t>Sherri Shepherd</t>
  </si>
  <si>
    <t>argument|engagement|family relationships|love|undressing</t>
  </si>
  <si>
    <t>Drama|Romance|War</t>
  </si>
  <si>
    <t>The English Patient </t>
  </si>
  <si>
    <t>church|english|flashback|nurse|patient</t>
  </si>
  <si>
    <t>Matt McCoy</t>
  </si>
  <si>
    <t>L.A. Confidential </t>
  </si>
  <si>
    <t>1950s|call girl|corruption|murder|police detective</t>
  </si>
  <si>
    <t>Adventure|Comedy|Family|Sci-Fi</t>
  </si>
  <si>
    <t>Sky High </t>
  </si>
  <si>
    <t>coming of age|friend|high school|sidekick|superpower</t>
  </si>
  <si>
    <t>In &amp; Out </t>
  </si>
  <si>
    <t>Lauren Ambrose</t>
  </si>
  <si>
    <t>academy award|gay|high school|reporter|teacher</t>
  </si>
  <si>
    <t>Marg Helgenberger</t>
  </si>
  <si>
    <t>Natasha Henstridge</t>
  </si>
  <si>
    <t>Species </t>
  </si>
  <si>
    <t>Jordan Lund</t>
  </si>
  <si>
    <t>alien|interspecies sex|scientist|sexual attraction|train</t>
  </si>
  <si>
    <t>Lin Shaye</t>
  </si>
  <si>
    <t>A Nightmare on Elm Street </t>
  </si>
  <si>
    <t>Amanda Wyss</t>
  </si>
  <si>
    <t>freddy krueger|lucid dream|serial killer|slasher|sleep deprivation</t>
  </si>
  <si>
    <t>X</t>
  </si>
  <si>
    <t>The Cell </t>
  </si>
  <si>
    <t>coma|fbi|race against time|serial killer|strong female lead</t>
  </si>
  <si>
    <t>Anne Parillaud</t>
  </si>
  <si>
    <t>The Man in the Iron Mask </t>
  </si>
  <si>
    <t>Judith Godrche</t>
  </si>
  <si>
    <t>france|musketeer|three musketeers|twin|twin brother</t>
  </si>
  <si>
    <t>Kevin Connolly</t>
  </si>
  <si>
    <t>Biography|Drama|Family|History|Sport</t>
  </si>
  <si>
    <t>Secretariat </t>
  </si>
  <si>
    <t>eccentric|horse racing|newspaper clipping|stallion|triple crown</t>
  </si>
  <si>
    <t>Kevin Munroe</t>
  </si>
  <si>
    <t>TMNT </t>
  </si>
  <si>
    <t>martial arts master|monster|new york city|turtle|warrior</t>
  </si>
  <si>
    <t>Michael Tollin</t>
  </si>
  <si>
    <t>Radio </t>
  </si>
  <si>
    <t>coach|football|football coach|high school|radio</t>
  </si>
  <si>
    <t>Friends with Benefits </t>
  </si>
  <si>
    <t>blow job|female rear nudity|girl in panties|male objectification|no panties</t>
  </si>
  <si>
    <t>Nicholas Stoller</t>
  </si>
  <si>
    <t>Neighbors 2: Sorority Rising </t>
  </si>
  <si>
    <t>Kiersey Clemons</t>
  </si>
  <si>
    <t>bare chested male|gay|gay best friend|gay man|gay marriage proposal</t>
  </si>
  <si>
    <t>Biography|Comedy|Drama|History|Music</t>
  </si>
  <si>
    <t>Saving Mr. Banks </t>
  </si>
  <si>
    <t>author|disney|loss of father|reference to walt disney|suppression of emotion</t>
  </si>
  <si>
    <t>Malcolm X </t>
  </si>
  <si>
    <t>Al Freeman Jr.</t>
  </si>
  <si>
    <t>african american|black history|civil rights|ku klux klan|nation of islam</t>
  </si>
  <si>
    <t>Charlyne Yi</t>
  </si>
  <si>
    <t>This Is 40 </t>
  </si>
  <si>
    <t>Mackenzie Aladjem</t>
  </si>
  <si>
    <t>40th birthday|aging|birthday|sex|viagra</t>
  </si>
  <si>
    <t>Old Dogs </t>
  </si>
  <si>
    <t>best friend|business deal|impulse|public relations|twin</t>
  </si>
  <si>
    <t>Patrick Tatopoulos</t>
  </si>
  <si>
    <t>Craig Parker</t>
  </si>
  <si>
    <t>Underworld: Rise of the Lycans </t>
  </si>
  <si>
    <t>Steven Mackintosh</t>
  </si>
  <si>
    <t>battle|slave|vampire|warrior|werewolf</t>
  </si>
  <si>
    <t>Christine Taylor</t>
  </si>
  <si>
    <t>License to Wed </t>
  </si>
  <si>
    <t>box office flop|church|kissing|usa|wedding</t>
  </si>
  <si>
    <t>The Benchwarmers </t>
  </si>
  <si>
    <t>baseball|baseball team|bully|millionaire|team</t>
  </si>
  <si>
    <t>Gary David Goldberg</t>
  </si>
  <si>
    <t>Victor Webster</t>
  </si>
  <si>
    <t>Must Love Dogs </t>
  </si>
  <si>
    <t>date|dating|dog|love|teacher</t>
  </si>
  <si>
    <t>Donnie Brasco </t>
  </si>
  <si>
    <t>fbi|mafia|money|racial slur|singer</t>
  </si>
  <si>
    <t>Jaymes Butler</t>
  </si>
  <si>
    <t>Resident Evil </t>
  </si>
  <si>
    <t>amnesia|quarantine|special forces|virus|zombie</t>
  </si>
  <si>
    <t>Tobe Hooper</t>
  </si>
  <si>
    <t>Zelda Rubinstein</t>
  </si>
  <si>
    <t>Fantasy|Horror</t>
  </si>
  <si>
    <t>Heather O'Rourke</t>
  </si>
  <si>
    <t>Poltergeist </t>
  </si>
  <si>
    <t>ghost|haunted|haunting|house|paranormal investigator</t>
  </si>
  <si>
    <t>The Ladykillers </t>
  </si>
  <si>
    <t>casino|irony of fate|landlady|professor|remake</t>
  </si>
  <si>
    <t>Beau Bridges</t>
  </si>
  <si>
    <t>Max Payne </t>
  </si>
  <si>
    <t>Jamie Hector</t>
  </si>
  <si>
    <t>corporation|death|ex partner|hallucination|police detective</t>
  </si>
  <si>
    <t>In Time </t>
  </si>
  <si>
    <t>currency|future|murder|on the run|time</t>
  </si>
  <si>
    <t>Alan Poul</t>
  </si>
  <si>
    <t>Noureen DeWulf</t>
  </si>
  <si>
    <t>Danneel Ackles</t>
  </si>
  <si>
    <t>The Back-up Plan </t>
  </si>
  <si>
    <t>Tom Bosley</t>
  </si>
  <si>
    <t>artificial insemination|baby|cheese|chick flick|pet shop</t>
  </si>
  <si>
    <t>Luke Greenfield</t>
  </si>
  <si>
    <t>Steve Howey</t>
  </si>
  <si>
    <t>Ashley Williams</t>
  </si>
  <si>
    <t>Something Borrowed </t>
  </si>
  <si>
    <t>Kirsten Day</t>
  </si>
  <si>
    <t>best friend|crush|law school|lawyer|loud sex</t>
  </si>
  <si>
    <t>Gil Junger</t>
  </si>
  <si>
    <t>Black Knight </t>
  </si>
  <si>
    <t>14th century|king|knight|sword duel|time travel</t>
  </si>
  <si>
    <t>Steven E. de Souza</t>
  </si>
  <si>
    <t>Raul Julia</t>
  </si>
  <si>
    <t>Street Fighter </t>
  </si>
  <si>
    <t>guile|hostage|ransom|soldier|united nations</t>
  </si>
  <si>
    <t>Frank Finlay</t>
  </si>
  <si>
    <t>Emilia Fox</t>
  </si>
  <si>
    <t>The Pianist </t>
  </si>
  <si>
    <t>Ed Stoppard</t>
  </si>
  <si>
    <t>ghetto|holocaust|jewish|piano|warsaw ghetto</t>
  </si>
  <si>
    <t>Hiam Abbass</t>
  </si>
  <si>
    <t>Keisha Castle-Hughes</t>
  </si>
  <si>
    <t>The Nativity Story </t>
  </si>
  <si>
    <t>Shaun Toub</t>
  </si>
  <si>
    <t>angel|bethlehem|journey|nazareth|virgin</t>
  </si>
  <si>
    <t>Paris Hilton</t>
  </si>
  <si>
    <t>House of Wax </t>
  </si>
  <si>
    <t>Brian Van Holt</t>
  </si>
  <si>
    <t>brother sister relationship|group of friends|male nudity|twin|wax</t>
  </si>
  <si>
    <t>Closer </t>
  </si>
  <si>
    <t>Colin Stinton</t>
  </si>
  <si>
    <t>cheating wife|film camera|hasselblad camera|leica camera|medium format camera</t>
  </si>
  <si>
    <t>J. Edgar </t>
  </si>
  <si>
    <t>Kaitlyn Dever</t>
  </si>
  <si>
    <t>agent|fbi|federal bureau of investigation|gay relationship|secret</t>
  </si>
  <si>
    <t>Alexandre Aja</t>
  </si>
  <si>
    <t>Mirrors </t>
  </si>
  <si>
    <t>estranged wife|evil|fire|medication|mirror</t>
  </si>
  <si>
    <t>Michael Rymer</t>
  </si>
  <si>
    <t>Aaliyah</t>
  </si>
  <si>
    <t>Queen of the Damned </t>
  </si>
  <si>
    <t>fatal attraction|interspecies romance|queen|supernatural power|vampire</t>
  </si>
  <si>
    <t>Predator 2 </t>
  </si>
  <si>
    <t>Kevin Peter Hall</t>
  </si>
  <si>
    <t>alien|drug lord|gang|hunter|predator</t>
  </si>
  <si>
    <t>Jesse Tyler Ferguson</t>
  </si>
  <si>
    <t>Untraceable </t>
  </si>
  <si>
    <t>Joseph Cross</t>
  </si>
  <si>
    <t>cat|fbi agent|murder|serial killer|website</t>
  </si>
  <si>
    <t>Hugh Wilson</t>
  </si>
  <si>
    <t>Sissy Spacek</t>
  </si>
  <si>
    <t>Comedy|Drama|Romance|Sci-Fi</t>
  </si>
  <si>
    <t>Blast from the Past </t>
  </si>
  <si>
    <t>Douglas Smith</t>
  </si>
  <si>
    <t>1960s|bomb shelter|cuban missile crisis|food|naive man</t>
  </si>
  <si>
    <t>Jersey Girl </t>
  </si>
  <si>
    <t>baby|childbirth|death|karma|publicist</t>
  </si>
  <si>
    <t>Cicely Tyson</t>
  </si>
  <si>
    <t>Alex Cross </t>
  </si>
  <si>
    <t>Carmen Ejogo</t>
  </si>
  <si>
    <t>assassin|detective|partner|police|serial killer</t>
  </si>
  <si>
    <t>Midnight in the Garden of Good and Evil </t>
  </si>
  <si>
    <t>Leon Rippy</t>
  </si>
  <si>
    <t>graveyard|murder|murder trial|reporter|trial</t>
  </si>
  <si>
    <t>Susanna White</t>
  </si>
  <si>
    <t>Bill Bailey</t>
  </si>
  <si>
    <t>Nanny McPhee Returns </t>
  </si>
  <si>
    <t>Eros Vlahos</t>
  </si>
  <si>
    <t>farm|magic|mother daughter relationship|overalls|title directed by female</t>
  </si>
  <si>
    <t>Frank Whaley</t>
  </si>
  <si>
    <t>Hoffa </t>
  </si>
  <si>
    <t>labor|labor union|leader|mafia|union</t>
  </si>
  <si>
    <t>Chris Carter</t>
  </si>
  <si>
    <t>The X Files: I Want to Believe </t>
  </si>
  <si>
    <t>Nicki Aycox</t>
  </si>
  <si>
    <t>fbi|priest|psychic|psychic vision|staff physician</t>
  </si>
  <si>
    <t>Tommy O'Haver</t>
  </si>
  <si>
    <t>Ella Enchanted </t>
  </si>
  <si>
    <t>Joanna Lumley</t>
  </si>
  <si>
    <t>curse|fairy|obedience|prince|strong female character</t>
  </si>
  <si>
    <t>Peter Landesman</t>
  </si>
  <si>
    <t>Concussion </t>
  </si>
  <si>
    <t>chronic traumatic encephalopathy|concussion|football|football player|pathologist</t>
  </si>
  <si>
    <t>Benjamin J. Cain Jr.</t>
  </si>
  <si>
    <t>Ken Arnold</t>
  </si>
  <si>
    <t>Abduction </t>
  </si>
  <si>
    <t>Richard Cetrone</t>
  </si>
  <si>
    <t>assassin|high school|on the run|teenager|website</t>
  </si>
  <si>
    <t>Gary Chapman</t>
  </si>
  <si>
    <t>Adventure|Animation|Comedy|Family|War</t>
  </si>
  <si>
    <t>Valiant </t>
  </si>
  <si>
    <t>Pip Torrens</t>
  </si>
  <si>
    <t>dove|falcon|nursing|pigeon|psychological torture</t>
  </si>
  <si>
    <t>Wonder Boys </t>
  </si>
  <si>
    <t>Richard Thomas</t>
  </si>
  <si>
    <t>based on novel|college girl|midlife crisis|pittsburgh pennsylvania|professor</t>
  </si>
  <si>
    <t>Craig Mazin</t>
  </si>
  <si>
    <t>Action|Comedy|Sci-Fi|Thriller</t>
  </si>
  <si>
    <t>Drake Bell</t>
  </si>
  <si>
    <t>Superhero Movie </t>
  </si>
  <si>
    <t>Marion Ross</t>
  </si>
  <si>
    <t>dragonfly|hero|high school|soaking wet|supervillian origin</t>
  </si>
  <si>
    <t>Allen Hughes</t>
  </si>
  <si>
    <t>Alona Tal</t>
  </si>
  <si>
    <t>Broken City </t>
  </si>
  <si>
    <t>Michael Beach</t>
  </si>
  <si>
    <t>election|father son relationship|fellatio|gay slur|title spoken by character</t>
  </si>
  <si>
    <t>Portia de Rossi</t>
  </si>
  <si>
    <t>Comedy|Horror</t>
  </si>
  <si>
    <t>Shannon Elizabeth</t>
  </si>
  <si>
    <t>Cursed </t>
  </si>
  <si>
    <t>creature|death|party|rescue|werewolf</t>
  </si>
  <si>
    <t>Premium Rush </t>
  </si>
  <si>
    <t>chase|courier|delivery|envelope|police</t>
  </si>
  <si>
    <t>Richard T. Jones</t>
  </si>
  <si>
    <t>Jim Gaffigan</t>
  </si>
  <si>
    <t>Hot Pursuit </t>
  </si>
  <si>
    <t>Michael Mosley</t>
  </si>
  <si>
    <t>danger|drug cartel|female cop|female police officer|fugitive</t>
  </si>
  <si>
    <t>Lucy Gordon</t>
  </si>
  <si>
    <t>The Four Feathers </t>
  </si>
  <si>
    <t>Alex Jennings</t>
  </si>
  <si>
    <t>male nudity|naked dead man|nudity|sex|whipping</t>
  </si>
  <si>
    <t>Parker </t>
  </si>
  <si>
    <t>Wendell Pierce</t>
  </si>
  <si>
    <t>action hero|disguise|hospital|real estate agent|thief</t>
  </si>
  <si>
    <t>Wimbledon </t>
  </si>
  <si>
    <t>Austin Nichols</t>
  </si>
  <si>
    <t>career|player|tennis|tennis player|wimbledon</t>
  </si>
  <si>
    <t>Brooke Shields</t>
  </si>
  <si>
    <t>Furry Vengeance </t>
  </si>
  <si>
    <t>Matt Prokop</t>
  </si>
  <si>
    <t>animal|bear|land developer|real estate|real estate developer</t>
  </si>
  <si>
    <t>Drama|Thriller|War</t>
  </si>
  <si>
    <t>Lions for Lambs </t>
  </si>
  <si>
    <t>afghanistan|professor|reporter|student|university</t>
  </si>
  <si>
    <t>Dann Florek</t>
  </si>
  <si>
    <t>Rosanna Arquette</t>
  </si>
  <si>
    <t>Flight of the Intruder </t>
  </si>
  <si>
    <t>Christopher Rich</t>
  </si>
  <si>
    <t>bombardier|pilot|u.s. navy|vietnam|vietnam war</t>
  </si>
  <si>
    <t>Comedy|Music</t>
  </si>
  <si>
    <t>Walk Hard: The Dewey Cox Story </t>
  </si>
  <si>
    <t>drugs|elvis|musician|singer|the beatles</t>
  </si>
  <si>
    <t>Lasse Hallstrm</t>
  </si>
  <si>
    <t>The Shipping News </t>
  </si>
  <si>
    <t>Jason Behr</t>
  </si>
  <si>
    <t>employee employer relationship|husband wife relationship|newspaper|ship|wake</t>
  </si>
  <si>
    <t>Action|Western</t>
  </si>
  <si>
    <t>American Outlaws </t>
  </si>
  <si>
    <t>legend|old west|outlaw|railroad|stealing from the rich</t>
  </si>
  <si>
    <t>Jean-Marc Valle</t>
  </si>
  <si>
    <t>Michiel Huisman</t>
  </si>
  <si>
    <t>The Young Victoria </t>
  </si>
  <si>
    <t>19th century|courtship|female protagonist|princess|queen of england</t>
  </si>
  <si>
    <t>Bashar Rahal</t>
  </si>
  <si>
    <t>Whiteout </t>
  </si>
  <si>
    <t>Shawn Doyle</t>
  </si>
  <si>
    <t>antarctica|geologist|investigation|u.s. marshal|winter</t>
  </si>
  <si>
    <t>The Tree of Life </t>
  </si>
  <si>
    <t>1950s|children|ice cube|texas|waco texas</t>
  </si>
  <si>
    <t>Hark Tsui</t>
  </si>
  <si>
    <t>Lela Rochon</t>
  </si>
  <si>
    <t>Paul Sorvino</t>
  </si>
  <si>
    <t>Knock Off </t>
  </si>
  <si>
    <t>Ray Nicholas</t>
  </si>
  <si>
    <t>cia|hong kong|market|undercover|van</t>
  </si>
  <si>
    <t>Aruba</t>
  </si>
  <si>
    <t>Sabotage </t>
  </si>
  <si>
    <t>Maurice Compte</t>
  </si>
  <si>
    <t>dea|drug cartel|kicked in the crotch|strip club|tough girl</t>
  </si>
  <si>
    <t>The Order </t>
  </si>
  <si>
    <t>Benno Frmann</t>
  </si>
  <si>
    <t>death|exorcism|heaven|priest|sin eater</t>
  </si>
  <si>
    <t>Lexi Alexander</t>
  </si>
  <si>
    <t>Julie Benz</t>
  </si>
  <si>
    <t>Punisher: War Zone </t>
  </si>
  <si>
    <t>gun fu|plastic surgery|psychopath|undercover|vigilante</t>
  </si>
  <si>
    <t>Action|Adventure|Family|Sci-Fi</t>
  </si>
  <si>
    <t>Zoom </t>
  </si>
  <si>
    <t>bruise|female hero|super strength|superhero|teenage superhero</t>
  </si>
  <si>
    <t>Soleyman Pierini</t>
  </si>
  <si>
    <t>Adventure|Biography|Drama|Thriller</t>
  </si>
  <si>
    <t>The Walk </t>
  </si>
  <si>
    <t>Jade Kindar-Martin</t>
  </si>
  <si>
    <t>1970s|based on true story|new york city|skyscraper|tightrope walker</t>
  </si>
  <si>
    <t>Ronny Yu</t>
  </si>
  <si>
    <t>Lee Arenberg</t>
  </si>
  <si>
    <t>Marley Shelton</t>
  </si>
  <si>
    <t>Warriors of Virtue </t>
  </si>
  <si>
    <t>Angus Macfadyen</t>
  </si>
  <si>
    <t>anthropomorphic animal|football|kangaroo|sword and sorcery|water boy</t>
  </si>
  <si>
    <t>A Good Year </t>
  </si>
  <si>
    <t>based on novel|inheritance|provence|uncle|wine</t>
  </si>
  <si>
    <t>Radio Flyer </t>
  </si>
  <si>
    <t>father son relationship|physical abuse|radio flyer|stepfather|stepfather stepson relationship</t>
  </si>
  <si>
    <t>Blood In, Blood Out </t>
  </si>
  <si>
    <t>1970s|1980s|barrio|gang war|mexican</t>
  </si>
  <si>
    <t>Bille August</t>
  </si>
  <si>
    <t>Smilla's Sense of Snow </t>
  </si>
  <si>
    <t>boy|greenland|neighbor|roof|snow</t>
  </si>
  <si>
    <t>Denmark</t>
  </si>
  <si>
    <t>Femme Fatale </t>
  </si>
  <si>
    <t>Rie Rasmussen</t>
  </si>
  <si>
    <t>ambassador|cannes|identity|suicide|thief</t>
  </si>
  <si>
    <t>Jeffrey Dover</t>
  </si>
  <si>
    <t>Drama|Romance|War|Western</t>
  </si>
  <si>
    <t>Jeremy W. Auman</t>
  </si>
  <si>
    <t>Ride with the Devil </t>
  </si>
  <si>
    <t>Tobey Maguire</t>
  </si>
  <si>
    <t>bushwhacker|friend|honor|kansas|raid</t>
  </si>
  <si>
    <t>Aml Ameen</t>
  </si>
  <si>
    <t>The Maze Runner </t>
  </si>
  <si>
    <t>Jacob Latimore</t>
  </si>
  <si>
    <t>based on novel|concrete wall|maze|open ended|teenage boy</t>
  </si>
  <si>
    <t>Ken Scott</t>
  </si>
  <si>
    <t>June Diane Raphael</t>
  </si>
  <si>
    <t>Unfinished Business </t>
  </si>
  <si>
    <t>Melissa McMeekin</t>
  </si>
  <si>
    <t>business trip|company|glory hole|male frontal nudity|male nudity</t>
  </si>
  <si>
    <t>The Age of Innocence </t>
  </si>
  <si>
    <t>19th century|countess|lawyer|love|new york</t>
  </si>
  <si>
    <t>Ellen Burstyn</t>
  </si>
  <si>
    <t>The Fountain </t>
  </si>
  <si>
    <t>eternity|love|mayan|tree|tree of life</t>
  </si>
  <si>
    <t>Hugh Johnson</t>
  </si>
  <si>
    <t>Kevin J. O'Connor</t>
  </si>
  <si>
    <t>Action|Adventure|Comedy|Drama|Thriller</t>
  </si>
  <si>
    <t>Chill Factor </t>
  </si>
  <si>
    <t>Hudson Leick</t>
  </si>
  <si>
    <t>colonel|ice|ice cream truck|military|u.s. army</t>
  </si>
  <si>
    <t>Stolen </t>
  </si>
  <si>
    <t>Sami Gayle</t>
  </si>
  <si>
    <t>bank|money|presumed dead|rescue|thief</t>
  </si>
  <si>
    <t>Hayao Miyazaki</t>
  </si>
  <si>
    <t>Yki Amami</t>
  </si>
  <si>
    <t>Rumi Hiiragi</t>
  </si>
  <si>
    <t>Ponyo </t>
  </si>
  <si>
    <t>Yuria Nara</t>
  </si>
  <si>
    <t>children adventure|magical realism|sea goddess|small town|tsunami</t>
  </si>
  <si>
    <t>Japanese</t>
  </si>
  <si>
    <t>George Tillman Jr.</t>
  </si>
  <si>
    <t>Melissa Benoist</t>
  </si>
  <si>
    <t>Tiago Riani</t>
  </si>
  <si>
    <t>The Longest Ride </t>
  </si>
  <si>
    <t>Hayley Lovitt</t>
  </si>
  <si>
    <t>1940s|art collector|bull riding|north carolina|student</t>
  </si>
  <si>
    <t>Rand Ravich</t>
  </si>
  <si>
    <t>The Astronaut's Wife </t>
  </si>
  <si>
    <t>astronaut|electrocuted in bathtub|mission|pilot|sister</t>
  </si>
  <si>
    <t>Hugh Hudson</t>
  </si>
  <si>
    <t>Eva Marie Saint</t>
  </si>
  <si>
    <t>I Dreamed of Africa </t>
  </si>
  <si>
    <t>Vincent Perez</t>
  </si>
  <si>
    <t>dream|italian|kenya|ranch|snake</t>
  </si>
  <si>
    <t>Playing for Keeps </t>
  </si>
  <si>
    <t>coach|soccer|soccer coach|soccer mom|soccer team</t>
  </si>
  <si>
    <t>Fana Mokoena</t>
  </si>
  <si>
    <t>Terry Pheto</t>
  </si>
  <si>
    <t>Mandela: Long Walk to Freedom </t>
  </si>
  <si>
    <t>Tony Kgoroge</t>
  </si>
  <si>
    <t>africa|apartheid|nelson mandela|president|resistance</t>
  </si>
  <si>
    <t>A Few Good Men </t>
  </si>
  <si>
    <t>cuba|guantanamo|lance corporal|lawyer|murder</t>
  </si>
  <si>
    <t>Exit Wounds </t>
  </si>
  <si>
    <t>corrupt cop|drug dealer|drugs|heroin|vice president</t>
  </si>
  <si>
    <t>Big Momma's House </t>
  </si>
  <si>
    <t>Tichina Arnold</t>
  </si>
  <si>
    <t>disguise|fbi|female impersonation|gender disguise|obesity</t>
  </si>
  <si>
    <t>Jeremy Degruson</t>
  </si>
  <si>
    <t>Brianne Brozey</t>
  </si>
  <si>
    <t>Kyle Hebert</t>
  </si>
  <si>
    <t>Thunder and the House of Magic </t>
  </si>
  <si>
    <t>Joe Ochman</t>
  </si>
  <si>
    <t>Belgium</t>
  </si>
  <si>
    <t>Chris Gorak</t>
  </si>
  <si>
    <t>Veronika Vernadskaya</t>
  </si>
  <si>
    <t>The Darkest Hour </t>
  </si>
  <si>
    <t>Dato Bakhtadze</t>
  </si>
  <si>
    <t>alien|aurora borealis|critically bashed|killing an animal|nightclub</t>
  </si>
  <si>
    <t>Scott Speer</t>
  </si>
  <si>
    <t>Stephen Boss</t>
  </si>
  <si>
    <t>Drama|Music|Romance</t>
  </si>
  <si>
    <t>Ryan Guzman</t>
  </si>
  <si>
    <t>Step Up Revolution </t>
  </si>
  <si>
    <t>3 dimensional|dance|dancer|dancing|flash mob</t>
  </si>
  <si>
    <t>Action|Adventure|Crime|Drama|Thriller</t>
  </si>
  <si>
    <t>Snakes on a Plane </t>
  </si>
  <si>
    <t>Rachel Blanchard</t>
  </si>
  <si>
    <t>baby rattle|famous line|murder|passenger|snake</t>
  </si>
  <si>
    <t>Joe Charbanic</t>
  </si>
  <si>
    <t>Crime|Horror|Mystery|Thriller</t>
  </si>
  <si>
    <t>The Watcher </t>
  </si>
  <si>
    <t>Chris Ellis</t>
  </si>
  <si>
    <t>fbi|murder|scene of the crime|serial killer|therapy</t>
  </si>
  <si>
    <t>Jonathan Hensleigh</t>
  </si>
  <si>
    <t>Marco St. John</t>
  </si>
  <si>
    <t>The Punisher </t>
  </si>
  <si>
    <t>Eddie Jemison</t>
  </si>
  <si>
    <t>death|family reunion|fbi|fbi agent|vigilante</t>
  </si>
  <si>
    <t>Danny Cannon</t>
  </si>
  <si>
    <t>Goal! The Dream Begins </t>
  </si>
  <si>
    <t>barrio|border|newcastle united|party|soccer</t>
  </si>
  <si>
    <t>Boaz Yakin</t>
  </si>
  <si>
    <t>Safe </t>
  </si>
  <si>
    <t>Robert John Burke</t>
  </si>
  <si>
    <t>bodyguard|gang war|russian|russian mafia|triad</t>
  </si>
  <si>
    <t>Pushing Tin </t>
  </si>
  <si>
    <t>air traffic control|air traffic controller|female bodybuilder|job|marriage</t>
  </si>
  <si>
    <t>Richard Marquand</t>
  </si>
  <si>
    <t>Star Wars: Episode VI - Return of the Jedi </t>
  </si>
  <si>
    <t>Kenny Baker</t>
  </si>
  <si>
    <t>death star|emperor|empire|princess|rebel</t>
  </si>
  <si>
    <t>Neil Marshall</t>
  </si>
  <si>
    <t>Ryan Kruger</t>
  </si>
  <si>
    <t>Doomsday </t>
  </si>
  <si>
    <t>cure|quarantine|scotland|virus|wall</t>
  </si>
  <si>
    <t>David Kross</t>
  </si>
  <si>
    <t>The Reader </t>
  </si>
  <si>
    <t>Susanne Lothar</t>
  </si>
  <si>
    <t>love|reading|teaching oneself to read|trial|war crime</t>
  </si>
  <si>
    <t>Elf </t>
  </si>
  <si>
    <t>baby|christmas spirit|elf|new york city|north pole</t>
  </si>
  <si>
    <t>Kyra Sedgwick</t>
  </si>
  <si>
    <t>Phenomenon </t>
  </si>
  <si>
    <t>David Gallagher</t>
  </si>
  <si>
    <t>brain tumor|genius|psionic power|telekinesis|terminal illness</t>
  </si>
  <si>
    <t>Adventure|Comedy|Family|Sport</t>
  </si>
  <si>
    <t>Snow Dogs </t>
  </si>
  <si>
    <t>dentist|dog|inheritance|race|sled dog</t>
  </si>
  <si>
    <t>Comedy|Drama|Fantasy</t>
  </si>
  <si>
    <t>Scrooged </t>
  </si>
  <si>
    <t>christmas|compassion|executive|ghost|redemption</t>
  </si>
  <si>
    <t>Jared Hess</t>
  </si>
  <si>
    <t>Comedy|Family|Sport</t>
  </si>
  <si>
    <t>Nacho Libre </t>
  </si>
  <si>
    <t>Hctor Jimnez</t>
  </si>
  <si>
    <t>lucha libre|monastery|nun|orphan|wrestling</t>
  </si>
  <si>
    <t>Wendi McLendon-Covey</t>
  </si>
  <si>
    <t>Bridesmaids </t>
  </si>
  <si>
    <t>Steve Bannos</t>
  </si>
  <si>
    <t>best friend|failure|food|job|partial female nudity</t>
  </si>
  <si>
    <t>This Is the End </t>
  </si>
  <si>
    <t>apocalypse|celebrity|ensemble cast|party|rapture</t>
  </si>
  <si>
    <t>Rupert Wainwright</t>
  </si>
  <si>
    <t>Stigmata </t>
  </si>
  <si>
    <t>catholic|priest|stigmata|vatican|wound</t>
  </si>
  <si>
    <t>Men of Honor </t>
  </si>
  <si>
    <t>african american|amputee|navy|racial discrimination|racism</t>
  </si>
  <si>
    <t>John Luessenhop</t>
  </si>
  <si>
    <t>Takers </t>
  </si>
  <si>
    <t>armored car|bank|falling out among thieves|heist|planning</t>
  </si>
  <si>
    <t>Justin Zackham</t>
  </si>
  <si>
    <t>The Big Wedding </t>
  </si>
  <si>
    <t>adoption|divorce|family relationships|farce|wedding</t>
  </si>
  <si>
    <t>Big Mommas: Like Father, Like Son </t>
  </si>
  <si>
    <t>Portia Doubleday</t>
  </si>
  <si>
    <t>fbi agent|murder|performing arts school|scene during end credits|undercover</t>
  </si>
  <si>
    <t>Cas Anvar</t>
  </si>
  <si>
    <t>Source Code </t>
  </si>
  <si>
    <t>Russell Peters</t>
  </si>
  <si>
    <t>bomber|time|time loop|train|trapped in a time loop</t>
  </si>
  <si>
    <t>Danny Nucci</t>
  </si>
  <si>
    <t>Illeana Douglas</t>
  </si>
  <si>
    <t>Alive </t>
  </si>
  <si>
    <t>Michael DeLorenzo</t>
  </si>
  <si>
    <t>andes mountains|crash|death|starvation|stranded</t>
  </si>
  <si>
    <t>The Number 23 </t>
  </si>
  <si>
    <t>Ed Lauter</t>
  </si>
  <si>
    <t>destiny|detective|imagination|murder|sex scene</t>
  </si>
  <si>
    <t>Julian Richings</t>
  </si>
  <si>
    <t>Action|Adventure|Drama|Family</t>
  </si>
  <si>
    <t>The Young and Prodigious T.S. Spivet </t>
  </si>
  <si>
    <t>Judy Davis</t>
  </si>
  <si>
    <t>3 dimensional|cartographer|punctuation in title|smithsonian|train</t>
  </si>
  <si>
    <t>Drama|Family|Sport</t>
  </si>
  <si>
    <t>Ken Howard</t>
  </si>
  <si>
    <t>Dreamer: Inspired by a True Story </t>
  </si>
  <si>
    <t>Holmes Osborne</t>
  </si>
  <si>
    <t>colon in title|horse|kentucky|overalls|six word title</t>
  </si>
  <si>
    <t>Kyle Schmid</t>
  </si>
  <si>
    <t>A History of Violence </t>
  </si>
  <si>
    <t>bar|crotch shot|female full frontal nudity|female pubic hair|robbery</t>
  </si>
  <si>
    <t>Transporter 2 </t>
  </si>
  <si>
    <t>driver|french|kidnapping|police|sequel</t>
  </si>
  <si>
    <t>Pat Hingle</t>
  </si>
  <si>
    <t>Action|Thriller|Western</t>
  </si>
  <si>
    <t>The Quick and the Dead </t>
  </si>
  <si>
    <t>Roberts Blossom</t>
  </si>
  <si>
    <t>authority figure as villian|gun duel|saved from hanging|showdown|street shootout</t>
  </si>
  <si>
    <t>Mike Doyle</t>
  </si>
  <si>
    <t>Laws of Attraction </t>
  </si>
  <si>
    <t>Nora Dunn</t>
  </si>
  <si>
    <t>date|divorce|divorce lawyer|drinking|lawyer</t>
  </si>
  <si>
    <t>Ireland</t>
  </si>
  <si>
    <t>Marc Anthony</t>
  </si>
  <si>
    <t>Bringing Out the Dead </t>
  </si>
  <si>
    <t>Sonja Sohn</t>
  </si>
  <si>
    <t>ambulance|ghost|hell|paramedic|rescue</t>
  </si>
  <si>
    <t>Miguel Sapochnik</t>
  </si>
  <si>
    <t>Repo Men </t>
  </si>
  <si>
    <t>artificial organ|best friend|enforcer|future|near future</t>
  </si>
  <si>
    <t>Hyung-rae Shim</t>
  </si>
  <si>
    <t>Aimee Garcia</t>
  </si>
  <si>
    <t>Action|Drama|Fantasy|Horror|Thriller</t>
  </si>
  <si>
    <t>Dragon Wars: D-War </t>
  </si>
  <si>
    <t>antique shop|asian dragon|dragon|korean|reporter</t>
  </si>
  <si>
    <t>Nancy Travis</t>
  </si>
  <si>
    <t>Bogus </t>
  </si>
  <si>
    <t>Andrea Martin</t>
  </si>
  <si>
    <t>box office flop|circus|imaginary friend|magician|one word title</t>
  </si>
  <si>
    <t>Don Scardino</t>
  </si>
  <si>
    <t>The Incredible Burt Wonderstone </t>
  </si>
  <si>
    <t>magic|magic kit|magician|stage magician|vegas</t>
  </si>
  <si>
    <t>Animation|Comedy|Family|Fantasy|Musical</t>
  </si>
  <si>
    <t>George Kennedy</t>
  </si>
  <si>
    <t>Cats Don't Dance </t>
  </si>
  <si>
    <t>animal|cat|child star|hollywood|star</t>
  </si>
  <si>
    <t>Tim Robbins</t>
  </si>
  <si>
    <t>Cradle Will Rock </t>
  </si>
  <si>
    <t>1930s|depression|play|theatre|union</t>
  </si>
  <si>
    <t>The Good German </t>
  </si>
  <si>
    <t>american|driver|journalist|russian|secret</t>
  </si>
  <si>
    <t>Apocalypse Now </t>
  </si>
  <si>
    <t>army|green beret|insanity|jungle|vietnam</t>
  </si>
  <si>
    <t>Nanette Burstein</t>
  </si>
  <si>
    <t>Going the Distance </t>
  </si>
  <si>
    <t>bar|job|long distance relationship|male pubic hair|pubic hair</t>
  </si>
  <si>
    <t>Mr. Holland's Opus </t>
  </si>
  <si>
    <t>Jean Louisa Kelly</t>
  </si>
  <si>
    <t>1990s|high school|high school teacher|teacher inspires students|teaching</t>
  </si>
  <si>
    <t>Ariel Vromen</t>
  </si>
  <si>
    <t>Action|Crime|Drama|Mystery|Sci-Fi|Thriller</t>
  </si>
  <si>
    <t>Criminal </t>
  </si>
  <si>
    <t>Doug Cockle</t>
  </si>
  <si>
    <t>cia|husband wife relationship|memory|tied up while barefoot|violence</t>
  </si>
  <si>
    <t>Out of Africa </t>
  </si>
  <si>
    <t>africa|hunter|love|marriage|plantation</t>
  </si>
  <si>
    <t>Flight </t>
  </si>
  <si>
    <t>airline|flight|flight attendant|lawyer|pilot</t>
  </si>
  <si>
    <t>Lewis Gilbert</t>
  </si>
  <si>
    <t>Moonraker </t>
  </si>
  <si>
    <t>Lois Maxwell</t>
  </si>
  <si>
    <t>astronaut|dog|official james bond series|space shuttle|space shuttle transported on a 747</t>
  </si>
  <si>
    <t>Adventure|Comedy|Crime|Drama</t>
  </si>
  <si>
    <t>The Grand Budapest Hotel </t>
  </si>
  <si>
    <t>first person narration|hotel|lobby boy|mentor protege relationship|painting</t>
  </si>
  <si>
    <t>Drama|Mystery</t>
  </si>
  <si>
    <t>Hearts in Atlantis </t>
  </si>
  <si>
    <t>Hope Davis</t>
  </si>
  <si>
    <t>based on multiple works|bully|kiss|memory|mysterious stranger</t>
  </si>
  <si>
    <t>Peter Jason</t>
  </si>
  <si>
    <t>Comedy|Fantasy|Horror|Thriller</t>
  </si>
  <si>
    <t>Arachnophobia </t>
  </si>
  <si>
    <t>Brian McNamara</t>
  </si>
  <si>
    <t>arachnophobia|death|doctor|small town|spider</t>
  </si>
  <si>
    <t>Crime|Drama|Mystery|Sci-Fi|Thriller</t>
  </si>
  <si>
    <t>Frequency </t>
  </si>
  <si>
    <t>altering history|alternate history|amateur radio|ham radio|paranormal phenomena</t>
  </si>
  <si>
    <t>John Francis Daley</t>
  </si>
  <si>
    <t>Vacation </t>
  </si>
  <si>
    <t>Beverly D'Angelo</t>
  </si>
  <si>
    <t>amusement park|dysfunctional family|road trip|sequel|vacation</t>
  </si>
  <si>
    <t>Get Shorty </t>
  </si>
  <si>
    <t>debt|loan shark|mobster|movie business|producer</t>
  </si>
  <si>
    <t>Chita Rivera</t>
  </si>
  <si>
    <t>Comedy|Crime|Musical</t>
  </si>
  <si>
    <t>Chicago </t>
  </si>
  <si>
    <t>Jayne Eastwood</t>
  </si>
  <si>
    <t>fame|jail|jazz age|murder|vaudeville</t>
  </si>
  <si>
    <t>Big Daddy </t>
  </si>
  <si>
    <t>Joey Lauren Adams</t>
  </si>
  <si>
    <t>homosexual|law|law school|responsibility|vomiting</t>
  </si>
  <si>
    <t>J.B. Rogers</t>
  </si>
  <si>
    <t>American Pie 2 </t>
  </si>
  <si>
    <t>beach|beach house|college|party|student</t>
  </si>
  <si>
    <t>Toy Story </t>
  </si>
  <si>
    <t>claw crane|cowboy|jealousy|rivalry|toy</t>
  </si>
  <si>
    <t>Speed </t>
  </si>
  <si>
    <t>bomb|bus|elevator|explosive|rescue</t>
  </si>
  <si>
    <t>Michael Sucsy</t>
  </si>
  <si>
    <t>Lucas Bryant</t>
  </si>
  <si>
    <t>The Vow </t>
  </si>
  <si>
    <t>Dillon Casey</t>
  </si>
  <si>
    <t>car accident|life support|memory loss|trauma|voice recording</t>
  </si>
  <si>
    <t>Tom Vaughan</t>
  </si>
  <si>
    <t>Extraordinary Measures </t>
  </si>
  <si>
    <t>cure|disease|imagination|race against time|venture capital</t>
  </si>
  <si>
    <t>Remember the Titans </t>
  </si>
  <si>
    <t>american football|based on true story|head coach|high school|school</t>
  </si>
  <si>
    <t>The Hunt for Red October </t>
  </si>
  <si>
    <t>analyst|defection|navy|soviet submarine|submarine</t>
  </si>
  <si>
    <t>Lee Daniels' The Butler </t>
  </si>
  <si>
    <t>butler|civil rights|hotel|president|white house</t>
  </si>
  <si>
    <t>Dodgeball: A True Underdog Story </t>
  </si>
  <si>
    <t>dodgeball|gym|las vegas|pirate|ups</t>
  </si>
  <si>
    <t>The Addams Family </t>
  </si>
  <si>
    <t>Carel Struycken</t>
  </si>
  <si>
    <t>accountant|loan shark|macabre|uncle|uncle fester</t>
  </si>
  <si>
    <t>Ace Ventura: When Nature Calls </t>
  </si>
  <si>
    <t>africa|bat|hawaiian shirt|pregnancy|pregnant</t>
  </si>
  <si>
    <t>The Princess Diaries </t>
  </si>
  <si>
    <t>Heather Matarazzo</t>
  </si>
  <si>
    <t>cinderella story|fish out of water|makeover|manners|princess</t>
  </si>
  <si>
    <t>The First Wives Club </t>
  </si>
  <si>
    <t>cult film|female therapist|revenge|revenge motive|therapy session</t>
  </si>
  <si>
    <t>Se7en </t>
  </si>
  <si>
    <t>detective|police partner|serial killer|serial murder|seven deadly sins</t>
  </si>
  <si>
    <t>District 9 </t>
  </si>
  <si>
    <t>alien|ghetto|prawn|refugee|refugee camp</t>
  </si>
  <si>
    <t>South Africa</t>
  </si>
  <si>
    <t>Stephen Hillenburg</t>
  </si>
  <si>
    <t>The SpongeBob SquarePants Movie </t>
  </si>
  <si>
    <t>Rodger Bumpass</t>
  </si>
  <si>
    <t>based on tv series|crown|dream|king neptune|plankton</t>
  </si>
  <si>
    <t>Spencer Treat Clark</t>
  </si>
  <si>
    <t>Mystic River </t>
  </si>
  <si>
    <t>Tom Guiry</t>
  </si>
  <si>
    <t>ballistics|detective|friend|gun|sexual abuse</t>
  </si>
  <si>
    <t>Million Dollar Baby </t>
  </si>
  <si>
    <t>Mike Colter</t>
  </si>
  <si>
    <t>boxing|boxing trainer|death|suicide attempt|women boxing</t>
  </si>
  <si>
    <t>Analyze This </t>
  </si>
  <si>
    <t>analyst|mafia|patient|psychiatrist|wedding</t>
  </si>
  <si>
    <t>The Notebook </t>
  </si>
  <si>
    <t>class differences|letter|nursing home|second chance|summer love</t>
  </si>
  <si>
    <t>Bern Cohen</t>
  </si>
  <si>
    <t>27 Dresses </t>
  </si>
  <si>
    <t>Yetta Gottesman</t>
  </si>
  <si>
    <t>boss|bridesmaid|friend|love|wedding</t>
  </si>
  <si>
    <t>Comedy|Drama|Family|Music|Romance</t>
  </si>
  <si>
    <t>Hannah Montana: The Movie </t>
  </si>
  <si>
    <t>farm|female protagonist|hannah montana|horseback riding|overalls</t>
  </si>
  <si>
    <t>Stig Bergqvist</t>
  </si>
  <si>
    <t>Casey Kasem</t>
  </si>
  <si>
    <t>Rugrats in Paris: The Movie </t>
  </si>
  <si>
    <t>amusement park|baby|france|paris france|villain</t>
  </si>
  <si>
    <t>The Prince of Tides </t>
  </si>
  <si>
    <t>Melinda Dillon</t>
  </si>
  <si>
    <t>new york|psychiatrist|shrimper|south carolina|twins</t>
  </si>
  <si>
    <t>Legends of the Fall </t>
  </si>
  <si>
    <t>epic|heart|killing an animal|passion|usa</t>
  </si>
  <si>
    <t>Jason Reitman</t>
  </si>
  <si>
    <t>Up in the Air </t>
  </si>
  <si>
    <t>Chris Lowell</t>
  </si>
  <si>
    <t>airport|business trip|downsizing|on the road|travel</t>
  </si>
  <si>
    <t>Alexander Payne</t>
  </si>
  <si>
    <t>June Squibb</t>
  </si>
  <si>
    <t>About Schmidt </t>
  </si>
  <si>
    <t>Howard Hesseman</t>
  </si>
  <si>
    <t>highway travel|on the road|retirement|road movie|wedding</t>
  </si>
  <si>
    <t>Jonathan Levine</t>
  </si>
  <si>
    <t>Vincent Leclerc</t>
  </si>
  <si>
    <t>Comedy|Horror|Romance</t>
  </si>
  <si>
    <t>Cory Hardrict</t>
  </si>
  <si>
    <t>Warm Bodies </t>
  </si>
  <si>
    <t>Daniel Rindress-Kay</t>
  </si>
  <si>
    <t>fight|memory|teenager|undead|zombie</t>
  </si>
  <si>
    <t>Rian Johnson</t>
  </si>
  <si>
    <t>Looper </t>
  </si>
  <si>
    <t>Tracie Thoms</t>
  </si>
  <si>
    <t>chase|future|surprise ending|time loop|time travel</t>
  </si>
  <si>
    <t>Down to Earth </t>
  </si>
  <si>
    <t>angel|butler|heaven|manhattan new york city|reincarnation</t>
  </si>
  <si>
    <t>Chris Noonan</t>
  </si>
  <si>
    <t>Christine Cavanaugh</t>
  </si>
  <si>
    <t>Babe </t>
  </si>
  <si>
    <t>dog|farmer|pig|sheep|sheepdog</t>
  </si>
  <si>
    <t>Hope Springs </t>
  </si>
  <si>
    <t>Jean Smart</t>
  </si>
  <si>
    <t>couple|intimacy|marriage|marriage counseling|middle age couple</t>
  </si>
  <si>
    <t>Forgetting Sarah Marshall </t>
  </si>
  <si>
    <t>Maria Thayer</t>
  </si>
  <si>
    <t>breakup|hawaii|hotel|male full frontal nudity|resort</t>
  </si>
  <si>
    <t>Tony Nappo</t>
  </si>
  <si>
    <t>Four Brothers </t>
  </si>
  <si>
    <t>Fionnula Flanagan</t>
  </si>
  <si>
    <t>bare butt|corrupt police|four brothers|funeral|murder</t>
  </si>
  <si>
    <t>Michael McCullers</t>
  </si>
  <si>
    <t>Baby Mama </t>
  </si>
  <si>
    <t>baby|book|cartoon on tv|female protagonist|male anorexia</t>
  </si>
  <si>
    <t>Forest Whitaker</t>
  </si>
  <si>
    <t>Hope Floats </t>
  </si>
  <si>
    <t>best friend|friend|mother daughter relationship|small town|texas</t>
  </si>
  <si>
    <t>Gary Winick</t>
  </si>
  <si>
    <t>Bride Wars </t>
  </si>
  <si>
    <t>best friend|dyed hair|fake tan|rivalry|wedding</t>
  </si>
  <si>
    <t>Scott Adsit</t>
  </si>
  <si>
    <t>Antony Starr</t>
  </si>
  <si>
    <t>Without a Paddle </t>
  </si>
  <si>
    <t>Bonnie Somerville</t>
  </si>
  <si>
    <t>death|friend|hijacker|river|tree house</t>
  </si>
  <si>
    <t>13 Going on 30 </t>
  </si>
  <si>
    <t>Christa B. Allen</t>
  </si>
  <si>
    <t>13 year old|13th birthday|30 year old|wish|year 1987</t>
  </si>
  <si>
    <t>Audrey Fleurot</t>
  </si>
  <si>
    <t>Midnight in Paris </t>
  </si>
  <si>
    <t>Nina Arianda</t>
  </si>
  <si>
    <t>1920s|golden age|midnight|paris france|time travel romance</t>
  </si>
  <si>
    <t>Peter Lepeniotis</t>
  </si>
  <si>
    <t>The Nut Job </t>
  </si>
  <si>
    <t>bank robbery|heist|raccoon|rat|squirrel</t>
  </si>
  <si>
    <t>Ted Demme</t>
  </si>
  <si>
    <t>Blow </t>
  </si>
  <si>
    <t>1960s|1970s|california|cocaine|wealth</t>
  </si>
  <si>
    <t>John Savage</t>
  </si>
  <si>
    <t>Message in a Bottle </t>
  </si>
  <si>
    <t>Raphael Sbarge</t>
  </si>
  <si>
    <t>beach|bottle|jogging|letter|love</t>
  </si>
  <si>
    <t>William Shatner</t>
  </si>
  <si>
    <t>Star Trek V: The Final Frontier </t>
  </si>
  <si>
    <t>captain|half brother|klingon|planet|vulcan</t>
  </si>
  <si>
    <t>Comedy|Family|Fantasy|Sport</t>
  </si>
  <si>
    <t>Brenda Song</t>
  </si>
  <si>
    <t>Like Mike </t>
  </si>
  <si>
    <t>Anne Meara</t>
  </si>
  <si>
    <t>basketball|lightning|nba|orphanage|shoe</t>
  </si>
  <si>
    <t>Naked Gun 33 1/3: The Final Insult </t>
  </si>
  <si>
    <t>Priscilla Presley</t>
  </si>
  <si>
    <t>retirement|spoof|terrorist|transsexual|undercover</t>
  </si>
  <si>
    <t>Patrick Macnee</t>
  </si>
  <si>
    <t>A View to a Kill </t>
  </si>
  <si>
    <t>Tanya Roberts</t>
  </si>
  <si>
    <t>computer|earthquake|microchip|official james bond series|silicon valley</t>
  </si>
  <si>
    <t>Steve Box</t>
  </si>
  <si>
    <t>Geraldine McEwan</t>
  </si>
  <si>
    <t>Animation|Comedy|Family|Mystery|Sci-Fi</t>
  </si>
  <si>
    <t>Mark Gatiss</t>
  </si>
  <si>
    <t>The Curse of the Were-Rabbit </t>
  </si>
  <si>
    <t>Peter Sallis</t>
  </si>
  <si>
    <t>competition|giant vegetable|pest control|stop motion animation|vegetable</t>
  </si>
  <si>
    <t>P.S. I Love You </t>
  </si>
  <si>
    <t>Nellie McKay</t>
  </si>
  <si>
    <t>birthday|friendship|hairy chest|letter|widow</t>
  </si>
  <si>
    <t>Alfie Allen</t>
  </si>
  <si>
    <t>Atonement </t>
  </si>
  <si>
    <t>Brenda Blethyn</t>
  </si>
  <si>
    <t>death of sister|dying|loss of virginity|septicemia|sex</t>
  </si>
  <si>
    <t>Marcia DeBonis</t>
  </si>
  <si>
    <t>Letters to Juliet </t>
  </si>
  <si>
    <t>Luisa Ranieri</t>
  </si>
  <si>
    <t>chick flick|female protagonist|italian stereotype|man in a swimsuit|verona italy</t>
  </si>
  <si>
    <t>Ken Takakura</t>
  </si>
  <si>
    <t>Black Rain </t>
  </si>
  <si>
    <t>Kate Capshaw</t>
  </si>
  <si>
    <t>counterfeit|detective|japan|police chase|yakuza</t>
  </si>
  <si>
    <t>Animation|Drama|Family|Fantasy|Musical|Romance</t>
  </si>
  <si>
    <t>Corpse Bride </t>
  </si>
  <si>
    <t>arranged marriage|bride|corpse|groom|woods</t>
  </si>
  <si>
    <t>Bernardo Saracino</t>
  </si>
  <si>
    <t>Edgar Arreola</t>
  </si>
  <si>
    <t>Sicario </t>
  </si>
  <si>
    <t>critically acclaimed|drug cartel|juarez mexico|u.s. mexico border|war on drugs</t>
  </si>
  <si>
    <t>Southpaw </t>
  </si>
  <si>
    <t>Oona Laurence</t>
  </si>
  <si>
    <t>boxer|boxing training|death of wife|male in shower|rage</t>
  </si>
  <si>
    <t>Drag Me to Hell </t>
  </si>
  <si>
    <t>evil|fight|hell|psychic|psychologist</t>
  </si>
  <si>
    <t>Lee Toland Krieger</t>
  </si>
  <si>
    <t>The Age of Adaline </t>
  </si>
  <si>
    <t>hit by a pickup truck|immortality|paramedic|resuscitation|san francisco california</t>
  </si>
  <si>
    <t>Tim McCanlies</t>
  </si>
  <si>
    <t>Secondhand Lions </t>
  </si>
  <si>
    <t>Emmanuelle Vaugier</t>
  </si>
  <si>
    <t>africa|eyeglasses|money|texas|veteran</t>
  </si>
  <si>
    <t>Step Up 3D </t>
  </si>
  <si>
    <t>Facundo Lombard</t>
  </si>
  <si>
    <t>dance|dance crew|dancer|mortgage|new york city</t>
  </si>
  <si>
    <t>Blue Crush </t>
  </si>
  <si>
    <t>Sanoe Lake</t>
  </si>
  <si>
    <t>bikini|female surfer|sister sister relationship|surfing contest|swimsuit</t>
  </si>
  <si>
    <t>Christian Stolte</t>
  </si>
  <si>
    <t>Stranger Than Fiction </t>
  </si>
  <si>
    <t>Danny Rhodes</t>
  </si>
  <si>
    <t>author|fate|novelist|professor|writer</t>
  </si>
  <si>
    <t>Mark Rendall</t>
  </si>
  <si>
    <t>30 Days of Night </t>
  </si>
  <si>
    <t>Megan Franich</t>
  </si>
  <si>
    <t>alaska|small town|snow|vampire|winter</t>
  </si>
  <si>
    <t>Drew Goddard</t>
  </si>
  <si>
    <t>The Cabin in the Woods </t>
  </si>
  <si>
    <t>cabin in the woods|dark humor|hatchet|killed in an elevator|robot</t>
  </si>
  <si>
    <t>Jason Friedberg</t>
  </si>
  <si>
    <t>Meet the Spartans </t>
  </si>
  <si>
    <t>Method Man</t>
  </si>
  <si>
    <t>king|persian|spartan|training|xerxes</t>
  </si>
  <si>
    <t>Yaphet Kotto</t>
  </si>
  <si>
    <t>Midnight Run </t>
  </si>
  <si>
    <t>accountant|bounty hunter|fbi|mafia|mob</t>
  </si>
  <si>
    <t>Maria Conchita Alonso</t>
  </si>
  <si>
    <t>The Running Man </t>
  </si>
  <si>
    <t>Richard Dawson</t>
  </si>
  <si>
    <t>game of death|government conspiracy|latina|oppression|police</t>
  </si>
  <si>
    <t>Comedy|Horror|Musical|Sci-Fi</t>
  </si>
  <si>
    <t>Little Shop of Horrors </t>
  </si>
  <si>
    <t>Tisha Campbell-Martin</t>
  </si>
  <si>
    <t>eclipse|florist|nerd|plant|shop</t>
  </si>
  <si>
    <t>Vicky Krieps</t>
  </si>
  <si>
    <t>Jessica Barden</t>
  </si>
  <si>
    <t>Hanna </t>
  </si>
  <si>
    <t>John Macmillan</t>
  </si>
  <si>
    <t>assassin|female warrior|martial arts|playground|training</t>
  </si>
  <si>
    <t>John R. Leonetti</t>
  </si>
  <si>
    <t>Mortal Kombat: Annihilation </t>
  </si>
  <si>
    <t>alternate reality|battle|martial arts|mortal kombat|warrior</t>
  </si>
  <si>
    <t>Larry Crowne </t>
  </si>
  <si>
    <t>bus stop|college|community college|scooter|speech class</t>
  </si>
  <si>
    <t>Kimberly Peirce</t>
  </si>
  <si>
    <t>Carrie </t>
  </si>
  <si>
    <t>outcast|prom|self injury|telekinesis|tragic event</t>
  </si>
  <si>
    <t>Liz Friedlander</t>
  </si>
  <si>
    <t>Yaya DaCosta</t>
  </si>
  <si>
    <t>Take the Lead </t>
  </si>
  <si>
    <t>Jasika Nicole</t>
  </si>
  <si>
    <t>ballroom|dance|dance teacher|student|teacher</t>
  </si>
  <si>
    <t>Phil Joanou</t>
  </si>
  <si>
    <t>Jurnee Smollett-Bell</t>
  </si>
  <si>
    <t>Crime|Drama|Sport</t>
  </si>
  <si>
    <t>Gridiron Gang </t>
  </si>
  <si>
    <t>alliterative title|football|football coach|football practice|football team</t>
  </si>
  <si>
    <t>What's the Worst That Could Happen? </t>
  </si>
  <si>
    <t>businessman|ring|thief|vulgarity|washington d.c.</t>
  </si>
  <si>
    <t>Shane Acker</t>
  </si>
  <si>
    <t>Alan Oppenheimer</t>
  </si>
  <si>
    <t>Action|Adventure|Animation|Drama|Mystery|Sci-Fi|Thriller</t>
  </si>
  <si>
    <t>9 </t>
  </si>
  <si>
    <t>Tom Kane</t>
  </si>
  <si>
    <t>hope|key|machine|number|rag doll</t>
  </si>
  <si>
    <t>Side Effects </t>
  </si>
  <si>
    <t>Katie Lowes</t>
  </si>
  <si>
    <t>clinical trial|female protagonist|neuropharmacology|psychiatrist|side effect</t>
  </si>
  <si>
    <t>Stephen J. Anderson</t>
  </si>
  <si>
    <t>Robert Lopez</t>
  </si>
  <si>
    <t>Winnie the Pooh </t>
  </si>
  <si>
    <t>Huell Howser</t>
  </si>
  <si>
    <t>disney|owl|rabbit|sequel|tiger</t>
  </si>
  <si>
    <t>Troy Miller</t>
  </si>
  <si>
    <t>Elden Henson</t>
  </si>
  <si>
    <t>Dumb and Dumberer: When Harry Met Lloyd </t>
  </si>
  <si>
    <t>Cheri Oteri</t>
  </si>
  <si>
    <t>1980s|buddy|high school|prequel to cult favorite|teenager</t>
  </si>
  <si>
    <t>Kirk Baltz</t>
  </si>
  <si>
    <t>Bulworth </t>
  </si>
  <si>
    <t>Graham Beckel</t>
  </si>
  <si>
    <t>hip hop|liberal|politics|senator|truth</t>
  </si>
  <si>
    <t>Josh Hopkins</t>
  </si>
  <si>
    <t>Tika Sumpter</t>
  </si>
  <si>
    <t>Get on Up </t>
  </si>
  <si>
    <t>Aunjanue Ellis</t>
  </si>
  <si>
    <t>1970s|1980s|african american|breaking the fourth wall|mother son relationship</t>
  </si>
  <si>
    <t>One True Thing </t>
  </si>
  <si>
    <t>cancer|job|love|new york|professor</t>
  </si>
  <si>
    <t>Brett Leonard</t>
  </si>
  <si>
    <t>Virtuosity </t>
  </si>
  <si>
    <t>android|ex cop|serial killer|virtual character come to life|virtual reality</t>
  </si>
  <si>
    <t>My Super Ex-Girlfriend </t>
  </si>
  <si>
    <t>architect|boyfriend girlfriend relationship|superhero|superhero spoof|supernatural power</t>
  </si>
  <si>
    <t>Deliver Us from Evil </t>
  </si>
  <si>
    <t>confession|demonic possession|exorcism|flickering light|priest</t>
  </si>
  <si>
    <t>Alister Grierson</t>
  </si>
  <si>
    <t>Rhys Wakefield</t>
  </si>
  <si>
    <t>Sanctum </t>
  </si>
  <si>
    <t>cave|expedition|panic|rebreather|underwater</t>
  </si>
  <si>
    <t>Nick Hurran</t>
  </si>
  <si>
    <t>Little Black Book </t>
  </si>
  <si>
    <t>Dave Annable</t>
  </si>
  <si>
    <t>electronic devices|gynecologist|little black book|plan|set up</t>
  </si>
  <si>
    <t>Jacki Weaver</t>
  </si>
  <si>
    <t>The Five-Year Engagement </t>
  </si>
  <si>
    <t>kissing while having sex|kitchen|reference to princess diana|wedding band|wedding ring</t>
  </si>
  <si>
    <t>Charles Stone III</t>
  </si>
  <si>
    <t>Mr 3000 </t>
  </si>
  <si>
    <t>baseball|baseball movie|cartoon on tv|dodge viper|retirement</t>
  </si>
  <si>
    <t>Paul Haggis</t>
  </si>
  <si>
    <t>Daniel Stern</t>
  </si>
  <si>
    <t>The Next Three Days </t>
  </si>
  <si>
    <t>Aisha Hinds</t>
  </si>
  <si>
    <t>argument|evidence|fingerprints|murder|murder weapon</t>
  </si>
  <si>
    <t>Kurt Wimmer</t>
  </si>
  <si>
    <t>Cameron Bright</t>
  </si>
  <si>
    <t>Ultraviolet </t>
  </si>
  <si>
    <t>boy|disease|hemophagia|speed|vampire</t>
  </si>
  <si>
    <t>Jean-Franois Richet</t>
  </si>
  <si>
    <t>Drea de Matteo</t>
  </si>
  <si>
    <t>Assault on Precinct 13 </t>
  </si>
  <si>
    <t>Hugh Dillon</t>
  </si>
  <si>
    <t>criminal|mobster|new year's eve|police|sergeant</t>
  </si>
  <si>
    <t>The Replacement Killers </t>
  </si>
  <si>
    <t>forger|hitman|passport|police|replacement</t>
  </si>
  <si>
    <t>Kevin Hooks</t>
  </si>
  <si>
    <t>Stephen Baldwin</t>
  </si>
  <si>
    <t>Action|Adventure|Crime|Drama|Romance</t>
  </si>
  <si>
    <t>Fled </t>
  </si>
  <si>
    <t>disk|floppy disk|mafia|prison|prisoner</t>
  </si>
  <si>
    <t>Ellory Elkayem</t>
  </si>
  <si>
    <t>Doug E. Doug</t>
  </si>
  <si>
    <t>Action|Comedy|Horror</t>
  </si>
  <si>
    <t>Eight Legged Freaks </t>
  </si>
  <si>
    <t>creature feature|human versus spider|spider|spider feature|woman sheriff</t>
  </si>
  <si>
    <t>Love &amp; Other Drugs </t>
  </si>
  <si>
    <t>female nudity|male objectification|pfizer|viagra|zoloft</t>
  </si>
  <si>
    <t>88 Minutes </t>
  </si>
  <si>
    <t>death|fbi|forensics|murder|serial killer</t>
  </si>
  <si>
    <t>Niki Caro</t>
  </si>
  <si>
    <t>North Country </t>
  </si>
  <si>
    <t>based on true story|innocence|lawsuit|mine|sexual harassment</t>
  </si>
  <si>
    <t>The Whole Ten Yards </t>
  </si>
  <si>
    <t>dentist|face slap|flashback|hitman|killing an animal</t>
  </si>
  <si>
    <t>Vincenzo Natali</t>
  </si>
  <si>
    <t>David Hewlett</t>
  </si>
  <si>
    <t>Sarah Polley</t>
  </si>
  <si>
    <t>Splice </t>
  </si>
  <si>
    <t>Delphine Chanac</t>
  </si>
  <si>
    <t>dna|experiment|genetics|interspecies sex|scientist</t>
  </si>
  <si>
    <t>Willard Huyck</t>
  </si>
  <si>
    <t>Howard the Duck </t>
  </si>
  <si>
    <t>Jordan Prentice</t>
  </si>
  <si>
    <t>alien|duck|laser|planet|singer</t>
  </si>
  <si>
    <t>Gavin O'Connor</t>
  </si>
  <si>
    <t>Pride and Glory </t>
  </si>
  <si>
    <t>brother in law|corruption|drug dealer|drugs|police</t>
  </si>
  <si>
    <t>Bruce Hunt</t>
  </si>
  <si>
    <t>Adventure|Horror|Thriller</t>
  </si>
  <si>
    <t>Eddie Cibrian</t>
  </si>
  <si>
    <t>The Cave </t>
  </si>
  <si>
    <t>cave|diver|diving|flare|parasite</t>
  </si>
  <si>
    <t>Lobo Sebastian</t>
  </si>
  <si>
    <t>Alex &amp; Emma </t>
  </si>
  <si>
    <t>Robert Costanzo</t>
  </si>
  <si>
    <t>gambling|novel|stenographer|writer|writer's block</t>
  </si>
  <si>
    <t>Christopher Cousins</t>
  </si>
  <si>
    <t>Jessica Par</t>
  </si>
  <si>
    <t>Wicker Park </t>
  </si>
  <si>
    <t>Mark Camacho</t>
  </si>
  <si>
    <t>flashback|flashback within a flashback|multiple perspectives|obsession|split screen</t>
  </si>
  <si>
    <t>Craig Gillespie</t>
  </si>
  <si>
    <t>Reid Ewing</t>
  </si>
  <si>
    <t>Grace Phipps</t>
  </si>
  <si>
    <t>Fright Night </t>
  </si>
  <si>
    <t>Sandra Vergara</t>
  </si>
  <si>
    <t>neighbor|remake|suburb|teenager|vampire</t>
  </si>
  <si>
    <t>Michael Greyeyes</t>
  </si>
  <si>
    <t>The New World </t>
  </si>
  <si>
    <t>captain|fort|love|native american|trade</t>
  </si>
  <si>
    <t>Chris Roberts</t>
  </si>
  <si>
    <t>Wing Commander </t>
  </si>
  <si>
    <t>27th century|fighter pilot|orchestral music score|outer space|space opera</t>
  </si>
  <si>
    <t>In Dreams </t>
  </si>
  <si>
    <t>dream|mental institution|padded cell|serial killer|suicide attempt</t>
  </si>
  <si>
    <t>Texas Battle</t>
  </si>
  <si>
    <t>Dragonball: Evolution </t>
  </si>
  <si>
    <t>bad|dragon|grandfather|orb|warrior</t>
  </si>
  <si>
    <t>Jee-woon Kim</t>
  </si>
  <si>
    <t>James Burnett</t>
  </si>
  <si>
    <t>Zach Gilford</t>
  </si>
  <si>
    <t>The Last Stand </t>
  </si>
  <si>
    <t>Christiana Leucas</t>
  </si>
  <si>
    <t>deputy|escape|fbi|modern western|sheriff</t>
  </si>
  <si>
    <t>Nick Hamm</t>
  </si>
  <si>
    <t>Godsend </t>
  </si>
  <si>
    <t>Munro Chambers</t>
  </si>
  <si>
    <t>birthday|boy|clone|cloning|doctor</t>
  </si>
  <si>
    <t>Andy Cadiff</t>
  </si>
  <si>
    <t>Stark Sands</t>
  </si>
  <si>
    <t>Chasing Liberty </t>
  </si>
  <si>
    <t>Terence Maynard</t>
  </si>
  <si>
    <t>first daughter|photographer|prague|president|secret service agent</t>
  </si>
  <si>
    <t>Mike Disa</t>
  </si>
  <si>
    <t>Phil LaMarr</t>
  </si>
  <si>
    <t>Hoodwinked Too! Hood vs. Evil </t>
  </si>
  <si>
    <t>3 dimensional|box office flop|critically bashed|red riding hood|wolf</t>
  </si>
  <si>
    <t>An Unfinished Life </t>
  </si>
  <si>
    <t>Lynda Boyd</t>
  </si>
  <si>
    <t>abusive boyfriend|bear|car accident|ranch|wyoming</t>
  </si>
  <si>
    <t>Adventure|Fantasy|Mystery</t>
  </si>
  <si>
    <t>The Imaginarium of Doctor Parnassus </t>
  </si>
  <si>
    <t>birthday|bridge|midget|rescue|sideshow</t>
  </si>
  <si>
    <t>Runner Runner </t>
  </si>
  <si>
    <t>costa rica|fbi agent|gambling|money|online gambling</t>
  </si>
  <si>
    <t>Richard Roundtree</t>
  </si>
  <si>
    <t>Antitrust </t>
  </si>
  <si>
    <t>Ned Bellamy</t>
  </si>
  <si>
    <t>boss|communications|computer|genius|job</t>
  </si>
  <si>
    <t>Glory </t>
  </si>
  <si>
    <t>army|black soldier|military uniform|prejudice|u.s. civil war</t>
  </si>
  <si>
    <t>Sergio Leone</t>
  </si>
  <si>
    <t>Once Upon a Time in America </t>
  </si>
  <si>
    <t>1920s|ambiguity|childhood friend|new york|speakeasy</t>
  </si>
  <si>
    <t>Italy</t>
  </si>
  <si>
    <t>Niels Arden Oplev</t>
  </si>
  <si>
    <t>Dead Man Down </t>
  </si>
  <si>
    <t>James Biberi</t>
  </si>
  <si>
    <t>crime lord|dead body|dead body in a freezer|new york city|truck explosion</t>
  </si>
  <si>
    <t>Michael Radford</t>
  </si>
  <si>
    <t>The Merchant of Venice </t>
  </si>
  <si>
    <t>debt|jew|loan|merchant|pound of flesh</t>
  </si>
  <si>
    <t>Sad Taghmaoui</t>
  </si>
  <si>
    <t>Emir Kusturica</t>
  </si>
  <si>
    <t>The Good Thief </t>
  </si>
  <si>
    <t>casino|french riviera|gambler|heist|partner</t>
  </si>
  <si>
    <t>Bill Paterson</t>
  </si>
  <si>
    <t>Miss Potter </t>
  </si>
  <si>
    <t>Lucy Boynton</t>
  </si>
  <si>
    <t>book|children|friend|illustrator|letter</t>
  </si>
  <si>
    <t>Kaige Chen</t>
  </si>
  <si>
    <t>Toby Leonard Moore</t>
  </si>
  <si>
    <t>The Promise </t>
  </si>
  <si>
    <t>Nicholas Tse</t>
  </si>
  <si>
    <t>armor|general|king|princess|slave</t>
  </si>
  <si>
    <t>Corey Yuen</t>
  </si>
  <si>
    <t>Holly Valance</t>
  </si>
  <si>
    <t>DOA: Dead or Alive </t>
  </si>
  <si>
    <t>Sarah Carter</t>
  </si>
  <si>
    <t>female fighter|island|martial arts|parachute|tournament</t>
  </si>
  <si>
    <t>Andrew Dominik</t>
  </si>
  <si>
    <t>Biography|Crime|Drama|History|Western</t>
  </si>
  <si>
    <t>The Assassination of Jesse James by the Coward Robert Ford </t>
  </si>
  <si>
    <t>long title|outlaw|robbery|train|train robbery</t>
  </si>
  <si>
    <t>Li Zhang</t>
  </si>
  <si>
    <t>1911 </t>
  </si>
  <si>
    <t>Jaycee Chan</t>
  </si>
  <si>
    <t>china|disarming someone|qing dynasty|stabbed with a bayonet|war violence</t>
  </si>
  <si>
    <t>Action|Biography|Crime|Drama</t>
  </si>
  <si>
    <t>Machine Gun Preacher </t>
  </si>
  <si>
    <t>Kathy Baker</t>
  </si>
  <si>
    <t>africa|biker|church|orphanage|preacher</t>
  </si>
  <si>
    <t>Elizabeth Banks</t>
  </si>
  <si>
    <t>Birgitte Hjort Srensen</t>
  </si>
  <si>
    <t>Pitch Perfect 2 </t>
  </si>
  <si>
    <t>Hana Mae Lee</t>
  </si>
  <si>
    <t>2010s|a cappella|box office hit|second part|sequel</t>
  </si>
  <si>
    <t>Dallas Roberts</t>
  </si>
  <si>
    <t>Biography|Drama|Music|Romance</t>
  </si>
  <si>
    <t>Walk the Line </t>
  </si>
  <si>
    <t>Tyler Hilton</t>
  </si>
  <si>
    <t>1960s|accident|concert|guitar|prison</t>
  </si>
  <si>
    <t>Edward Norton</t>
  </si>
  <si>
    <t>Keeping the Faith </t>
  </si>
  <si>
    <t>celibacy|jewish|priest|rabbi|synagogue</t>
  </si>
  <si>
    <t>Bradley Pierce</t>
  </si>
  <si>
    <t>The Borrowers </t>
  </si>
  <si>
    <t>Mark Williams</t>
  </si>
  <si>
    <t>child's point of view|house|lawyer|real estate|washing machine</t>
  </si>
  <si>
    <t>Frost/Nixon </t>
  </si>
  <si>
    <t>american president|political drama|scandal|u.s. president|washington post the newspaper</t>
  </si>
  <si>
    <t>Serving Sara </t>
  </si>
  <si>
    <t>divorce|divorce papers|new york|process server|texas</t>
  </si>
  <si>
    <t>Ben Falcone</t>
  </si>
  <si>
    <t>The Boss </t>
  </si>
  <si>
    <t>business|girl scouts|orphanage|overweight woman|quitting a job</t>
  </si>
  <si>
    <t>Richard Attenborough</t>
  </si>
  <si>
    <t>Cry Freedom </t>
  </si>
  <si>
    <t>activist|editor|journalist|newspaper|south africa</t>
  </si>
  <si>
    <t>Mumford </t>
  </si>
  <si>
    <t>college|drugs|patient|psychologist|secret</t>
  </si>
  <si>
    <t>Don Mancini</t>
  </si>
  <si>
    <t>Seed of Chucky </t>
  </si>
  <si>
    <t>Hannah Spearritt</t>
  </si>
  <si>
    <t>actress|killer doll|murder|vixen|vomiting</t>
  </si>
  <si>
    <t>Romania</t>
  </si>
  <si>
    <t>John Maybury</t>
  </si>
  <si>
    <t>Jason Lewis</t>
  </si>
  <si>
    <t>The Jacket </t>
  </si>
  <si>
    <t>Angel Coulby</t>
  </si>
  <si>
    <t>gulf war veteran|morgue|shot in the head|vermont|veteran</t>
  </si>
  <si>
    <t>Aladdin </t>
  </si>
  <si>
    <t>Scott Weinger</t>
  </si>
  <si>
    <t>arab|genie|magic|princess|reference to a thousand and one nights</t>
  </si>
  <si>
    <t>Neil Brown Jr.</t>
  </si>
  <si>
    <t>Biography|Crime|Drama|History|Music</t>
  </si>
  <si>
    <t>Straight Outta Compton </t>
  </si>
  <si>
    <t>R. Marcos Taylor</t>
  </si>
  <si>
    <t>concert|gangsta rap|hip hop|nwa|rap music</t>
  </si>
  <si>
    <t>Amrish Puri</t>
  </si>
  <si>
    <t>Indiana Jones and the Temple of Doom </t>
  </si>
  <si>
    <t>children|studio logo segues into film|temple|village|white dinner jacket</t>
  </si>
  <si>
    <t>Igor Kovalyov</t>
  </si>
  <si>
    <t>Adventure|Animation|Comedy|Drama|Family|Musical</t>
  </si>
  <si>
    <t>The Rugrats Movie </t>
  </si>
  <si>
    <t>baby|home|hospital|lost|newborn baby</t>
  </si>
  <si>
    <t>Along Came a Spider </t>
  </si>
  <si>
    <t>kidnapping|partner|ransom|school|secret service</t>
  </si>
  <si>
    <t>Once Upon a Time in Mexico </t>
  </si>
  <si>
    <t>Enrique Iglesias</t>
  </si>
  <si>
    <t>agent|cia|mariachi|mexican|president</t>
  </si>
  <si>
    <t>Die Hard </t>
  </si>
  <si>
    <t>Reginald VelJohnson</t>
  </si>
  <si>
    <t>christmas|christmas eve|christmas party|held at gunpoint|hostage</t>
  </si>
  <si>
    <t>David Wain</t>
  </si>
  <si>
    <t>Role Models </t>
  </si>
  <si>
    <t>absent father|big brother|community service|live action role playing|peter pan syndrome</t>
  </si>
  <si>
    <t>The Big Short </t>
  </si>
  <si>
    <t>Charlie Talbert</t>
  </si>
  <si>
    <t>bank|banking|finance|fraud|mortgage</t>
  </si>
  <si>
    <t>Comedy|Drama|Music</t>
  </si>
  <si>
    <t>Taking Woodstock </t>
  </si>
  <si>
    <t>Demetri Martin</t>
  </si>
  <si>
    <t>female full frontal nudity|female nudity|male frontal nudity|male full frontal nudity|male nudity</t>
  </si>
  <si>
    <t>Eddie Cahill</t>
  </si>
  <si>
    <t>Miracle </t>
  </si>
  <si>
    <t>Kenneth Mitchell</t>
  </si>
  <si>
    <t>1980s|hockey|ice hockey|olympics|soviet union</t>
  </si>
  <si>
    <t>Dawn of the Dead </t>
  </si>
  <si>
    <t>mall|mayhem|nurse|rear entry sex|survival horror</t>
  </si>
  <si>
    <t>The Wedding Planner </t>
  </si>
  <si>
    <t>Alex Rocco</t>
  </si>
  <si>
    <t>chick flick|doctor|horseback riding|wedding|wedding planner</t>
  </si>
  <si>
    <t>The Royal Tenenbaums </t>
  </si>
  <si>
    <t>brother brother relationship|family relationships|father daughter relationship|genius|thrown through a window</t>
  </si>
  <si>
    <t>Rebecca De Mornay</t>
  </si>
  <si>
    <t>Identity </t>
  </si>
  <si>
    <t>dissociative identity disorder|motel room key|murder|storm|stranded</t>
  </si>
  <si>
    <t>Last Vegas </t>
  </si>
  <si>
    <t>bachelor party|bloody mary the drink|bouncer|brooklyn new york city|vegas</t>
  </si>
  <si>
    <t>Topol</t>
  </si>
  <si>
    <t>For Your Eyes Only </t>
  </si>
  <si>
    <t>agent|british|ice skater|ship|spy</t>
  </si>
  <si>
    <t>David Sparrow</t>
  </si>
  <si>
    <t>Lilli Lavine</t>
  </si>
  <si>
    <t>Serendipity </t>
  </si>
  <si>
    <t>Ann Talman</t>
  </si>
  <si>
    <t>christmas|destiny|fate|love|serendipity</t>
  </si>
  <si>
    <t>Mia Sara</t>
  </si>
  <si>
    <t>Timecop </t>
  </si>
  <si>
    <t>Gloria Reuben</t>
  </si>
  <si>
    <t>cop|corrupt politician|future|senator|time travel</t>
  </si>
  <si>
    <t>Zoolander </t>
  </si>
  <si>
    <t>fashion|malaysia|male model|reporter|rival</t>
  </si>
  <si>
    <t>Noah Lomax</t>
  </si>
  <si>
    <t>Drama|Romance|Thriller</t>
  </si>
  <si>
    <t>David Lyons</t>
  </si>
  <si>
    <t>Safe Haven </t>
  </si>
  <si>
    <t>Mimi Kirkland</t>
  </si>
  <si>
    <t>abusive husband|chick flick|north carolina|secret|widower</t>
  </si>
  <si>
    <t>Omri Katz</t>
  </si>
  <si>
    <t>Hocus Pocus </t>
  </si>
  <si>
    <t>Larry Bagby</t>
  </si>
  <si>
    <t>candle|cat|halloween|spell|virgin</t>
  </si>
  <si>
    <t>Lily Rabe</t>
  </si>
  <si>
    <t>No Reservations </t>
  </si>
  <si>
    <t>chef|cooking|guardian|kitchen|restaurant</t>
  </si>
  <si>
    <t>Deborah Twiss</t>
  </si>
  <si>
    <t>Elizabeth McGovern</t>
  </si>
  <si>
    <t>Kick-Ass </t>
  </si>
  <si>
    <t>comic book|female killer|hit in the crotch|narrated by character|reference to batman</t>
  </si>
  <si>
    <t>Dilshad Vadsaria</t>
  </si>
  <si>
    <t>Bianca Kajlich</t>
  </si>
  <si>
    <t>30 Minutes or Less </t>
  </si>
  <si>
    <t>bank heist|bank robbery|heist gone wrong|pizza delivery boy|unlikely criminal</t>
  </si>
  <si>
    <t>Action|Fantasy|Horror|Thriller</t>
  </si>
  <si>
    <t>Dracula 2000 </t>
  </si>
  <si>
    <t>Jeri Ryan</t>
  </si>
  <si>
    <t>dracula|gothic|painting|rescue|van helsing</t>
  </si>
  <si>
    <t>Miguel Arteta</t>
  </si>
  <si>
    <t>Alexander and the Terrible, Horrible, No Good, Very Bad Day </t>
  </si>
  <si>
    <t>bad day|based on book|birthday|job interview|long title</t>
  </si>
  <si>
    <t>Talulah Riley</t>
  </si>
  <si>
    <t>Pride &amp; Prejudice </t>
  </si>
  <si>
    <t>Simon Woods</t>
  </si>
  <si>
    <t>bachelor|england|gentleman|georgian|love</t>
  </si>
  <si>
    <t>Sean Young</t>
  </si>
  <si>
    <t>Blade Runner </t>
  </si>
  <si>
    <t>artificial intelligence|human android relationship|megacorporation|police detective|tech noir</t>
  </si>
  <si>
    <t>Adventure|Biography</t>
  </si>
  <si>
    <t>Rob Roy </t>
  </si>
  <si>
    <t>18th century|highlands|scotland|sexual cruelty|sword fight</t>
  </si>
  <si>
    <t>Richard Sammel</t>
  </si>
  <si>
    <t>3 Days to Kill </t>
  </si>
  <si>
    <t>Tmas Lemarquis</t>
  </si>
  <si>
    <t>cancer|estranged wife|leather dress|spy|terrorist</t>
  </si>
  <si>
    <t>James Gray</t>
  </si>
  <si>
    <t>Oleg Taktarov</t>
  </si>
  <si>
    <t>We Own the Night </t>
  </si>
  <si>
    <t>Antoni Corone</t>
  </si>
  <si>
    <t>arrest|drugs|loyalty|raid|violence</t>
  </si>
  <si>
    <t>Janusz Kaminski</t>
  </si>
  <si>
    <t>Bob Clendenin</t>
  </si>
  <si>
    <t>Lost Souls </t>
  </si>
  <si>
    <t>Ben Chaplin</t>
  </si>
  <si>
    <t>faith|mental patient|priest|scheme|teacher</t>
  </si>
  <si>
    <t>Philippe Labro</t>
  </si>
  <si>
    <t>Documentary</t>
  </si>
  <si>
    <t>Winged Migration </t>
  </si>
  <si>
    <t>arctic|bad weather|flight|migration|ocean</t>
  </si>
  <si>
    <t>Samaire Armstrong</t>
  </si>
  <si>
    <t>Just My Luck </t>
  </si>
  <si>
    <t>bad luck|band|kiss|luck|masquerade</t>
  </si>
  <si>
    <t>Mary McCormack</t>
  </si>
  <si>
    <t>Mystery, Alaska </t>
  </si>
  <si>
    <t>Ron Eldard</t>
  </si>
  <si>
    <t>alaska|male nudity|nudity|sex|small town</t>
  </si>
  <si>
    <t>Action|Comedy|Family</t>
  </si>
  <si>
    <t>The Spy Next Door </t>
  </si>
  <si>
    <t>George Lopez</t>
  </si>
  <si>
    <t>chinese|cia|single mother|spy|terrorist</t>
  </si>
  <si>
    <t>Michael Ritchie</t>
  </si>
  <si>
    <t>Francis Capra</t>
  </si>
  <si>
    <t>Mara Wilson</t>
  </si>
  <si>
    <t>A Simple Wish </t>
  </si>
  <si>
    <t>8 year old|convention|magic|magic wand|male fairy godmother</t>
  </si>
  <si>
    <t>Ghosts of Mars </t>
  </si>
  <si>
    <t>head on a stake|machine gun|martian|nuclear reactor|outer space</t>
  </si>
  <si>
    <t>Dominic Flores</t>
  </si>
  <si>
    <t>Our Brand Is Crisis </t>
  </si>
  <si>
    <t>bolivia|box office flop|inspired by documentary|presidential campaign|year 2002</t>
  </si>
  <si>
    <t>Bella Heathcote</t>
  </si>
  <si>
    <t>Action|Horror|Romance</t>
  </si>
  <si>
    <t>Pride and Prejudice and Zombies </t>
  </si>
  <si>
    <t>based on novel|damsel in distress|deception|england|zombie</t>
  </si>
  <si>
    <t>Tulku Jamyang Kunga Tenzin</t>
  </si>
  <si>
    <t>Tenzin Thuthob Tsarong</t>
  </si>
  <si>
    <t>Kundun </t>
  </si>
  <si>
    <t>Tencho Gyalpo</t>
  </si>
  <si>
    <t>chinese|dalai lama|lama|tibet|tibetan</t>
  </si>
  <si>
    <t>Robert B. Weide</t>
  </si>
  <si>
    <t>Katherine Parkinson</t>
  </si>
  <si>
    <t>How to Lose Friends &amp; Alienate People </t>
  </si>
  <si>
    <t>Fenella Woolgar</t>
  </si>
  <si>
    <t>celebrity|party|pig|starlet|writer</t>
  </si>
  <si>
    <t>Jeff Wadlow</t>
  </si>
  <si>
    <t>Donald Faison</t>
  </si>
  <si>
    <t>Kick-Ass 2 </t>
  </si>
  <si>
    <t>hit in the crotch|kicked in the crotch|punched in the crotch|sparring|superhero</t>
  </si>
  <si>
    <t>Camille Delamarre</t>
  </si>
  <si>
    <t>Brick Mansions </t>
  </si>
  <si>
    <t>bare chested male bondage|crime lord|die hard scenario|two word title|undercover</t>
  </si>
  <si>
    <t>Kabir Bedi</t>
  </si>
  <si>
    <t>Louis Jourdan</t>
  </si>
  <si>
    <t>Octopussy </t>
  </si>
  <si>
    <t>Steven Berkoff</t>
  </si>
  <si>
    <t>agent|egg|faberge egg|general|russian</t>
  </si>
  <si>
    <t>Martin Starr</t>
  </si>
  <si>
    <t>Knocked Up </t>
  </si>
  <si>
    <t>one night stand|pregnancy|slacker|unplanned pregnancy|website</t>
  </si>
  <si>
    <t>Sofia Vassilieva</t>
  </si>
  <si>
    <t>My Sister's Keeper </t>
  </si>
  <si>
    <t>Jeffrey Markle</t>
  </si>
  <si>
    <t>hospital|leukemia|oncology|sick child|terminal illness</t>
  </si>
  <si>
    <t>Malcolm D. Lee</t>
  </si>
  <si>
    <t>Welcome Home, Roscoe Jenkins </t>
  </si>
  <si>
    <t>african american protagonist|comma in title|four word title|name in title|talk show host</t>
  </si>
  <si>
    <t>David Lean</t>
  </si>
  <si>
    <t>Richard Wilson</t>
  </si>
  <si>
    <t>A Passage to India </t>
  </si>
  <si>
    <t>doctor|english|india|magistrate|mosque</t>
  </si>
  <si>
    <t>Richard Eyre</t>
  </si>
  <si>
    <t>Andrew Simpson</t>
  </si>
  <si>
    <t>Phil Davis</t>
  </si>
  <si>
    <t>Notes on a Scandal </t>
  </si>
  <si>
    <t>Shaun Parkes</t>
  </si>
  <si>
    <t>age difference|school|student|teacher|writing</t>
  </si>
  <si>
    <t>Rendition </t>
  </si>
  <si>
    <t>american|bare chested male bondage|cia|detention|interrogation</t>
  </si>
  <si>
    <t>Nicholas Meyer</t>
  </si>
  <si>
    <t>Star Trek VI: The Undiscovered Country </t>
  </si>
  <si>
    <t>captain|explosion|klingon|moon|peace</t>
  </si>
  <si>
    <t>Callie Khouri</t>
  </si>
  <si>
    <t>Divine Secrets of the Ya-Ya Sisterhood </t>
  </si>
  <si>
    <t>Matthew Settle</t>
  </si>
  <si>
    <t>flashback|interview|louisiana|playwright|secret society</t>
  </si>
  <si>
    <t>Kiss the Girls </t>
  </si>
  <si>
    <t>Tatyana Ali</t>
  </si>
  <si>
    <t>detective|kidnapping|punching a heavy bag|serial killer|tied to a tree</t>
  </si>
  <si>
    <t>Aretha Franklin</t>
  </si>
  <si>
    <t>Action|Comedy|Crime|Music</t>
  </si>
  <si>
    <t>John Belushi</t>
  </si>
  <si>
    <t>The Blues Brothers </t>
  </si>
  <si>
    <t>Ray Charles</t>
  </si>
  <si>
    <t>band|catholic|money|parolee|prison</t>
  </si>
  <si>
    <t>Jeremy Jordan</t>
  </si>
  <si>
    <t>Dolly Parton</t>
  </si>
  <si>
    <t>Joyful Noise </t>
  </si>
  <si>
    <t>bare chested male|chips|two word title</t>
  </si>
  <si>
    <t>Christopher Webster</t>
  </si>
  <si>
    <t>Sharon Small</t>
  </si>
  <si>
    <t>About a Boy </t>
  </si>
  <si>
    <t>Peter McNicholl</t>
  </si>
  <si>
    <t>boy|friend|imaginary son|single father|single mother</t>
  </si>
  <si>
    <t>Lake Placid </t>
  </si>
  <si>
    <t>Ty Olsson</t>
  </si>
  <si>
    <t>crocodile|eaten alive|lake|maine|sheriff</t>
  </si>
  <si>
    <t>Lucky Number Slevin </t>
  </si>
  <si>
    <t>coroner|death|gay son|love|mistaken identity</t>
  </si>
  <si>
    <t>Philip Kaufman</t>
  </si>
  <si>
    <t>The Right Stuff </t>
  </si>
  <si>
    <t>astronaut|sound barrier|space program|u.s. air force|u.s. space program</t>
  </si>
  <si>
    <t>Anonymous </t>
  </si>
  <si>
    <t>earl of oxford|play|queen|rebellion|shakespeare play</t>
  </si>
  <si>
    <t>Action|Drama|Fantasy|Mystery|Sci-Fi|Thriller</t>
  </si>
  <si>
    <t>Dark City </t>
  </si>
  <si>
    <t>memory|murder|neo noir|retrofuturism|tech noir</t>
  </si>
  <si>
    <t>Saul Dibb</t>
  </si>
  <si>
    <t>The Duchess </t>
  </si>
  <si>
    <t>duchess|duke|heir|infidelity|marriage</t>
  </si>
  <si>
    <t>Richard Linklater</t>
  </si>
  <si>
    <t>Lew Temple</t>
  </si>
  <si>
    <t>Action|Crime|Drama|History|Western</t>
  </si>
  <si>
    <t>The Newton Boys </t>
  </si>
  <si>
    <t>bank robber|brother brother relationship|crime spree|explosive|train</t>
  </si>
  <si>
    <t>Case 39 </t>
  </si>
  <si>
    <t>Vanesa Tomasino</t>
  </si>
  <si>
    <t>death|fear|hairy chest|social worker|spinning in chair</t>
  </si>
  <si>
    <t>E. Elias Merhige</t>
  </si>
  <si>
    <t>Suspect Zero </t>
  </si>
  <si>
    <t>William Mapother</t>
  </si>
  <si>
    <t>fbi|fbi agent|murder|salesman|serial killer</t>
  </si>
  <si>
    <t>Menno Meyjes</t>
  </si>
  <si>
    <t>Martian Child </t>
  </si>
  <si>
    <t>adopted son|adoption|boy|mars the planet|widower</t>
  </si>
  <si>
    <t>Spy Kids: All the Time in the World in 4D </t>
  </si>
  <si>
    <t>2010s|3 dimensional|breath holding contest|child spy|spy</t>
  </si>
  <si>
    <t>Jodie Foster</t>
  </si>
  <si>
    <t>Money Monster </t>
  </si>
  <si>
    <t>death|hostage|money|shot in the chest|shot in the heart</t>
  </si>
  <si>
    <t>Junix Inocian</t>
  </si>
  <si>
    <t>Formula 51 </t>
  </si>
  <si>
    <t>Paul Barber</t>
  </si>
  <si>
    <t>american in the uk|drug lord|drugs|gangster|organized crime</t>
  </si>
  <si>
    <t>Comedy|Crime|Drama</t>
  </si>
  <si>
    <t>Flawless </t>
  </si>
  <si>
    <t>gay interest|gay lead character|gay republican|homosexual|neighbor</t>
  </si>
  <si>
    <t>Mindhunters </t>
  </si>
  <si>
    <t>Eion Bailey</t>
  </si>
  <si>
    <t>fbi|group|island|serial killer|training</t>
  </si>
  <si>
    <t>What Just Happened </t>
  </si>
  <si>
    <t>actor|agent|beard|cannes|hollywood</t>
  </si>
  <si>
    <t>The Statement </t>
  </si>
  <si>
    <t>John Neville</t>
  </si>
  <si>
    <t>eiffel tower|nazi|police|ritual|stew</t>
  </si>
  <si>
    <t>Adhir Kalyan</t>
  </si>
  <si>
    <t>Paul Blart: Mall Cop </t>
  </si>
  <si>
    <t>cell phone|hostage|mall|security guard|text messaging</t>
  </si>
  <si>
    <t>Julie Gonzalo</t>
  </si>
  <si>
    <t>Comedy|Family|Fantasy|Music|Romance</t>
  </si>
  <si>
    <t>Freaky Friday </t>
  </si>
  <si>
    <t>body swap|camera shot of feet|foot closeup|reference to keith richards|reference to the rolling stones</t>
  </si>
  <si>
    <t>The 40-Year-Old Virgin </t>
  </si>
  <si>
    <t>Gerry Bednob</t>
  </si>
  <si>
    <t>40 year old|car accident|cheating on girlfriend|collection|porno movie</t>
  </si>
  <si>
    <t>Martin Clunes</t>
  </si>
  <si>
    <t>Shakespeare in Love </t>
  </si>
  <si>
    <t>Simon Callow</t>
  </si>
  <si>
    <t>actor|audition|muse|playwright|theater</t>
  </si>
  <si>
    <t>Scott Frank</t>
  </si>
  <si>
    <t>Boyd Holbrook</t>
  </si>
  <si>
    <t>A Walk Among the Tombstones </t>
  </si>
  <si>
    <t>David Harbour</t>
  </si>
  <si>
    <t>drug dealer|ex cop|murder of wife|revenge|violence</t>
  </si>
  <si>
    <t>Kindergarten Cop </t>
  </si>
  <si>
    <t>astoria|kindergarten|kindergarten teacher|school|teacher</t>
  </si>
  <si>
    <t>Pineapple Express </t>
  </si>
  <si>
    <t>murder|paranoia|process server|roach|stoner</t>
  </si>
  <si>
    <t>Ever After: A Cinderella Story </t>
  </si>
  <si>
    <t>Jeanne Moreau</t>
  </si>
  <si>
    <t>based on fairy tale|bechdel test passed|cinderella|fairy tale|leonardo da vinci</t>
  </si>
  <si>
    <t>Open Range </t>
  </si>
  <si>
    <t>boss|cattle|cowboy|rancher|violence</t>
  </si>
  <si>
    <t>Flatliners </t>
  </si>
  <si>
    <t>childhood trauma|death|medical student|memory|near death experience</t>
  </si>
  <si>
    <t>Dirk Bogarde</t>
  </si>
  <si>
    <t>Ryan O'Neal</t>
  </si>
  <si>
    <t>A Bridge Too Far </t>
  </si>
  <si>
    <t>Wolfgang Preiss</t>
  </si>
  <si>
    <t>airborne troops|allies|operation market garden|panzer|paratrooper</t>
  </si>
  <si>
    <t>Carl Gilliard</t>
  </si>
  <si>
    <t>Robert Pine</t>
  </si>
  <si>
    <t>Red Eye </t>
  </si>
  <si>
    <t>Suzie Plakson</t>
  </si>
  <si>
    <t>airport|flight|hotel|hotel manager|plane</t>
  </si>
  <si>
    <t>Michael Landes</t>
  </si>
  <si>
    <t>Final Destination 2 </t>
  </si>
  <si>
    <t>Keegan Connor Tracy</t>
  </si>
  <si>
    <t>car accident|death|freak accident|hospital|premonition</t>
  </si>
  <si>
    <t>Adventure|Comedy|Crime|Music</t>
  </si>
  <si>
    <t>O Brother, Where Art Thou? </t>
  </si>
  <si>
    <t>baby|bank|blind prophet|convict|sirens</t>
  </si>
  <si>
    <t>Kate Walsh</t>
  </si>
  <si>
    <t>Legion </t>
  </si>
  <si>
    <t>angel|diner|faith|human race|religious faith</t>
  </si>
  <si>
    <t>Larry Hankin</t>
  </si>
  <si>
    <t>Pain &amp; Gain </t>
  </si>
  <si>
    <t>american dream|bodybuilder|money|punch into the camera|reference to julia roberts</t>
  </si>
  <si>
    <t>In Good Company </t>
  </si>
  <si>
    <t>company|corporate takeover|executive|magazine|new boss</t>
  </si>
  <si>
    <t>Paula Garcs</t>
  </si>
  <si>
    <t>Action|Adventure|Comedy|Sci-Fi|Thriller</t>
  </si>
  <si>
    <t>Clockstoppers </t>
  </si>
  <si>
    <t>Jason George</t>
  </si>
  <si>
    <t>frozen time|stopped time|time freeze|watch|wristwatch</t>
  </si>
  <si>
    <t>Todd Allen</t>
  </si>
  <si>
    <t>Action|Crime|Drama|Western</t>
  </si>
  <si>
    <t>Silverado </t>
  </si>
  <si>
    <t>Brad Leland</t>
  </si>
  <si>
    <t>1880s|kiss|small town|table broken in fight|wild west</t>
  </si>
  <si>
    <t>Brothers </t>
  </si>
  <si>
    <t>afghanistan|death of soldier|presumed dead|prisoner|war trauma</t>
  </si>
  <si>
    <t>Kevin Allen</t>
  </si>
  <si>
    <t>Frankie Muniz</t>
  </si>
  <si>
    <t>Action|Adventure|Comedy|Family|Romance|Sci-Fi</t>
  </si>
  <si>
    <t>Agent Cody Banks 2: Destination London </t>
  </si>
  <si>
    <t>chase|evil scientist|gadget|mind control|tough girl</t>
  </si>
  <si>
    <t>New Year's Eve </t>
  </si>
  <si>
    <t>Seth Meyers</t>
  </si>
  <si>
    <t>expecting|kiss|new year|new year's eve|singer</t>
  </si>
  <si>
    <t>Michael Cristofer</t>
  </si>
  <si>
    <t>Gregory Itzin</t>
  </si>
  <si>
    <t>Original Sin </t>
  </si>
  <si>
    <t>Jack Thompson</t>
  </si>
  <si>
    <t>delaware|erotica|money|pursuit|sex scene</t>
  </si>
  <si>
    <t>Dave Legeno</t>
  </si>
  <si>
    <t>Pam Ferris</t>
  </si>
  <si>
    <t>The Raven </t>
  </si>
  <si>
    <t>mask|murder|newspaper|poem|serial killer</t>
  </si>
  <si>
    <t>Welcome to Mooseport </t>
  </si>
  <si>
    <t>mayor|pink panties|upskirt|white panties|yellow panties</t>
  </si>
  <si>
    <t>Andrew Morahan</t>
  </si>
  <si>
    <t>Action|Fantasy|Romance|Sci-Fi</t>
  </si>
  <si>
    <t>Highlander: The Final Dimension </t>
  </si>
  <si>
    <t>Mario Van Peebles</t>
  </si>
  <si>
    <t>cave|highlander|illusion|immortal|japan</t>
  </si>
  <si>
    <t>Bob Rafelson</t>
  </si>
  <si>
    <t>Blood and Wine </t>
  </si>
  <si>
    <t>diamond|necklace|safecracker|wine|wine dealer</t>
  </si>
  <si>
    <t>Comedy|Crime|Mystery|Romance</t>
  </si>
  <si>
    <t>The Curse of the Jade Scorpion </t>
  </si>
  <si>
    <t>efficiency expert|insurance investigator|magician|scorpion|thief</t>
  </si>
  <si>
    <t>Alan Shapiro</t>
  </si>
  <si>
    <t>Chelsea Field</t>
  </si>
  <si>
    <t>Adventure|Family</t>
  </si>
  <si>
    <t>Paul Hogan</t>
  </si>
  <si>
    <t>Flipper </t>
  </si>
  <si>
    <t>Jessica Wesson</t>
  </si>
  <si>
    <t>dolphin|florida|florida keys|summer|vomiting</t>
  </si>
  <si>
    <t>Derek Luke</t>
  </si>
  <si>
    <t>Self/less </t>
  </si>
  <si>
    <t>cancer|elderly man|funeral|medical|transhumanism</t>
  </si>
  <si>
    <t>Fernando Meirelles</t>
  </si>
  <si>
    <t>The Constant Gardener </t>
  </si>
  <si>
    <t>Donald Sumpter</t>
  </si>
  <si>
    <t>death|diplomat|doctor|kenya|murder</t>
  </si>
  <si>
    <t>Maia Morgenstern</t>
  </si>
  <si>
    <t>Christo Jivkov</t>
  </si>
  <si>
    <t>The Passion of the Christ </t>
  </si>
  <si>
    <t>Hristo Shopov</t>
  </si>
  <si>
    <t>anti semitism|cult film|grindhouse|suffering|torture</t>
  </si>
  <si>
    <t>Aramaic</t>
  </si>
  <si>
    <t>Comedy|Drama|Family|Romance</t>
  </si>
  <si>
    <t>Mrs. Doubtfire </t>
  </si>
  <si>
    <t>Matthew Lawrence</t>
  </si>
  <si>
    <t>actor|based on novel|fancy restaurant|male actor playing a female character|party</t>
  </si>
  <si>
    <t>Rain Man </t>
  </si>
  <si>
    <t>buick|convertible|last will and testament|savant|travel</t>
  </si>
  <si>
    <t>Dreama Walker</t>
  </si>
  <si>
    <t>Gran Torino </t>
  </si>
  <si>
    <t>Ahney Her</t>
  </si>
  <si>
    <t>gang|gang rape|hmong|teenager|widower</t>
  </si>
  <si>
    <t>W. </t>
  </si>
  <si>
    <t>bible|cabinet meeting|dog|drinking|family relationships</t>
  </si>
  <si>
    <t>Taken </t>
  </si>
  <si>
    <t>agent|cia|france|rescue|teenage abduction</t>
  </si>
  <si>
    <t>Michael Hoffman</t>
  </si>
  <si>
    <t>Luke Bracey</t>
  </si>
  <si>
    <t>The Best of Me </t>
  </si>
  <si>
    <t>adultery|based on novel|heart transplant|infidelity|protective male</t>
  </si>
  <si>
    <t>Action|Drama|Music|Romance</t>
  </si>
  <si>
    <t>The Bodyguard </t>
  </si>
  <si>
    <t>DeVaughn Nixon</t>
  </si>
  <si>
    <t>bodyguard|manager|pop singer|secret service agent|singer</t>
  </si>
  <si>
    <t>Embeth Davidtz</t>
  </si>
  <si>
    <t>Schindler's List </t>
  </si>
  <si>
    <t>Caroline Goodall</t>
  </si>
  <si>
    <t>german|german soldier|jew|jewish|nazi</t>
  </si>
  <si>
    <t>The Help </t>
  </si>
  <si>
    <t>black servant|chocolate pie|jackson mississippi|maid|writing a novel</t>
  </si>
  <si>
    <t>The Fifth Estate </t>
  </si>
  <si>
    <t>Jamie Blackley</t>
  </si>
  <si>
    <t>computer hacker|internet|news leak|whistleblowing|wikileaks</t>
  </si>
  <si>
    <t>Adventure|Comedy|Family|Fantasy|Horror|Mystery</t>
  </si>
  <si>
    <t>Scooby-Doo 2: Monsters Unleashed </t>
  </si>
  <si>
    <t>ghost|masked villain|monster|museum|tv</t>
  </si>
  <si>
    <t>Jason Ritter</t>
  </si>
  <si>
    <t>Katharine Isabelle</t>
  </si>
  <si>
    <t>Freddy vs. Jason </t>
  </si>
  <si>
    <t>elm street|freddy krueger|jason voorhees|serial killer|slasher</t>
  </si>
  <si>
    <t>Jimmy Neutron: Boy Genius </t>
  </si>
  <si>
    <t>alien|boy genius|children|genius|rescue</t>
  </si>
  <si>
    <t>Ben Feldman</t>
  </si>
  <si>
    <t>Cloverfield </t>
  </si>
  <si>
    <t>Liza Lapira</t>
  </si>
  <si>
    <t>brooklyn new york city|found footage|night vision|statue of liberty new york city|subway tunnel</t>
  </si>
  <si>
    <t>Michael Pressman</t>
  </si>
  <si>
    <t>Paige Turco</t>
  </si>
  <si>
    <t>Kevin Nash</t>
  </si>
  <si>
    <t>Teenage Mutant Ninja Turtles II: The Secret of the Ooze </t>
  </si>
  <si>
    <t>Ernie Reyes Jr.</t>
  </si>
  <si>
    <t>chop socky|mutant|ninja|shredder|turtle</t>
  </si>
  <si>
    <t>Billy Drago</t>
  </si>
  <si>
    <t>The Untouchables </t>
  </si>
  <si>
    <t>corrupt judge|tax evasion|tough cop|white suit|year 1930</t>
  </si>
  <si>
    <t>No Country for Old Men </t>
  </si>
  <si>
    <t>Barry Corbin</t>
  </si>
  <si>
    <t>coin toss|desert|sheriff|texas|tracking device</t>
  </si>
  <si>
    <t>Ride Along </t>
  </si>
  <si>
    <t>Bryan Callen</t>
  </si>
  <si>
    <t>gunfight|outrunning explosion|police|security guard|street shootout</t>
  </si>
  <si>
    <t>Sharon Maguire</t>
  </si>
  <si>
    <t>Bridget Jones's Diary </t>
  </si>
  <si>
    <t>american actress playing british character|book publishing|calorie counting|employer employee relationship|rabbit costume</t>
  </si>
  <si>
    <t>Leslie Caron</t>
  </si>
  <si>
    <t>Chocolat </t>
  </si>
  <si>
    <t>Hugh O'Conor</t>
  </si>
  <si>
    <t>chocolate|chocolate shop|food|france|village</t>
  </si>
  <si>
    <t>Charles Herman-Wurmfeld</t>
  </si>
  <si>
    <t>Legally Blonde 2: Red, White &amp; Blonde </t>
  </si>
  <si>
    <t>Bob Newhart</t>
  </si>
  <si>
    <t>animal rights|congresswoman|doorman|transvestism|washington d.c.</t>
  </si>
  <si>
    <t>Gedde Watanabe</t>
  </si>
  <si>
    <t>Parental Guidance </t>
  </si>
  <si>
    <t>chores|father figure|helicopter parents|in laws|punishment</t>
  </si>
  <si>
    <t>Greta Gerwig</t>
  </si>
  <si>
    <t>No Strings Attached </t>
  </si>
  <si>
    <t>ex girlfriend|funeral|hospital|male objectification|summer camp</t>
  </si>
  <si>
    <t>Dana Delany</t>
  </si>
  <si>
    <t>Action|Biography|Drama|History|Romance|Western</t>
  </si>
  <si>
    <t>Tombstone </t>
  </si>
  <si>
    <t>cigar smoking|cowboy|duel|outlaw|tombstone arizona</t>
  </si>
  <si>
    <t>Romeo Must Die </t>
  </si>
  <si>
    <t>death|hong kong|kung fu|prison|waterfront</t>
  </si>
  <si>
    <t>Gina Holden</t>
  </si>
  <si>
    <t>Chelan Simmons</t>
  </si>
  <si>
    <t>Final Destination 3 </t>
  </si>
  <si>
    <t>amusement park|death|fate|premonition|roller coaster</t>
  </si>
  <si>
    <t>Riley Thomas Stewart</t>
  </si>
  <si>
    <t>The Lucky One </t>
  </si>
  <si>
    <t>Jay R. Ferguson</t>
  </si>
  <si>
    <t>arrogance|child in peril|disarming someone|kennel|post traumatic stress disorder</t>
  </si>
  <si>
    <t>Gabor Csupo</t>
  </si>
  <si>
    <t>Bridge to Terabithia </t>
  </si>
  <si>
    <t>bully|friend|imagination|reality|troll</t>
  </si>
  <si>
    <t>Biography|Drama|Family</t>
  </si>
  <si>
    <t>Finding Neverland </t>
  </si>
  <si>
    <t>boy|inspiration|reference to peter pan|stage play|widow</t>
  </si>
  <si>
    <t>Tyler Perry</t>
  </si>
  <si>
    <t>A Madea Christmas </t>
  </si>
  <si>
    <t>Larry the Cable Guy</t>
  </si>
  <si>
    <t>christmas|holiday|madea series|rural setting|stubbornness</t>
  </si>
  <si>
    <t>Joe Carnahan</t>
  </si>
  <si>
    <t>The Grey </t>
  </si>
  <si>
    <t>alaska|leadership|snow|survival|wilderness</t>
  </si>
  <si>
    <t>John Polson</t>
  </si>
  <si>
    <t>Hide and Seek </t>
  </si>
  <si>
    <t>bathtub|psychologist|pushed out a window|smothered with a pillow|telescope</t>
  </si>
  <si>
    <t>Darcy Donavan</t>
  </si>
  <si>
    <t>Anchorman: The Legend of Ron Burgundy </t>
  </si>
  <si>
    <t>1970s|anchorman|news anchor|newsroom|tv station</t>
  </si>
  <si>
    <t>Goodfellas </t>
  </si>
  <si>
    <t>betrayal|gangster|mafia|organized crime|robbery</t>
  </si>
  <si>
    <t>Action|Adventure|Comedy|Crime|Family|Romance|Thriller</t>
  </si>
  <si>
    <t>Agent Cody Banks </t>
  </si>
  <si>
    <t>Chris Gauthier</t>
  </si>
  <si>
    <t>cia|nanobot|prep school|scientist|teenager</t>
  </si>
  <si>
    <t>Nanny McPhee </t>
  </si>
  <si>
    <t>father|governess|magic|nanny|widower</t>
  </si>
  <si>
    <t>Scarface </t>
  </si>
  <si>
    <t>assassination attempt|capitalism|cocaine|cuban american|cuban refugee</t>
  </si>
  <si>
    <t>Nothing to Lose </t>
  </si>
  <si>
    <t>Rebecca Gayheart</t>
  </si>
  <si>
    <t>boss|ghetto|money|robber|robbery</t>
  </si>
  <si>
    <t>Bernardo Bertolucci</t>
  </si>
  <si>
    <t>The Last Emperor </t>
  </si>
  <si>
    <t>abdication|china|emperor|forbidden city|republic</t>
  </si>
  <si>
    <t>David O'Hara</t>
  </si>
  <si>
    <t>Contraband </t>
  </si>
  <si>
    <t>cocaine|contraband|drug lord|prison|smuggling</t>
  </si>
  <si>
    <t>Money Talks </t>
  </si>
  <si>
    <t>blood splatter|fistfight|murder|police|prison bus</t>
  </si>
  <si>
    <t>Paul F. Tompkins</t>
  </si>
  <si>
    <t>There Will Be Blood </t>
  </si>
  <si>
    <t>Kevin Breznahan</t>
  </si>
  <si>
    <t>alcoholic|alcoholism|money|oil|turn of the century</t>
  </si>
  <si>
    <t>Cathy Malkasian</t>
  </si>
  <si>
    <t>Flea</t>
  </si>
  <si>
    <t>The Wild Thornberrys Movie </t>
  </si>
  <si>
    <t>africa|chimpanzee|elephant|safari|shaman</t>
  </si>
  <si>
    <t>John Eng</t>
  </si>
  <si>
    <t>Rugrats Go Wild </t>
  </si>
  <si>
    <t>Nancy Cartwright</t>
  </si>
  <si>
    <t>kid|oxygen|rugrats|trapped underwater|underwater</t>
  </si>
  <si>
    <t>Eddie Griffin</t>
  </si>
  <si>
    <t>Undercover Brother </t>
  </si>
  <si>
    <t>african american|cadillac|disguise|secret agent|undercover</t>
  </si>
  <si>
    <t>The Sisterhood of the Traveling Pants </t>
  </si>
  <si>
    <t>friendship|jeans|pants|summer|vacation</t>
  </si>
  <si>
    <t>Chris Nahon</t>
  </si>
  <si>
    <t>Kiss of the Dragon </t>
  </si>
  <si>
    <t>action hero|chinese|forced prostitution|one man army|title spoken by character</t>
  </si>
  <si>
    <t>Fred Wolf</t>
  </si>
  <si>
    <t>Katharine McPhee</t>
  </si>
  <si>
    <t>The House Bunny </t>
  </si>
  <si>
    <t>makeover|party|playboy|playboy mansion|sorority</t>
  </si>
  <si>
    <t>Million Dollar Arm </t>
  </si>
  <si>
    <t>Gregory Alan Williams</t>
  </si>
  <si>
    <t>baseball|based on true story|india|sports agent|training</t>
  </si>
  <si>
    <t>Drama|Romance|Sci-Fi</t>
  </si>
  <si>
    <t>The Giver </t>
  </si>
  <si>
    <t>black and white segues into color|color|community|dystopia|infanticide</t>
  </si>
  <si>
    <t>Oliver James</t>
  </si>
  <si>
    <t>What a Girl Wants </t>
  </si>
  <si>
    <t>american|daughter|england|father|politician</t>
  </si>
  <si>
    <t>Victor Salva</t>
  </si>
  <si>
    <t>Jonathan Breck</t>
  </si>
  <si>
    <t>Jeepers Creepers II </t>
  </si>
  <si>
    <t>Billy Aaron Brown</t>
  </si>
  <si>
    <t>cheerleader|farmer|fear|high school basketball|nightmare</t>
  </si>
  <si>
    <t>Mark Helfrich</t>
  </si>
  <si>
    <t>Good Luck Chuck </t>
  </si>
  <si>
    <t>breasts|leg spreading|mini skirt|sex|sex in bed</t>
  </si>
  <si>
    <t>Cradle 2 the Grave </t>
  </si>
  <si>
    <t>DMX</t>
  </si>
  <si>
    <t>camera shot from inside human body|diamond|evil man|heist|terrorism</t>
  </si>
  <si>
    <t>The Hours </t>
  </si>
  <si>
    <t>housewife|lesbian|novel|party|reading</t>
  </si>
  <si>
    <t>Alexandra Breckenridge</t>
  </si>
  <si>
    <t>She's the Man </t>
  </si>
  <si>
    <t>Laura Ramsey</t>
  </si>
  <si>
    <t>disguise|roommate|school|soccer|twin</t>
  </si>
  <si>
    <t>Steve Bendelack</t>
  </si>
  <si>
    <t>Emma de Caunes</t>
  </si>
  <si>
    <t>Lily Atkinson</t>
  </si>
  <si>
    <t>Mr. Bean's Holiday </t>
  </si>
  <si>
    <t>Steve Pemberton</t>
  </si>
  <si>
    <t>camcorder|cannes|director|lost passport|train</t>
  </si>
  <si>
    <t>Dwight H. Little</t>
  </si>
  <si>
    <t>Salli Richardson-Whitfield</t>
  </si>
  <si>
    <t>Nicholas Gonzalez</t>
  </si>
  <si>
    <t>Anacondas: The Hunt for the Blood Orchid </t>
  </si>
  <si>
    <t>Johnny Messner</t>
  </si>
  <si>
    <t>anaconda|blood|borneo|flower|orchid</t>
  </si>
  <si>
    <t>Guillaume Canet</t>
  </si>
  <si>
    <t>Blood Ties </t>
  </si>
  <si>
    <t>1970s|flashback|love|money|murder</t>
  </si>
  <si>
    <t>Kirsten Sheridan</t>
  </si>
  <si>
    <t>Aaron Staton</t>
  </si>
  <si>
    <t>August Rush </t>
  </si>
  <si>
    <t>baby|cellist|genius|prodigy|rhapsody</t>
  </si>
  <si>
    <t>Fanny Ardant</t>
  </si>
  <si>
    <t>Elizabeth </t>
  </si>
  <si>
    <t>Eric Cantona</t>
  </si>
  <si>
    <t>16th century|british royal family|catholic|queen|queen elizabeth i</t>
  </si>
  <si>
    <t>Park Bench</t>
  </si>
  <si>
    <t>Comedy|Fantasy|Horror|Romance</t>
  </si>
  <si>
    <t>Alexis Arquette</t>
  </si>
  <si>
    <t>Bride of Chucky </t>
  </si>
  <si>
    <t>Vince Corazza</t>
  </si>
  <si>
    <t>blood|doll|gore|murder|serial killer</t>
  </si>
  <si>
    <t>Richard Fleischer</t>
  </si>
  <si>
    <t>Richard Anderson</t>
  </si>
  <si>
    <t>Joseph Cotten</t>
  </si>
  <si>
    <t>Tora! Tora! Tora! </t>
  </si>
  <si>
    <t>James Whitmore</t>
  </si>
  <si>
    <t>attack|hawaii|navy|pearl harbor|u.s. navy</t>
  </si>
  <si>
    <t>Bob Spiers</t>
  </si>
  <si>
    <t>Richard Briers</t>
  </si>
  <si>
    <t>Comedy|Family|Music</t>
  </si>
  <si>
    <t>Spice World </t>
  </si>
  <si>
    <t>Victoria Beckham</t>
  </si>
  <si>
    <t>bus|concert|live concert|pop group|spice girl</t>
  </si>
  <si>
    <t>Damien Dante Wayans</t>
  </si>
  <si>
    <t>Essence Atkins</t>
  </si>
  <si>
    <t>Action|Comedy|Music</t>
  </si>
  <si>
    <t>Dance Flick </t>
  </si>
  <si>
    <t>african american|dance|overalls|parody|rap</t>
  </si>
  <si>
    <t>The Shawshank Redemption </t>
  </si>
  <si>
    <t>escape from prison|first person narration|prison|prison cell search|wrongful imprisonment</t>
  </si>
  <si>
    <t>Adventure|Comedy|Crime</t>
  </si>
  <si>
    <t>Jere Burns</t>
  </si>
  <si>
    <t>Crocodile Dundee in Los Angeles </t>
  </si>
  <si>
    <t>Linda Kozlowski</t>
  </si>
  <si>
    <t>boat|crocodile|garbage can|knife|paramount pictures</t>
  </si>
  <si>
    <t>Kingpin </t>
  </si>
  <si>
    <t>amish|bowling|on the road|rubber hand|tournament</t>
  </si>
  <si>
    <t>Cjon Saulsberry</t>
  </si>
  <si>
    <t>The Gambler </t>
  </si>
  <si>
    <t>Griffin Cleveland</t>
  </si>
  <si>
    <t>dog|gambler|gambling|gangster|professor</t>
  </si>
  <si>
    <t>John Wells</t>
  </si>
  <si>
    <t>August: Osage County </t>
  </si>
  <si>
    <t>based on play|incestuous relationship|pedophilia|secret|teenage daughter</t>
  </si>
  <si>
    <t>Nigel Cole</t>
  </si>
  <si>
    <t>Tyrone Giordano</t>
  </si>
  <si>
    <t>A Lot Like Love </t>
  </si>
  <si>
    <t>James Read</t>
  </si>
  <si>
    <t>flight|hasselblad camera|los angeles california|love|medium format camera</t>
  </si>
  <si>
    <t>Taron Egerton</t>
  </si>
  <si>
    <t>Biography|Comedy|Drama|Sport</t>
  </si>
  <si>
    <t>Eddie the Eagle </t>
  </si>
  <si>
    <t>1988 winter olympics|coach|ski jumper|winter|winter olympics</t>
  </si>
  <si>
    <t>He Got Game </t>
  </si>
  <si>
    <t>basketball|basketball player|female nudity|porn actor in mainstream movie|prison</t>
  </si>
  <si>
    <t>Jeremy Leven</t>
  </si>
  <si>
    <t>Don Juan DeMarco </t>
  </si>
  <si>
    <t>don juan|mental institution|patient|psychiatrist|retirement</t>
  </si>
  <si>
    <t>Dear John </t>
  </si>
  <si>
    <t>army|coin collector|love|surfboard|u.s. army</t>
  </si>
  <si>
    <t>Sylvain White</t>
  </si>
  <si>
    <t>The Losers </t>
  </si>
  <si>
    <t>scar Jaenada</t>
  </si>
  <si>
    <t>hacking|hijacking|martial arts|revenge|special forces</t>
  </si>
  <si>
    <t>Troy Nixey</t>
  </si>
  <si>
    <t>Fantasy|Horror|Thriller</t>
  </si>
  <si>
    <t>Don't Be Afraid of the Dark </t>
  </si>
  <si>
    <t>basement|creature|disappearance|interior designer|mansion</t>
  </si>
  <si>
    <t>Philip G. Atwell</t>
  </si>
  <si>
    <t>War </t>
  </si>
  <si>
    <t>assassin|betrayal|fbi|fbi agent|yakuza</t>
  </si>
  <si>
    <t>Comedy|Drama|Romance|Thriller</t>
  </si>
  <si>
    <t>Punch-Drunk Love </t>
  </si>
  <si>
    <t>Don McManus</t>
  </si>
  <si>
    <t>harmonium|love|phone sex|pudding|sister</t>
  </si>
  <si>
    <t>Jeff Schaffer</t>
  </si>
  <si>
    <t>Scott Mechlowicz</t>
  </si>
  <si>
    <t>EuroTrip </t>
  </si>
  <si>
    <t>Jacob Pitts</t>
  </si>
  <si>
    <t>female frontal nudity|male frontal nudity|nudist|nudity|public nudity</t>
  </si>
  <si>
    <t>Don Michael Paul</t>
  </si>
  <si>
    <t>Nia Peeples</t>
  </si>
  <si>
    <t>Claudia Christian</t>
  </si>
  <si>
    <t>Half Past Dead </t>
  </si>
  <si>
    <t>Tony Plana</t>
  </si>
  <si>
    <t>alcatraz|fbi|gold|prison|undercover</t>
  </si>
  <si>
    <t>Adventure|Comedy|Family|Romance</t>
  </si>
  <si>
    <t>Tyler James Williams</t>
  </si>
  <si>
    <t>Unaccompanied Minors </t>
  </si>
  <si>
    <t>airport|black comedy|blizzard|christmas|pennsylvania</t>
  </si>
  <si>
    <t>James Bridges</t>
  </si>
  <si>
    <t>Bright Lights, Big City </t>
  </si>
  <si>
    <t>estranged wife|fashion show|magazine|new york city|writer</t>
  </si>
  <si>
    <t>Steve Barron</t>
  </si>
  <si>
    <t>Adventure|Family|Fantasy|Musical</t>
  </si>
  <si>
    <t>The Adventures of Pinocchio </t>
  </si>
  <si>
    <t>Bebe Neuwirth</t>
  </si>
  <si>
    <t>based on novel|human becoming an animal|slow motion|transformation|young boy</t>
  </si>
  <si>
    <t>Italian</t>
  </si>
  <si>
    <t>Richard Kelly</t>
  </si>
  <si>
    <t>Gillian Jacobs</t>
  </si>
  <si>
    <t>The Box </t>
  </si>
  <si>
    <t>alien|library|moral dilemma|nosebleed|supernatural power</t>
  </si>
  <si>
    <t>Carter Smith</t>
  </si>
  <si>
    <t>Jonathan Tucker</t>
  </si>
  <si>
    <t>The Ruins </t>
  </si>
  <si>
    <t>Sergio Caldern</t>
  </si>
  <si>
    <t>bow and arrow|group of friends|horse|rifle|ruins</t>
  </si>
  <si>
    <t>John Schlesinger</t>
  </si>
  <si>
    <t>The Next Best Thing </t>
  </si>
  <si>
    <t>best friend|cartoon on tv|custody battle|gay|gay friend</t>
  </si>
  <si>
    <t>Emily Meade</t>
  </si>
  <si>
    <t>My Soul to Take </t>
  </si>
  <si>
    <t>Zena Grey</t>
  </si>
  <si>
    <t>evil|killer|murder|psychopath|serial killer</t>
  </si>
  <si>
    <t>Timothy Bottoms</t>
  </si>
  <si>
    <t>Chris Marquette</t>
  </si>
  <si>
    <t>The Girl Next Door </t>
  </si>
  <si>
    <t>Jacob Young</t>
  </si>
  <si>
    <t>forced to strip|male rear nudity|porn actress|scantily clad female|teenager</t>
  </si>
  <si>
    <t>Ringo Lam</t>
  </si>
  <si>
    <t>Zach Grenier</t>
  </si>
  <si>
    <t>Maximum Risk </t>
  </si>
  <si>
    <t>Paul Ben-Victor</t>
  </si>
  <si>
    <t>fbi|fbi agent|mafia|russian mafia|twin</t>
  </si>
  <si>
    <t>Bruce McCulloch</t>
  </si>
  <si>
    <t>Stealing Harvard </t>
  </si>
  <si>
    <t>black humor|crying during sex|harvard|humor|man with glasses</t>
  </si>
  <si>
    <t>Biography|Crime|Drama|History|Thriller</t>
  </si>
  <si>
    <t>Legend </t>
  </si>
  <si>
    <t>Tara Fitzgerald</t>
  </si>
  <si>
    <t>1960s|based on a true story|gangster|identical twins|murder</t>
  </si>
  <si>
    <t>Shark Night 3D </t>
  </si>
  <si>
    <t>lake|louisiana|redneck|shark|vacation</t>
  </si>
  <si>
    <t>Devon Murray</t>
  </si>
  <si>
    <t>Angela's Ashes </t>
  </si>
  <si>
    <t>Pauline McLynn</t>
  </si>
  <si>
    <t>drink|ira|irish|limerick|prejudice</t>
  </si>
  <si>
    <t>Draft Day </t>
  </si>
  <si>
    <t>Patrick St. Esprit</t>
  </si>
  <si>
    <t>cleveland browns|head coach|linebacker|nfl|team owner</t>
  </si>
  <si>
    <t>Crime|Drama|History</t>
  </si>
  <si>
    <t>The Conspirator </t>
  </si>
  <si>
    <t>john wilkes booth|lawyer|lincoln assassination|trial|truth</t>
  </si>
  <si>
    <t>Lords of Dogtown </t>
  </si>
  <si>
    <t>1970s|skateboarder|skateboarding|surf|swimming pool</t>
  </si>
  <si>
    <t>Patricia Riggen</t>
  </si>
  <si>
    <t>Marco Trevio</t>
  </si>
  <si>
    <t>The 33 </t>
  </si>
  <si>
    <t>disaster movie|mine|minister|president|trapped in a mine</t>
  </si>
  <si>
    <t>Chile</t>
  </si>
  <si>
    <t>Kate Burton</t>
  </si>
  <si>
    <t>Big Trouble in Little China </t>
  </si>
  <si>
    <t>Peter Kwong</t>
  </si>
  <si>
    <t>1980s|airport|cb radio|truck|truck driver</t>
  </si>
  <si>
    <t>Warrior </t>
  </si>
  <si>
    <t>alcoholic|mixed martial arts|return home|tournament|underdog</t>
  </si>
  <si>
    <t>Biography|Drama|Thriller|War</t>
  </si>
  <si>
    <t>Michael Collins </t>
  </si>
  <si>
    <t>ireland|irish|irish civil war|irish free state|sinn fein</t>
  </si>
  <si>
    <t>William Morgan Sheppard</t>
  </si>
  <si>
    <t>Gettysburg </t>
  </si>
  <si>
    <t>James Patrick Stuart</t>
  </si>
  <si>
    <t>american civil war|battle|blood splatter|civil war|irish american</t>
  </si>
  <si>
    <t>Stop-Loss </t>
  </si>
  <si>
    <t>friendship|honor|iraq war|soldier|texas</t>
  </si>
  <si>
    <t>Drama|Music|Mystery|Romance|Thriller</t>
  </si>
  <si>
    <t>Abandon </t>
  </si>
  <si>
    <t>college|detective|disappearance|police detective|thesis</t>
  </si>
  <si>
    <t>Jonathan Kaplan</t>
  </si>
  <si>
    <t>Tom Amandes</t>
  </si>
  <si>
    <t>John Doe</t>
  </si>
  <si>
    <t>Brokedown Palace </t>
  </si>
  <si>
    <t>Daniel Lapaine</t>
  </si>
  <si>
    <t>bangkok|friend|lawyer|smuggling|thailand</t>
  </si>
  <si>
    <t>Ole Bornedal</t>
  </si>
  <si>
    <t>Madison Davenport</t>
  </si>
  <si>
    <t>The Possession </t>
  </si>
  <si>
    <t>Natasha Calis</t>
  </si>
  <si>
    <t>basketball coach|box|jewish|rabbi|yard sale</t>
  </si>
  <si>
    <t>Richard Benjamin</t>
  </si>
  <si>
    <t>Mrs. Winterbourne </t>
  </si>
  <si>
    <t>Cathryn de Prume</t>
  </si>
  <si>
    <t>love|train|train wreck|twin brother|two word title</t>
  </si>
  <si>
    <t>Straw Dogs </t>
  </si>
  <si>
    <t>Rhys Coiro</t>
  </si>
  <si>
    <t>gang rape|panties pulled down|rape|rape victim|sexual humiliation</t>
  </si>
  <si>
    <t>Christopher Evan Welch</t>
  </si>
  <si>
    <t>The Hoax </t>
  </si>
  <si>
    <t>book|fabrication|fake|hoax|manuscript</t>
  </si>
  <si>
    <t>Craig R. Baxley</t>
  </si>
  <si>
    <t>Sam McMurray</t>
  </si>
  <si>
    <t>Brian Bosworth</t>
  </si>
  <si>
    <t>Stone Cold </t>
  </si>
  <si>
    <t>Richard Gant</t>
  </si>
  <si>
    <t>biker|biker gang|fbi|mississippi|undercover</t>
  </si>
  <si>
    <t>John Hillcoat</t>
  </si>
  <si>
    <t>The Road </t>
  </si>
  <si>
    <t>apocalypse|boy|food|pistol|survival</t>
  </si>
  <si>
    <t>Marcos Siega</t>
  </si>
  <si>
    <t>Underclassman </t>
  </si>
  <si>
    <t>Kaylee DeFer</t>
  </si>
  <si>
    <t>police|private school|shootout|undercover|wigger</t>
  </si>
  <si>
    <t>Say It Isn't So </t>
  </si>
  <si>
    <t>Jack Plotnick</t>
  </si>
  <si>
    <t>bestiality|brother sister incest|fisting|hit on the head with a pipe|wedding</t>
  </si>
  <si>
    <t>The World's Fastest Indian </t>
  </si>
  <si>
    <t>Craig Hall</t>
  </si>
  <si>
    <t>mortgage|motorcycle|speed|trailer|utah</t>
  </si>
  <si>
    <t>Rachel Talalay</t>
  </si>
  <si>
    <t>Tank Girl </t>
  </si>
  <si>
    <t>2030s|21st century|desert|jet|tank</t>
  </si>
  <si>
    <t>Jeffrey W. Byrd</t>
  </si>
  <si>
    <t>King's Ransom </t>
  </si>
  <si>
    <t>hit in the crotch|kidnapping|nail gun|police|release from prison</t>
  </si>
  <si>
    <t>Joe Pingue</t>
  </si>
  <si>
    <t>Don McKellar</t>
  </si>
  <si>
    <t>Blindness </t>
  </si>
  <si>
    <t>Ysuke Iseya</t>
  </si>
  <si>
    <t>blindness|epidemic|hospital|pubic hair|quarantine</t>
  </si>
  <si>
    <t>Action|Adventure|Fantasy|Horror</t>
  </si>
  <si>
    <t>BloodRayne </t>
  </si>
  <si>
    <t>Michael Par</t>
  </si>
  <si>
    <t>escape|half human|king|vampire|vampire hunter</t>
  </si>
  <si>
    <t>Atom Egoyan</t>
  </si>
  <si>
    <t>Where the Truth Lies </t>
  </si>
  <si>
    <t>breasts|death|female rear nudity|lesbian cunnilingus|rear entry sex</t>
  </si>
  <si>
    <t>Robert Towne</t>
  </si>
  <si>
    <t>Without Limits </t>
  </si>
  <si>
    <t>car crash|coach|death|oregon|university of oregon</t>
  </si>
  <si>
    <t>Aidan McArdle</t>
  </si>
  <si>
    <t>Me and Orson Welles </t>
  </si>
  <si>
    <t>James Tupper</t>
  </si>
  <si>
    <t>high school|mercury theatre|opening night|school|theatre</t>
  </si>
  <si>
    <t>Giuseppe Tornatore</t>
  </si>
  <si>
    <t>Sean Buchanan</t>
  </si>
  <si>
    <t>Crime|Drama|Mystery|Romance</t>
  </si>
  <si>
    <t>The Best Offer </t>
  </si>
  <si>
    <t>Liya Kebede</t>
  </si>
  <si>
    <t>antique|art|heiress|older man younger woman relationship|plot twist</t>
  </si>
  <si>
    <t>Werner Herzog</t>
  </si>
  <si>
    <t>Bad Lieutenant: Port of Call New Orleans </t>
  </si>
  <si>
    <t>Shawn Hatosy</t>
  </si>
  <si>
    <t>drugs|flood|hallucination|lieutenant|murder investigation</t>
  </si>
  <si>
    <t>Benot Magimel</t>
  </si>
  <si>
    <t>Franois Cluzet</t>
  </si>
  <si>
    <t>Little White Lies </t>
  </si>
  <si>
    <t>Gilles Lellouche</t>
  </si>
  <si>
    <t>friend|restaurant|secret|unrequited love|vacation</t>
  </si>
  <si>
    <t>Not Rated</t>
  </si>
  <si>
    <t>Scout Taylor-Compton</t>
  </si>
  <si>
    <t>Love Ranch </t>
  </si>
  <si>
    <t>Gil Birmingham</t>
  </si>
  <si>
    <t>argentine|brothel|cancer|female full frontal nudity|fight</t>
  </si>
  <si>
    <t>The Counselor </t>
  </si>
  <si>
    <t>cunnilingus|drug trafficking|lawyer|no panties|shootout</t>
  </si>
  <si>
    <t>Teddy Chan</t>
  </si>
  <si>
    <t>Siu-Wong Fan</t>
  </si>
  <si>
    <t>Kung Fu Killer </t>
  </si>
  <si>
    <t>Wai-Keung Lau</t>
  </si>
  <si>
    <t>fight|kung fu|martial arts|police|wire fu</t>
  </si>
  <si>
    <t>Unrated</t>
  </si>
  <si>
    <t>Dangerous Liaisons </t>
  </si>
  <si>
    <t>catholic|corruption|emotional abuse|france|seduction</t>
  </si>
  <si>
    <t>On the Road </t>
  </si>
  <si>
    <t>benzedrine|cactus|drugs|poem|year 1949</t>
  </si>
  <si>
    <t>Star Trek IV: The Voyage Home </t>
  </si>
  <si>
    <t>alien probe|humpback whales|probe|time travel|whale</t>
  </si>
  <si>
    <t>Rocky Balboa </t>
  </si>
  <si>
    <t>boxing|fight|heavyweight champion|restaurant|retired boxer</t>
  </si>
  <si>
    <t>Scream 2 </t>
  </si>
  <si>
    <t>Kevin Williamson</t>
  </si>
  <si>
    <t>college|ghostface|killer|killing spree|murder</t>
  </si>
  <si>
    <t>Action|Drama|Western</t>
  </si>
  <si>
    <t>Jane Got a Gun </t>
  </si>
  <si>
    <t>brothel|death of husband|ex lover|haunted by the past|redemption</t>
  </si>
  <si>
    <t>Think Like a Man Too </t>
  </si>
  <si>
    <t>african american|imperative in title|las vegas nevada|nevada|wedding</t>
  </si>
  <si>
    <t>The Whole Nine Yards </t>
  </si>
  <si>
    <t>adultery|black humor|dentist|hitman|sex in bed</t>
  </si>
  <si>
    <t>Herbert Ross</t>
  </si>
  <si>
    <t>Footloose </t>
  </si>
  <si>
    <t>Lori Singer</t>
  </si>
  <si>
    <t>church|cowboy boots|dancing|high school dance|teenager</t>
  </si>
  <si>
    <t>Leah Remini</t>
  </si>
  <si>
    <t>Old School </t>
  </si>
  <si>
    <t>college|fraternity|friend|house|party</t>
  </si>
  <si>
    <t>The Fisher King </t>
  </si>
  <si>
    <t>Harry Shearer</t>
  </si>
  <si>
    <t>friendship|holy grail|massacre|redemption|video store</t>
  </si>
  <si>
    <t>I Still Know What You Did Last Summer </t>
  </si>
  <si>
    <t>bahamas|fisherman|hook|island|roommate</t>
  </si>
  <si>
    <t>Return to Me </t>
  </si>
  <si>
    <t>heart|italian restaurant|restaurant|transplant|waitress</t>
  </si>
  <si>
    <t>Jeff Anderson</t>
  </si>
  <si>
    <t>Zack and Miri Make a Porno </t>
  </si>
  <si>
    <t>Jennifer Schwalbach Smith</t>
  </si>
  <si>
    <t>actor|friend|male frontal nudity|male full frontal nudity|penis</t>
  </si>
  <si>
    <t>Neil LaBute</t>
  </si>
  <si>
    <t>Nurse Betty </t>
  </si>
  <si>
    <t>Kathleen Wilhoite</t>
  </si>
  <si>
    <t>hospital|kansas city|obsession|salesman|soap opera</t>
  </si>
  <si>
    <t>Comedy|War</t>
  </si>
  <si>
    <t>The Men Who Stare at Goats </t>
  </si>
  <si>
    <t>first person narration|general|hampster|reference to loch ness monster|reporter</t>
  </si>
  <si>
    <t>George Gallo</t>
  </si>
  <si>
    <t>Double Take </t>
  </si>
  <si>
    <t>cia|cia agent|fbi|mexico|train</t>
  </si>
  <si>
    <t>Girl, Interrupted </t>
  </si>
  <si>
    <t>1960s|father daughter incest|mental hospital|suicide|suicide attempt</t>
  </si>
  <si>
    <t>Win a Date with Tad Hamilton! </t>
  </si>
  <si>
    <t>best friend|contest|date|small town|west virginia</t>
  </si>
  <si>
    <t>Adventure|Comedy|Family|Fantasy|Music|Sci-Fi</t>
  </si>
  <si>
    <t>Muppets from Space </t>
  </si>
  <si>
    <t>David Arquette</t>
  </si>
  <si>
    <t>alien|breakfast|escape|rat|ufo</t>
  </si>
  <si>
    <t>Sidney Lumet</t>
  </si>
  <si>
    <t>Diana Ross</t>
  </si>
  <si>
    <t>Adventure|Family|Fantasy|Music|Musical</t>
  </si>
  <si>
    <t>Lena Horne</t>
  </si>
  <si>
    <t>The Wiz </t>
  </si>
  <si>
    <t>Theresa Merritt</t>
  </si>
  <si>
    <t>melancholy|new york city|sadness|teacher|wizard</t>
  </si>
  <si>
    <t>Ellen Albertini Dow</t>
  </si>
  <si>
    <t>Ready to Rumble </t>
  </si>
  <si>
    <t>gay subtext|homoerotic fight|homoeroticism|homosexual subtext|wcw wrestling</t>
  </si>
  <si>
    <t>Play It to the Bone </t>
  </si>
  <si>
    <t>Lolita Davidovich</t>
  </si>
  <si>
    <t>boxing movie|friendship|highway travel|male rear nudity|road movie</t>
  </si>
  <si>
    <t>Douglas McGrath</t>
  </si>
  <si>
    <t>I Don't Know How She Does It </t>
  </si>
  <si>
    <t>black comedy|delivery boy|dinner|gym|punishment</t>
  </si>
  <si>
    <t>Kelly Brook</t>
  </si>
  <si>
    <t>Piranha 3D </t>
  </si>
  <si>
    <t>bloody water|boat|party|piranha|spring break</t>
  </si>
  <si>
    <t>Beyond the Sea </t>
  </si>
  <si>
    <t>bobby darin|career|love|marriage|sandra dee</t>
  </si>
  <si>
    <t>Richard Williams</t>
  </si>
  <si>
    <t>Kenneth Williams</t>
  </si>
  <si>
    <t>Action|Adventure|Animation|Comedy|Fantasy</t>
  </si>
  <si>
    <t>Donald Pleasence</t>
  </si>
  <si>
    <t>The Princess and the Cobbler </t>
  </si>
  <si>
    <t>Clive Revill</t>
  </si>
  <si>
    <t>cobbler|desert|gold|princess|thief</t>
  </si>
  <si>
    <t>Mary McGuckian</t>
  </si>
  <si>
    <t>The Bridge of San Luis Rey </t>
  </si>
  <si>
    <t>bridge|friar|inquisition|peru|rope bridge</t>
  </si>
  <si>
    <t>Faster </t>
  </si>
  <si>
    <t>gun|prison|reference to god|reference to jesus christ|vengeance</t>
  </si>
  <si>
    <t>Howl's Moving Castle </t>
  </si>
  <si>
    <t>anime|castle|demon|steampunk|witch</t>
  </si>
  <si>
    <t>Adventure|Comedy|Horror|Sci-Fi</t>
  </si>
  <si>
    <t>Zombieland </t>
  </si>
  <si>
    <t>Derek Graf</t>
  </si>
  <si>
    <t>amusement park|on the road|zombie|zombie apocalypse|zombie spoof</t>
  </si>
  <si>
    <t>The Waterboy </t>
  </si>
  <si>
    <t>coach|college|college football|domineering mother|football</t>
  </si>
  <si>
    <t>Star Wars: Episode V - The Empire Strikes Back </t>
  </si>
  <si>
    <t>Anthony Daniels</t>
  </si>
  <si>
    <t>duel|famous twist|rebel|rescue|snowy landscape</t>
  </si>
  <si>
    <t>Bad Boys </t>
  </si>
  <si>
    <t>Theresa Randle</t>
  </si>
  <si>
    <t>drugs|heroin|murder|police|witness</t>
  </si>
  <si>
    <t>The Naked Gun 2½: The Smell of Fear </t>
  </si>
  <si>
    <t>O.J. Simpson</t>
  </si>
  <si>
    <t>american president|evil industrialist|ex girlfriend|political leader|president</t>
  </si>
  <si>
    <t>Brendan Fehr</t>
  </si>
  <si>
    <t>Final Destination </t>
  </si>
  <si>
    <t>Kerr Smith</t>
  </si>
  <si>
    <t>dead teenager|death|explosion|premonition|teenager</t>
  </si>
  <si>
    <t>The Ides of March </t>
  </si>
  <si>
    <t>governor|intern|manager|ohio|politics</t>
  </si>
  <si>
    <t>Horror|Sci-Fi</t>
  </si>
  <si>
    <t>Pitch Black </t>
  </si>
  <si>
    <t>captain|darkness|eclipse|space|survival</t>
  </si>
  <si>
    <t>Someone Like You... </t>
  </si>
  <si>
    <t>Catherine Dent</t>
  </si>
  <si>
    <t>apartment|girl in panties|roommate|thong panties|upskirt</t>
  </si>
  <si>
    <t>Brian Johnson</t>
  </si>
  <si>
    <t>Her </t>
  </si>
  <si>
    <t>Matt Letscher</t>
  </si>
  <si>
    <t>divorce|female frontal nudity|future|loneliness|operating system</t>
  </si>
  <si>
    <t>Jessica Bowman</t>
  </si>
  <si>
    <t>Joy Ride </t>
  </si>
  <si>
    <t>Dell Yount</t>
  </si>
  <si>
    <t>embarrassing male nudity|embarrassing nudity|male nudity|truck|truck driver</t>
  </si>
  <si>
    <t>Jonathan Newman</t>
  </si>
  <si>
    <t>Keeley Hawes</t>
  </si>
  <si>
    <t>The Adventurer: The Curse of the Midas Box </t>
  </si>
  <si>
    <t>Oliver Stark</t>
  </si>
  <si>
    <t>based on novel|drowning|hanging from a flagpole|hanging from a rope|magic</t>
  </si>
  <si>
    <t>Eva Amurri Martino</t>
  </si>
  <si>
    <t>Anywhere But Here </t>
  </si>
  <si>
    <t>family relationships|female protagonist|nubile woman|policeman|teenager</t>
  </si>
  <si>
    <t>Michael Dinner</t>
  </si>
  <si>
    <t>Dan Hedaya</t>
  </si>
  <si>
    <t>The Crew </t>
  </si>
  <si>
    <t>Lainie Kazan</t>
  </si>
  <si>
    <t>beach|drug lord|drugs|hotel|stripper</t>
  </si>
  <si>
    <t>Haywire </t>
  </si>
  <si>
    <t>die hard scenario|one woman army|rescue|soldier|super soldier</t>
  </si>
  <si>
    <t>Joseph Sargent</t>
  </si>
  <si>
    <t>Judith Barsi</t>
  </si>
  <si>
    <t>Jaws: The Revenge </t>
  </si>
  <si>
    <t>Lynn Whitfield</t>
  </si>
  <si>
    <t>banana boat|boat|christmas|sea|shark</t>
  </si>
  <si>
    <t>Jerry Zaks</t>
  </si>
  <si>
    <t>Marvin's Room </t>
  </si>
  <si>
    <t>house|leukemia|mental institution|nursing home|transplant</t>
  </si>
  <si>
    <t>Fred Durst</t>
  </si>
  <si>
    <t>Biography|Comedy|Drama|Family|Sport</t>
  </si>
  <si>
    <t>The Longshots </t>
  </si>
  <si>
    <t>Garrett Morris</t>
  </si>
  <si>
    <t>absent father|american football|based on true story|middle school</t>
  </si>
  <si>
    <t>Ian Hart</t>
  </si>
  <si>
    <t>The End of the Affair </t>
  </si>
  <si>
    <t>James Bolam</t>
  </si>
  <si>
    <t>breasts|jealousy|obsession|sex scene|spiritual</t>
  </si>
  <si>
    <t>Action|Crime|Drama|Thriller|Western</t>
  </si>
  <si>
    <t>Harley Davidson and the Marlboro Man </t>
  </si>
  <si>
    <t>bar|biker|cowboy|drugs|marlboro</t>
  </si>
  <si>
    <t>Anne Fontaine</t>
  </si>
  <si>
    <t>Benot Poelvoorde</t>
  </si>
  <si>
    <t>Coco Before Chanel </t>
  </si>
  <si>
    <t>Marie Gillain</t>
  </si>
  <si>
    <t>baron|fashion|hat|nickname|orphanage</t>
  </si>
  <si>
    <t>Iben Hjejle</t>
  </si>
  <si>
    <t>Tom Burke</t>
  </si>
  <si>
    <t>ChÃ©ri </t>
  </si>
  <si>
    <t>Gaye Brown</t>
  </si>
  <si>
    <t>age difference|courtesan|mansion|marriage|prostitute</t>
  </si>
  <si>
    <t>Mira Nair</t>
  </si>
  <si>
    <t>Roger Lloyd Pack</t>
  </si>
  <si>
    <t>Romola Garai</t>
  </si>
  <si>
    <t>Vanity Fair </t>
  </si>
  <si>
    <t>Lillete Dubey</t>
  </si>
  <si>
    <t>aristocrat|english|painter|painting|singer</t>
  </si>
  <si>
    <t>Kim Thomson</t>
  </si>
  <si>
    <t>Drew Powell</t>
  </si>
  <si>
    <t>1408 </t>
  </si>
  <si>
    <t>Alexandra Silber</t>
  </si>
  <si>
    <t>book|debunking|evil|hotel|paranormal phenomena</t>
  </si>
  <si>
    <t>Mel Brooks</t>
  </si>
  <si>
    <t>Dick Van Patten</t>
  </si>
  <si>
    <t>Joan Rivers</t>
  </si>
  <si>
    <t>Spaceballs </t>
  </si>
  <si>
    <t>Michael Winslow</t>
  </si>
  <si>
    <t>parody|planet enclosed within shield|sci fi spoof|self referential|winnebago</t>
  </si>
  <si>
    <t>Russell Crowe</t>
  </si>
  <si>
    <t>Cem Yilmaz</t>
  </si>
  <si>
    <t>The Water Diviner </t>
  </si>
  <si>
    <t>australian|battle|battle of gallipoli|gallipoli|world war one</t>
  </si>
  <si>
    <t>Drama|Fantasy|Romance|Thriller</t>
  </si>
  <si>
    <t>Ghost </t>
  </si>
  <si>
    <t>Phil Leeds</t>
  </si>
  <si>
    <t>death|film blanc|invisibility|love|unrequited love</t>
  </si>
  <si>
    <t>There's Something About Mary </t>
  </si>
  <si>
    <t>accident|curtain call|dream girl|high school|prom</t>
  </si>
  <si>
    <t>The Santa Clause </t>
  </si>
  <si>
    <t>1990s|christmas|christmas eve|sleigh|surrealism</t>
  </si>
  <si>
    <t>The Rookie </t>
  </si>
  <si>
    <t>Angus T. Jones</t>
  </si>
  <si>
    <t>baseball|coach|high school|pitching|texas</t>
  </si>
  <si>
    <t>The Game Plan </t>
  </si>
  <si>
    <t>family relationships|football movie|publicist|sports team|tween girl</t>
  </si>
  <si>
    <t>The Bridges of Madison County </t>
  </si>
  <si>
    <t>Debra Monk</t>
  </si>
  <si>
    <t>1960s|bridge|housewife|love|photographer</t>
  </si>
  <si>
    <t>Michael Papajohn</t>
  </si>
  <si>
    <t>The Animal </t>
  </si>
  <si>
    <t>Colleen Haskell</t>
  </si>
  <si>
    <t>camera focus on a female butt|cartoon on tv|forest|hairy buttocks|seal the animal</t>
  </si>
  <si>
    <t>Charlotte Le Bon</t>
  </si>
  <si>
    <t>Manish Dayal</t>
  </si>
  <si>
    <t>The Hundred-Foot Journey </t>
  </si>
  <si>
    <t>Juhi Chawla</t>
  </si>
  <si>
    <t>chef|haute cuisine|indian cuisine|michelin guide|restaurant</t>
  </si>
  <si>
    <t>The Net </t>
  </si>
  <si>
    <t>Ray McKinnon</t>
  </si>
  <si>
    <t>chat room|computer|computer hacker|identity|identity theft</t>
  </si>
  <si>
    <t>Jessie Nelson</t>
  </si>
  <si>
    <t>I Am Sam </t>
  </si>
  <si>
    <t>child custody|custody battle|disability|mentally impaired man|single father</t>
  </si>
  <si>
    <t>Christopher Spencer</t>
  </si>
  <si>
    <t>Roma Downey</t>
  </si>
  <si>
    <t>Son of God </t>
  </si>
  <si>
    <t>Darwin Shaw</t>
  </si>
  <si>
    <t>bare chested male bondage|crucifixion|loincloth|reference to god|resurrection</t>
  </si>
  <si>
    <t>Underworld </t>
  </si>
  <si>
    <t>Shane Brolly</t>
  </si>
  <si>
    <t>blood|death|hybrid|vampire|werewolf</t>
  </si>
  <si>
    <t>Derailed </t>
  </si>
  <si>
    <t>drink|hotel|police|staged rape|thief</t>
  </si>
  <si>
    <t>The Informant! </t>
  </si>
  <si>
    <t>compulsive liar|fbi|informant|investigation|spy</t>
  </si>
  <si>
    <t>Shadowlands </t>
  </si>
  <si>
    <t>Julian Fellowes</t>
  </si>
  <si>
    <t>author|book|england|friend|oxford</t>
  </si>
  <si>
    <t>Mike Bigelow</t>
  </si>
  <si>
    <t>Deuce Bigalow: European Gigolo </t>
  </si>
  <si>
    <t>Charles Keating</t>
  </si>
  <si>
    <t>dolphin|gigolo|pimp|serial killer|villain arrested</t>
  </si>
  <si>
    <t>Bobby Moynihan</t>
  </si>
  <si>
    <t>Jack Reynor</t>
  </si>
  <si>
    <t>Delivery Man </t>
  </si>
  <si>
    <t>Matthew Daddario</t>
  </si>
  <si>
    <t>children|identity|lawsuit|lawyer|sperm donor</t>
  </si>
  <si>
    <t>Neil Diamond</t>
  </si>
  <si>
    <t>Saving Silverman </t>
  </si>
  <si>
    <t>Kyle Gass</t>
  </si>
  <si>
    <t>female nudity|friend|kidnapping|love|nun</t>
  </si>
  <si>
    <t>Zachary Gordon</t>
  </si>
  <si>
    <t>Diary of a Wimpy Kid: Dog Days </t>
  </si>
  <si>
    <t>best friend|camping|country club|no opening credits|summer vacation</t>
  </si>
  <si>
    <t>Summer of Sam </t>
  </si>
  <si>
    <t>distrust|fear|murder|neighborhood|new york city</t>
  </si>
  <si>
    <t>Jay and Silent Bob Strike Back </t>
  </si>
  <si>
    <t>Jason Mewes</t>
  </si>
  <si>
    <t>internet|jay and silent bob|new jersey|orangutan|police</t>
  </si>
  <si>
    <t>Daniel Sackheim</t>
  </si>
  <si>
    <t>Bruce Dern</t>
  </si>
  <si>
    <t>The Glass House </t>
  </si>
  <si>
    <t>car|car accident|death|friend|glass</t>
  </si>
  <si>
    <t>Comedy|Mystery</t>
  </si>
  <si>
    <t>Hail, Caesar! </t>
  </si>
  <si>
    <t>50s|film within a film|hollywood|illegitimate pregnancy|twins</t>
  </si>
  <si>
    <t>Harry Elfont</t>
  </si>
  <si>
    <t>Paulo Costanzo</t>
  </si>
  <si>
    <t>Josie and the Pussycats </t>
  </si>
  <si>
    <t>Aries Spears</t>
  </si>
  <si>
    <t>based on tv series|fictional band|girl band|music industry|pop band</t>
  </si>
  <si>
    <t>Homefront </t>
  </si>
  <si>
    <t>biker|biker gang|dea|dea agent|fight</t>
  </si>
  <si>
    <t>Uli Edel</t>
  </si>
  <si>
    <t>The Little Vampire </t>
  </si>
  <si>
    <t>boy|pushed off a cliff|rat|secret passage|vampire</t>
  </si>
  <si>
    <t>I Heart Huckabees </t>
  </si>
  <si>
    <t>coincidence|cult film|overalls|suburb|vomiting</t>
  </si>
  <si>
    <t>Fred Dekker</t>
  </si>
  <si>
    <t>RoboCop 3 </t>
  </si>
  <si>
    <t>android|corporation|ninja|police|robocop</t>
  </si>
  <si>
    <t>Brian Trenchard-Smith</t>
  </si>
  <si>
    <t>Megiddo: The Omega Code 2 </t>
  </si>
  <si>
    <t>armageddon|battle|end times|reference to satan|sequel</t>
  </si>
  <si>
    <t>Blake Edwards</t>
  </si>
  <si>
    <t>Vernon Dobtcheff</t>
  </si>
  <si>
    <t>Comedy|Drama|Musical|Romance|War</t>
  </si>
  <si>
    <t>Rock Hudson</t>
  </si>
  <si>
    <t>Darling Lili </t>
  </si>
  <si>
    <t>Jeremy Kemp</t>
  </si>
  <si>
    <t>crepe suzette|french|mata hari spoof|song|spy</t>
  </si>
  <si>
    <t>Dudley Do-Right </t>
  </si>
  <si>
    <t>gold|gold rush|mirror|police officer|singer</t>
  </si>
  <si>
    <t>The Transporter Refueled </t>
  </si>
  <si>
    <t>Radivoje Bukvic</t>
  </si>
  <si>
    <t>airfield|car|car stunt|driver|private jet</t>
  </si>
  <si>
    <t>Sebastian Koch</t>
  </si>
  <si>
    <t>Black Book </t>
  </si>
  <si>
    <t>boat|escape|hiding|nazi|resistance</t>
  </si>
  <si>
    <t>Dutch</t>
  </si>
  <si>
    <t>Netherlands</t>
  </si>
  <si>
    <t>Christian Carion</t>
  </si>
  <si>
    <t>Drama|History|Music|Romance|War</t>
  </si>
  <si>
    <t>Joyeux Noel </t>
  </si>
  <si>
    <t>christmas|no man's land|soldier|trench|world war one</t>
  </si>
  <si>
    <t>David Palmer</t>
  </si>
  <si>
    <t>Hit and Run </t>
  </si>
  <si>
    <t>gay cop|getaway driver|masturbation|penis|witness protection</t>
  </si>
  <si>
    <t>Mad Money </t>
  </si>
  <si>
    <t>Roger Cross</t>
  </si>
  <si>
    <t>bank|federal reserve bank|money|security guard|shredder</t>
  </si>
  <si>
    <t>Rowan Joffe</t>
  </si>
  <si>
    <t>Ben Crompton</t>
  </si>
  <si>
    <t>Before I Go to Sleep </t>
  </si>
  <si>
    <t>Anne-Marie Duff</t>
  </si>
  <si>
    <t>amnesia|female nudity|infidelity|nudity|therapist</t>
  </si>
  <si>
    <t>John Curran</t>
  </si>
  <si>
    <t>Stone </t>
  </si>
  <si>
    <t>arsonist|blood splatter on face|deception|parole|parole officer</t>
  </si>
  <si>
    <t>Laurent Tirard</t>
  </si>
  <si>
    <t>Ludivine Sagnier</t>
  </si>
  <si>
    <t>Comedy|History</t>
  </si>
  <si>
    <t>Romain Duris</t>
  </si>
  <si>
    <t>MoliÃ¨re </t>
  </si>
  <si>
    <t>Fabrice Luchini</t>
  </si>
  <si>
    <t>deathbed|play|playwright|prison|theater</t>
  </si>
  <si>
    <t>Out of the Furnace </t>
  </si>
  <si>
    <t>Dendrie Taylor</t>
  </si>
  <si>
    <t>ambiguous ending|brother brother relationship|drug dealer|fight club|revenge</t>
  </si>
  <si>
    <t>Michael Clayton </t>
  </si>
  <si>
    <t>attorney|debt|fixer|law|law firm</t>
  </si>
  <si>
    <t>My Fellow Americans </t>
  </si>
  <si>
    <t>gay pride|highway travel|president|road movie|u.s. president</t>
  </si>
  <si>
    <t>Arlington Road </t>
  </si>
  <si>
    <t>death|fbi|fbi agent|neighbor|professor</t>
  </si>
  <si>
    <t>Ornella Muti</t>
  </si>
  <si>
    <t>To Rome with Love </t>
  </si>
  <si>
    <t>Alessandra Mastronardi</t>
  </si>
  <si>
    <t>architect|celebrity|prostitute|shower|tourist</t>
  </si>
  <si>
    <t>Warren Clarke</t>
  </si>
  <si>
    <t>Firefox </t>
  </si>
  <si>
    <t>Kenneth Colley</t>
  </si>
  <si>
    <t>fighter plane|jet fighter|refueling|russia|soviet union</t>
  </si>
  <si>
    <t>Trey Parker</t>
  </si>
  <si>
    <t>Animation|Comedy|Fantasy|Musical</t>
  </si>
  <si>
    <t>South Park: Bigger Longer &amp; Uncut </t>
  </si>
  <si>
    <t>boy|canada|hell|misunderstanding|refrence to liza minnelli</t>
  </si>
  <si>
    <t>Death at a Funeral </t>
  </si>
  <si>
    <t>end credits roll call|four word title|funeral|secret|uncle</t>
  </si>
  <si>
    <t>Stuart Gillard</t>
  </si>
  <si>
    <t>Teenage Mutant Ninja Turtles III </t>
  </si>
  <si>
    <t>Matt Hill</t>
  </si>
  <si>
    <t>battle|japan|magic|samurai|turtle</t>
  </si>
  <si>
    <t>Hardball </t>
  </si>
  <si>
    <t>DeWayne Warren</t>
  </si>
  <si>
    <t>coach|gambling|housing project|little league|little league baseball</t>
  </si>
  <si>
    <t>Silver Linings Playbook </t>
  </si>
  <si>
    <t>adulterous wife|bipolar disorder|obsessive compulsive personality disorder|unhappy marriage|widow</t>
  </si>
  <si>
    <t>Freedom Writers </t>
  </si>
  <si>
    <t>gang violence|high school|journal|marriage|teacher</t>
  </si>
  <si>
    <t>Qi Shu</t>
  </si>
  <si>
    <t>The Transporter </t>
  </si>
  <si>
    <t>Matt Schulze</t>
  </si>
  <si>
    <t>bar|gunfight|human trafficking|mixed martial arts|tire iron</t>
  </si>
  <si>
    <t>Never Back Down </t>
  </si>
  <si>
    <t>Leslie Hope</t>
  </si>
  <si>
    <t>club|fight|fighting|high school|mixed martial arts</t>
  </si>
  <si>
    <t>Katt Shea</t>
  </si>
  <si>
    <t>Jason London</t>
  </si>
  <si>
    <t>The Rage: Carrie 2 </t>
  </si>
  <si>
    <t>Eddie Kaye Thomas</t>
  </si>
  <si>
    <t>high school|party|prom|suicide|teenage girl</t>
  </si>
  <si>
    <t>Away We Go </t>
  </si>
  <si>
    <t>baby|children|friend|love|road trip</t>
  </si>
  <si>
    <t>Joshua Michael Stern</t>
  </si>
  <si>
    <t>Swing Vote </t>
  </si>
  <si>
    <t>ballot|election|new mexico|vote|voting</t>
  </si>
  <si>
    <t>Moonlight Mile </t>
  </si>
  <si>
    <t>1970s|death|district attorney|fiancee|watching television</t>
  </si>
  <si>
    <t>Tomas Alfredson</t>
  </si>
  <si>
    <t>Tinker Tailor Soldier Spy </t>
  </si>
  <si>
    <t>cold war|hungary|mole|spy|woman on top</t>
  </si>
  <si>
    <t>John Duigan</t>
  </si>
  <si>
    <t>Jill Hennessy</t>
  </si>
  <si>
    <t>Elaine Hendrix</t>
  </si>
  <si>
    <t>Molly </t>
  </si>
  <si>
    <t>Sarah Wynter</t>
  </si>
  <si>
    <t>autism|experimental surgery|female nudity|forename as title|regression</t>
  </si>
  <si>
    <t>The Beaver </t>
  </si>
  <si>
    <t>beaver puppet|depression|dysfunctional family|puppet|speech</t>
  </si>
  <si>
    <t>Colin Higgins</t>
  </si>
  <si>
    <t>The Best Little Whorehouse in Texas </t>
  </si>
  <si>
    <t>Dom DeLuise</t>
  </si>
  <si>
    <t>chicken|governor|locker room|sheriff|texas</t>
  </si>
  <si>
    <t>eXistenZ </t>
  </si>
  <si>
    <t>assassin|game|game designer|pod|virtual reality</t>
  </si>
  <si>
    <t>Raiders of the Lost Ark </t>
  </si>
  <si>
    <t>archeological dig|archeologist|ark of the covenant|egypt|nazi</t>
  </si>
  <si>
    <t>Home Alone 2: Lost in New York </t>
  </si>
  <si>
    <t>airport|christmas|florida|new york city|toy store</t>
  </si>
  <si>
    <t>Teri Garr</t>
  </si>
  <si>
    <t>Close Encounters of the Third Kind </t>
  </si>
  <si>
    <t>alien|close encounter of the third kind|mothership|ufo|vision</t>
  </si>
  <si>
    <t>Jim Sonzero</t>
  </si>
  <si>
    <t>Ian Somerhalder</t>
  </si>
  <si>
    <t>Pulse </t>
  </si>
  <si>
    <t>cell phone|computer|computer hacker|e mail|technology</t>
  </si>
  <si>
    <t>Beverly Hills Cop II </t>
  </si>
  <si>
    <t>detective|police|police chief|robbery|tall woman</t>
  </si>
  <si>
    <t>Kimberly J. Brown</t>
  </si>
  <si>
    <t>Bringing Down the House </t>
  </si>
  <si>
    <t>Steve Harris</t>
  </si>
  <si>
    <t>divorce|lawyer|spanking|villain arrested|wrongful conviction</t>
  </si>
  <si>
    <t>The Silence of the Lambs </t>
  </si>
  <si>
    <t>case file|fbi agent|psycho thriller|psychopath|serial killer</t>
  </si>
  <si>
    <t>Penelope Spheeris</t>
  </si>
  <si>
    <t>Wayne's World </t>
  </si>
  <si>
    <t>basement|lead actor's first film|long hair|public access|title directed by female</t>
  </si>
  <si>
    <t>Jeff Tremaine</t>
  </si>
  <si>
    <t>Steve-O</t>
  </si>
  <si>
    <t>Action|Comedy|Documentary</t>
  </si>
  <si>
    <t>Bam Margera</t>
  </si>
  <si>
    <t>Jackass 3D </t>
  </si>
  <si>
    <t>Chris Pontius</t>
  </si>
  <si>
    <t>full frontal male nudity|man wearing a jock strap|man wearing a thong|rear male nudity|stripped prison uniform</t>
  </si>
  <si>
    <t>Jeannot Szwarc</t>
  </si>
  <si>
    <t>Murray Hamilton</t>
  </si>
  <si>
    <t>Roy Scheider</t>
  </si>
  <si>
    <t>Jaws 2 </t>
  </si>
  <si>
    <t>Joseph Mascolo</t>
  </si>
  <si>
    <t>great white shark|island|mayor|police chief|shark</t>
  </si>
  <si>
    <t>Adventure|Comedy|Drama|Family|Romance</t>
  </si>
  <si>
    <t>Beverly Hills Chihuahua </t>
  </si>
  <si>
    <t>Ali Hillis</t>
  </si>
  <si>
    <t>chihuahua|german shepherd|mexico|potted plant|tijuana mexico</t>
  </si>
  <si>
    <t>The Conjuring </t>
  </si>
  <si>
    <t>Hayley McFarland</t>
  </si>
  <si>
    <t>based on true story|farmhouse|paranormal investigator|rhode island|supernatural power</t>
  </si>
  <si>
    <t>Are We There Yet? </t>
  </si>
  <si>
    <t>car fire|children|cockroach|independent film|new year</t>
  </si>
  <si>
    <t>Mark Duplass</t>
  </si>
  <si>
    <t>Tammy </t>
  </si>
  <si>
    <t>alcoholic|grandmother|highway travel|niagara falls|on the road</t>
  </si>
  <si>
    <t>School of Rock </t>
  </si>
  <si>
    <t>Mike White</t>
  </si>
  <si>
    <t>battle of the bands|rock band|school teacher|substitute teacher|teacher</t>
  </si>
  <si>
    <t>Mortal Kombat </t>
  </si>
  <si>
    <t>based on video game|island|mortal kombat|tournament|warrior</t>
  </si>
  <si>
    <t>White Chicks </t>
  </si>
  <si>
    <t>african american|crossdresser|fbi|undercover|vomiting</t>
  </si>
  <si>
    <t>Nick Krause</t>
  </si>
  <si>
    <t>Shailene Woodley</t>
  </si>
  <si>
    <t>The Descendants </t>
  </si>
  <si>
    <t>boating accident|daughters|father daughter relationship|hospital|marriage</t>
  </si>
  <si>
    <t>Zane Holtz</t>
  </si>
  <si>
    <t>Adventure|Comedy|Drama|Family|Mystery</t>
  </si>
  <si>
    <t>Holes </t>
  </si>
  <si>
    <t>Ski Carr</t>
  </si>
  <si>
    <t>bad luck|camp|curse|digging|hole</t>
  </si>
  <si>
    <t>Bobby Coleman</t>
  </si>
  <si>
    <t>Drama|Family|Music|Romance</t>
  </si>
  <si>
    <t>The Last Song </t>
  </si>
  <si>
    <t>Melissa Ordway</t>
  </si>
  <si>
    <t>beach|fire|love|pianist|summer</t>
  </si>
  <si>
    <t>Steve McQueen</t>
  </si>
  <si>
    <t>12 Years a Slave </t>
  </si>
  <si>
    <t>Taran Killam</t>
  </si>
  <si>
    <t>racism|separation from family|social injustice|torture|whipping</t>
  </si>
  <si>
    <t>Drumline </t>
  </si>
  <si>
    <t>Jason Weaver</t>
  </si>
  <si>
    <t>drumline|drummer|fish out of water|marching band|university</t>
  </si>
  <si>
    <t>Why Did I Get Married Too? </t>
  </si>
  <si>
    <t>question mark in title|returning character killed off|sequel|six word title|writer director</t>
  </si>
  <si>
    <t>Fantasy|Romance</t>
  </si>
  <si>
    <t>Edward Scissorhands </t>
  </si>
  <si>
    <t>creation|inventor|magical realism|scissors|suburb</t>
  </si>
  <si>
    <t>Thea Sharrock</t>
  </si>
  <si>
    <t>Me Before You </t>
  </si>
  <si>
    <t>Brendan Coyle</t>
  </si>
  <si>
    <t>accident|caretaker|economic hardship|quadriplegic|wheelchair</t>
  </si>
  <si>
    <t>Madea's Witness Protection </t>
  </si>
  <si>
    <t>Romeo Miller</t>
  </si>
  <si>
    <t>critically bashed|culture shock|interracial relationship|madea series|ponzi scheme</t>
  </si>
  <si>
    <t>Aaron Seltzer</t>
  </si>
  <si>
    <t>Date Movie </t>
  </si>
  <si>
    <t>female protagonist|greek|overweight|spoof|wedding planner</t>
  </si>
  <si>
    <t>Robin Budd</t>
  </si>
  <si>
    <t>Return to Never Land </t>
  </si>
  <si>
    <t>1940s|gang that lives together|outlaw gang|rescue|sequel</t>
  </si>
  <si>
    <t>Ava DuVernay</t>
  </si>
  <si>
    <t>Selma </t>
  </si>
  <si>
    <t>civil rights|courage|protest|selma alabama|u.s. politics</t>
  </si>
  <si>
    <t>Steve Trenbirth</t>
  </si>
  <si>
    <t>Phil Collins</t>
  </si>
  <si>
    <t>Adventure|Animation|Family|Musical</t>
  </si>
  <si>
    <t>The Jungle Book 2 </t>
  </si>
  <si>
    <t>Tony Jay</t>
  </si>
  <si>
    <t>dog|jungle|shot gun|tiger|village</t>
  </si>
  <si>
    <t>Skye McCole Bartusiak</t>
  </si>
  <si>
    <t>Barry Watson</t>
  </si>
  <si>
    <t>Boogeyman </t>
  </si>
  <si>
    <t>Charles Mesure</t>
  </si>
  <si>
    <t>boogeyman|childhood|fear|hometown|uncle</t>
  </si>
  <si>
    <t>Mennan Yapo</t>
  </si>
  <si>
    <t>Premonition </t>
  </si>
  <si>
    <t>Marc Macaulay</t>
  </si>
  <si>
    <t>car|car accident|housewife|sheriff|suburb</t>
  </si>
  <si>
    <t>Jun Falkenstein</t>
  </si>
  <si>
    <t>Animation|Comedy|Drama|Family|Musical</t>
  </si>
  <si>
    <t>Kath Soucie</t>
  </si>
  <si>
    <t>The Tigger Movie </t>
  </si>
  <si>
    <t>Ken Sansom</t>
  </si>
  <si>
    <t>cartoon tiger|coming of age|tiger|tigger|title directed by female</t>
  </si>
  <si>
    <t>Joseph Julian Soria</t>
  </si>
  <si>
    <t>Max </t>
  </si>
  <si>
    <t>afghanistan|death of marine|dog|dog adoption|man dog relationship</t>
  </si>
  <si>
    <t>Epic Movie </t>
  </si>
  <si>
    <t>chocolate|chocolate factory|factory|orphan|student</t>
  </si>
  <si>
    <t>Jamey Sheridan</t>
  </si>
  <si>
    <t>Biography|Crime|Drama|History</t>
  </si>
  <si>
    <t>Spotlight </t>
  </si>
  <si>
    <t>Brian d'Arcy James</t>
  </si>
  <si>
    <t>cover up|investigation|journalist|newspaper|sexual abuse</t>
  </si>
  <si>
    <t>Lakeview Terrace </t>
  </si>
  <si>
    <t>interracial couple|lapd|male nudity|neighbor|nudity</t>
  </si>
  <si>
    <t>Takashi Shimizu</t>
  </si>
  <si>
    <t>The Grudge 2 </t>
  </si>
  <si>
    <t>Matthew Knight</t>
  </si>
  <si>
    <t>curse|ghost|haunted house|high school|schoolgirl</t>
  </si>
  <si>
    <t>Richard Lawson</t>
  </si>
  <si>
    <t>How Stella Got Her Groove Back </t>
  </si>
  <si>
    <t>female protagonist|jamaica|six word title|tragic event|vacation</t>
  </si>
  <si>
    <t>Adventure|Comedy|Fantasy|Music|Sci-Fi</t>
  </si>
  <si>
    <t>Bill &amp; Ted's Bogus Journey </t>
  </si>
  <si>
    <t>Alex Winter</t>
  </si>
  <si>
    <t>battle of the bands|bill and ted|heaven|hell|robot</t>
  </si>
  <si>
    <t>Man of the Year </t>
  </si>
  <si>
    <t>campaign|election|president|presidential election|satire</t>
  </si>
  <si>
    <t>Anton Corbijn</t>
  </si>
  <si>
    <t>Thekla Reuten</t>
  </si>
  <si>
    <t>Violante Placido</t>
  </si>
  <si>
    <t>The American </t>
  </si>
  <si>
    <t>Filippo Timi</t>
  </si>
  <si>
    <t>ambush|assassin|priest|prostitute|sweden</t>
  </si>
  <si>
    <t>Gregory Nava</t>
  </si>
  <si>
    <t>Selena </t>
  </si>
  <si>
    <t>latin music|marriage|on tour|singer|tejano</t>
  </si>
  <si>
    <t>Dave Foley</t>
  </si>
  <si>
    <t>Vampires Suck </t>
  </si>
  <si>
    <t>Anneliese van der Pol</t>
  </si>
  <si>
    <t>cat|friend|love|sheriff|teenager</t>
  </si>
  <si>
    <t>Harriet Walter</t>
  </si>
  <si>
    <t>Babel </t>
  </si>
  <si>
    <t>Dermot Crowley</t>
  </si>
  <si>
    <t>american|destiny|mexican border|multiple perspectives|muslim</t>
  </si>
  <si>
    <t>This Is Where I Leave You </t>
  </si>
  <si>
    <t>brother sister relationship|childhood home|man child|sibling|vomiting</t>
  </si>
  <si>
    <t>John Patrick Shanley</t>
  </si>
  <si>
    <t>Doubt </t>
  </si>
  <si>
    <t>boy|catholic|nun|priest|student</t>
  </si>
  <si>
    <t>Jeremy Shada</t>
  </si>
  <si>
    <t>Team America: World Police </t>
  </si>
  <si>
    <t>actor|arab stereotype|broadway|terrorist|vomiting</t>
  </si>
  <si>
    <t>Keram Malicki-Snchez</t>
  </si>
  <si>
    <t>Gunnar Hansen</t>
  </si>
  <si>
    <t>Texas Chainsaw 3D </t>
  </si>
  <si>
    <t>Shaun Sipos</t>
  </si>
  <si>
    <t>chainsaw|halloween|mansion|massacre|texas</t>
  </si>
  <si>
    <t>William McNamara</t>
  </si>
  <si>
    <t>Copycat </t>
  </si>
  <si>
    <t>agoraphobia|copycat murder|detective|psychologist|serial killer</t>
  </si>
  <si>
    <t>Marisa Saks</t>
  </si>
  <si>
    <t>Scary Movie 5 </t>
  </si>
  <si>
    <t>2010s|ape|ballet|psychic|supernatural</t>
  </si>
  <si>
    <t>Milk </t>
  </si>
  <si>
    <t>Lucas Grabeel</t>
  </si>
  <si>
    <t>california|gay|gay activist|gay pickup|gay rights</t>
  </si>
  <si>
    <t>Jan Cornet</t>
  </si>
  <si>
    <t>Action|Adventure|Drama|Mystery</t>
  </si>
  <si>
    <t>Peter Firth</t>
  </si>
  <si>
    <t>Risen </t>
  </si>
  <si>
    <t>Mara Botto</t>
  </si>
  <si>
    <t>biblical|crucifixion|judea|resurrection|roman soldier</t>
  </si>
  <si>
    <t>Steve Beck</t>
  </si>
  <si>
    <t>Isaiah Washington</t>
  </si>
  <si>
    <t>Ghost Ship </t>
  </si>
  <si>
    <t>Francesca Rettondini</t>
  </si>
  <si>
    <t>decapitation|ghost ship|passenger|severed head|torso cut in half</t>
  </si>
  <si>
    <t>Todd Strauss-Schulson</t>
  </si>
  <si>
    <t>A Very Harold &amp; Kumar 3D Christmas </t>
  </si>
  <si>
    <t>christmas|christmas tree|fire|new york city|stoner</t>
  </si>
  <si>
    <t>John McNaughton</t>
  </si>
  <si>
    <t>Wild Things </t>
  </si>
  <si>
    <t>Jeff Perry</t>
  </si>
  <si>
    <t>erotic thriller|forbidden sex|lesbian sex|sex with a student|taboo sex</t>
  </si>
  <si>
    <t>Jesper Christensen</t>
  </si>
  <si>
    <t>The Debt </t>
  </si>
  <si>
    <t>Romi Aboulafia</t>
  </si>
  <si>
    <t>east berlin|kiev ukraine|mossad|nazi|nazi war criminal</t>
  </si>
  <si>
    <t>High Fidelity </t>
  </si>
  <si>
    <t>employer employee relationship|record store|store|thirty something|vinyl</t>
  </si>
  <si>
    <t>Eric Valette</t>
  </si>
  <si>
    <t>Jason Beghe</t>
  </si>
  <si>
    <t>One Missed Call </t>
  </si>
  <si>
    <t>Margaret Cho</t>
  </si>
  <si>
    <t>death|lifting someone into the air|telephone|telephone call|voice mail</t>
  </si>
  <si>
    <t>Eye for an Eye </t>
  </si>
  <si>
    <t>justice|rape|self defense|support group|vigilante</t>
  </si>
  <si>
    <t>The Bank Job </t>
  </si>
  <si>
    <t>chase|heist|london england|mobster|safe deposit</t>
  </si>
  <si>
    <t>Eternal Sunshine of the Spotless Mind </t>
  </si>
  <si>
    <t>borderline personality disorder|loneliness|memory|playing against type|retrograde narrative</t>
  </si>
  <si>
    <t>James Wolk</t>
  </si>
  <si>
    <t>You Again </t>
  </si>
  <si>
    <t>Christine Lakin</t>
  </si>
  <si>
    <t>dancing|dog|flight|hostility|travel</t>
  </si>
  <si>
    <t>Street Kings </t>
  </si>
  <si>
    <t>captain|lapd|murder|undercover cop|violence</t>
  </si>
  <si>
    <t>Thomas Law</t>
  </si>
  <si>
    <t>The World's End </t>
  </si>
  <si>
    <t>Jasper Levine</t>
  </si>
  <si>
    <t>alcoholic|doppelganger|group therapy|self mutilation|twin actresses for twin sisters</t>
  </si>
  <si>
    <t>Andrew Fleming</t>
  </si>
  <si>
    <t>Comedy|Crime|Family|Mystery|Romance|Thriller</t>
  </si>
  <si>
    <t>Kay Panabaker</t>
  </si>
  <si>
    <t>Nancy Drew </t>
  </si>
  <si>
    <t>chase|clue|detective|movie star|murder</t>
  </si>
  <si>
    <t>Michael Spierig</t>
  </si>
  <si>
    <t>Damien Garvey</t>
  </si>
  <si>
    <t>Jay Laga'aia</t>
  </si>
  <si>
    <t>Daybreakers </t>
  </si>
  <si>
    <t>Tiffany Lamb</t>
  </si>
  <si>
    <t>blood|rationing|vampire|vampire society|year 2019</t>
  </si>
  <si>
    <t>Jim Field Smith</t>
  </si>
  <si>
    <t>She's Out of My League </t>
  </si>
  <si>
    <t>Geoff Stults</t>
  </si>
  <si>
    <t>airport|airport security|confidence|iphone|love</t>
  </si>
  <si>
    <t>Thomas Bezucha</t>
  </si>
  <si>
    <t>Monte Carlo </t>
  </si>
  <si>
    <t>Brett Cullen</t>
  </si>
  <si>
    <t>cell phone|hotel|misunderstanding|monte carlo|young woman</t>
  </si>
  <si>
    <t>Hungary</t>
  </si>
  <si>
    <t>William Brent Bell</t>
  </si>
  <si>
    <t>Stay Alive </t>
  </si>
  <si>
    <t>countess|game reality crossover|ghost|group of friends|tower</t>
  </si>
  <si>
    <t>Action|Adventure|Drama|Romance|Western</t>
  </si>
  <si>
    <t>Quigley Down Under </t>
  </si>
  <si>
    <t>aborigine|australian|australian aborigine|australian outback|rancher</t>
  </si>
  <si>
    <t>Anthony Bell</t>
  </si>
  <si>
    <t>Alpha and Omega </t>
  </si>
  <si>
    <t>arranged marriage|geese|idaho|national park|park</t>
  </si>
  <si>
    <t>The Covenant </t>
  </si>
  <si>
    <t>Toby Hemingway</t>
  </si>
  <si>
    <t>family secret|friendship between men|magic|supernatural power|teenager</t>
  </si>
  <si>
    <t>Shorts </t>
  </si>
  <si>
    <t>Jake Short</t>
  </si>
  <si>
    <t>boy|family relationships|rock|twin|two headed person</t>
  </si>
  <si>
    <t>To Die For </t>
  </si>
  <si>
    <t>career|fame|murder|new hampshire|television</t>
  </si>
  <si>
    <t>Sheryl Lee</t>
  </si>
  <si>
    <t>Vampires </t>
  </si>
  <si>
    <t>Maximilian Schell</t>
  </si>
  <si>
    <t>cross|relic|team|vampire|vampire hunter</t>
  </si>
  <si>
    <t>Alfred Hitchcock</t>
  </si>
  <si>
    <t>Vera Miles</t>
  </si>
  <si>
    <t>Janet Leigh</t>
  </si>
  <si>
    <t>Psycho </t>
  </si>
  <si>
    <t>John Gavin</t>
  </si>
  <si>
    <t>money|motel|rain|shower|theft</t>
  </si>
  <si>
    <t>My Best Friend's Girl </t>
  </si>
  <si>
    <t>Riki Lindhome</t>
  </si>
  <si>
    <t>breasts|female rear nudity|jesus crust pizza parlor|thong panties|wedding</t>
  </si>
  <si>
    <t>Shana Feste</t>
  </si>
  <si>
    <t>Endless Love </t>
  </si>
  <si>
    <t>brother sister relationship|high school graduation|love|sparkler|unfaithful husband</t>
  </si>
  <si>
    <t>Georgia Rule </t>
  </si>
  <si>
    <t>alcoholic|rules|secret|summer|teenager</t>
  </si>
  <si>
    <t>Steve Rash</t>
  </si>
  <si>
    <t>Under the Rainbow </t>
  </si>
  <si>
    <t>Billy Barty</t>
  </si>
  <si>
    <t>assassin|hotel|japanese tourist|secret service|wizard of oz</t>
  </si>
  <si>
    <t>Jan Hooks</t>
  </si>
  <si>
    <t>Simon Birch </t>
  </si>
  <si>
    <t>boy|christmas|christmas pageant|friendship|illegitimate son</t>
  </si>
  <si>
    <t>Mike Binder</t>
  </si>
  <si>
    <t>Reign Over Me </t>
  </si>
  <si>
    <t>college|depression|grief|mental breakdown|post september 11 2001</t>
  </si>
  <si>
    <t>Adventure|Biography|Drama</t>
  </si>
  <si>
    <t>Into the Wild </t>
  </si>
  <si>
    <t>alaska|based on true story|male nudity|self discovery|wilderness</t>
  </si>
  <si>
    <t>School for Scoundrels </t>
  </si>
  <si>
    <t>paintball|paintball gun|pepper spray|tennis|what happened to epilogue</t>
  </si>
  <si>
    <t>Michael J. Bassett</t>
  </si>
  <si>
    <t>Adventure|Drama|Horror|Mystery|Thriller</t>
  </si>
  <si>
    <t>Silent Hill: Revelation 3D </t>
  </si>
  <si>
    <t>18th birthday|alternate reality|introduction|nightmare|on the run</t>
  </si>
  <si>
    <t>Crime|Fantasy|Horror</t>
  </si>
  <si>
    <t>From Dusk Till Dawn </t>
  </si>
  <si>
    <t>brother|human versus vampire|rapist|stripper|vampire</t>
  </si>
  <si>
    <t>Frank Nissen</t>
  </si>
  <si>
    <t>Animation|Family|Fantasy|Mystery</t>
  </si>
  <si>
    <t>Pooh's Heffalump Movie </t>
  </si>
  <si>
    <t>creature|forest|mother son relationship|rabbit|winnie the pooh</t>
  </si>
  <si>
    <t>Home for the Holidays </t>
  </si>
  <si>
    <t>Steve Guttenberg</t>
  </si>
  <si>
    <t>dinner|gay interest|gay sibling|homosexual|thanksgiving</t>
  </si>
  <si>
    <t>Stephen Chow</t>
  </si>
  <si>
    <t>Chi Ling Chiu</t>
  </si>
  <si>
    <t>Action|Comedy|Crime|Fantasy</t>
  </si>
  <si>
    <t>Shengyi Huang</t>
  </si>
  <si>
    <t>Kung Fu Hustle </t>
  </si>
  <si>
    <t>Qiu Yuen</t>
  </si>
  <si>
    <t>1940s|axe|china|gang|sign language</t>
  </si>
  <si>
    <t>Peter Hastings</t>
  </si>
  <si>
    <t>Comedy|Family|Music|Musical</t>
  </si>
  <si>
    <t>The Country Bears </t>
  </si>
  <si>
    <t>animal in title|bear|box office flop|disney|satire</t>
  </si>
  <si>
    <t>Mustafa Haidari</t>
  </si>
  <si>
    <t>The Kite Runner </t>
  </si>
  <si>
    <t>Khalid Abdalla</t>
  </si>
  <si>
    <t>afghanistan|based on novel|boy|friend|kite</t>
  </si>
  <si>
    <t>Dari</t>
  </si>
  <si>
    <t>21 Grams </t>
  </si>
  <si>
    <t>accident|faith|love|mathematician|nonlinear timeline</t>
  </si>
  <si>
    <t>Paul Abascal</t>
  </si>
  <si>
    <t>Tom Hollander</t>
  </si>
  <si>
    <t>Paparazzi </t>
  </si>
  <si>
    <t>Kelly Carlson</t>
  </si>
  <si>
    <t>actor|coma|movie star|paparazzi|revenge</t>
  </si>
  <si>
    <t>Chris Koch</t>
  </si>
  <si>
    <t>Lochlyn Munro</t>
  </si>
  <si>
    <t>A Guy Thing </t>
  </si>
  <si>
    <t>bachelor party|climbing a tree|taxi|toilet|wedding</t>
  </si>
  <si>
    <t>Amy Heckerling</t>
  </si>
  <si>
    <t>Robert Miano</t>
  </si>
  <si>
    <t>Loser </t>
  </si>
  <si>
    <t>Zak Orth</t>
  </si>
  <si>
    <t>college|loser|love|new york city|overdose</t>
  </si>
  <si>
    <t>George Stevens</t>
  </si>
  <si>
    <t>Carroll Baker</t>
  </si>
  <si>
    <t>The Greatest Story Ever Told </t>
  </si>
  <si>
    <t>70mm film|biblical epic|faith|jewish|king herod</t>
  </si>
  <si>
    <t>Disaster Movie </t>
  </si>
  <si>
    <t>disaster|glass|mousetrap|natural disaster|scatological humor</t>
  </si>
  <si>
    <t>Armored </t>
  </si>
  <si>
    <t>Lorna Raver</t>
  </si>
  <si>
    <t>armored truck|blood splatter|die hard scenario|guard|heist</t>
  </si>
  <si>
    <t>The Man Who Knew Too Little </t>
  </si>
  <si>
    <t>Joanne Whalley</t>
  </si>
  <si>
    <t>assassin|bomb|dominatrix|mistaken identity|spy</t>
  </si>
  <si>
    <t>Mark Mylod</t>
  </si>
  <si>
    <t>Ari Graynor</t>
  </si>
  <si>
    <t>What's Your Number? </t>
  </si>
  <si>
    <t>ex boyfriend|morning after|prince charming|quarrel|womanizer</t>
  </si>
  <si>
    <t>James Mather</t>
  </si>
  <si>
    <t>Lockout </t>
  </si>
  <si>
    <t>Jacky Ido</t>
  </si>
  <si>
    <t>bodyguard|maximum security prison|outer space|president|prison</t>
  </si>
  <si>
    <t>Envy </t>
  </si>
  <si>
    <t>Sam Lerner</t>
  </si>
  <si>
    <t>best friend|dog|envy|jealousy|neighbor</t>
  </si>
  <si>
    <t>Crank: High Voltage </t>
  </si>
  <si>
    <t>artificial heart|heart|horse penis|prostitute|stripper</t>
  </si>
  <si>
    <t>Bullets Over Broadway </t>
  </si>
  <si>
    <t>actress|bodyguard|new york city|play|playwright</t>
  </si>
  <si>
    <t>Michael O. Sajbel</t>
  </si>
  <si>
    <t>Tiffany Dupont</t>
  </si>
  <si>
    <t>James Callis</t>
  </si>
  <si>
    <t>One Night with the King </t>
  </si>
  <si>
    <t>Nimrat Kaur</t>
  </si>
  <si>
    <t>biblical|book of esther|esther|persia|treachery</t>
  </si>
  <si>
    <t>Drama|Mystery|Romance|Thriller|War</t>
  </si>
  <si>
    <t>The Quiet American </t>
  </si>
  <si>
    <t>american|french|saigon|vietnam|vietnamese</t>
  </si>
  <si>
    <t>The Weather Man </t>
  </si>
  <si>
    <t>corndog|failure|funeral in the rain|new york city|weatherman</t>
  </si>
  <si>
    <t>Action|Crime|Drama|Sport</t>
  </si>
  <si>
    <t>Undisputed </t>
  </si>
  <si>
    <t>boxing|fight|heavyweight champion|iceman|prison</t>
  </si>
  <si>
    <t>Dequina Moore</t>
  </si>
  <si>
    <t>Ghost Town </t>
  </si>
  <si>
    <t>Jordan Carlos</t>
  </si>
  <si>
    <t>bouquet of roses|bright light|cardiopulmonary resuscitation|ghost|white rose</t>
  </si>
  <si>
    <t>Taylor Cole</t>
  </si>
  <si>
    <t>12 Rounds </t>
  </si>
  <si>
    <t>Nick Gomez</t>
  </si>
  <si>
    <t>2000s|detective|sadist|terrorism|terrorist</t>
  </si>
  <si>
    <t>Drama|Fantasy|Horror|Mystery</t>
  </si>
  <si>
    <t>Let Me In </t>
  </si>
  <si>
    <t>blood|boy|night|school|vampire</t>
  </si>
  <si>
    <t>Charles T. Kanganis</t>
  </si>
  <si>
    <t>Dustin Nguyen</t>
  </si>
  <si>
    <t>3 Ninjas Kick Back </t>
  </si>
  <si>
    <t>Don Stark</t>
  </si>
  <si>
    <t>1990s|dagger|japan|mousetrap|stick fight</t>
  </si>
  <si>
    <t>Be Kind Rewind </t>
  </si>
  <si>
    <t>Melonie Diaz</t>
  </si>
  <si>
    <t>friend|power plant|sabotage|store clerk|video store</t>
  </si>
  <si>
    <t>Christopher Guest</t>
  </si>
  <si>
    <t>Comedy|Drama|Music|War</t>
  </si>
  <si>
    <t>Mrs Henderson Presents </t>
  </si>
  <si>
    <t>Sarah Solemani</t>
  </si>
  <si>
    <t>anti semitism|breasts|chamberlain|friend|theatre</t>
  </si>
  <si>
    <t>Triple 9 </t>
  </si>
  <si>
    <t>betrayal|corrupt cop|heist|murder of a police officer|police detective</t>
  </si>
  <si>
    <t>Lynn Cohen</t>
  </si>
  <si>
    <t>Deconstructing Harry </t>
  </si>
  <si>
    <t>marriage|novelist|panties pulled down|writer's block|writing</t>
  </si>
  <si>
    <t>Damon Santostefano</t>
  </si>
  <si>
    <t>Three to Tango </t>
  </si>
  <si>
    <t>David Ramsey</t>
  </si>
  <si>
    <t>architect|award|farce|love|misunderstanding</t>
  </si>
  <si>
    <t>Burnt </t>
  </si>
  <si>
    <t>Riccardo Scamarcio</t>
  </si>
  <si>
    <t>chef|gay kiss|michelin star|restaurant|violent behavior</t>
  </si>
  <si>
    <t>We're No Angels </t>
  </si>
  <si>
    <t>James Russo</t>
  </si>
  <si>
    <t>con|convict|escape|police|priest</t>
  </si>
  <si>
    <t>Comedy|Musical|Romance</t>
  </si>
  <si>
    <t>Everyone Says I Love You </t>
  </si>
  <si>
    <t>Jeff DeRocker</t>
  </si>
  <si>
    <t>engagement|grandfather|liberal|maid|song</t>
  </si>
  <si>
    <t>Death Sentence </t>
  </si>
  <si>
    <t>Edi Gathegi</t>
  </si>
  <si>
    <t>blood|death|gang|murder|revenge</t>
  </si>
  <si>
    <t>Everybody's Fine </t>
  </si>
  <si>
    <t>Brendan Sexton III</t>
  </si>
  <si>
    <t>bus trip|parental love|retirement|surprise visit|train ride</t>
  </si>
  <si>
    <t>Bob Clark</t>
  </si>
  <si>
    <t>Vanessa Angel</t>
  </si>
  <si>
    <t>Scott Baio</t>
  </si>
  <si>
    <t>Superbabies: Baby Geniuses 2 </t>
  </si>
  <si>
    <t>Peter Wingfield</t>
  </si>
  <si>
    <t>computer|good versus evil|mind control|science experiment|sequel</t>
  </si>
  <si>
    <t>Susie Essman</t>
  </si>
  <si>
    <t>The Man </t>
  </si>
  <si>
    <t>Gigi Rice</t>
  </si>
  <si>
    <t>buddy comedy|criminal|gun smuggling|mistaken identity|salesman</t>
  </si>
  <si>
    <t>Code Name: The Cleaner </t>
  </si>
  <si>
    <t>comic violence|hand to hand combat|kung fu|talking to self in mirror|violence</t>
  </si>
  <si>
    <t>Nia Vardalos</t>
  </si>
  <si>
    <t>Connie and Carla </t>
  </si>
  <si>
    <t>box office flop|drag queen|gender disguise|mafia|witness</t>
  </si>
  <si>
    <t>Katherine Waterston</t>
  </si>
  <si>
    <t>Comedy|Crime|Drama|Mystery|Romance</t>
  </si>
  <si>
    <t>Martin Dew</t>
  </si>
  <si>
    <t>Inherent Vice </t>
  </si>
  <si>
    <t>Serena Scott Thomas</t>
  </si>
  <si>
    <t>1960s|based on novel|ex boyfriend ex girlfriend relationship|southern california|voice over narration</t>
  </si>
  <si>
    <t>Dave Borthwick</t>
  </si>
  <si>
    <t>Doogal </t>
  </si>
  <si>
    <t>diamond|lava|magic|mountain|sorcerer</t>
  </si>
  <si>
    <t>Benson Lee</t>
  </si>
  <si>
    <t>Caity Lotz</t>
  </si>
  <si>
    <t>Chris Brown</t>
  </si>
  <si>
    <t>Battle of the Year </t>
  </si>
  <si>
    <t>3 dimensional|box office flop|critically bashed|dancing</t>
  </si>
  <si>
    <t>Geoffrey Arend</t>
  </si>
  <si>
    <t>Chriss Anglin</t>
  </si>
  <si>
    <t>An American Carol </t>
  </si>
  <si>
    <t>Gary Coleman</t>
  </si>
  <si>
    <t>arab stereotype|box office flop|documentary filmmaker|filmmaker|terrorist</t>
  </si>
  <si>
    <t>Machete Kills </t>
  </si>
  <si>
    <t>Marko Zaror</t>
  </si>
  <si>
    <t>arms dealer|battle|bomb|machete|missile</t>
  </si>
  <si>
    <t>Russia</t>
  </si>
  <si>
    <t>Glen Morgan</t>
  </si>
  <si>
    <t>Willard </t>
  </si>
  <si>
    <t>Jackie Burroughs</t>
  </si>
  <si>
    <t>at work|rat|revenge|vermin|work</t>
  </si>
  <si>
    <t>Kevin Alejandro</t>
  </si>
  <si>
    <t>Strange Wilderness </t>
  </si>
  <si>
    <t>bigfoot|critically bashed|ecuador|friend|tv show</t>
  </si>
  <si>
    <t>Mike Leigh</t>
  </si>
  <si>
    <t>Biography|Comedy|Drama|History|Music|Musical</t>
  </si>
  <si>
    <t>Topsy-Turvy </t>
  </si>
  <si>
    <t>Lesley Manville</t>
  </si>
  <si>
    <t>19th century|exhibition|gilbert and sullivan|gilbert and sullivan's princess ida|japanese</t>
  </si>
  <si>
    <t>Alejandro Monteverde</t>
  </si>
  <si>
    <t>Little Boy </t>
  </si>
  <si>
    <t>Mexico</t>
  </si>
  <si>
    <t>A Dangerous Method </t>
  </si>
  <si>
    <t>carl jung|patient|psychoanalysis|russian|sigmund freud</t>
  </si>
  <si>
    <t>Animation|Drama|Mystery|Sci-Fi|Thriller</t>
  </si>
  <si>
    <t>A Scanner Darkly </t>
  </si>
  <si>
    <t>detective|drugs|substance d|undercover|undercover cop</t>
  </si>
  <si>
    <t>Chasing Mavericks </t>
  </si>
  <si>
    <t>box office flop|no opening credits|surfing|two word title|year 1987</t>
  </si>
  <si>
    <t>Darren Shahlavi</t>
  </si>
  <si>
    <t>Catherine Lough Haggquist</t>
  </si>
  <si>
    <t>Alone in the Dark </t>
  </si>
  <si>
    <t>Karin Konoval</t>
  </si>
  <si>
    <t>artifact|creature|darkness|demon|museum</t>
  </si>
  <si>
    <t>Charlie Saxton</t>
  </si>
  <si>
    <t>Bandslam </t>
  </si>
  <si>
    <t>Ryan Donowho</t>
  </si>
  <si>
    <t>battle of the bands|high school|rock 'n' roll|school|teenager</t>
  </si>
  <si>
    <t>Jonathan Glazer</t>
  </si>
  <si>
    <t>Birth </t>
  </si>
  <si>
    <t>birthday|boy|dead husband|death|widow</t>
  </si>
  <si>
    <t>J.C. Chandor</t>
  </si>
  <si>
    <t>A Most Violent Year </t>
  </si>
  <si>
    <t>american dream|immigrant|new york city|oil|violence</t>
  </si>
  <si>
    <t>Marc Abraham</t>
  </si>
  <si>
    <t>Bill Lake</t>
  </si>
  <si>
    <t>Dylan Authors</t>
  </si>
  <si>
    <t>Flash of Genius </t>
  </si>
  <si>
    <t>Victoria Learn</t>
  </si>
  <si>
    <t>flash of genius|genius|intellectual property|professor|university</t>
  </si>
  <si>
    <t>Todd Haynes</t>
  </si>
  <si>
    <t>I'm Not There. </t>
  </si>
  <si>
    <t>Tyrone Benskin</t>
  </si>
  <si>
    <t>1960s|actor|horseback riding|reporter|riding the rails</t>
  </si>
  <si>
    <t>Mabrouk El Mechri</t>
  </si>
  <si>
    <t>The Cold Light of Day </t>
  </si>
  <si>
    <t>driving a car down stairs|duct tape gag|held captive|murder of a police officer|sailing</t>
  </si>
  <si>
    <t>Adventure|Comedy|Drama|Romance</t>
  </si>
  <si>
    <t>The Brothers Bloom </t>
  </si>
  <si>
    <t>Nora Zehetner</t>
  </si>
  <si>
    <t>con man|eccentric|heiress|love|revenge</t>
  </si>
  <si>
    <t>Charlie Kaufman</t>
  </si>
  <si>
    <t>Synecdoche, New York </t>
  </si>
  <si>
    <t>actress|director|play|theatre director|warehouse</t>
  </si>
  <si>
    <t>Adventure|Animation|Fantasy</t>
  </si>
  <si>
    <t>Princess Mononoke </t>
  </si>
  <si>
    <t>anime|cult film|forest|princess|studio ghibli</t>
  </si>
  <si>
    <t>Jean-Paul Rappeneau</t>
  </si>
  <si>
    <t>Comedy|Drama|Mystery|Romance|Thriller|War</t>
  </si>
  <si>
    <t>Bon voyage </t>
  </si>
  <si>
    <t>actress|bordeaux|german|heavy water|nazi</t>
  </si>
  <si>
    <t>Nancy Walker</t>
  </si>
  <si>
    <t>Randy Jones</t>
  </si>
  <si>
    <t>Biography|Comedy|Musical</t>
  </si>
  <si>
    <t>Can't Stop the Music </t>
  </si>
  <si>
    <t>Caitlyn Jenner</t>
  </si>
  <si>
    <t>male frontal nudity|male full frontal nudity|male nudity|male rear nudity|new york city</t>
  </si>
  <si>
    <t>Crime|Drama|Western</t>
  </si>
  <si>
    <t>The Proposition </t>
  </si>
  <si>
    <t>aborigine|foreboding|gang|hideout|outlaw</t>
  </si>
  <si>
    <t>Angelo Pizzo</t>
  </si>
  <si>
    <t>Donny Boaz</t>
  </si>
  <si>
    <t>Courage </t>
  </si>
  <si>
    <t>Brent Anderson</t>
  </si>
  <si>
    <t>coach|football|football movie|football team|high school sweethearts</t>
  </si>
  <si>
    <t>Damon Wayans</t>
  </si>
  <si>
    <t>Marci X </t>
  </si>
  <si>
    <t>female protagonist|hip hop|jewish american princess|rapper|record label</t>
  </si>
  <si>
    <t>Equilibrium </t>
  </si>
  <si>
    <t>cleric|dystopia|fascist|law|neo noir</t>
  </si>
  <si>
    <t>Guang Li</t>
  </si>
  <si>
    <t>The Children of Huang Shi </t>
  </si>
  <si>
    <t>Matthew Walker</t>
  </si>
  <si>
    <t>british|communist|journalist|nurse|orphan</t>
  </si>
  <si>
    <t>The Yards </t>
  </si>
  <si>
    <t>best friend|corruption|fall to death|female nudity|friend</t>
  </si>
  <si>
    <t>By the Sea </t>
  </si>
  <si>
    <t>Melvil Poupaud</t>
  </si>
  <si>
    <t>cheating wife|cigarette smoking|male in shower|male nudity|male rear nudity</t>
  </si>
  <si>
    <t>Katsuhiro tomo</t>
  </si>
  <si>
    <t>Action|Adventure|Animation|Family|Sci-Fi|Thriller</t>
  </si>
  <si>
    <t>Steamboy </t>
  </si>
  <si>
    <t>Rosalind Ayres</t>
  </si>
  <si>
    <t>19th century|ball|boy|inventor|steam</t>
  </si>
  <si>
    <t>David Anspaugh</t>
  </si>
  <si>
    <t>The Game of Their Lives </t>
  </si>
  <si>
    <t>Jimmy Jean-Louis</t>
  </si>
  <si>
    <t>1950s|brazil|soccer|soccer movie|world cup</t>
  </si>
  <si>
    <t>Esai Morales</t>
  </si>
  <si>
    <t>Rapa Nui </t>
  </si>
  <si>
    <t>easter island|location in title|statue|topless female nudity|two word title</t>
  </si>
  <si>
    <t>Philippe Nahon</t>
  </si>
  <si>
    <t>Comedy|Family|Fantasy|Sci-Fi</t>
  </si>
  <si>
    <t>Christian Clavier</t>
  </si>
  <si>
    <t>Les couloirs du temps: Les visiteurs II </t>
  </si>
  <si>
    <t>Marie-Anne Chazel</t>
  </si>
  <si>
    <t>jewel|knight|magical potion|sequel|time travel comedy</t>
  </si>
  <si>
    <t>Laura Spencer</t>
  </si>
  <si>
    <t>Action|Comedy|Crime|Fantasy|Horror|Mystery|Sci-Fi|Thriller</t>
  </si>
  <si>
    <t>Dylan Dog: Dead of Night </t>
  </si>
  <si>
    <t>close up of eyes|monster|quirkiness|supernatural|vomiting</t>
  </si>
  <si>
    <t>Daniel Algrant</t>
  </si>
  <si>
    <t>Crime|Drama|Mystery</t>
  </si>
  <si>
    <t>People I Know </t>
  </si>
  <si>
    <t>Mark Webber</t>
  </si>
  <si>
    <t>actor|client|new york|protection|scandal</t>
  </si>
  <si>
    <t>The Tempest </t>
  </si>
  <si>
    <t>Tom Conti</t>
  </si>
  <si>
    <t>banishment|sorcery|spirit|staff|storm at sea</t>
  </si>
  <si>
    <t>The Painted Veil </t>
  </si>
  <si>
    <t>Alan David</t>
  </si>
  <si>
    <t>china|cholera|epidemic|love|marriage</t>
  </si>
  <si>
    <t>The Baader Meinhof Complex </t>
  </si>
  <si>
    <t>Martina Gedeck</t>
  </si>
  <si>
    <t>bonn germany|failed kidnapping|handcuffs|projectile|terrorist</t>
  </si>
  <si>
    <t>German</t>
  </si>
  <si>
    <t>Michael Spears</t>
  </si>
  <si>
    <t>Dances with Wolves </t>
  </si>
  <si>
    <t>friendship|frontier|honor|outpost|soldier</t>
  </si>
  <si>
    <t>Bad Teacher </t>
  </si>
  <si>
    <t>boob job|breast enlargement|breast surgery|cheating on a test|ejaculation</t>
  </si>
  <si>
    <t>Sea of Love </t>
  </si>
  <si>
    <t>detective|love|single|suspect|title from song</t>
  </si>
  <si>
    <t>Mark Rosman</t>
  </si>
  <si>
    <t>Dan Byrd</t>
  </si>
  <si>
    <t>A Cinderella Story </t>
  </si>
  <si>
    <t>cinderella story|correspondence|evil step mother|female protagonist|teenage girl</t>
  </si>
  <si>
    <t>W. Earl Brown</t>
  </si>
  <si>
    <t>Scream </t>
  </si>
  <si>
    <t>mask|mystery killer|slasher|teenage girl|telephone</t>
  </si>
  <si>
    <t>Thir13en Ghosts </t>
  </si>
  <si>
    <t>collector|ghost|ghost hunter|glass house|machine</t>
  </si>
  <si>
    <t>Back to the Future </t>
  </si>
  <si>
    <t>J.J. Cohen</t>
  </si>
  <si>
    <t>clock tower|delorean|future|time travel|time travel comedy</t>
  </si>
  <si>
    <t>House on Haunted Hill </t>
  </si>
  <si>
    <t>billionaire|corpse|eccentric|haunted hospital|haunted house</t>
  </si>
  <si>
    <t>Mary J. Blige</t>
  </si>
  <si>
    <t>Eric Mendenhall</t>
  </si>
  <si>
    <t>I Can Do Bad All by Myself </t>
  </si>
  <si>
    <t>Hope Olaide Wilson</t>
  </si>
  <si>
    <t>aunt|immigrant|looting|love|nightclub singer</t>
  </si>
  <si>
    <t>Caroline Dhavernas</t>
  </si>
  <si>
    <t>The Switch </t>
  </si>
  <si>
    <t>Kelli Barrett</t>
  </si>
  <si>
    <t>artificial insemination|best friend|new york city|sperm|sperm donor</t>
  </si>
  <si>
    <t>David Agranov</t>
  </si>
  <si>
    <t>Just Married </t>
  </si>
  <si>
    <t>David Moscow</t>
  </si>
  <si>
    <t>fall|honeymoon|love|marriage|newlywed</t>
  </si>
  <si>
    <t>Mem Ferda</t>
  </si>
  <si>
    <t>The Devil's Double </t>
  </si>
  <si>
    <t>betrayal|debauchery|lust|palace|saddam hussein</t>
  </si>
  <si>
    <t>Britt Allcroft</t>
  </si>
  <si>
    <t>Thomas and the Magic Railroad </t>
  </si>
  <si>
    <t>locomotive|magic|mountain|railroad|steam locomotive</t>
  </si>
  <si>
    <t>The Crazies </t>
  </si>
  <si>
    <t>deputy|iowa|rural setting|sheriff|survival</t>
  </si>
  <si>
    <t>Rynosuke Kamiki</t>
  </si>
  <si>
    <t>Bunta Sugawara</t>
  </si>
  <si>
    <t>Spirited Away </t>
  </si>
  <si>
    <t>Miyu Irino</t>
  </si>
  <si>
    <t>anime|bathhouse|pig|spirit|work</t>
  </si>
  <si>
    <t>The Bounty </t>
  </si>
  <si>
    <t>lieutenant|lifeboat|mutiny|sailing ship|ship</t>
  </si>
  <si>
    <t>Brian Percival</t>
  </si>
  <si>
    <t>Sophie Nlisse</t>
  </si>
  <si>
    <t>The Book Thief </t>
  </si>
  <si>
    <t>Roger Allam</t>
  </si>
  <si>
    <t>basement|book|girl|library|track</t>
  </si>
  <si>
    <t>Adventure|Comedy|Romance</t>
  </si>
  <si>
    <t>Katrina Bowden</t>
  </si>
  <si>
    <t>Sex Drive </t>
  </si>
  <si>
    <t>amish|friend|friendship|high school|virgin</t>
  </si>
  <si>
    <t>Anand Tucker</t>
  </si>
  <si>
    <t>Kaitlin Olson</t>
  </si>
  <si>
    <t>Leap Year </t>
  </si>
  <si>
    <t>Dominique McElligott</t>
  </si>
  <si>
    <t>ireland|irish|journey|tradition|travel</t>
  </si>
  <si>
    <t>Michael Dowse</t>
  </si>
  <si>
    <t>Take Me Home Tonight </t>
  </si>
  <si>
    <t>friend|night|party|sex scene|sister</t>
  </si>
  <si>
    <t>Emile Ardolino</t>
  </si>
  <si>
    <t>Kyra Nichols</t>
  </si>
  <si>
    <t>Family|Fantasy|Music</t>
  </si>
  <si>
    <t>Darci Kistler</t>
  </si>
  <si>
    <t>The Nutcracker </t>
  </si>
  <si>
    <t>Margaret Tracey</t>
  </si>
  <si>
    <t>christmas|lifting female in air|lifting male in air|lifting someone into the air|little girl</t>
  </si>
  <si>
    <t>Robert Altman</t>
  </si>
  <si>
    <t>Crime|Drama|Music|Thriller</t>
  </si>
  <si>
    <t>Kansas City </t>
  </si>
  <si>
    <t>1930s|election|female frontal nudity|kansas city|politician</t>
  </si>
  <si>
    <t>Andrew Douglas</t>
  </si>
  <si>
    <t>The Amityville Horror </t>
  </si>
  <si>
    <t>ghost|haunted house|murder|nightmare|priest</t>
  </si>
  <si>
    <t>Adaptation. </t>
  </si>
  <si>
    <t>book|orchid|screenwriter|thief|twin</t>
  </si>
  <si>
    <t>George A. Romero</t>
  </si>
  <si>
    <t>Land of the Dead </t>
  </si>
  <si>
    <t>Pedro Miguel Arce</t>
  </si>
  <si>
    <t>apocalypse|mercenary|skyscraper|urban setting|zombie apocalypse</t>
  </si>
  <si>
    <t>Fear and Loathing in Las Vegas </t>
  </si>
  <si>
    <t>american dream|convertible|drugs|journalist|lawyer</t>
  </si>
  <si>
    <t>Ricky Gervais</t>
  </si>
  <si>
    <t>The Invention of Lying </t>
  </si>
  <si>
    <t>genetics|heaven|lie|screenwriter|truth</t>
  </si>
  <si>
    <t>Carla Gallo</t>
  </si>
  <si>
    <t>Neighbors </t>
  </si>
  <si>
    <t>broken leg|friendship|jewish|topless female nudity|urination</t>
  </si>
  <si>
    <t>Amy Yasbeck</t>
  </si>
  <si>
    <t>The Mask </t>
  </si>
  <si>
    <t>bank|bank clerk|gangster|loki|mask</t>
  </si>
  <si>
    <t>Big </t>
  </si>
  <si>
    <t>friend|job|new york city|toy|wish</t>
  </si>
  <si>
    <t>Ken Davitian</t>
  </si>
  <si>
    <t>Luenell</t>
  </si>
  <si>
    <t>Borat: Cultural Learnings of America for Make Benefit Glorious Nation of Kazakhstan </t>
  </si>
  <si>
    <t>Chester</t>
  </si>
  <si>
    <t>california|city|kazakhstan|travel|tv reporter</t>
  </si>
  <si>
    <t>Raquel Welch</t>
  </si>
  <si>
    <t>Legally Blonde </t>
  </si>
  <si>
    <t>Alanna Ubach</t>
  </si>
  <si>
    <t>blonde|harvard|law|law school|sorority</t>
  </si>
  <si>
    <t>Star Trek III: The Search for Spock </t>
  </si>
  <si>
    <t>dying planet|planet|regaining one's memory|sacrifice|stabbed to death</t>
  </si>
  <si>
    <t>The Exorcism of Emily Rose </t>
  </si>
  <si>
    <t>JR Bourne</t>
  </si>
  <si>
    <t>death|demonic possession|exorcism|lawyer|priest</t>
  </si>
  <si>
    <t>Deuce Bigalow: Male Gigolo </t>
  </si>
  <si>
    <t>Bree Turner</t>
  </si>
  <si>
    <t>aquarium|fish|fish tank|gigolo|norwegian</t>
  </si>
  <si>
    <t>Vic Armstrong</t>
  </si>
  <si>
    <t>Action|Drama|Fantasy|Mystery|Thriller</t>
  </si>
  <si>
    <t>Left Behind </t>
  </si>
  <si>
    <t>bible quote|chaos|faith|riot|shrine</t>
  </si>
  <si>
    <t>Paul Schneider</t>
  </si>
  <si>
    <t>The Family Stone </t>
  </si>
  <si>
    <t>christmas|cruelty|ring|secret|tension</t>
  </si>
  <si>
    <t>Sean Patrick Thomas</t>
  </si>
  <si>
    <t>Barbershop 2: Back in Business </t>
  </si>
  <si>
    <t>barbecue|barbershop|blaxploitation|marriage|politics</t>
  </si>
  <si>
    <t>Terry Zwigoff</t>
  </si>
  <si>
    <t>Bad Santa </t>
  </si>
  <si>
    <t>bartender|christmas|christmas eve|department store|drink</t>
  </si>
  <si>
    <t>Austin Powers: International Man of Mystery </t>
  </si>
  <si>
    <t>cartoon on tv|reference to frankenstein|reference to jimi hendrix|scene during end credits|surrealism</t>
  </si>
  <si>
    <t>Louis Mandylor</t>
  </si>
  <si>
    <t>My Big Fat Greek Wedding 2 </t>
  </si>
  <si>
    <t>Joey Fatone</t>
  </si>
  <si>
    <t>family restaurant|greek|remarriage|suburb|wedding</t>
  </si>
  <si>
    <t>Diary of a Wimpy Kid: Rodrick Rules </t>
  </si>
  <si>
    <t>Fran Kranz</t>
  </si>
  <si>
    <t>brother|middle school|no opening credits|photograph|school</t>
  </si>
  <si>
    <t>Predator </t>
  </si>
  <si>
    <t>Carl Weathers</t>
  </si>
  <si>
    <t>box office hit|commando|death of friend|jungle|severed arm</t>
  </si>
  <si>
    <t>Biography|Drama|History|Music</t>
  </si>
  <si>
    <t>Amadeus </t>
  </si>
  <si>
    <t>1800s|classical composer|composer|first person narration|opera</t>
  </si>
  <si>
    <t>Nelson McCormick</t>
  </si>
  <si>
    <t>Prom Night </t>
  </si>
  <si>
    <t>Collins Pennie</t>
  </si>
  <si>
    <t>friend|hotel|killer|murder|prom</t>
  </si>
  <si>
    <t>Mean Girls </t>
  </si>
  <si>
    <t>bully|clique|high school|high school girl|secret</t>
  </si>
  <si>
    <t>Audrey Wells</t>
  </si>
  <si>
    <t>Lindsay Duncan</t>
  </si>
  <si>
    <t>Under the Tuscan Sun </t>
  </si>
  <si>
    <t>Mario Monicelli</t>
  </si>
  <si>
    <t>author|book|vacation|villa|writer</t>
  </si>
  <si>
    <t>Gosford Park </t>
  </si>
  <si>
    <t>country house|murder|producer|servant|shooting party</t>
  </si>
  <si>
    <t>Peggy Sue Got Married </t>
  </si>
  <si>
    <t>alternate history|alternate timeline|divorce|high school|reunion</t>
  </si>
  <si>
    <t>Birdman or (The Unexpected Virtue of Ignorance) </t>
  </si>
  <si>
    <t>actor|artist|broadway play|replacement|stage</t>
  </si>
  <si>
    <t>Blue Jasmine </t>
  </si>
  <si>
    <t>Andrew Dice Clay</t>
  </si>
  <si>
    <t>congenital liar|mental breakdown|self deception|snob|talking to oneself</t>
  </si>
  <si>
    <t>David Alan Basche</t>
  </si>
  <si>
    <t>Christian Clemenson</t>
  </si>
  <si>
    <t>United 93 </t>
  </si>
  <si>
    <t>Susan Blommaert</t>
  </si>
  <si>
    <t>flight|passenger|plane|september 11 2001|terrorist</t>
  </si>
  <si>
    <t>Bille Woodruff</t>
  </si>
  <si>
    <t>Christian Monzon</t>
  </si>
  <si>
    <t>Honey </t>
  </si>
  <si>
    <t>choreographer|dance|dancer|dancing|hip hop</t>
  </si>
  <si>
    <t>Rick Friedberg</t>
  </si>
  <si>
    <t>Barry Bostwick</t>
  </si>
  <si>
    <t>Hulk Hogan</t>
  </si>
  <si>
    <t>Spy Hard </t>
  </si>
  <si>
    <t>Nicollette Sheridan</t>
  </si>
  <si>
    <t>1990s|dentist|hit with a door|martial arts|museum</t>
  </si>
  <si>
    <t>The Fog </t>
  </si>
  <si>
    <t>california|fog|leper|lighthouse|ship</t>
  </si>
  <si>
    <t>Sean McNamara</t>
  </si>
  <si>
    <t>Chris Brochu</t>
  </si>
  <si>
    <t>Biography|Drama|Family|Sport</t>
  </si>
  <si>
    <t>Soul Surfer </t>
  </si>
  <si>
    <t>christian|christian film|shark|surfer|surfing</t>
  </si>
  <si>
    <t>Jody Hill</t>
  </si>
  <si>
    <t>Observe and Report </t>
  </si>
  <si>
    <t>Dan Bakkedahl</t>
  </si>
  <si>
    <t>male pubic hair|mall|police detective|pubic hair|security guard</t>
  </si>
  <si>
    <t>Olivia d'Abo</t>
  </si>
  <si>
    <t>Conan the Destroyer </t>
  </si>
  <si>
    <t>Grace Jones</t>
  </si>
  <si>
    <t>gods|princess|queen|rescue|wizard</t>
  </si>
  <si>
    <t>Raging Bull </t>
  </si>
  <si>
    <t>Frank Vincent</t>
  </si>
  <si>
    <t>boxing|domestic violence|hot temper|jealousy|rage</t>
  </si>
  <si>
    <t>Brandon Camp</t>
  </si>
  <si>
    <t>Sasha Alexander</t>
  </si>
  <si>
    <t>Love Happens </t>
  </si>
  <si>
    <t>florist|motivational speaker|self help guru|seminar|widower</t>
  </si>
  <si>
    <t>Roger Ashton-Griffiths</t>
  </si>
  <si>
    <t>Adventure|Fantasy|Mystery|Thriller</t>
  </si>
  <si>
    <t>Nicholas Rowe</t>
  </si>
  <si>
    <t>Young Sherlock Holmes </t>
  </si>
  <si>
    <t>Freddie Jones</t>
  </si>
  <si>
    <t>cult|death|delusion|girl|sherlock holmes</t>
  </si>
  <si>
    <t>Kevin Tancharoen</t>
  </si>
  <si>
    <t>Fame </t>
  </si>
  <si>
    <t>new york|performing arts|school|student|teacher</t>
  </si>
  <si>
    <t>127 Hours </t>
  </si>
  <si>
    <t>alone|aron ralston|based on autobiography|canyon|survival</t>
  </si>
  <si>
    <t>Small Time Crooks </t>
  </si>
  <si>
    <t>apartment building|crook|new york city|three word title|written and directed by cast member</t>
  </si>
  <si>
    <t>Nicholas Hytner</t>
  </si>
  <si>
    <t>Susan May Pratt</t>
  </si>
  <si>
    <t>Amanda Schull</t>
  </si>
  <si>
    <t>Center Stage </t>
  </si>
  <si>
    <t>Ethan Stiefel</t>
  </si>
  <si>
    <t>ballet|dance|dancer|dancing|love</t>
  </si>
  <si>
    <t>Love the Coopers </t>
  </si>
  <si>
    <t>Timothe Chalamet</t>
  </si>
  <si>
    <t>christmas|family dinner|husband wife conflict|husband wife kiss|large family</t>
  </si>
  <si>
    <t>Bart Freundlich</t>
  </si>
  <si>
    <t>Corbin Bleu</t>
  </si>
  <si>
    <t>Catch That Kid </t>
  </si>
  <si>
    <t>Kevin G. Schmidt</t>
  </si>
  <si>
    <t>caper|computer genius|dog|heist|security chief</t>
  </si>
  <si>
    <t>Life as a House </t>
  </si>
  <si>
    <t>cancer|construction|house|house construction|neighbor</t>
  </si>
  <si>
    <t>Steve Jobs </t>
  </si>
  <si>
    <t>apple computer|box office flop|computer|dialogue driven|father daughter relationship</t>
  </si>
  <si>
    <t>Marie Avgeropoulos</t>
  </si>
  <si>
    <t>I Love You, Beth Cooper </t>
  </si>
  <si>
    <t>cheerleader|party|popular girl|speech|valedictorian</t>
  </si>
  <si>
    <t>Youth in Revolt </t>
  </si>
  <si>
    <t>alter ego|boarding school|love|masturbation|teen movie</t>
  </si>
  <si>
    <t>William A. Fraker</t>
  </si>
  <si>
    <t>Richard Farnsworth</t>
  </si>
  <si>
    <t>The Legend of the Lone Ranger </t>
  </si>
  <si>
    <t>Michael Horse</t>
  </si>
  <si>
    <t>ambush|hero|masked hero|outlaw|texas ranger</t>
  </si>
  <si>
    <t>John Boorman</t>
  </si>
  <si>
    <t>The Tailor of Panama </t>
  </si>
  <si>
    <t>canal|panama|president|spy|tailor</t>
  </si>
  <si>
    <t>Courtney Solomon</t>
  </si>
  <si>
    <t>Paul Freeman</t>
  </si>
  <si>
    <t>Rebecca Budig</t>
  </si>
  <si>
    <t>Getaway </t>
  </si>
  <si>
    <t>Bruce Payne</t>
  </si>
  <si>
    <t>die hard scenario|earth viewed from space|race against time|race car driver|title at the end</t>
  </si>
  <si>
    <t>The Ice Storm </t>
  </si>
  <si>
    <t>ice|ice storm|storm|thanksgiving|virgin</t>
  </si>
  <si>
    <t>And So It Goes </t>
  </si>
  <si>
    <t>Frankie Valli</t>
  </si>
  <si>
    <t>four word title|grandparent grandchild relationship|reference to facebook|reference to the internet|singer</t>
  </si>
  <si>
    <t>Jeff Kanew</t>
  </si>
  <si>
    <t>Shelley Long</t>
  </si>
  <si>
    <t>Troop Beverly Hills </t>
  </si>
  <si>
    <t>Kellie Martin</t>
  </si>
  <si>
    <t>beverly hills hotel|divorce|girl|troop|wilderness</t>
  </si>
  <si>
    <t>Istvn Szab</t>
  </si>
  <si>
    <t>Shaun Evans</t>
  </si>
  <si>
    <t>Being Julia </t>
  </si>
  <si>
    <t>Juliet Stevenson</t>
  </si>
  <si>
    <t>diva|marriage|open marriage|revenge|social climber</t>
  </si>
  <si>
    <t>Karen Young</t>
  </si>
  <si>
    <t>David Margulies</t>
  </si>
  <si>
    <t>9½ Weeks </t>
  </si>
  <si>
    <t>Kim Chan</t>
  </si>
  <si>
    <t>blindfolded woman|control|male dominance|sex game|sex in public</t>
  </si>
  <si>
    <t>Matthew Robbins</t>
  </si>
  <si>
    <t>Ralph Richardson</t>
  </si>
  <si>
    <t>Dragonslayer </t>
  </si>
  <si>
    <t>Albert Salmi</t>
  </si>
  <si>
    <t>apprentice|dragon|king|kingdom|wizard</t>
  </si>
  <si>
    <t>Kerry Condon</t>
  </si>
  <si>
    <t>David Masterson</t>
  </si>
  <si>
    <t>The Last Station </t>
  </si>
  <si>
    <t>countess|leo tolstoy|russian|wealth|writing</t>
  </si>
  <si>
    <t>Ed Wood </t>
  </si>
  <si>
    <t>1950s|director|friend|friendship|transvestism</t>
  </si>
  <si>
    <t>Labor Day </t>
  </si>
  <si>
    <t>baseball|baseball practice|escaped convict|neighbor|tied to a chair</t>
  </si>
  <si>
    <t>Khulan Chuluun</t>
  </si>
  <si>
    <t>Mongol: The Rise of Genghis Khan </t>
  </si>
  <si>
    <t>Honglei Sun</t>
  </si>
  <si>
    <t>epic|genghis khan|one word title|slave|starving</t>
  </si>
  <si>
    <t>Mongolian</t>
  </si>
  <si>
    <t>RocknRolla </t>
  </si>
  <si>
    <t>accountant|finger gun|homosexual|killed in an elevator|painting</t>
  </si>
  <si>
    <t>Hal Needham</t>
  </si>
  <si>
    <t>Michael Beck</t>
  </si>
  <si>
    <t>Megaforce </t>
  </si>
  <si>
    <t>Henry Silva</t>
  </si>
  <si>
    <t>dictator|electronic music score|one word title|secret headquarters|soldier</t>
  </si>
  <si>
    <t>Julie Christie</t>
  </si>
  <si>
    <t>Hamlet </t>
  </si>
  <si>
    <t>classic literature|denmark|funeral|madness|prince</t>
  </si>
  <si>
    <t>Jeff Nichols</t>
  </si>
  <si>
    <t>Midnight Special </t>
  </si>
  <si>
    <t>Paul Sparks</t>
  </si>
  <si>
    <t>cult|father son relationship|gas station|on the run|supernatural ability</t>
  </si>
  <si>
    <t>Greece</t>
  </si>
  <si>
    <t>Anything Else </t>
  </si>
  <si>
    <t>love at first sight|new york city|sex|teacher|writer</t>
  </si>
  <si>
    <t>Jonathan Teplitzky</t>
  </si>
  <si>
    <t>Biography|Drama|Romance|War</t>
  </si>
  <si>
    <t>The Railway Man </t>
  </si>
  <si>
    <t>Sam Reid</t>
  </si>
  <si>
    <t>japanese soldier|physical torture|pow camp|prisoner of war|reference to adolf hitler</t>
  </si>
  <si>
    <t>Michael Haneke</t>
  </si>
  <si>
    <t>Burghart Klauner</t>
  </si>
  <si>
    <t>Ulrich Tukur</t>
  </si>
  <si>
    <t>The White Ribbon </t>
  </si>
  <si>
    <t>Leonie Benesch</t>
  </si>
  <si>
    <t>children|doctor|mysterious event|pastor|small village</t>
  </si>
  <si>
    <t>Mike Marvin</t>
  </si>
  <si>
    <t>Action|Horror|Romance|Sci-Fi|Thriller</t>
  </si>
  <si>
    <t>The Wraith </t>
  </si>
  <si>
    <t>arizona|death|gang|police|sheriff</t>
  </si>
  <si>
    <t>The Salton Sea </t>
  </si>
  <si>
    <t>male in shower|murder|neighbor neighbor relationship|remote control car|sex scene</t>
  </si>
  <si>
    <t>Lance Hool</t>
  </si>
  <si>
    <t>Action|Drama|History|Romance|War|Western</t>
  </si>
  <si>
    <t>One Man's Hero </t>
  </si>
  <si>
    <t>Mark Moses</t>
  </si>
  <si>
    <t>american|battalion|catholic|mexican|sergeant</t>
  </si>
  <si>
    <t>Christian Volckman</t>
  </si>
  <si>
    <t>Action|Animation|Sci-Fi|Thriller</t>
  </si>
  <si>
    <t>Renaissance </t>
  </si>
  <si>
    <t>Kevork Malikyan</t>
  </si>
  <si>
    <t>future|kidnapping|missing file|paris france|year 2054</t>
  </si>
  <si>
    <t>Superbad </t>
  </si>
  <si>
    <t>black comedy|bromance|party|school|teen comedy</t>
  </si>
  <si>
    <t>Mari Koda</t>
  </si>
  <si>
    <t>Cassie Ventura</t>
  </si>
  <si>
    <t>Step Up 2: The Streets </t>
  </si>
  <si>
    <t>Luis Rosado</t>
  </si>
  <si>
    <t>audition|dance|kissing in the rain|student|subway</t>
  </si>
  <si>
    <t>Cory Edwards</t>
  </si>
  <si>
    <t>Action|Animation|Comedy|Crime|Family</t>
  </si>
  <si>
    <t>Hoodwinked! </t>
  </si>
  <si>
    <t>animal|axe|red riding hood|wolf|woodsman</t>
  </si>
  <si>
    <t>Terry George</t>
  </si>
  <si>
    <t>Hotel Rwanda </t>
  </si>
  <si>
    <t>Hakeem Kae-Kazim</t>
  </si>
  <si>
    <t>atrocity|central africa|ethnic warfare|united nations peace keeping force|united nations soldier</t>
  </si>
  <si>
    <t>Xavier Gens</t>
  </si>
  <si>
    <t>Henry Ian Cusick</t>
  </si>
  <si>
    <t>Hitman </t>
  </si>
  <si>
    <t>hitman|impersonation|see through dress|topless female nudity|woman on top</t>
  </si>
  <si>
    <t>Kasi Lemmons</t>
  </si>
  <si>
    <t>Drama|Family|Music|Musical</t>
  </si>
  <si>
    <t>Black Nativity </t>
  </si>
  <si>
    <t>Vondie Curtis-Hall</t>
  </si>
  <si>
    <t>based on stage musical|based on the bible|christmas|color in title|nativity</t>
  </si>
  <si>
    <t>Matt Dillon</t>
  </si>
  <si>
    <t>Shawn Andrews</t>
  </si>
  <si>
    <t>Kirk Fox</t>
  </si>
  <si>
    <t>City of Ghosts </t>
  </si>
  <si>
    <t>Rob Campbell</t>
  </si>
  <si>
    <t>bag over head|buddhist temple|loss of friend|male bonding|nightclub</t>
  </si>
  <si>
    <t>Elaine Cassidy</t>
  </si>
  <si>
    <t>The Others </t>
  </si>
  <si>
    <t>Eric Sykes</t>
  </si>
  <si>
    <t>curtain|haunting|mansion|mute|xeroderma pigmentosum</t>
  </si>
  <si>
    <t>Carrie Henn</t>
  </si>
  <si>
    <t>Aliens </t>
  </si>
  <si>
    <t>alien|human versus alien|monster|rescue mission|space marine</t>
  </si>
  <si>
    <t>George Cukor</t>
  </si>
  <si>
    <t>Rex Harrison</t>
  </si>
  <si>
    <t>Drama|Family|Musical|Romance</t>
  </si>
  <si>
    <t>Jeremy Brett</t>
  </si>
  <si>
    <t>My Fair Lady </t>
  </si>
  <si>
    <t>Theodore Bikel</t>
  </si>
  <si>
    <t>colonel|flower girl|professor|street|wager</t>
  </si>
  <si>
    <t>Jim Gillespie</t>
  </si>
  <si>
    <t>I Know What You Did Last Summer </t>
  </si>
  <si>
    <t>beach|corpse|fourth of july|overalls|revenge</t>
  </si>
  <si>
    <t>Let's Be Cops </t>
  </si>
  <si>
    <t>friendship between men|impersonating a police officer|mobster|party|police officer</t>
  </si>
  <si>
    <t>Patrick Gallagher</t>
  </si>
  <si>
    <t>Sideways </t>
  </si>
  <si>
    <t>actor|california|teacher|wine|writer</t>
  </si>
  <si>
    <t>Owain Yeoman</t>
  </si>
  <si>
    <t>Chris Moss</t>
  </si>
  <si>
    <t>Beerfest </t>
  </si>
  <si>
    <t>beer|competition|germany|oktoberfest|prostitute</t>
  </si>
  <si>
    <t>Halloween </t>
  </si>
  <si>
    <t>P.J. Soles</t>
  </si>
  <si>
    <t>halloween|masked killer|michael myers|slasher|trick or treat</t>
  </si>
  <si>
    <t>John Hoffman</t>
  </si>
  <si>
    <t>Comedy|Drama|Family|Fantasy|Sci-Fi</t>
  </si>
  <si>
    <t>Good Boy! </t>
  </si>
  <si>
    <t>dog|friend|neighborhood|planet|star</t>
  </si>
  <si>
    <t>The Best Man Holiday </t>
  </si>
  <si>
    <t>childbirth|christmas|gay slur|infidelity|punched in the nose</t>
  </si>
  <si>
    <t>Smokin' Aces </t>
  </si>
  <si>
    <t>casino|fbi|mafia|mob hit|sniper</t>
  </si>
  <si>
    <t>Kevin Greutert</t>
  </si>
  <si>
    <t>Saw 3D: The Final Chapter </t>
  </si>
  <si>
    <t>Betsy Russell</t>
  </si>
  <si>
    <t>blood splatter|self help guru|sequel|support group|survivor</t>
  </si>
  <si>
    <t>40 Days and 40 Nights </t>
  </si>
  <si>
    <t>female on male rape|lent|male rear nudity|masturbation|sex</t>
  </si>
  <si>
    <t>John Fortenberry</t>
  </si>
  <si>
    <t>Chris Kattan</t>
  </si>
  <si>
    <t>Comedy|Music|Romance</t>
  </si>
  <si>
    <t>A Night at the Roxbury </t>
  </si>
  <si>
    <t>1990s|bar|car accident|nightclub|whipped cream</t>
  </si>
  <si>
    <t>Daniel Barnz</t>
  </si>
  <si>
    <t>Beastly </t>
  </si>
  <si>
    <t>Erik Knudsen</t>
  </si>
  <si>
    <t>love|maid|newscaster|student|tutor</t>
  </si>
  <si>
    <t>Greg Nicotero</t>
  </si>
  <si>
    <t>The Hills Have Eyes </t>
  </si>
  <si>
    <t>desert|horror movie remake|murder of family|rape|slasher</t>
  </si>
  <si>
    <t>Dickie Roberts: Former Child Star </t>
  </si>
  <si>
    <t>dental braces|dental headgear|former child star|panties|white panties</t>
  </si>
  <si>
    <t>Valente Rodriguez</t>
  </si>
  <si>
    <t>Morgan Saylor</t>
  </si>
  <si>
    <t>McFarland, USA </t>
  </si>
  <si>
    <t>Diana Maria Riva</t>
  </si>
  <si>
    <t>coach|high school|place name in title|school|student</t>
  </si>
  <si>
    <t>Jason Moore</t>
  </si>
  <si>
    <t>Pitch Perfect </t>
  </si>
  <si>
    <t>Ben Platt</t>
  </si>
  <si>
    <t>a cappella|competition|dj|female protagonist|lesbian</t>
  </si>
  <si>
    <t>Summer Catch </t>
  </si>
  <si>
    <t>baseball|baseball player|night|rivalry|summer</t>
  </si>
  <si>
    <t>A Simple Plan </t>
  </si>
  <si>
    <t>bag of money|found money|minnesota|screenplay adapted by author|snow</t>
  </si>
  <si>
    <t>Robert Harmon</t>
  </si>
  <si>
    <t>They </t>
  </si>
  <si>
    <t>darkness|friend|kiss|nightmare|suicide</t>
  </si>
  <si>
    <t>Trent Cooper</t>
  </si>
  <si>
    <t>Larry the Cable Guy: Health Inspector </t>
  </si>
  <si>
    <t>Megyn Price</t>
  </si>
  <si>
    <t>diner|food poisoning|health inspector|restaurant|undercover</t>
  </si>
  <si>
    <t>Gary Halvorson</t>
  </si>
  <si>
    <t>Kevin Clash</t>
  </si>
  <si>
    <t>Adventure|Comedy|Family|Fantasy|Musical</t>
  </si>
  <si>
    <t>The Adventures of Elmo in Grouchland </t>
  </si>
  <si>
    <t>Caroll Spinney</t>
  </si>
  <si>
    <t>based on tv series|blanket|box office flop|rescue|sesame street</t>
  </si>
  <si>
    <t>Brooklyn's Finest </t>
  </si>
  <si>
    <t>catholic|corrupt cop|new york city|police detective|police officer killed</t>
  </si>
  <si>
    <t>Fede Alvarez</t>
  </si>
  <si>
    <t>Elizabeth Blackmore</t>
  </si>
  <si>
    <t>Lou Taylor Pucci</t>
  </si>
  <si>
    <t>Evil Dead </t>
  </si>
  <si>
    <t>Ellen Sandweiss</t>
  </si>
  <si>
    <t>book of the dead|demon|h.p. lovecraft|lesbian kiss|promise</t>
  </si>
  <si>
    <t>Harland Williams</t>
  </si>
  <si>
    <t>My Life in Ruins </t>
  </si>
  <si>
    <t>Rachel Dratch</t>
  </si>
  <si>
    <t>greece|greek|tour bus|tour guide|tourist</t>
  </si>
  <si>
    <t>American Dreamz </t>
  </si>
  <si>
    <t>chief of staff|contest|president|singing|terrorist</t>
  </si>
  <si>
    <t>Sidney J. Furie</t>
  </si>
  <si>
    <t>Superman IV: The Quest for Peace </t>
  </si>
  <si>
    <t>box office flop|dc comics|hair|nuclear disarmament|superman</t>
  </si>
  <si>
    <t>Wayne Kramer</t>
  </si>
  <si>
    <t>Running Scared </t>
  </si>
  <si>
    <t>adult child friendship|corrupt cop|fistfight|gangster|thug</t>
  </si>
  <si>
    <t>Jim Goddard</t>
  </si>
  <si>
    <t>Adventure|Crime|Drama|Romance</t>
  </si>
  <si>
    <t>Shanghai Surprise </t>
  </si>
  <si>
    <t>Clyde Kusatsu</t>
  </si>
  <si>
    <t>china|missionary|opium|villain|year 1937</t>
  </si>
  <si>
    <t>The Illusionist </t>
  </si>
  <si>
    <t>Jake Wood</t>
  </si>
  <si>
    <t>duchess|illusionist|magician|prince|supernatural power</t>
  </si>
  <si>
    <t>Noel Marshall</t>
  </si>
  <si>
    <t>Tippi Hedren</t>
  </si>
  <si>
    <t>Roar </t>
  </si>
  <si>
    <t>chase|dead man|jungle|killing a lion|killing a tiger</t>
  </si>
  <si>
    <t>David Murray</t>
  </si>
  <si>
    <t>Brenda Fricker</t>
  </si>
  <si>
    <t>Veronica Guerin </t>
  </si>
  <si>
    <t>Gerard McSorley</t>
  </si>
  <si>
    <t>criminal|drug lord|gunshot|irish|journalist</t>
  </si>
  <si>
    <t>Comedy|Mystery|Sci-Fi|Thriller</t>
  </si>
  <si>
    <t>Southland Tales </t>
  </si>
  <si>
    <t>Chris Andrew Ciulla</t>
  </si>
  <si>
    <t>amnesia|boxer|conspiracy|police|porn star</t>
  </si>
  <si>
    <t>Todd Lincoln</t>
  </si>
  <si>
    <t>Rick Gomez</t>
  </si>
  <si>
    <t>Julianna Guill</t>
  </si>
  <si>
    <t>The Apparition </t>
  </si>
  <si>
    <t>Tim Williams</t>
  </si>
  <si>
    <t>e mail|evil spirit|experiment|fear|supernatural</t>
  </si>
  <si>
    <t>Howard Zieff</t>
  </si>
  <si>
    <t>My Girl </t>
  </si>
  <si>
    <t>best friend|funeral|girl|overalls|summer</t>
  </si>
  <si>
    <t>Steven Shainberg</t>
  </si>
  <si>
    <t>Fur: An Imaginary Portrait of Diane Arbus </t>
  </si>
  <si>
    <t>Matt Servitto</t>
  </si>
  <si>
    <t>character name in title|diane arbus|male full frontal nudity|photographer|pubic hair</t>
  </si>
  <si>
    <t>Tamara Tunie</t>
  </si>
  <si>
    <t>Wall Street </t>
  </si>
  <si>
    <t>1980s|argument|critique of capitalism|f word|fired from the job</t>
  </si>
  <si>
    <t>Sense and Sensibility </t>
  </si>
  <si>
    <t>1810s|female protagonist|horseback riding|inheritance|three word title</t>
  </si>
  <si>
    <t>Julian Jarrold</t>
  </si>
  <si>
    <t>Becoming Jane </t>
  </si>
  <si>
    <t>Laurence Fox</t>
  </si>
  <si>
    <t>country estate|jane austen|lady|love|writing</t>
  </si>
  <si>
    <t>Joe Nussbaum</t>
  </si>
  <si>
    <t>Danny Strong</t>
  </si>
  <si>
    <t>Sydney White </t>
  </si>
  <si>
    <t>Samm Levine</t>
  </si>
  <si>
    <t>college|college girl|female protagonist|sorority|sorority house</t>
  </si>
  <si>
    <t>Vadim Perelman</t>
  </si>
  <si>
    <t>House of Sand and Fog </t>
  </si>
  <si>
    <t>auction|home|house|iranian|marriage</t>
  </si>
  <si>
    <t>Dead Poets Society </t>
  </si>
  <si>
    <t>education|english teacher|poet|professor|student</t>
  </si>
  <si>
    <t>Peter Farrelly</t>
  </si>
  <si>
    <t>Dumb &amp; Dumber </t>
  </si>
  <si>
    <t>briefcase full of money|character repeating someone else's dialogue|character says i love you|friendship|reference to cinderella</t>
  </si>
  <si>
    <t>Gretchen Palmer</t>
  </si>
  <si>
    <t>Bruno Kirby</t>
  </si>
  <si>
    <t>When Harry Met Sally... </t>
  </si>
  <si>
    <t>Harley Jane Kozak</t>
  </si>
  <si>
    <t>friendship|love|male female friendship|new york|sex</t>
  </si>
  <si>
    <t>James Mason</t>
  </si>
  <si>
    <t>The Verdict </t>
  </si>
  <si>
    <t>Jack Warden</t>
  </si>
  <si>
    <t>archdiocese|court|hospital|lawyer|malpractice</t>
  </si>
  <si>
    <t>Road Trip </t>
  </si>
  <si>
    <t>blonde|college|friend|highway travel|road trip</t>
  </si>
  <si>
    <t>Ron Lester</t>
  </si>
  <si>
    <t>Varsity Blues </t>
  </si>
  <si>
    <t>Mark Walters</t>
  </si>
  <si>
    <t>coach|coyote|popularity|quarterback|texas</t>
  </si>
  <si>
    <t>Michel Hazanavicius</t>
  </si>
  <si>
    <t>The Artist </t>
  </si>
  <si>
    <t>1920s|jack russell terrier|modern silent movie|movie star|movie studio</t>
  </si>
  <si>
    <t>The Unborn </t>
  </si>
  <si>
    <t>Rachel Brosnahan</t>
  </si>
  <si>
    <t>babysitting|experiment|nightmare|possession|twin</t>
  </si>
  <si>
    <t>Moonrise Kingdom </t>
  </si>
  <si>
    <t>1960s|boy scouts|boy scouts camp|coming of age|young love</t>
  </si>
  <si>
    <t>The Texas Chainsaw Massacre: The Beginning </t>
  </si>
  <si>
    <t>cannibal|car accident|leatherface|psychopath|slaughterhouse</t>
  </si>
  <si>
    <t>Cyrus Nowrasteh</t>
  </si>
  <si>
    <t>Vincent Walsh</t>
  </si>
  <si>
    <t>The Young Messiah </t>
  </si>
  <si>
    <t>Finn Ireland</t>
  </si>
  <si>
    <t>based on novel</t>
  </si>
  <si>
    <t>Perry Andelin Blake</t>
  </si>
  <si>
    <t>The Master of Disguise </t>
  </si>
  <si>
    <t>disguise|mask|master of disguise|restaurant|waiter</t>
  </si>
  <si>
    <t>Maribel Verd</t>
  </si>
  <si>
    <t>Drama|Fantasy|War</t>
  </si>
  <si>
    <t>Ivana Baquero</t>
  </si>
  <si>
    <t>Pan's Labyrinth </t>
  </si>
  <si>
    <t>Sergi Lpez</t>
  </si>
  <si>
    <t>fairy|fairy tale|faun|princess|spain</t>
  </si>
  <si>
    <t>Action|Comedy|Crime|Family</t>
  </si>
  <si>
    <t>See Spot Run </t>
  </si>
  <si>
    <t>boy|fbi|mailman|van|witness protection</t>
  </si>
  <si>
    <t>Baby Boy </t>
  </si>
  <si>
    <t>Angell Conwell</t>
  </si>
  <si>
    <t>cartoon on tv|family relationships|physical abuse|single parent|two word title</t>
  </si>
  <si>
    <t>Christian E. Christiansen</t>
  </si>
  <si>
    <t>The Roommate </t>
  </si>
  <si>
    <t>animal abuse(non graphic)|cat killer|college|dead cat|death of cat</t>
  </si>
  <si>
    <t>Joe Dirt </t>
  </si>
  <si>
    <t>first part|grand canyon|highway travel|indian|janitor</t>
  </si>
  <si>
    <t>Sheldon Lettich</t>
  </si>
  <si>
    <t>Alonna Shaw</t>
  </si>
  <si>
    <t>Bolo Yeung</t>
  </si>
  <si>
    <t>Double Impact </t>
  </si>
  <si>
    <t>Kamel Krifa</t>
  </si>
  <si>
    <t>boat|hong kong|murder|tunnel|twins</t>
  </si>
  <si>
    <t>Joe Cornish</t>
  </si>
  <si>
    <t>Action|Comedy|Mystery</t>
  </si>
  <si>
    <t>Hot Fuzz </t>
  </si>
  <si>
    <t>Billie Whitelaw</t>
  </si>
  <si>
    <t>accident|conspiracy|police|police officer|village</t>
  </si>
  <si>
    <t>Diane English</t>
  </si>
  <si>
    <t>The Women </t>
  </si>
  <si>
    <t>beauty salon|divorce|fashion|new york|perfume</t>
  </si>
  <si>
    <t>Vicky Cristina Barcelona </t>
  </si>
  <si>
    <t>art|artist|painter|sex|summer</t>
  </si>
  <si>
    <t>Robert Iscove</t>
  </si>
  <si>
    <t>Boys and Girls </t>
  </si>
  <si>
    <t>Tsianina Joelson</t>
  </si>
  <si>
    <t>best friend|break up|friendship|graduation|male in underwear</t>
  </si>
  <si>
    <t>Peter Kosminsky</t>
  </si>
  <si>
    <t>White Oleander </t>
  </si>
  <si>
    <t>Marc Donato</t>
  </si>
  <si>
    <t>california|foster home|love|oleander|prison</t>
  </si>
  <si>
    <t>Jennifer's Body </t>
  </si>
  <si>
    <t>Cynthia Stevenson</t>
  </si>
  <si>
    <t>cannibalism|cheerleader|condom|hook for hand|satanic ritual</t>
  </si>
  <si>
    <t>Comedy|Crime|Mystery</t>
  </si>
  <si>
    <t>Drowning Mona </t>
  </si>
  <si>
    <t>Tracey Walter</t>
  </si>
  <si>
    <t>crying woman|plot|suspect|waitress|younger man older woman relationship</t>
  </si>
  <si>
    <t>Don Pardo</t>
  </si>
  <si>
    <t>Radio Days </t>
  </si>
  <si>
    <t>beach|cigarette girl|radio|woman holding a baby|working class</t>
  </si>
  <si>
    <t>Allen Coulter</t>
  </si>
  <si>
    <t>Remember Me </t>
  </si>
  <si>
    <t>Ruby Jerins</t>
  </si>
  <si>
    <t>binge drinking|new york|new york city|september 11 2001|suicide</t>
  </si>
  <si>
    <t>Clare Kilner</t>
  </si>
  <si>
    <t>Alexandra Holden</t>
  </si>
  <si>
    <t>How to Deal </t>
  </si>
  <si>
    <t>Trent Ford</t>
  </si>
  <si>
    <t>best friend|high school|mother|sister|wedding</t>
  </si>
  <si>
    <t>My Stepmother Is an Alien </t>
  </si>
  <si>
    <t>alien|earth|female alien|mission|secret</t>
  </si>
  <si>
    <t>Philadelphia </t>
  </si>
  <si>
    <t>aids|city name in title|gay|homophobia|lawyer</t>
  </si>
  <si>
    <t>Josef Rusnak</t>
  </si>
  <si>
    <t>The Thirteenth Floor </t>
  </si>
  <si>
    <t>Brad William Henke</t>
  </si>
  <si>
    <t>amnesia|barricade|letter|time|virtual reality</t>
  </si>
  <si>
    <t>Bruce Paltrow</t>
  </si>
  <si>
    <t>Duets </t>
  </si>
  <si>
    <t>convict|karaoke|middle america|salesman|singer</t>
  </si>
  <si>
    <t>Hollywood Ending </t>
  </si>
  <si>
    <t>blind|director|psychosomatic blindness|self deprecating|studio</t>
  </si>
  <si>
    <t>Adam Rifkin</t>
  </si>
  <si>
    <t>Detroit Rock City </t>
  </si>
  <si>
    <t>Shannon Tweed</t>
  </si>
  <si>
    <t>band|concert|high school|kiss|teenager</t>
  </si>
  <si>
    <t>Jon Polito</t>
  </si>
  <si>
    <t>Highlander </t>
  </si>
  <si>
    <t>combat|head cut off|immortal|scotland|swordsman</t>
  </si>
  <si>
    <t>Susanne Bier</t>
  </si>
  <si>
    <t>Things We Lost in the Fire </t>
  </si>
  <si>
    <t>Robin Weigert</t>
  </si>
  <si>
    <t>best friend|dinner|garage|narcotics anonymous|recovery</t>
  </si>
  <si>
    <t>Kenneth Johnson</t>
  </si>
  <si>
    <t>Action|Crime|Sci-Fi</t>
  </si>
  <si>
    <t>Steel </t>
  </si>
  <si>
    <t>fight|gang|junkyard|military|soldier</t>
  </si>
  <si>
    <t>The Immigrant </t>
  </si>
  <si>
    <t>Angela Sarafyan</t>
  </si>
  <si>
    <t>immigrant|immigration|magician|money|prostitution</t>
  </si>
  <si>
    <t>James Ivory</t>
  </si>
  <si>
    <t>The White Countess </t>
  </si>
  <si>
    <t>Lynn Redgrave</t>
  </si>
  <si>
    <t>countess|diplomat|japanese|russian|shanghai</t>
  </si>
  <si>
    <t>Trance </t>
  </si>
  <si>
    <t>Tuppence Middleton</t>
  </si>
  <si>
    <t>amnesia|criminal|heist|hypnotherapy|lost painting</t>
  </si>
  <si>
    <t>Jessy Terrero</t>
  </si>
  <si>
    <t>Soul Plane </t>
  </si>
  <si>
    <t>airline|airplane|bathroom|sex|toilet</t>
  </si>
  <si>
    <t>Vicente Amorim</t>
  </si>
  <si>
    <t>Jodie Whittaker</t>
  </si>
  <si>
    <t>Good </t>
  </si>
  <si>
    <t>censorship|children|corpse|heil hitler|suffering</t>
  </si>
  <si>
    <t>Gaspar No</t>
  </si>
  <si>
    <t>Emily Alyn Lind</t>
  </si>
  <si>
    <t>Paz de la Huerta</t>
  </si>
  <si>
    <t>Enter the Void </t>
  </si>
  <si>
    <t>drug deal|drugs|explicit sex|love|stripper</t>
  </si>
  <si>
    <t>Justin Kirk</t>
  </si>
  <si>
    <t>Vamps </t>
  </si>
  <si>
    <t>Ivan Sergei</t>
  </si>
  <si>
    <t>murder|new york city|one word title|vampire|vampire slayer</t>
  </si>
  <si>
    <t>Tommy Lee Jones</t>
  </si>
  <si>
    <t>The Homesman </t>
  </si>
  <si>
    <t>abusive marriage|pastor|prison wagon|roast pig|suicide by hanging</t>
  </si>
  <si>
    <t>Jesse Vaughan</t>
  </si>
  <si>
    <t>Juwanna Mann </t>
  </si>
  <si>
    <t>basketball|dodge viper|hit in the crotch|male nudity|the star spangled banner</t>
  </si>
  <si>
    <t>Wayne Beach</t>
  </si>
  <si>
    <t>Slow Burn </t>
  </si>
  <si>
    <t>district attorney|interview|murder|prosecutor|reporter</t>
  </si>
  <si>
    <t>Grard Krawczyk</t>
  </si>
  <si>
    <t>Ryko Hirosue</t>
  </si>
  <si>
    <t>Carole Bouquet</t>
  </si>
  <si>
    <t>Wasabi </t>
  </si>
  <si>
    <t>Michel Muller</t>
  </si>
  <si>
    <t>french|inheritance|japan|letter|police detective hero</t>
  </si>
  <si>
    <t>Comedy|Horror|Sci-Fi</t>
  </si>
  <si>
    <t>Dustin Milligan</t>
  </si>
  <si>
    <t>Slither </t>
  </si>
  <si>
    <t>alien|b movie|sex|slug|small town</t>
  </si>
  <si>
    <t>Beverly Hills Cop </t>
  </si>
  <si>
    <t>drug dealer|drugs|murder|police brutality|police shootout</t>
  </si>
  <si>
    <t>Home Alone </t>
  </si>
  <si>
    <t>airport|child protagonist|child swearing|christmas|home alone</t>
  </si>
  <si>
    <t>3 Men and a Baby </t>
  </si>
  <si>
    <t>1980s|baby|heroin|package|questioned by police</t>
  </si>
  <si>
    <t>Tootsie </t>
  </si>
  <si>
    <t>actor|actress|friend|love|reputation</t>
  </si>
  <si>
    <t>Top Gun </t>
  </si>
  <si>
    <t>Adrian Pasdar</t>
  </si>
  <si>
    <t>flying|gay subtext|machismo|male objectification|pilot</t>
  </si>
  <si>
    <t>Pei-Pei Cheng</t>
  </si>
  <si>
    <t>Chen Chang</t>
  </si>
  <si>
    <t>Crouching Tiger, Hidden Dragon </t>
  </si>
  <si>
    <t>Sihung Lung</t>
  </si>
  <si>
    <t>bare midriff|china|magical realism|martial arts|sword</t>
  </si>
  <si>
    <t>Taiwan</t>
  </si>
  <si>
    <t>American Beauty </t>
  </si>
  <si>
    <t>Ara Celi</t>
  </si>
  <si>
    <t>domestic violence|drug dealer|homosexuality|midlife crisis|unfaithfulness</t>
  </si>
  <si>
    <t>The King's Speech </t>
  </si>
  <si>
    <t>king|king george vi|speech|speech therapist|throne</t>
  </si>
  <si>
    <t>Twins </t>
  </si>
  <si>
    <t>Hugh O'Brian</t>
  </si>
  <si>
    <t>bare chested male|brother|catholic orphanage|long lost siblings|twins</t>
  </si>
  <si>
    <t>Udayan Prasad</t>
  </si>
  <si>
    <t>The Yellow Handkerchief </t>
  </si>
  <si>
    <t>louisiana|overalls|road trip|southern u.s.|teenage boy</t>
  </si>
  <si>
    <t>Rae Dawn Chong</t>
  </si>
  <si>
    <t>The Color Purple </t>
  </si>
  <si>
    <t>book strap|girl|racial discrimination|racial tension|stereotype</t>
  </si>
  <si>
    <t>Morten Tyldum</t>
  </si>
  <si>
    <t>The Imitation Game </t>
  </si>
  <si>
    <t>Allen Leech</t>
  </si>
  <si>
    <t>crossword puzzle|cryptography|enigma code|gay lead character|world war two</t>
  </si>
  <si>
    <t>Private Benjamin </t>
  </si>
  <si>
    <t>camera shot of feet|female stockinged feet|loss of husband|pantyhose|suntan pantyhose</t>
  </si>
  <si>
    <t>Diary of a Wimpy Kid </t>
  </si>
  <si>
    <t>cheese|diary|friend|middle school|school</t>
  </si>
  <si>
    <t>Andrs Muschietti</t>
  </si>
  <si>
    <t>Megan Charpentier</t>
  </si>
  <si>
    <t>Mama </t>
  </si>
  <si>
    <t>Isabelle Nlisse</t>
  </si>
  <si>
    <t>aunt|children|death of sister|forest|hiding in a closet</t>
  </si>
  <si>
    <t>National Lampoon's Vacation </t>
  </si>
  <si>
    <t>amusement park|dog|family vacation|national lampoon series|vacation</t>
  </si>
  <si>
    <t>Georgina Cates</t>
  </si>
  <si>
    <t>Jackson Nicoll</t>
  </si>
  <si>
    <t>Bad Grandpa </t>
  </si>
  <si>
    <t>Grasie Mercedes</t>
  </si>
  <si>
    <t>child beauty pageant|grandson|hidden camera|jackass|road trip</t>
  </si>
  <si>
    <t>Sylvia Syms</t>
  </si>
  <si>
    <t>The Queen </t>
  </si>
  <si>
    <t>monarchy|prime minister|princess diana|queen|speech</t>
  </si>
  <si>
    <t>Beetlejuice </t>
  </si>
  <si>
    <t>Glenn Shadix</t>
  </si>
  <si>
    <t>attic|ghost|surrealism|teenage girl|yuppie</t>
  </si>
  <si>
    <t>Why Did I Get Married? </t>
  </si>
  <si>
    <t>Lamman Rucker</t>
  </si>
  <si>
    <t>marriage|overweight|psychologist|secret|work</t>
  </si>
  <si>
    <t>Gillian Armstrong</t>
  </si>
  <si>
    <t>Drama|Family|Romance</t>
  </si>
  <si>
    <t>Little Women </t>
  </si>
  <si>
    <t>civil war|female protagonist|post civil war|reference to friedrich schiller|u.s. civil war</t>
  </si>
  <si>
    <t>James Watkins</t>
  </si>
  <si>
    <t>The Woman in Black </t>
  </si>
  <si>
    <t>Jessica Raine</t>
  </si>
  <si>
    <t>afterlife|baby boy|bird in a cage|ghost|reunited family</t>
  </si>
  <si>
    <t>Tessa Thompson</t>
  </si>
  <si>
    <t>When a Stranger Calls </t>
  </si>
  <si>
    <t>babysitting|cell phone|high school|nightmare|teenager</t>
  </si>
  <si>
    <t>Big Fat Liar </t>
  </si>
  <si>
    <t>Lee Majors</t>
  </si>
  <si>
    <t>brunette|film producer|liar|prank|stunt</t>
  </si>
  <si>
    <t>Wag the Dog </t>
  </si>
  <si>
    <t>death|election|hollywood|president|scandal</t>
  </si>
  <si>
    <t>Jim Fall</t>
  </si>
  <si>
    <t>Adam Lamberg</t>
  </si>
  <si>
    <t>Adventure|Comedy|Family|Music|Romance</t>
  </si>
  <si>
    <t>Clayton Snyder</t>
  </si>
  <si>
    <t>The Lizzie McGuire Movie </t>
  </si>
  <si>
    <t>best friend|roma|singer|spaghetti|teenager</t>
  </si>
  <si>
    <t>Ric Roman Waugh</t>
  </si>
  <si>
    <t>Snitch </t>
  </si>
  <si>
    <t>cigarette smoking|dea|drugs|inspired by true events|undercover</t>
  </si>
  <si>
    <t>Michael Dougherty</t>
  </si>
  <si>
    <t>Krampus </t>
  </si>
  <si>
    <t>Allison Tolman</t>
  </si>
  <si>
    <t>christmas|german|holiday|krampus|santa claus</t>
  </si>
  <si>
    <t>The Faculty </t>
  </si>
  <si>
    <t>alien|high school|ohio|photographer|water</t>
  </si>
  <si>
    <t>Cop Land </t>
  </si>
  <si>
    <t>corruption|faked death|falling off a roof|internal affairs|nypd</t>
  </si>
  <si>
    <t>Joel Gallen</t>
  </si>
  <si>
    <t>JoAnna Garcia Swisher</t>
  </si>
  <si>
    <t>Not Another Teen Movie </t>
  </si>
  <si>
    <t>cheerleader|foreign exchange student|incestuous desire|incestuous kiss|prom</t>
  </si>
  <si>
    <t>End of Watch </t>
  </si>
  <si>
    <t>lapd|police|police officer|south central los angeles|street gang</t>
  </si>
  <si>
    <t>The Skulls </t>
  </si>
  <si>
    <t>William Petersen</t>
  </si>
  <si>
    <t>college|friend|ivy league|secret society|suicide</t>
  </si>
  <si>
    <t>James Marsh</t>
  </si>
  <si>
    <t>The Theory of Everything </t>
  </si>
  <si>
    <t>based on memoir|cambridge university|husband wife relationship|lou gehrig's disease|physicist</t>
  </si>
  <si>
    <t>Malibu's Most Wanted </t>
  </si>
  <si>
    <t>los angeles california|person in car trunk|racial impersonation|south asian|street gang</t>
  </si>
  <si>
    <t>Matt Williams</t>
  </si>
  <si>
    <t>Where the Heart Is </t>
  </si>
  <si>
    <t>birth|oklahoma|photographer|tennessee|wal mart</t>
  </si>
  <si>
    <t>Claude Rains</t>
  </si>
  <si>
    <t>Lawrence of Arabia </t>
  </si>
  <si>
    <t>Jack Hawkins</t>
  </si>
  <si>
    <t>arab|british military|desert|ottoman empire|t.e. lawrence</t>
  </si>
  <si>
    <t>Rob Zombie</t>
  </si>
  <si>
    <t>Halloween II </t>
  </si>
  <si>
    <t>halloween|hospital|michael myers|rampage|vomiting</t>
  </si>
  <si>
    <t>Wild </t>
  </si>
  <si>
    <t>female protagonist|grief|hiking|loss of mother|mother daughter relationship</t>
  </si>
  <si>
    <t>Dennis Iliadis</t>
  </si>
  <si>
    <t>The Last House on the Left </t>
  </si>
  <si>
    <t>Martha MacIsaac</t>
  </si>
  <si>
    <t>kidnapping|lake|microwave oven|psychopath|woods</t>
  </si>
  <si>
    <t>The Wedding Date </t>
  </si>
  <si>
    <t>chick flick|escort|male escort|wedding|wedding date</t>
  </si>
  <si>
    <t>Rick Rosenthal</t>
  </si>
  <si>
    <t>Comedy|Horror|Thriller</t>
  </si>
  <si>
    <t>Halloween: Resurrection </t>
  </si>
  <si>
    <t>cult film|halloween|killer|michael myers|serial killer</t>
  </si>
  <si>
    <t>The Princess Bride </t>
  </si>
  <si>
    <t>Andr the Giant</t>
  </si>
  <si>
    <t>fairy tale|giant|pirate|princess|true love</t>
  </si>
  <si>
    <t>The Great Debaters </t>
  </si>
  <si>
    <t>college|debate|student|texas|wiley college</t>
  </si>
  <si>
    <t>Nicolas Winding Refn</t>
  </si>
  <si>
    <t>Drive </t>
  </si>
  <si>
    <t>Russ Tamblyn</t>
  </si>
  <si>
    <t>kissing in an elevator|mythical hero|neo noir|protective male|silent protagonist</t>
  </si>
  <si>
    <t>Sara Sugarman</t>
  </si>
  <si>
    <t>Comedy|Family|Music|Romance</t>
  </si>
  <si>
    <t>Confessions of a Teenage Drama Queen </t>
  </si>
  <si>
    <t>band|friend|new york city|suburb|teenager</t>
  </si>
  <si>
    <t>The Object of My Affection </t>
  </si>
  <si>
    <t>Kali Rocha</t>
  </si>
  <si>
    <t>baby|dancing|gay|name calling|penis slur</t>
  </si>
  <si>
    <t>Juan Carlos Fresnadillo</t>
  </si>
  <si>
    <t>28 Weeks Later </t>
  </si>
  <si>
    <t>paris france|rage|sniper|u.s. army|zombie apocalypse</t>
  </si>
  <si>
    <t>Jessie T. Usher</t>
  </si>
  <si>
    <t>When the Game Stands Tall </t>
  </si>
  <si>
    <t>Ser'Darius Blain</t>
  </si>
  <si>
    <t>coach|high school football</t>
  </si>
  <si>
    <t>Luke Benward</t>
  </si>
  <si>
    <t>Because of Winn-Dixie </t>
  </si>
  <si>
    <t>10 year old|dog|florida|girl|supermarket</t>
  </si>
  <si>
    <t>Gina Prince-Bythewood</t>
  </si>
  <si>
    <t>Love &amp; Basketball </t>
  </si>
  <si>
    <t>basketball movie|female basketball player|high school|nba|title directed by female</t>
  </si>
  <si>
    <t>Grosse Pointe Blank </t>
  </si>
  <si>
    <t>Mitchell Ryan</t>
  </si>
  <si>
    <t>assassin|high school|high school reunion|reunion|suburb</t>
  </si>
  <si>
    <t>Phil Traill</t>
  </si>
  <si>
    <t>All About Steve </t>
  </si>
  <si>
    <t>blind date|crossword puzzle|eccentric|fall|mine shaft</t>
  </si>
  <si>
    <t>Joe Berlinger</t>
  </si>
  <si>
    <t>Erica Leerhsen</t>
  </si>
  <si>
    <t>Adventure|Fantasy|Horror|Mystery|Thriller</t>
  </si>
  <si>
    <t>Kim Director</t>
  </si>
  <si>
    <t>Book of Shadows: Blair Witch 2 </t>
  </si>
  <si>
    <t>Kurt Loder</t>
  </si>
  <si>
    <t>convenience store|digit in title|punctuation in title|violence|witch</t>
  </si>
  <si>
    <t>Rachel True</t>
  </si>
  <si>
    <t>The Craft </t>
  </si>
  <si>
    <t>Brenda Strong</t>
  </si>
  <si>
    <t>coven|occult|outcast|spell|witch</t>
  </si>
  <si>
    <t>Match Point </t>
  </si>
  <si>
    <t>extramarital affair|infidelity|irony of fate|surprise ending|tennis</t>
  </si>
  <si>
    <t>Elizabeth Allen Rosenbaum</t>
  </si>
  <si>
    <t>Hutch Dano</t>
  </si>
  <si>
    <t>Sierra McCormick</t>
  </si>
  <si>
    <t>Ramona and Beezus </t>
  </si>
  <si>
    <t>Jason Spevack</t>
  </si>
  <si>
    <t>aunt|cat|death of pet|girl|no opening credits</t>
  </si>
  <si>
    <t>Peter Vaughan</t>
  </si>
  <si>
    <t>The Remains of the Day </t>
  </si>
  <si>
    <t>butler|housekeeper|manor|servant|service</t>
  </si>
  <si>
    <t>Nicole Ari Parker</t>
  </si>
  <si>
    <t>Boogie Nights </t>
  </si>
  <si>
    <t>Nina Hartley</t>
  </si>
  <si>
    <t>1970s|adult entertainment industry|nightclub|porn industry|san fernando valley california</t>
  </si>
  <si>
    <t>Nowhere to Run </t>
  </si>
  <si>
    <t>Joss Ackland</t>
  </si>
  <si>
    <t>business|escaped convict|farm|motorcycle|widow</t>
  </si>
  <si>
    <t>Michael Mayer</t>
  </si>
  <si>
    <t>Danny Pino</t>
  </si>
  <si>
    <t>Flicka </t>
  </si>
  <si>
    <t>father son relationship|horse|horse ranch|ranch|wild mustang</t>
  </si>
  <si>
    <t>Martin Weisz</t>
  </si>
  <si>
    <t>The Hills Have Eyes II </t>
  </si>
  <si>
    <t>desert|fight|hill|murder|mutant</t>
  </si>
  <si>
    <t>John Ottman</t>
  </si>
  <si>
    <t>Joey Lawrence</t>
  </si>
  <si>
    <t>Urban Legends: Final Cut </t>
  </si>
  <si>
    <t>film set|movie set|sequel|slow motion|urban legend</t>
  </si>
  <si>
    <t>Tuck Everlasting </t>
  </si>
  <si>
    <t>fountain of youth|immortality|secret|woods|young man</t>
  </si>
  <si>
    <t>John Bonito</t>
  </si>
  <si>
    <t>Firass Dirani</t>
  </si>
  <si>
    <t>The Marine </t>
  </si>
  <si>
    <t>beating|marine|muscleman|tied up|tough guy</t>
  </si>
  <si>
    <t>Peter Atencio</t>
  </si>
  <si>
    <t>Keanu </t>
  </si>
  <si>
    <t>car chase|gangsta|gun fight|hitman|kitten</t>
  </si>
  <si>
    <t>Cinda McCain</t>
  </si>
  <si>
    <t>Country Strong </t>
  </si>
  <si>
    <t>country music|panties|pink panties|relapse|songwriter</t>
  </si>
  <si>
    <t>Official site</t>
  </si>
  <si>
    <t>David Nutter</t>
  </si>
  <si>
    <t>Disturbing Behavior </t>
  </si>
  <si>
    <t>blue ribbon|high school|jacket|jock|yogurt</t>
  </si>
  <si>
    <t>Derek Cianfrance</t>
  </si>
  <si>
    <t>The Place Beyond the Pines </t>
  </si>
  <si>
    <t>Angelo Anthony Pizza</t>
  </si>
  <si>
    <t>bank|carnival|motorcycle|police|rookie cop</t>
  </si>
  <si>
    <t>Akie Kotabe</t>
  </si>
  <si>
    <t>The November Man </t>
  </si>
  <si>
    <t>critically bashed|premarital sex|sex scene|sex standing up|stripper</t>
  </si>
  <si>
    <t>Stephan Elliott</t>
  </si>
  <si>
    <t>Jason Priestley</t>
  </si>
  <si>
    <t>Eye of the Beholder </t>
  </si>
  <si>
    <t>Genevive Bujold</t>
  </si>
  <si>
    <t>chicago illinois|false identity|femme fatale|new york city|spying</t>
  </si>
  <si>
    <t>The Hurt Locker </t>
  </si>
  <si>
    <t>army|bomb|dangerous job|death|iraq</t>
  </si>
  <si>
    <t>Mark L. Lester</t>
  </si>
  <si>
    <t>George C. Scott</t>
  </si>
  <si>
    <t>Firestarter </t>
  </si>
  <si>
    <t>captain|experiment|fire|psychic|secret government agency</t>
  </si>
  <si>
    <t>Killing Them Softly </t>
  </si>
  <si>
    <t>exploding car|hit by a car|poker game|punched in the face|shot to death</t>
  </si>
  <si>
    <t>Nina Hoss</t>
  </si>
  <si>
    <t>A Most Wanted Man </t>
  </si>
  <si>
    <t>Homayoun Ershadi</t>
  </si>
  <si>
    <t>intelligence|intelligence agency|secret service|surveillance camera|war on terror</t>
  </si>
  <si>
    <t>Tom Green</t>
  </si>
  <si>
    <t>Freddy Got Fingered </t>
  </si>
  <si>
    <t>animator|bamboo cane|cartoonist|sausage|slacker</t>
  </si>
  <si>
    <t>Mike Nawrocki</t>
  </si>
  <si>
    <t>Cam Clarke</t>
  </si>
  <si>
    <t>Yuri Lowenthal</t>
  </si>
  <si>
    <t>The Pirates Who Don't Do Anything: A VeggieTales Movie </t>
  </si>
  <si>
    <t>Phil Vischer</t>
  </si>
  <si>
    <t>17th century|king|pirate|vegetable|waiter</t>
  </si>
  <si>
    <t>Douglas Aarniokoski</t>
  </si>
  <si>
    <t>Adrian Paul</t>
  </si>
  <si>
    <t>Highlander: Endgame </t>
  </si>
  <si>
    <t>Adam Copeland</t>
  </si>
  <si>
    <t>battle|explosion|immortal|revenge|sequel to cult film</t>
  </si>
  <si>
    <t>Bryan Barber</t>
  </si>
  <si>
    <t>Crime|Drama|Musical|Romance</t>
  </si>
  <si>
    <t>Idlewild </t>
  </si>
  <si>
    <t>gangster|playing piano|song and dance|speakeasy|written and directed by cast member</t>
  </si>
  <si>
    <t>Lone Scherfig</t>
  </si>
  <si>
    <t>One Day </t>
  </si>
  <si>
    <t>23 year time span|accidental death|best friend|loss of loved one|male female friendship</t>
  </si>
  <si>
    <t>Drew Barrymore</t>
  </si>
  <si>
    <t>Whip It </t>
  </si>
  <si>
    <t>Alia Shawkat</t>
  </si>
  <si>
    <t>beauty pageant|friend|pageant|roller derby|texas</t>
  </si>
  <si>
    <t>James Foley</t>
  </si>
  <si>
    <t>Confidence </t>
  </si>
  <si>
    <t>con|grifter|lap dance|organized crime|shot in the forehead</t>
  </si>
  <si>
    <t>The Muse </t>
  </si>
  <si>
    <t>directed by star|muse|satire|screenwriter|tiffany's</t>
  </si>
  <si>
    <t>Keith Allen</t>
  </si>
  <si>
    <t>De-Lovely </t>
  </si>
  <si>
    <t>Sandra Nelson</t>
  </si>
  <si>
    <t>cole porter|composer|love|party|tears</t>
  </si>
  <si>
    <t>Larry David</t>
  </si>
  <si>
    <t>New York Stories </t>
  </si>
  <si>
    <t>12 year old|artist|hotel|three word title|written and directed by cast member</t>
  </si>
  <si>
    <t>Steve Gomer</t>
  </si>
  <si>
    <t>Kyla Pratt</t>
  </si>
  <si>
    <t>Barney's Great Adventure </t>
  </si>
  <si>
    <t>Shirley Douglas</t>
  </si>
  <si>
    <t>apostrophe in title|critically bashed|hit on the head with a ball|punctuation in title|tyrannosaurus rex</t>
  </si>
  <si>
    <t>The Man with the Iron Fists </t>
  </si>
  <si>
    <t>Daniel Wu</t>
  </si>
  <si>
    <t>blacksmith|box office flop|chop socky|critically bashed|village</t>
  </si>
  <si>
    <t>Home Fries </t>
  </si>
  <si>
    <t>Shelley Duvall</t>
  </si>
  <si>
    <t>baby|infidelity|pilot|pregnant|waitress</t>
  </si>
  <si>
    <t>Mark Piznarski</t>
  </si>
  <si>
    <t>Here on Earth </t>
  </si>
  <si>
    <t>diner|love|private school|school|small town</t>
  </si>
  <si>
    <t>Brazil </t>
  </si>
  <si>
    <t>black comedy|bureaucracy|dream|terrorist|wrongful arrest</t>
  </si>
  <si>
    <t>Family|Music|Romance</t>
  </si>
  <si>
    <t>Raise Your Voice </t>
  </si>
  <si>
    <t>music school|scholarship|small town|stage fright|three word title</t>
  </si>
  <si>
    <t>The Big Lebowski </t>
  </si>
  <si>
    <t>death|drug|nihilism|rug|white russian</t>
  </si>
  <si>
    <t>Craig Brewer</t>
  </si>
  <si>
    <t>Michael Raymond-James</t>
  </si>
  <si>
    <t>Black Snake Moan </t>
  </si>
  <si>
    <t>breasts|nipples visible through clothing|nudity|rear entry sex|white panties</t>
  </si>
  <si>
    <t>Khandi Alexander</t>
  </si>
  <si>
    <t>Dark Blue </t>
  </si>
  <si>
    <t>Michael Michele</t>
  </si>
  <si>
    <t>corrupt|criminal|investigation|lapd|police</t>
  </si>
  <si>
    <t>Michael Winterbottom</t>
  </si>
  <si>
    <t>Biography|Drama|History|Thriller|War</t>
  </si>
  <si>
    <t>A Mighty Heart </t>
  </si>
  <si>
    <t>Dan Futterman</t>
  </si>
  <si>
    <t>fbi|journalist|missing|pakistan|reporter</t>
  </si>
  <si>
    <t>David Raynr</t>
  </si>
  <si>
    <t>Jodi Lyn O'Keefe</t>
  </si>
  <si>
    <t>Whatever It Takes </t>
  </si>
  <si>
    <t>Marla Sokoloff</t>
  </si>
  <si>
    <t>male objectification|manipulative behavior|modern day adaptation|narcissistic woman|promiscuous woman</t>
  </si>
  <si>
    <t>Mort Nathan</t>
  </si>
  <si>
    <t>Boat Trip </t>
  </si>
  <si>
    <t>gay|hot air balloon|rejecting a marriage proposal|talking to a dog|vomiting on someone</t>
  </si>
  <si>
    <t>The Importance of Being Earnest </t>
  </si>
  <si>
    <t>comedy of manners|false identity|farce|love|period drama</t>
  </si>
  <si>
    <t>Wil Shriner</t>
  </si>
  <si>
    <t>Hoot </t>
  </si>
  <si>
    <t>fight|florida|montana|owl|school</t>
  </si>
  <si>
    <t>Martin McDonagh</t>
  </si>
  <si>
    <t>Anna Madeley</t>
  </si>
  <si>
    <t>Elizabeth Berrington</t>
  </si>
  <si>
    <t>In Bruges </t>
  </si>
  <si>
    <t>Eric Godon</t>
  </si>
  <si>
    <t>bruges|bullet|hope|irish|tourist</t>
  </si>
  <si>
    <t>Tina Gordon Chism</t>
  </si>
  <si>
    <t>Peeples </t>
  </si>
  <si>
    <t>Diahann Carroll</t>
  </si>
  <si>
    <t>african american</t>
  </si>
  <si>
    <t>Peter Cattaneo</t>
  </si>
  <si>
    <t>The Rocker </t>
  </si>
  <si>
    <t>20 years later|drummer|hdtv|rock band|rock star</t>
  </si>
  <si>
    <t>Vicky Jenson</t>
  </si>
  <si>
    <t>Post Grad </t>
  </si>
  <si>
    <t>graduation|graduation speech|title directed by female|tv studio|unemployment</t>
  </si>
  <si>
    <t>Promised Land </t>
  </si>
  <si>
    <t>corporate greed|corporation|natural gas|salesman|small town</t>
  </si>
  <si>
    <t>Whatever Works </t>
  </si>
  <si>
    <t>Conleth Hill</t>
  </si>
  <si>
    <t>atheist|limp|quantum mechanics|religion|runaway</t>
  </si>
  <si>
    <t>Mary Lambert</t>
  </si>
  <si>
    <t>The In Crowd </t>
  </si>
  <si>
    <t>A.J. Buckley</t>
  </si>
  <si>
    <t>clique|country club|female protagonist|lip gloss|title directed by female</t>
  </si>
  <si>
    <t>Adventure|Crime|Drama|Mystery|Western</t>
  </si>
  <si>
    <t>Levon Helm</t>
  </si>
  <si>
    <t>Three Burials </t>
  </si>
  <si>
    <t>Guillermo Arriaga</t>
  </si>
  <si>
    <t>cemetery|friend|journey|mexico|promise</t>
  </si>
  <si>
    <t>Peter Kassovitz</t>
  </si>
  <si>
    <t>Jakob the Liar </t>
  </si>
  <si>
    <t>german|ghetto|hope|nazi|radio</t>
  </si>
  <si>
    <t>Corbin Bernsen</t>
  </si>
  <si>
    <t>Kiss Kiss Bang Bang </t>
  </si>
  <si>
    <t>actor|detective sergeant|hotel|nightclub|thief</t>
  </si>
  <si>
    <t>Rodman Flender</t>
  </si>
  <si>
    <t>Idle Hands </t>
  </si>
  <si>
    <t>breasts|female frontal nudity|nude woman murdered|slow motion scene|trailer home</t>
  </si>
  <si>
    <t>Mulholland Drive </t>
  </si>
  <si>
    <t>amnesia|car accident|female protagonist|lesbian sex|loss of memory</t>
  </si>
  <si>
    <t>You Will Meet a Tall Dark Stranger </t>
  </si>
  <si>
    <t>call girl|charlatan|fortune teller|manuscript|writer</t>
  </si>
  <si>
    <t>Mark Romanek</t>
  </si>
  <si>
    <t>Never Let Me Go </t>
  </si>
  <si>
    <t>boarding school|childhood|love|love triangle|organ donation</t>
  </si>
  <si>
    <t>Brad Anderson</t>
  </si>
  <si>
    <t>Eduardo Noriega</t>
  </si>
  <si>
    <t>Transsiberian </t>
  </si>
  <si>
    <t>Mac McDonald</t>
  </si>
  <si>
    <t>35 mm digital camera|drugs|murder|train|travel</t>
  </si>
  <si>
    <t>Michael Chapman</t>
  </si>
  <si>
    <t>The Clan of the Cave Bear </t>
  </si>
  <si>
    <t>Mike Muscat</t>
  </si>
  <si>
    <t>cave bear|cro magnon|neanderthal|survival|tradition</t>
  </si>
  <si>
    <t>Antonio Banderas</t>
  </si>
  <si>
    <t>Crazy in Alabama </t>
  </si>
  <si>
    <t>abusive husband|alabama|boy|dream|sheriff</t>
  </si>
  <si>
    <t>Funny Games </t>
  </si>
  <si>
    <t>breaking the fourth wall|looking at the camera|remake|serial killer|violence</t>
  </si>
  <si>
    <t>Fritz Lang</t>
  </si>
  <si>
    <t>Gustav Frhlich</t>
  </si>
  <si>
    <t>Brigitte Helm</t>
  </si>
  <si>
    <t>Metropolis </t>
  </si>
  <si>
    <t>Rudolf Klein-Rogge</t>
  </si>
  <si>
    <t>art deco|bible quote|dance|silent film|worker</t>
  </si>
  <si>
    <t>1920s</t>
  </si>
  <si>
    <t>District B13 </t>
  </si>
  <si>
    <t>Dany Verissimo-Petit</t>
  </si>
  <si>
    <t>bomb|gang|police|sister|undercover cop</t>
  </si>
  <si>
    <t>Things to Do in Denver When You're Dead </t>
  </si>
  <si>
    <t>death|finger gun|video message|what happened to epilogue|wheelchair</t>
  </si>
  <si>
    <t>Hsiao-Hsien Hou</t>
  </si>
  <si>
    <t>The Assassin </t>
  </si>
  <si>
    <t>Satoshi Tsumabuki</t>
  </si>
  <si>
    <t>black magic|china|love|refusal to kill|wuxia</t>
  </si>
  <si>
    <t>Gregor Jordan</t>
  </si>
  <si>
    <t>Comedy|Crime|Drama|Thriller|War</t>
  </si>
  <si>
    <t>Buffalo Soldiers </t>
  </si>
  <si>
    <t>berlin wall|germany|murder|soldier|specialist</t>
  </si>
  <si>
    <t>Tony Jaa</t>
  </si>
  <si>
    <t>Petchtai Wongkamlao</t>
  </si>
  <si>
    <t>Nirut Sirichanya</t>
  </si>
  <si>
    <t>Ong-bak 2 </t>
  </si>
  <si>
    <t>Sarunyu Wongkrachang</t>
  </si>
  <si>
    <t>cult film|elephant|jungle|martial arts|stylized violence</t>
  </si>
  <si>
    <t>Thai</t>
  </si>
  <si>
    <t>Thailand</t>
  </si>
  <si>
    <t>Ryhei Kitamura</t>
  </si>
  <si>
    <t>Fantasy|Horror|Mystery</t>
  </si>
  <si>
    <t>The Midnight Meat Train </t>
  </si>
  <si>
    <t>butcher|girlfriend|mute character|photographer|subway</t>
  </si>
  <si>
    <t>Dito Montiel</t>
  </si>
  <si>
    <t>The Son of No One </t>
  </si>
  <si>
    <t>housing project|letter|man with glasses|murder|subjective camera</t>
  </si>
  <si>
    <t>Stefan Ruzowitzky</t>
  </si>
  <si>
    <t>Action|Comedy|Drama|War</t>
  </si>
  <si>
    <t>All the Queen's Men </t>
  </si>
  <si>
    <t>Edward Fox</t>
  </si>
  <si>
    <t>apostrophe in title|behind enemy lines|box office flop|gay interest|punctuation in title</t>
  </si>
  <si>
    <t>Jake Paltrow</t>
  </si>
  <si>
    <t>Gael Le Cornec</t>
  </si>
  <si>
    <t>Comedy|Drama|Fantasy|Music|Romance</t>
  </si>
  <si>
    <t>The Good Night </t>
  </si>
  <si>
    <t>commercial|dream|dreaming|girl|new york city</t>
  </si>
  <si>
    <t>Groundhog Day </t>
  </si>
  <si>
    <t>cult film|existentialism|groundhog day|time loop|trapped in a time loop</t>
  </si>
  <si>
    <t>Gregory Jacobs</t>
  </si>
  <si>
    <t>Magic Mike XXL </t>
  </si>
  <si>
    <t>male bonding|male friendship|male objectification|muscular|stripper</t>
  </si>
  <si>
    <t>Romeo + Juliet </t>
  </si>
  <si>
    <t>hawaiian shirt|love|shakespeare adaptation|shakespeare play|star crossed lovers</t>
  </si>
  <si>
    <t>Gilles Paquet-Brenner</t>
  </si>
  <si>
    <t>Sarah's Key </t>
  </si>
  <si>
    <t>Arben Bajraktaraj</t>
  </si>
  <si>
    <t>apartment|escape|jewish family|journalist|key</t>
  </si>
  <si>
    <t>Unforgiven </t>
  </si>
  <si>
    <t>englishman|leaving flowers on a grave|one last job|reputation|visiting wife's grave</t>
  </si>
  <si>
    <t>Lars von Trier</t>
  </si>
  <si>
    <t>Jeremy Davies</t>
  </si>
  <si>
    <t>Manderlay </t>
  </si>
  <si>
    <t>Jean-Marc Barr</t>
  </si>
  <si>
    <t>cotton|female frontal nudity|flogging|gangster|slavery</t>
  </si>
  <si>
    <t>Saurabh Shukla</t>
  </si>
  <si>
    <t>Anil Kapoor</t>
  </si>
  <si>
    <t>Slumdog Millionaire </t>
  </si>
  <si>
    <t>Ayush Mahesh Khedekar</t>
  </si>
  <si>
    <t>cheating|falling from height|murder|non professional cast|slum</t>
  </si>
  <si>
    <t>Lois Smith</t>
  </si>
  <si>
    <t>Fatal Attraction </t>
  </si>
  <si>
    <t>borderline personality disorder|killing a pet|madame butterfly|new york|new york city</t>
  </si>
  <si>
    <t>Pretty Woman </t>
  </si>
  <si>
    <t>businessman|falling in love with a prostitute|hotel|prostitute|rich man poor woman</t>
  </si>
  <si>
    <t>John Cornell</t>
  </si>
  <si>
    <t>Crocodile Dundee II </t>
  </si>
  <si>
    <t>John Meillon</t>
  </si>
  <si>
    <t>australia|australian|crime boss|crocodile|gangster</t>
  </si>
  <si>
    <t>Born on the Fourth of July </t>
  </si>
  <si>
    <t>desert|drunkenness|religious mother|strict mother|vietnam war</t>
  </si>
  <si>
    <t>Cool Runnings </t>
  </si>
  <si>
    <t>Malik Yoba</t>
  </si>
  <si>
    <t>bobsled|coach|jamaica|olympic games|olympics</t>
  </si>
  <si>
    <t>Jensen Ackles</t>
  </si>
  <si>
    <t>My Bloody Valentine </t>
  </si>
  <si>
    <t>coma|death|miner|valentine|valentine's day</t>
  </si>
  <si>
    <t>Stomp the Yard </t>
  </si>
  <si>
    <t>atlanta georgia|competition|dancer|death|fraternity</t>
  </si>
  <si>
    <t>Caroline Munro</t>
  </si>
  <si>
    <t>The Spy Who Loved Me </t>
  </si>
  <si>
    <t>Barbara Bach</t>
  </si>
  <si>
    <t>1970s|cult film|official james bond series|submarine|world war three</t>
  </si>
  <si>
    <t>Jamie Blanks</t>
  </si>
  <si>
    <t>Urban Legend </t>
  </si>
  <si>
    <t>campus|death|friend|professor|urban legend</t>
  </si>
  <si>
    <t>Randal Kleiser</t>
  </si>
  <si>
    <t>White Fang </t>
  </si>
  <si>
    <t>Susan Hogan</t>
  </si>
  <si>
    <t>alaska|dog|friendship|gold|yukon</t>
  </si>
  <si>
    <t>Superstar </t>
  </si>
  <si>
    <t>dancing|orphan|school|special education|student</t>
  </si>
  <si>
    <t>The Iron Lady </t>
  </si>
  <si>
    <t>Olivia Colman</t>
  </si>
  <si>
    <t>british prime minister|female prime minister|politics|prime minister|told in flashback</t>
  </si>
  <si>
    <t>Jonah: A VeggieTales Movie </t>
  </si>
  <si>
    <t>Shelby Vischer</t>
  </si>
  <si>
    <t>anthropomorphism|pirate|pirate ship|tomato|whale</t>
  </si>
  <si>
    <t>Poetic Justice </t>
  </si>
  <si>
    <t>Maya Angelou</t>
  </si>
  <si>
    <t>african american|mail carrier|poetry|postal worker|south central los angeles</t>
  </si>
  <si>
    <t>Roger Guenveur Smith</t>
  </si>
  <si>
    <t>All About the Benjamins </t>
  </si>
  <si>
    <t>Gino Salvano</t>
  </si>
  <si>
    <t>black comedy|bounty hunter|diamond|machismo|money</t>
  </si>
  <si>
    <t>Vampire in Brooklyn </t>
  </si>
  <si>
    <t>Allen Payne</t>
  </si>
  <si>
    <t>blood|destiny|nightmare|partner|vampire</t>
  </si>
  <si>
    <t>An American Haunting </t>
  </si>
  <si>
    <t>flashback|lifting someone into the air|paranormal phenomena|voice over letter|year 1818</t>
  </si>
  <si>
    <t>My Boss's Daughter </t>
  </si>
  <si>
    <t>boss' daughter|crush|house sitter|housesitting|love interest</t>
  </si>
  <si>
    <t>Adventure|Mystery|Thriller</t>
  </si>
  <si>
    <t>A Perfect Getaway </t>
  </si>
  <si>
    <t>cliff|hawaii|island|newlywed|waterfall</t>
  </si>
  <si>
    <t>Rick Famuyiwa</t>
  </si>
  <si>
    <t>Lance Gross</t>
  </si>
  <si>
    <t>Our Family Wedding </t>
  </si>
  <si>
    <t>california|love|marriage|wedding|wedding dress</t>
  </si>
  <si>
    <t>Alan Cohn</t>
  </si>
  <si>
    <t>Dead Man on Campus </t>
  </si>
  <si>
    <t>Poppy Montgomery</t>
  </si>
  <si>
    <t>college|college roommate|party|roommate|student</t>
  </si>
  <si>
    <t>Franco Zeffirelli</t>
  </si>
  <si>
    <t>Comedy|Drama|War</t>
  </si>
  <si>
    <t>Tea with Mussolini </t>
  </si>
  <si>
    <t>Paolo Seganti</t>
  </si>
  <si>
    <t>ambassador|american|art|english|italy</t>
  </si>
  <si>
    <t>Tom Holland</t>
  </si>
  <si>
    <t>Bethany Joy Lenz</t>
  </si>
  <si>
    <t>Thinner </t>
  </si>
  <si>
    <t>death|doctor|gypsy|judge|lawyer</t>
  </si>
  <si>
    <t>Crooklyn </t>
  </si>
  <si>
    <t>argument|birthday|bully|coming of age|semi autobiographical</t>
  </si>
  <si>
    <t>James Isaac</t>
  </si>
  <si>
    <t>Kane Hodder</t>
  </si>
  <si>
    <t>Jason X </t>
  </si>
  <si>
    <t>Lexa Doig</t>
  </si>
  <si>
    <t>jason voorhees|lake|machete|scientist|slasher</t>
  </si>
  <si>
    <t>Emilio Estevez</t>
  </si>
  <si>
    <t>Bobby </t>
  </si>
  <si>
    <t>campaign|chess|friend|hotel|senator</t>
  </si>
  <si>
    <t>Comedy|Mystery|Romance</t>
  </si>
  <si>
    <t>Head Over Heels </t>
  </si>
  <si>
    <t>China Chow</t>
  </si>
  <si>
    <t>apartment|fast motion scene|model|private investigation|suspected murder</t>
  </si>
  <si>
    <t>Josh Schwartz</t>
  </si>
  <si>
    <t>Fun Size </t>
  </si>
  <si>
    <t>Osric Chau</t>
  </si>
  <si>
    <t>adult humor|best friend|friend|halloween|teenage girl</t>
  </si>
  <si>
    <t>Todd Field</t>
  </si>
  <si>
    <t>Little Children </t>
  </si>
  <si>
    <t>Jane Adams</t>
  </si>
  <si>
    <t>adulterous wife|bar|dysfunctional marriage|sex offender|suburb</t>
  </si>
  <si>
    <t>Davis Guggenheim</t>
  </si>
  <si>
    <t>Sharon Lawrence</t>
  </si>
  <si>
    <t>Gossip </t>
  </si>
  <si>
    <t>Noam Jenkins</t>
  </si>
  <si>
    <t>college|college campus|gossip|rape|sex</t>
  </si>
  <si>
    <t>A Walk on the Moon </t>
  </si>
  <si>
    <t>Tovah Feldshuh</t>
  </si>
  <si>
    <t>adulterous wife|cheating wife|summer|unfaithfulness|woodstock</t>
  </si>
  <si>
    <t>Catch a Fire </t>
  </si>
  <si>
    <t>Bonnie Henna</t>
  </si>
  <si>
    <t>attack|coach|colonel|jail|oil refinery</t>
  </si>
  <si>
    <t>Stephen Carpenter</t>
  </si>
  <si>
    <t>Angela Featherstone</t>
  </si>
  <si>
    <t>Melissa Sagemiller</t>
  </si>
  <si>
    <t>Soul Survivors </t>
  </si>
  <si>
    <t>Candace Kroslak</t>
  </si>
  <si>
    <t>car accident|college|ghost|girl in panties|white panties</t>
  </si>
  <si>
    <t>Todd Boyce</t>
  </si>
  <si>
    <t>Jefferson in Paris </t>
  </si>
  <si>
    <t>Nigel Whitmey</t>
  </si>
  <si>
    <t>18th century|ambassador|french revolution|friendship|thomas jefferson</t>
  </si>
  <si>
    <t>James Fargo</t>
  </si>
  <si>
    <t>Caravans </t>
  </si>
  <si>
    <t>Behrouz Vossoughi</t>
  </si>
  <si>
    <t>afghanistan|caravan|rebel|russian|tribe</t>
  </si>
  <si>
    <t>Iran</t>
  </si>
  <si>
    <t>Ruth Sheen</t>
  </si>
  <si>
    <t>Mr. Turner </t>
  </si>
  <si>
    <t>Karl Johnson</t>
  </si>
  <si>
    <t>prism|rented room|scrofula|sketching|sunrise</t>
  </si>
  <si>
    <t>Biography|Crime|Drama|War</t>
  </si>
  <si>
    <t>Amen. </t>
  </si>
  <si>
    <t>Ulrich Mhe</t>
  </si>
  <si>
    <t>jesuit|jew|pope|priest|ss</t>
  </si>
  <si>
    <t>The Lucky Ones </t>
  </si>
  <si>
    <t>college tuition|guitar|road trip|soldier|stranded</t>
  </si>
  <si>
    <t>Kenneth Lonergan</t>
  </si>
  <si>
    <t>Margaret </t>
  </si>
  <si>
    <t>John Gallagher Jr.</t>
  </si>
  <si>
    <t>accident|bus|loss of virginity|new york city|virginity</t>
  </si>
  <si>
    <t>Flipped </t>
  </si>
  <si>
    <t>apology|falling in love|multiple perspectives|narrated by a girl|younger version of character</t>
  </si>
  <si>
    <t>Brokeback Mountain </t>
  </si>
  <si>
    <t>gay relationship|homosexuality|mountain|ranch|rodeo</t>
  </si>
  <si>
    <t>Clueless </t>
  </si>
  <si>
    <t>Elisa Donovan</t>
  </si>
  <si>
    <t>female protagonist|high school|makeover|matchmaker|popularity</t>
  </si>
  <si>
    <t>Far from Heaven </t>
  </si>
  <si>
    <t>african american|catastrophe|family relationships|farewell scene|therapy</t>
  </si>
  <si>
    <t>Hot Tub Time Machine 2 </t>
  </si>
  <si>
    <t>acid trip|gameshow|hot tub|time lord|time machine</t>
  </si>
  <si>
    <t>Stephen Marcus</t>
  </si>
  <si>
    <t>Quills </t>
  </si>
  <si>
    <t>Amelia Warner</t>
  </si>
  <si>
    <t>asylum|lust|male pubic hair|penis|pubic hair</t>
  </si>
  <si>
    <t>Seven Psychopaths </t>
  </si>
  <si>
    <t>dognapping|gangster|misfiring gun|screenwriter|shih tzu</t>
  </si>
  <si>
    <t>Bruno Ganz</t>
  </si>
  <si>
    <t>Downfall </t>
  </si>
  <si>
    <t>bunker|hitler|nazi|no exit|war ruins</t>
  </si>
  <si>
    <t>Lola Dueas</t>
  </si>
  <si>
    <t>Beln Rueda</t>
  </si>
  <si>
    <t>The Sea Inside </t>
  </si>
  <si>
    <t>Tamar Novas</t>
  </si>
  <si>
    <t>dignity|euthanasia|freedom|lawyer|sailor</t>
  </si>
  <si>
    <t>Biography|Comedy|Drama|War</t>
  </si>
  <si>
    <t>Good Morning, Vietnam </t>
  </si>
  <si>
    <t>disc jockey|friendship|radio|vietnam|vietnamese</t>
  </si>
  <si>
    <t>Stephanie Danielson</t>
  </si>
  <si>
    <t>The Last Godfather </t>
  </si>
  <si>
    <t>mafia|mafia boss|mafiosi|mafioso|three word title</t>
  </si>
  <si>
    <t>Sean Kingston</t>
  </si>
  <si>
    <t>Justin Bieber: Never Say Never </t>
  </si>
  <si>
    <t>Boys II Men</t>
  </si>
  <si>
    <t>boyhood friend|manager|plasma tv|prodigy|star</t>
  </si>
  <si>
    <t>Black Swan </t>
  </si>
  <si>
    <t>ballerina|ballet|fear|female protagonist|madness</t>
  </si>
  <si>
    <t>The Godfather: Part II </t>
  </si>
  <si>
    <t>1950s|corrupt politician|lake tahoe nevada|melancholy|revenge</t>
  </si>
  <si>
    <t>Save the Last Dance </t>
  </si>
  <si>
    <t>Fredro Starr</t>
  </si>
  <si>
    <t>dance|dancing|ghetto|hip hop|imperative in title</t>
  </si>
  <si>
    <t>Rodney Eastman</t>
  </si>
  <si>
    <t>Tuesday Knight</t>
  </si>
  <si>
    <t>A Nightmare on Elm Street 4: The Dream Master </t>
  </si>
  <si>
    <t>Brooke Bundy</t>
  </si>
  <si>
    <t>demon|dream|elm street|freddy krueger|nightmare</t>
  </si>
  <si>
    <t>Brighton Sharbino</t>
  </si>
  <si>
    <t>Miracles from Heaven </t>
  </si>
  <si>
    <t>child cancer|christian film|christianity|falling into a hole|inspiring</t>
  </si>
  <si>
    <t>Danny Leiner</t>
  </si>
  <si>
    <t>Dude, Where's My Car? </t>
  </si>
  <si>
    <t>bare chested male|gay kiss|homoeroticism|lesbian kiss|transsexual</t>
  </si>
  <si>
    <t>Christopher Cain</t>
  </si>
  <si>
    <t>Patrick Wayne</t>
  </si>
  <si>
    <t>Young Guns </t>
  </si>
  <si>
    <t>Brian Keith</t>
  </si>
  <si>
    <t>army|cattle|deputy|new mexico|rancher</t>
  </si>
  <si>
    <t>Theodore Melfi</t>
  </si>
  <si>
    <t>St. Vincent </t>
  </si>
  <si>
    <t>bullying|grumpy old man|school presentation|stroke|stroke recovery</t>
  </si>
  <si>
    <t>About Last Night </t>
  </si>
  <si>
    <t>bedroom|boyfriend girlfriend relationship|hug|interrupted sex|urban setting</t>
  </si>
  <si>
    <t>10 Things I Hate About You </t>
  </si>
  <si>
    <t>Andrew Keegan</t>
  </si>
  <si>
    <t>dating|protective father|school|shrew|teen movie</t>
  </si>
  <si>
    <t>Ed Decter</t>
  </si>
  <si>
    <t>The New Guy </t>
  </si>
  <si>
    <t>Gene Simmons</t>
  </si>
  <si>
    <t>cheerleader|geek|high school|prison|reference to janet jackson</t>
  </si>
  <si>
    <t>Gene Quintano</t>
  </si>
  <si>
    <t>Loaded Weapon 1 </t>
  </si>
  <si>
    <t>cookie|detective|microfilm|parody|sergeant</t>
  </si>
  <si>
    <t>The Shallows </t>
  </si>
  <si>
    <t>Sedona Legge</t>
  </si>
  <si>
    <t>beach|island|mexico|prey|trapped</t>
  </si>
  <si>
    <t>Eric Bress</t>
  </si>
  <si>
    <t>The Butterfly Effect </t>
  </si>
  <si>
    <t>blackout|child pornography|memory|surprise ending|time travel</t>
  </si>
  <si>
    <t>Snow Day </t>
  </si>
  <si>
    <t>meteorologist|snow|snowed in|snowplow|weather</t>
  </si>
  <si>
    <t>Preston A. Whitmore II</t>
  </si>
  <si>
    <t>This Christmas </t>
  </si>
  <si>
    <t>christmas|family home|musician|piano|secret</t>
  </si>
  <si>
    <t>Comedy|Crime|Family|Sci-Fi</t>
  </si>
  <si>
    <t>Baby Geniuses </t>
  </si>
  <si>
    <t>baby|boy|science|scientist|toddler</t>
  </si>
  <si>
    <t>Kirk Wong</t>
  </si>
  <si>
    <t>The Big Hit </t>
  </si>
  <si>
    <t>Antonio Sabato Jr.</t>
  </si>
  <si>
    <t>hitman|kidnapping|kosher|vhs|video store</t>
  </si>
  <si>
    <t>Bronwen Hughes</t>
  </si>
  <si>
    <t>Harriet the Spy </t>
  </si>
  <si>
    <t>Charlotte Sullivan</t>
  </si>
  <si>
    <t>binoculars|child spy|notebook|secret|spy</t>
  </si>
  <si>
    <t>John Lafia</t>
  </si>
  <si>
    <t>Jenny Agutter</t>
  </si>
  <si>
    <t>Child's Play 2 </t>
  </si>
  <si>
    <t>Greg Germann</t>
  </si>
  <si>
    <t>boy|doll|foster home|killer doll|serial killer</t>
  </si>
  <si>
    <t>Sam Miller</t>
  </si>
  <si>
    <t>Kate del Castillo</t>
  </si>
  <si>
    <t>No Good Deed </t>
  </si>
  <si>
    <t>Henry Simmons</t>
  </si>
  <si>
    <t>home invasion|police officer shot|police officer shot in the chest|psychopath|three word title</t>
  </si>
  <si>
    <t>The Mist </t>
  </si>
  <si>
    <t>desperation|fog|giant insect|survival|survival horror</t>
  </si>
  <si>
    <t>Alex Garland</t>
  </si>
  <si>
    <t>Sonoya Mizuno</t>
  </si>
  <si>
    <t>Elina Alminas</t>
  </si>
  <si>
    <t>Ex Machina </t>
  </si>
  <si>
    <t>Corey Johnson</t>
  </si>
  <si>
    <t>artificial intelligence|robot|robot human relationship|turing test|video surveillance</t>
  </si>
  <si>
    <t>Orson Bean</t>
  </si>
  <si>
    <t>Being John Malkovich </t>
  </si>
  <si>
    <t>body swap|magical realism|portal|puppeteer|surrealism</t>
  </si>
  <si>
    <t>Mark Brown</t>
  </si>
  <si>
    <t>Two Can Play That Game </t>
  </si>
  <si>
    <t>advice|battle of the sexes|lingerie|romantic rivalry|rule</t>
  </si>
  <si>
    <t>Ella Wahlestedt</t>
  </si>
  <si>
    <t>Adventure|Family|Sci-Fi</t>
  </si>
  <si>
    <t>Teo Halm</t>
  </si>
  <si>
    <t>Earth to Echo </t>
  </si>
  <si>
    <t>Jason Gray-Stanford</t>
  </si>
  <si>
    <t>alien|bar|construction worker|no opening credits|no title at beginning</t>
  </si>
  <si>
    <t>Crazy/Beautiful </t>
  </si>
  <si>
    <t>Rolando Molina</t>
  </si>
  <si>
    <t>congressman|high school|latino|pacific palisades|school</t>
  </si>
  <si>
    <t>Kazunari Ninomiya</t>
  </si>
  <si>
    <t>Yuki Matsuzaki</t>
  </si>
  <si>
    <t>Letters from Iwo Jima </t>
  </si>
  <si>
    <t>Shid Nakamura</t>
  </si>
  <si>
    <t>blood splatter|general|island|japan|world war two</t>
  </si>
  <si>
    <t>Michael Polish</t>
  </si>
  <si>
    <t>The Astronaut Farmer </t>
  </si>
  <si>
    <t>bank|fbi|fuel|rocket|space travel</t>
  </si>
  <si>
    <t>Lenny Abrahamson</t>
  </si>
  <si>
    <t>Room </t>
  </si>
  <si>
    <t>based on novel|escape|imprisonment|kidnapping|mother son relationship</t>
  </si>
  <si>
    <t>Dirty Work </t>
  </si>
  <si>
    <t>cult film|gambling debt|job|off screen murder|revenge</t>
  </si>
  <si>
    <t>John Waters</t>
  </si>
  <si>
    <t>Serial Mom </t>
  </si>
  <si>
    <t>dentist|housewife|howie scream|murder|perfection</t>
  </si>
  <si>
    <t>Dick </t>
  </si>
  <si>
    <t>political cover up|political satire|teenage girl|white house|witness</t>
  </si>
  <si>
    <t>Craig Bolotin</t>
  </si>
  <si>
    <t>Light It Up </t>
  </si>
  <si>
    <t>black cop|die hard scenario|hostage negotiator|police|police brutality</t>
  </si>
  <si>
    <t>Mark Christopher</t>
  </si>
  <si>
    <t>54 </t>
  </si>
  <si>
    <t>angel dust the drug|disco|new york city|quaalude|reference to princess grace of monaco</t>
  </si>
  <si>
    <t>Blair Hayes</t>
  </si>
  <si>
    <t>Adventure|Comedy|Romance|Sci-Fi</t>
  </si>
  <si>
    <t>Bubble Boy </t>
  </si>
  <si>
    <t>cigarette smoking|hand on butt|niagara falls|plastic bubble|wedding</t>
  </si>
  <si>
    <t>Jez Butterworth</t>
  </si>
  <si>
    <t>Birthday Girl </t>
  </si>
  <si>
    <t>bank|bank clerk|birthday|mail order bride|russian</t>
  </si>
  <si>
    <t>Jon Lucas</t>
  </si>
  <si>
    <t>Josie Loren</t>
  </si>
  <si>
    <t>Justin Chon</t>
  </si>
  <si>
    <t>21 &amp; Over </t>
  </si>
  <si>
    <t>Sarah Wright</t>
  </si>
  <si>
    <t>21st birthday|college student|drunken man|pubic hair|standing up to father</t>
  </si>
  <si>
    <t>Olivier Assayas</t>
  </si>
  <si>
    <t>Paris, je t'aime </t>
  </si>
  <si>
    <t>Catalina Sandino Moreno</t>
  </si>
  <si>
    <t>baby|divorce|oscar wilde|pigalle|tourist</t>
  </si>
  <si>
    <t>Kathryn Morris</t>
  </si>
  <si>
    <t>Resurrecting the Champ </t>
  </si>
  <si>
    <t>boxing|colosseum|homeless man|reporter|writer</t>
  </si>
  <si>
    <t>Sarita Choudhury</t>
  </si>
  <si>
    <t>Admission </t>
  </si>
  <si>
    <t>adoption|female protagonist|princeton university|wedding|working women</t>
  </si>
  <si>
    <t>Patrice Leconte</t>
  </si>
  <si>
    <t>Daniel Auteuil</t>
  </si>
  <si>
    <t>The Widow of Saint-Pierre </t>
  </si>
  <si>
    <t>Yves Jacques</t>
  </si>
  <si>
    <t>archipelago|guillotine|island|prison|redemption</t>
  </si>
  <si>
    <t>Meghan Heffern</t>
  </si>
  <si>
    <t>Chloe </t>
  </si>
  <si>
    <t>Natalie Lisinska</t>
  </si>
  <si>
    <t>bare chested boy|doctor|escort|infidelity|prostitute</t>
  </si>
  <si>
    <t>Paul Mazursky</t>
  </si>
  <si>
    <t>Faithful </t>
  </si>
  <si>
    <t>bathroom|bathtub|female protagonist|flashback|kitchen</t>
  </si>
  <si>
    <t>Find Me Guilty </t>
  </si>
  <si>
    <t>court|drugs|judge|mafia|mobster</t>
  </si>
  <si>
    <t>Stephen Chbosky</t>
  </si>
  <si>
    <t>Ezra Miller</t>
  </si>
  <si>
    <t>The Perks of Being a Wallflower </t>
  </si>
  <si>
    <t>coming of age|depression|gay|high school|mental illness</t>
  </si>
  <si>
    <t>Jon Hess</t>
  </si>
  <si>
    <t>Ian Gomez</t>
  </si>
  <si>
    <t>Excessive Force </t>
  </si>
  <si>
    <t>Thomas Ian Griffith</t>
  </si>
  <si>
    <t>exercise bicycle|face in food|police|police brutality|policeman</t>
  </si>
  <si>
    <t>Infamous </t>
  </si>
  <si>
    <t>blood|book|cold calculation|murder|writer</t>
  </si>
  <si>
    <t>The Claim </t>
  </si>
  <si>
    <t>gold|gold mine|miner|railroad|surveyor</t>
  </si>
  <si>
    <t>The Vatican Tapes </t>
  </si>
  <si>
    <t>evil|injury|possession|priest|vatican</t>
  </si>
  <si>
    <t>Luke Treadaway</t>
  </si>
  <si>
    <t>John Boyega</t>
  </si>
  <si>
    <t>Attack the Block </t>
  </si>
  <si>
    <t>alien|alien invasion|apartment|creature|gang</t>
  </si>
  <si>
    <t>Nikola Djuricko</t>
  </si>
  <si>
    <t>Jelena Jovanova</t>
  </si>
  <si>
    <t>In the Land of Blood and Honey </t>
  </si>
  <si>
    <t>Branko Djuric</t>
  </si>
  <si>
    <t>bosnian war|church|emaciation|soldier|violence</t>
  </si>
  <si>
    <t>Bosnian</t>
  </si>
  <si>
    <t>Tara Platt</t>
  </si>
  <si>
    <t>The Call </t>
  </si>
  <si>
    <t>911 operator|calling 911|die hard scenario|head held underwater|white villain</t>
  </si>
  <si>
    <t>John Stainton</t>
  </si>
  <si>
    <t>Aden Young</t>
  </si>
  <si>
    <t>Action|Adventure|Comedy|Family</t>
  </si>
  <si>
    <t>Steve Irwin</t>
  </si>
  <si>
    <t>The Crocodile Hunter: Collision Course </t>
  </si>
  <si>
    <t>cia|crocodile|satellite|snake|spider</t>
  </si>
  <si>
    <t>Louis Herthum</t>
  </si>
  <si>
    <t>Biography|Comedy|Crime|Drama|Romance</t>
  </si>
  <si>
    <t>Dameon Clarke</t>
  </si>
  <si>
    <t>I Love You Phillip Morris </t>
  </si>
  <si>
    <t>Annie Golden</t>
  </si>
  <si>
    <t>character name in title|con artist|fraud|gay|prison break</t>
  </si>
  <si>
    <t>Antwone Fisher </t>
  </si>
  <si>
    <t>black american|extortion|navy|psychiatrist|sailor</t>
  </si>
  <si>
    <t>Gabriel Millman</t>
  </si>
  <si>
    <t>The Emperor's Club </t>
  </si>
  <si>
    <t>Rob Morrow</t>
  </si>
  <si>
    <t>classroom|fund raising|headmaster|reunion|roman</t>
  </si>
  <si>
    <t>True Romance </t>
  </si>
  <si>
    <t>aspiring actor|cocaine|drugs|pimp|suitcase full of money</t>
  </si>
  <si>
    <t>Glengarry Glen Ross </t>
  </si>
  <si>
    <t>Jude Ciccolella</t>
  </si>
  <si>
    <t>office|pressure|real estate|robbery|sales</t>
  </si>
  <si>
    <t>The Killer Inside Me </t>
  </si>
  <si>
    <t>deputy|murder|revenge|sheriff|texas</t>
  </si>
  <si>
    <t>Stewart Hendler</t>
  </si>
  <si>
    <t>Margo Harshman</t>
  </si>
  <si>
    <t>Julian Morris</t>
  </si>
  <si>
    <t>Sorority Row </t>
  </si>
  <si>
    <t>prank gone wrong|scantily clad female|shotgun|sorority house|stabbed in the neck</t>
  </si>
  <si>
    <t>Lars and the Real Girl </t>
  </si>
  <si>
    <t>in love with an inanimate object|internet|introvert|psychologist|sex doll</t>
  </si>
  <si>
    <t>Mark Herman</t>
  </si>
  <si>
    <t>Sheila Hancock</t>
  </si>
  <si>
    <t>Richard Johnson</t>
  </si>
  <si>
    <t>The Boy in the Striped Pajamas </t>
  </si>
  <si>
    <t>Cara Horgan</t>
  </si>
  <si>
    <t>boy|fence|jew|nazis|poison gas</t>
  </si>
  <si>
    <t>Crime|Drama|Musical</t>
  </si>
  <si>
    <t>Dancer in the Dark </t>
  </si>
  <si>
    <t>Bjrk</t>
  </si>
  <si>
    <t>ends with quotation|execution|factory|women's prison|year 1964</t>
  </si>
  <si>
    <t>Oscar and Lucinda </t>
  </si>
  <si>
    <t>australia|church|glass|inheritance|wager</t>
  </si>
  <si>
    <t>Abel Ferrara</t>
  </si>
  <si>
    <t>Vincent Gallo</t>
  </si>
  <si>
    <t>The Funeral </t>
  </si>
  <si>
    <t>1930s|madness|murder|new york city|violence</t>
  </si>
  <si>
    <t>Brian Koppelman</t>
  </si>
  <si>
    <t>Solitary Man </t>
  </si>
  <si>
    <t>aging|hdtv|high definition television|love|marriage</t>
  </si>
  <si>
    <t>Ethan Maniquis</t>
  </si>
  <si>
    <t>Machete </t>
  </si>
  <si>
    <t>machete|mexican|mexico|priest|texas</t>
  </si>
  <si>
    <t>George Hickenlooper</t>
  </si>
  <si>
    <t>Casino Jack </t>
  </si>
  <si>
    <t>Christian Campbell</t>
  </si>
  <si>
    <t>corruption|lobbyist|murder|washington d.c.|washington d.c. lobbyist</t>
  </si>
  <si>
    <t>Gabriel Damon</t>
  </si>
  <si>
    <t>The Land Before Time </t>
  </si>
  <si>
    <t>Bill Erwin</t>
  </si>
  <si>
    <t>brontosaurus|classical music|dinosaur|dinosaur feature|earthquake</t>
  </si>
  <si>
    <t>Je-kyu Kang</t>
  </si>
  <si>
    <t>Bin Won</t>
  </si>
  <si>
    <t>Min-sik Choi</t>
  </si>
  <si>
    <t>Tae Guk Gi: The Brotherhood of War </t>
  </si>
  <si>
    <t>1950s|archeologist|korea|korean war|soldier</t>
  </si>
  <si>
    <t>Korean</t>
  </si>
  <si>
    <t>William Dear</t>
  </si>
  <si>
    <t>Comedy|Drama|Family|Sport</t>
  </si>
  <si>
    <t>The Perfect Game </t>
  </si>
  <si>
    <t>baseball movie|little league|little league baseball|mexico|three word title</t>
  </si>
  <si>
    <t>Linda Blair</t>
  </si>
  <si>
    <t>The Exorcist </t>
  </si>
  <si>
    <t>Lee J. Cobb</t>
  </si>
  <si>
    <t>demonic possession|exorcism|exorcist|loss of innocence|priest</t>
  </si>
  <si>
    <t>Robert Shaw</t>
  </si>
  <si>
    <t>Jaws </t>
  </si>
  <si>
    <t>beach|blockbuster|fishing|great white shark|shark</t>
  </si>
  <si>
    <t>American Pie </t>
  </si>
  <si>
    <t>1990s|first love|milf|prom|virginity</t>
  </si>
  <si>
    <t>Stphane Aubier</t>
  </si>
  <si>
    <t>Animation|Comedy|Crime|Drama|Family</t>
  </si>
  <si>
    <t>Ernest &amp; Celestine </t>
  </si>
  <si>
    <t>Lambert Wilson</t>
  </si>
  <si>
    <t>bear|dentist|friendship|mouse|prejudice</t>
  </si>
  <si>
    <t>Action|Adventure|Comedy|Fantasy|Mystery</t>
  </si>
  <si>
    <t>The Golden Child </t>
  </si>
  <si>
    <t>Charlotte Lewis</t>
  </si>
  <si>
    <t>boy|child|chosen one|demon|detective</t>
  </si>
  <si>
    <t>Think Like a Man </t>
  </si>
  <si>
    <t>advice|black romance|hip hop|reading a book|sex scene</t>
  </si>
  <si>
    <t>Barbershop </t>
  </si>
  <si>
    <t>barber|barbershop|blaxploitation|loan shark|theft</t>
  </si>
  <si>
    <t>Kirstie Alley</t>
  </si>
  <si>
    <t>Star Trek II: The Wrath of Khan </t>
  </si>
  <si>
    <t>jamming communications|planet|space station|taunt|trap</t>
  </si>
  <si>
    <t>Ace Ventura: Pet Detective </t>
  </si>
  <si>
    <t>detective|dolphin|mascot|nudity|stupidity</t>
  </si>
  <si>
    <t>John Badham</t>
  </si>
  <si>
    <t>WarGames </t>
  </si>
  <si>
    <t>Ally Sheedy</t>
  </si>
  <si>
    <t>computer|game|high school|norad|teenager</t>
  </si>
  <si>
    <t>Witness </t>
  </si>
  <si>
    <t>amish|love|murder|police|train</t>
  </si>
  <si>
    <t>Mike McCoy</t>
  </si>
  <si>
    <t>Jason Cottle</t>
  </si>
  <si>
    <t>Action|Adventure|Drama|Thriller|War</t>
  </si>
  <si>
    <t>Alex Veadov</t>
  </si>
  <si>
    <t>Act of Valor </t>
  </si>
  <si>
    <t>Rorke Denver</t>
  </si>
  <si>
    <t>mission|navy seal|terrorist|torture|valor</t>
  </si>
  <si>
    <t>Crime|Drama|Music|Romance</t>
  </si>
  <si>
    <t>Step Up </t>
  </si>
  <si>
    <t>Josh Henderson</t>
  </si>
  <si>
    <t>dance|dancer|school|showcase|student</t>
  </si>
  <si>
    <t>Mike Judge</t>
  </si>
  <si>
    <t>Adventure|Animation|Comedy|Crime</t>
  </si>
  <si>
    <t>Beavis and Butt-Head Do America </t>
  </si>
  <si>
    <t>beavis and butt head|fbi|score|television|television set</t>
  </si>
  <si>
    <t>Sid Haig</t>
  </si>
  <si>
    <t>Jackie Brown </t>
  </si>
  <si>
    <t>arms dealer|atf|bail|money|multiple perspectives</t>
  </si>
  <si>
    <t>Harold &amp; Kumar Escape from Guantanamo Bay </t>
  </si>
  <si>
    <t>bong|escape|ex girlfriend|guantanamo bay|texas</t>
  </si>
  <si>
    <t>Chronicle </t>
  </si>
  <si>
    <t>Ashley Hinshaw</t>
  </si>
  <si>
    <t>found footage|high school|subjective camera|teen angst|troubled teen</t>
  </si>
  <si>
    <t>Amy Irving</t>
  </si>
  <si>
    <t>Yentl </t>
  </si>
  <si>
    <t>Steven Hill</t>
  </si>
  <si>
    <t>love|study|talmud|wedding|yeshiva</t>
  </si>
  <si>
    <t>Adventure|Comedy|Fantasy|Sci-Fi</t>
  </si>
  <si>
    <t>Time Bandits </t>
  </si>
  <si>
    <t>cult director|dwarf|robin hood|satire|treasure</t>
  </si>
  <si>
    <t>Tamra Davis</t>
  </si>
  <si>
    <t>Katherine Boecher</t>
  </si>
  <si>
    <t>Britney Spears</t>
  </si>
  <si>
    <t>Crossroads </t>
  </si>
  <si>
    <t>Dave Allen</t>
  </si>
  <si>
    <t>audition|friendship|graduation|high school graduation|love</t>
  </si>
  <si>
    <t>Nima Nourizadeh</t>
  </si>
  <si>
    <t>Kirby Bliss Blanton</t>
  </si>
  <si>
    <t>Project X </t>
  </si>
  <si>
    <t>Oliver Cooper</t>
  </si>
  <si>
    <t>birthday party|high school|high school senior|millennial generation|party</t>
  </si>
  <si>
    <t>One Hour Photo </t>
  </si>
  <si>
    <t>insanity|photo lab|photo shop|photography|voyeur</t>
  </si>
  <si>
    <t>John Erick Dowdle</t>
  </si>
  <si>
    <t>Quarantine </t>
  </si>
  <si>
    <t>apartment building|found footage|television|trapped|virus</t>
  </si>
  <si>
    <t>David Moreau</t>
  </si>
  <si>
    <t>The Eye </t>
  </si>
  <si>
    <t>cellular memory|eye|eye transplant|seeing dead people|violinist</t>
  </si>
  <si>
    <t>Christopher Erskin</t>
  </si>
  <si>
    <t>Johnson Family Vacation </t>
  </si>
  <si>
    <t>Shad Moss</t>
  </si>
  <si>
    <t>cross country|cross country trip|highway travel|on the road|road movie</t>
  </si>
  <si>
    <t>How High </t>
  </si>
  <si>
    <t>college|drugs|harvard|pot|smoke</t>
  </si>
  <si>
    <t>Brian Henson</t>
  </si>
  <si>
    <t>Jerry Nelson</t>
  </si>
  <si>
    <t>Comedy|Drama|Family|Fantasy|Musical</t>
  </si>
  <si>
    <t>The Muppet Christmas Carol </t>
  </si>
  <si>
    <t>christmas|christmas eve|miser|muppet|scrooge</t>
  </si>
  <si>
    <t>Frida </t>
  </si>
  <si>
    <t>art|bisexual|marriage|pain|revolutionary</t>
  </si>
  <si>
    <t>Dan Cutforth</t>
  </si>
  <si>
    <t>Ashley Ashida Dixon</t>
  </si>
  <si>
    <t>Lexie Contursi</t>
  </si>
  <si>
    <t>Katy Perry: Part of Me </t>
  </si>
  <si>
    <t>Anthony Burrell</t>
  </si>
  <si>
    <t>female protagonist|reference to britney spears|singer|song|world tour</t>
  </si>
  <si>
    <t>Josh Boone</t>
  </si>
  <si>
    <t>The Fault in Our Stars </t>
  </si>
  <si>
    <t>Nat Wolff</t>
  </si>
  <si>
    <t>cancer|falling in love|friendship|novel|teenager</t>
  </si>
  <si>
    <t>Rounders </t>
  </si>
  <si>
    <t>breasts|cult film|loan shark|poker|reference to christy turlington</t>
  </si>
  <si>
    <t>Top Five </t>
  </si>
  <si>
    <t>J.B. Smoove</t>
  </si>
  <si>
    <t>bare breasts|celebrity|in medias res|reference to planet of the apes|sex talk</t>
  </si>
  <si>
    <t>Kathryn Erbe</t>
  </si>
  <si>
    <t>Stir of Echoes </t>
  </si>
  <si>
    <t>Lusia Strus</t>
  </si>
  <si>
    <t>disappearance|hearing voices|hypnosis|post hypnotic suggestion|seeing a ghost</t>
  </si>
  <si>
    <t>Mare Winningham</t>
  </si>
  <si>
    <t>Philomena </t>
  </si>
  <si>
    <t>Peter Hermann</t>
  </si>
  <si>
    <t>catholic|convent|gay love|gay relationship|irish adoption board</t>
  </si>
  <si>
    <t>The Upside of Anger </t>
  </si>
  <si>
    <t>anger|baseball|drinking|radio|secretary</t>
  </si>
  <si>
    <t>Joanna 'JoJo' Levesque</t>
  </si>
  <si>
    <t>Tammin Sursok</t>
  </si>
  <si>
    <t>Aquamarine </t>
  </si>
  <si>
    <t>Dichen Lachman</t>
  </si>
  <si>
    <t>beach|love|mermaid|storm|swimming</t>
  </si>
  <si>
    <t>Jake Schreier</t>
  </si>
  <si>
    <t>Paper Towns </t>
  </si>
  <si>
    <t>Meg Crosbie</t>
  </si>
  <si>
    <t>based on novel|female neighbor|friendship|travel|trip</t>
  </si>
  <si>
    <t>Nebraska </t>
  </si>
  <si>
    <t>aging|billings montana|lincoln nebraska|nebraska|pickup truck</t>
  </si>
  <si>
    <t>Ernest R. Dickerson</t>
  </si>
  <si>
    <t>Tales from the Crypt: Demon Knight </t>
  </si>
  <si>
    <t>blood|blood of christ|demon|key|loud sex</t>
  </si>
  <si>
    <t>Comedy|Crime|Family</t>
  </si>
  <si>
    <t>Max Keeble's Big Move </t>
  </si>
  <si>
    <t>bully|moving|principal|revenge|school</t>
  </si>
  <si>
    <t>Young Adult </t>
  </si>
  <si>
    <t>car damage|computer printer|female band|fingernail polish|narcissism</t>
  </si>
  <si>
    <t>Crank </t>
  </si>
  <si>
    <t>assassin|cult film|doctor|heart|poison</t>
  </si>
  <si>
    <t>Living Out Loud </t>
  </si>
  <si>
    <t>brooklyn bridge|divorce|female protagonist|female star appears nude|lingerie slip</t>
  </si>
  <si>
    <t>Martin Semmelrogge</t>
  </si>
  <si>
    <t>Adventure|Drama|Thriller|War</t>
  </si>
  <si>
    <t>Das Boot </t>
  </si>
  <si>
    <t>Herbert Grnemeyer</t>
  </si>
  <si>
    <t>duty|submarine|submarine movie|tension|u boat</t>
  </si>
  <si>
    <t>West Germany</t>
  </si>
  <si>
    <t>Wallace Wolodarsky</t>
  </si>
  <si>
    <t>Sorority Boys </t>
  </si>
  <si>
    <t>college|cruise|drag|female armpit hair|sorority</t>
  </si>
  <si>
    <t>Tom Hughes</t>
  </si>
  <si>
    <t>About Time </t>
  </si>
  <si>
    <t>boyfriend girlfriend relationship|lingerie slip|time travel|time travel romance|wedding</t>
  </si>
  <si>
    <t>House of Flying Daggers </t>
  </si>
  <si>
    <t>Zhengyong Zhang</t>
  </si>
  <si>
    <t>flying|flying dagger|government|police|secret</t>
  </si>
  <si>
    <t>Nicholas Jarecki</t>
  </si>
  <si>
    <t>Arbitrage </t>
  </si>
  <si>
    <t>accidental death|dead woman|dead woman with eyes open|death of mistress|manager</t>
  </si>
  <si>
    <t>Dean Israelite</t>
  </si>
  <si>
    <t>Jonny Weston</t>
  </si>
  <si>
    <t>Gary Weeks</t>
  </si>
  <si>
    <t>Project Almanac </t>
  </si>
  <si>
    <t>Sofia Black-D'Elia</t>
  </si>
  <si>
    <t>found footage|teenager|time machine|time travel|video footage</t>
  </si>
  <si>
    <t>Darnell Martin</t>
  </si>
  <si>
    <t>Veronika Dash</t>
  </si>
  <si>
    <t>Cadillac Records </t>
  </si>
  <si>
    <t>Tammy Blanchard</t>
  </si>
  <si>
    <t>1950s|jazz|jazz music|sex|title directed by female</t>
  </si>
  <si>
    <t>Scott Alexander</t>
  </si>
  <si>
    <t>Screwed </t>
  </si>
  <si>
    <t>Sherman Hemsley</t>
  </si>
  <si>
    <t>chauffeur|disorganized crime|dog|ransom|slapstick</t>
  </si>
  <si>
    <t>Stuart Gordon</t>
  </si>
  <si>
    <t>Fortress </t>
  </si>
  <si>
    <t>escape|future|population control|prison|prisoner</t>
  </si>
  <si>
    <t>For Your Consideration </t>
  </si>
  <si>
    <t>actor|internet|make up|publicist|purim</t>
  </si>
  <si>
    <t>Aleksa Palladino</t>
  </si>
  <si>
    <t>Celebrity </t>
  </si>
  <si>
    <t>celebrity|journalist|lesbian kiss|strong female character|tv producer</t>
  </si>
  <si>
    <t>Jill Clayburgh</t>
  </si>
  <si>
    <t>Running with Scissors </t>
  </si>
  <si>
    <t>alcoholic|fame|therapist|writer|writing</t>
  </si>
  <si>
    <t>Kelly Clarkson</t>
  </si>
  <si>
    <t>From Justin to Kelly </t>
  </si>
  <si>
    <t>Brian Dietzen</t>
  </si>
  <si>
    <t>bar|florida|love|spring break|waitress</t>
  </si>
  <si>
    <t>Girl 6 </t>
  </si>
  <si>
    <t>actress|neighbor|phone sex|queens new york city|sex addiction</t>
  </si>
  <si>
    <t>Jane Campion</t>
  </si>
  <si>
    <t>Nick Damici</t>
  </si>
  <si>
    <t>In the Cut </t>
  </si>
  <si>
    <t>Susan Gardner</t>
  </si>
  <si>
    <t>blow job|female rear nudity|female removes her clothes|oral sex|three of spades tattoo</t>
  </si>
  <si>
    <t>Two Lovers </t>
  </si>
  <si>
    <t>Samantha Ivers</t>
  </si>
  <si>
    <t>jewish|love|married man|neighbor|photograph</t>
  </si>
  <si>
    <t>Fred Schepisi</t>
  </si>
  <si>
    <t>Last Orders </t>
  </si>
  <si>
    <t>JJ Feild</t>
  </si>
  <si>
    <t>ashes|butcher|friend|friendship|memory</t>
  </si>
  <si>
    <t>Comedy|Drama|Horror|Sci-Fi</t>
  </si>
  <si>
    <t>Doona Bae</t>
  </si>
  <si>
    <t>Ah-sung Ko</t>
  </si>
  <si>
    <t>daughter|han river|monster|river|seoul</t>
  </si>
  <si>
    <t>Antonia Bird</t>
  </si>
  <si>
    <t>Ravenous </t>
  </si>
  <si>
    <t>based on true story|cannibalism|captain|mexican american war|u.s. frontier</t>
  </si>
  <si>
    <t>Jon Poll</t>
  </si>
  <si>
    <t>Charlie Bartlett </t>
  </si>
  <si>
    <t>drugs|high school|prescription drugs|private school|student</t>
  </si>
  <si>
    <t>Paolo Sorrentino</t>
  </si>
  <si>
    <t>Sabrina Ferilli</t>
  </si>
  <si>
    <t>Toni Servillo</t>
  </si>
  <si>
    <t>The Great Beauty </t>
  </si>
  <si>
    <t>Serena Grandi</t>
  </si>
  <si>
    <t>genitalia|male frontal nudity|male nudity|old age|party</t>
  </si>
  <si>
    <t>Peter Care</t>
  </si>
  <si>
    <t>Michael Harding</t>
  </si>
  <si>
    <t>The Dangerous Lives of Altar Boys </t>
  </si>
  <si>
    <t>Jake Richardson</t>
  </si>
  <si>
    <t>book|boy|catholic|comic book|friend</t>
  </si>
  <si>
    <t>Chan-wook Park</t>
  </si>
  <si>
    <t>Mia Wasikowska</t>
  </si>
  <si>
    <t>Stoker </t>
  </si>
  <si>
    <t>Harmony Korine</t>
  </si>
  <si>
    <t>death|hitchcockian|psychopath|sociopath|vomiting</t>
  </si>
  <si>
    <t>2046 </t>
  </si>
  <si>
    <t>number in title|train|woman slaps a man|woman slaps man|written by director</t>
  </si>
  <si>
    <t>Ira Sachs</t>
  </si>
  <si>
    <t>Erin Boyes</t>
  </si>
  <si>
    <t>Crime|Drama|Romance</t>
  </si>
  <si>
    <t>David Richmond-Peck</t>
  </si>
  <si>
    <t>Married Life </t>
  </si>
  <si>
    <t>Timothy Webber</t>
  </si>
  <si>
    <t>bachelor|best friend|divorce|poison|widow</t>
  </si>
  <si>
    <t>Carroll Ballard</t>
  </si>
  <si>
    <t>Eamonn Walker</t>
  </si>
  <si>
    <t>Duma </t>
  </si>
  <si>
    <t>africa|bed|boy|cheetah|south africa</t>
  </si>
  <si>
    <t>Ondine </t>
  </si>
  <si>
    <t>Alicja Bachleda</t>
  </si>
  <si>
    <t>celtic mythology|cottage|fisherman|irish|selkie</t>
  </si>
  <si>
    <t>Takeshi Kitano</t>
  </si>
  <si>
    <t>Brother </t>
  </si>
  <si>
    <t>James Shigeta</t>
  </si>
  <si>
    <t>gang|gangster|subjective camera|written and directed by cast member|yakuza</t>
  </si>
  <si>
    <t>Welcome to Collinwood </t>
  </si>
  <si>
    <t>Andy Davoli</t>
  </si>
  <si>
    <t>boxing knockout|heist|implied sex|keys|prison</t>
  </si>
  <si>
    <t>Critical Care </t>
  </si>
  <si>
    <t>half sister|hospital|latex gloves|medicine|nun</t>
  </si>
  <si>
    <t>The Life Before Her Eyes </t>
  </si>
  <si>
    <t>best friend|nonlinear timeline|school shooting|self sacrifice|shooting</t>
  </si>
  <si>
    <t>Marco Kreuzpaintner</t>
  </si>
  <si>
    <t>Trade </t>
  </si>
  <si>
    <t>friend|girl|mexico city|new jersey|sex</t>
  </si>
  <si>
    <t>Lajos Koltai</t>
  </si>
  <si>
    <t>Pter Fancsikai</t>
  </si>
  <si>
    <t>Marcell Nagy</t>
  </si>
  <si>
    <t>Fateless </t>
  </si>
  <si>
    <t>Blint Pntek</t>
  </si>
  <si>
    <t>bus|death|gay slur|hatred|jewish</t>
  </si>
  <si>
    <t>Hungarian</t>
  </si>
  <si>
    <t>Alan Rudolph</t>
  </si>
  <si>
    <t>Breakfast of Champions </t>
  </si>
  <si>
    <t>breakfast|manitoba|science fiction writer|suicide|writer</t>
  </si>
  <si>
    <t>Chuan Lu</t>
  </si>
  <si>
    <t>Yuanyuan Gao</t>
  </si>
  <si>
    <t>City of Life and Death </t>
  </si>
  <si>
    <t>Ryu Kohata</t>
  </si>
  <si>
    <t>atrocity|battle|chinese|horseback riding|martial arts</t>
  </si>
  <si>
    <t>Kenneth Cranham</t>
  </si>
  <si>
    <t>5 Days of War </t>
  </si>
  <si>
    <t>Ana Imnadze</t>
  </si>
  <si>
    <t>cameraman|epic battle|journalist|south ossetia|street shootout</t>
  </si>
  <si>
    <t>Georgia</t>
  </si>
  <si>
    <t>Timothy Hines</t>
  </si>
  <si>
    <t>Kelly LeBrock</t>
  </si>
  <si>
    <t>10 Days in a Madhouse </t>
  </si>
  <si>
    <t>Alexandra Callas</t>
  </si>
  <si>
    <t>Connor Corum</t>
  </si>
  <si>
    <t>Heaven Is for Real </t>
  </si>
  <si>
    <t>based on true story|christ|christian|near death experience|pastor</t>
  </si>
  <si>
    <t>Snatch </t>
  </si>
  <si>
    <t>boxer|boxing|diamond|fight|gypsy</t>
  </si>
  <si>
    <t>Pet Sematary </t>
  </si>
  <si>
    <t>Denise Crosby</t>
  </si>
  <si>
    <t>cat|cemetery|maine|secret|woods</t>
  </si>
  <si>
    <t>Akira Kurosawa</t>
  </si>
  <si>
    <t>Tetsu Watanabe</t>
  </si>
  <si>
    <t>Tatsuo Matsumura</t>
  </si>
  <si>
    <t>Madadayo </t>
  </si>
  <si>
    <t>Akira Terao</t>
  </si>
  <si>
    <t>air raid|beer|birthday|japan|professor</t>
  </si>
  <si>
    <t>Harry Carey Jr.</t>
  </si>
  <si>
    <t>Gremlins </t>
  </si>
  <si>
    <t>Zach Galligan</t>
  </si>
  <si>
    <t>bright light|midnight|pet|small town|water</t>
  </si>
  <si>
    <t>Peter Cushing</t>
  </si>
  <si>
    <t>Star Wars: Episode IV - A New Hope </t>
  </si>
  <si>
    <t>death star|empire|galactic war|princess|rebellion</t>
  </si>
  <si>
    <t>Dan Mazer</t>
  </si>
  <si>
    <t>Dirty Grandpa </t>
  </si>
  <si>
    <t>Jason Mantzoukas</t>
  </si>
  <si>
    <t>female removes her clothes|fondling|voyeur|voyeurism|white panties</t>
  </si>
  <si>
    <t>Klaus Kinski</t>
  </si>
  <si>
    <t>Doctor Zhivago </t>
  </si>
  <si>
    <t>bolshevik|poet|poetry|russia|russian revolution</t>
  </si>
  <si>
    <t>High School Musical 3: Senior Year </t>
  </si>
  <si>
    <t>basketball|curtain call|graduation|high school|high school senior</t>
  </si>
  <si>
    <t>Jack McGee</t>
  </si>
  <si>
    <t>The Fighter </t>
  </si>
  <si>
    <t>boxer|boxing|boxing match|crack cocaine|lowell massachusetts</t>
  </si>
  <si>
    <t>My Cousin Vinny </t>
  </si>
  <si>
    <t>Lane Smith</t>
  </si>
  <si>
    <t>alabama|jail|judicial system|lawyer|trial</t>
  </si>
  <si>
    <t>R.J. Cutler</t>
  </si>
  <si>
    <t>Drama|Fantasy|Music|Romance</t>
  </si>
  <si>
    <t>If I Stay </t>
  </si>
  <si>
    <t>car accident|coma|out of body experience|reference to the exploited|teenage girl</t>
  </si>
  <si>
    <t>David S. Ward</t>
  </si>
  <si>
    <t>Major League </t>
  </si>
  <si>
    <t>cleveland indians|league|manager|owner|team</t>
  </si>
  <si>
    <t>John Enos III</t>
  </si>
  <si>
    <t>Phone Booth </t>
  </si>
  <si>
    <t>phone booth|publicist|single set production|sniper|sniper rifle</t>
  </si>
  <si>
    <t>Lauren German</t>
  </si>
  <si>
    <t>A Walk to Remember </t>
  </si>
  <si>
    <t>community service|love|punishment|school|student</t>
  </si>
  <si>
    <t>Dead Man Walking </t>
  </si>
  <si>
    <t>Robert Prosky</t>
  </si>
  <si>
    <t>death|execution|nun|solitary confinement|visit</t>
  </si>
  <si>
    <t>Cruel Intentions </t>
  </si>
  <si>
    <t>Eric Mabius</t>
  </si>
  <si>
    <t>bet|revenge|seduction|virgin|wager</t>
  </si>
  <si>
    <t>Shawnee Smith</t>
  </si>
  <si>
    <t>Saw VI </t>
  </si>
  <si>
    <t>George Newbern</t>
  </si>
  <si>
    <t>deception|flash photography|game of death|jigsaw|pig mask</t>
  </si>
  <si>
    <t>Alicia Keys</t>
  </si>
  <si>
    <t>The Secret Life of Bees </t>
  </si>
  <si>
    <t>beekeeping|insect in title|racism|sister|south carolina</t>
  </si>
  <si>
    <t>Rob Pritts</t>
  </si>
  <si>
    <t>Corky Romano </t>
  </si>
  <si>
    <t>fbi|mafia|mobster|undercover|veterinarian</t>
  </si>
  <si>
    <t>Gabrielle Carteris</t>
  </si>
  <si>
    <t>Steven Bauer</t>
  </si>
  <si>
    <t>Raising Cain </t>
  </si>
  <si>
    <t>hitchcockian|long tracking shot|psychologist|psychology|wig</t>
  </si>
  <si>
    <t>Bud Cort</t>
  </si>
  <si>
    <t>Louise Fletcher</t>
  </si>
  <si>
    <t>Invaders from Mars </t>
  </si>
  <si>
    <t>alien|boy|nurse|school|school nurse</t>
  </si>
  <si>
    <t>John Crowley</t>
  </si>
  <si>
    <t>Fiona Glascott</t>
  </si>
  <si>
    <t>Brooklyn </t>
  </si>
  <si>
    <t>Eva Birthistle</t>
  </si>
  <si>
    <t>1950s|immigrant|irish|irish accent|torn between two worlds</t>
  </si>
  <si>
    <t>Brendan Malloy</t>
  </si>
  <si>
    <t>Out Cold </t>
  </si>
  <si>
    <t>alaska|mountain|ski resort|snowboard|snowboarding</t>
  </si>
  <si>
    <t>The Ladies Man </t>
  </si>
  <si>
    <t>black pantyhose|female stockinged legs|pantyhose|radio|tattoo</t>
  </si>
  <si>
    <t>Dustin Hoffman</t>
  </si>
  <si>
    <t>Sheridan Smith</t>
  </si>
  <si>
    <t>Quartet </t>
  </si>
  <si>
    <t>Pauline Collins</t>
  </si>
  <si>
    <t>divorced couple|opera|reference to giuseppe verdi|retirement|senility</t>
  </si>
  <si>
    <t>Gregory Poirier</t>
  </si>
  <si>
    <t>Tomcats </t>
  </si>
  <si>
    <t>box office flop|critically bashed|dominatrix|friend|money</t>
  </si>
  <si>
    <t>Bill Paxton</t>
  </si>
  <si>
    <t>Frailty </t>
  </si>
  <si>
    <t>demon|fbi|fbi agent|murder|religious fanatic</t>
  </si>
  <si>
    <t>Simon Curtis</t>
  </si>
  <si>
    <t>Woman in Gold </t>
  </si>
  <si>
    <t>art|jewish|justice|nazi|theft</t>
  </si>
  <si>
    <t>Kinsey </t>
  </si>
  <si>
    <t>professor|research|sex|sexuality|student</t>
  </si>
  <si>
    <t>Patricia Tallman</t>
  </si>
  <si>
    <t>Army of Darkness </t>
  </si>
  <si>
    <t>army of the dead|battle|necronomicon|reluctant hero|skeleton soldier</t>
  </si>
  <si>
    <t>Dewey Nicks</t>
  </si>
  <si>
    <t>Slackers </t>
  </si>
  <si>
    <t>Jim Rash</t>
  </si>
  <si>
    <t>blackmail|fall|love|nerd|scam</t>
  </si>
  <si>
    <t>What's Eating Gilbert Grape </t>
  </si>
  <si>
    <t>Kevin Tighe</t>
  </si>
  <si>
    <t>apostrophe in title|face slap|four word title|grocery store|police</t>
  </si>
  <si>
    <t>Philip Saville</t>
  </si>
  <si>
    <t>Alan Van Sprang</t>
  </si>
  <si>
    <t>The Visual Bible: The Gospel of John </t>
  </si>
  <si>
    <t>Scott Handy</t>
  </si>
  <si>
    <t>1st century|based on the bible|miracle|religion|resurrection</t>
  </si>
  <si>
    <t>Vera Drake </t>
  </si>
  <si>
    <t>1950s|miscarriage|neighbor|pregnancy|tailor</t>
  </si>
  <si>
    <t>Daisy von Scherler Mayer</t>
  </si>
  <si>
    <t>The Guru </t>
  </si>
  <si>
    <t>Jimi Mistry</t>
  </si>
  <si>
    <t>bollywood|illegal immigrant|live television|restaurant|waiter</t>
  </si>
  <si>
    <t>The Perez Family </t>
  </si>
  <si>
    <t>immigration|love|political prisoner|reference to john wayne|title directed by female</t>
  </si>
  <si>
    <t>Inside Llewyn Davis </t>
  </si>
  <si>
    <t>Alex Karpovsky</t>
  </si>
  <si>
    <t>1960s|car hitting an animal|folk singer|friend|singer</t>
  </si>
  <si>
    <t>O </t>
  </si>
  <si>
    <t>basketball|basketball player|boarding school|love|shakespeare's othello</t>
  </si>
  <si>
    <t>William A. Graham</t>
  </si>
  <si>
    <t>Wayne Pygram</t>
  </si>
  <si>
    <t>Return to the Blue Lagoon </t>
  </si>
  <si>
    <t>Lisa Pelikan</t>
  </si>
  <si>
    <t>baby|desert island|island|sequel|teenage girl</t>
  </si>
  <si>
    <t>Agnieszka Holland</t>
  </si>
  <si>
    <t>David Kennedy</t>
  </si>
  <si>
    <t>Phyllida Law</t>
  </si>
  <si>
    <t>Copying Beethoven </t>
  </si>
  <si>
    <t>Angus Barnett</t>
  </si>
  <si>
    <t>music copyist|music student|musical composition|student|symphony</t>
  </si>
  <si>
    <t>David Hackl</t>
  </si>
  <si>
    <t>Saw V </t>
  </si>
  <si>
    <t>Scott Patterson</t>
  </si>
  <si>
    <t>blood splatter|jigsaw|nazi|serial killer|swastika tattoo</t>
  </si>
  <si>
    <t>Ray Lawrence</t>
  </si>
  <si>
    <t>Deborra-Lee Furness</t>
  </si>
  <si>
    <t>John Howard</t>
  </si>
  <si>
    <t>Jindabyne </t>
  </si>
  <si>
    <t>Max Cullen</t>
  </si>
  <si>
    <t>camp|fishing|fishing trip|river|town</t>
  </si>
  <si>
    <t>Karan Johar</t>
  </si>
  <si>
    <t>John Abraham</t>
  </si>
  <si>
    <t>Shah Rukh Khan</t>
  </si>
  <si>
    <t>Kabhi Alvida Naa Kehna </t>
  </si>
  <si>
    <t>Preity Zinta</t>
  </si>
  <si>
    <t>extramarital affair|fashion magazine editor|marriage|new york|teacher</t>
  </si>
  <si>
    <t>Hindi</t>
  </si>
  <si>
    <t>An Ideal Husband </t>
  </si>
  <si>
    <t>bachelor|blackmail|character says i love you|flirting|social satire</t>
  </si>
  <si>
    <t>Ruairi Robinson</t>
  </si>
  <si>
    <t>The Last Days on Mars </t>
  </si>
  <si>
    <t>Tom Cullen</t>
  </si>
  <si>
    <t>alien infection|astronaut|mars|mission|zombie</t>
  </si>
  <si>
    <t>Jaume Balaguer</t>
  </si>
  <si>
    <t>Darkness </t>
  </si>
  <si>
    <t>Francesc Pags</t>
  </si>
  <si>
    <t>9 year old|blood|gramophone|house|missing children</t>
  </si>
  <si>
    <t>Gary Lockwood</t>
  </si>
  <si>
    <t>Keir Dullea</t>
  </si>
  <si>
    <t>2001: A Space Odyssey </t>
  </si>
  <si>
    <t>Glenn Beck</t>
  </si>
  <si>
    <t>ancient astronaut|famous line|message from outer space|monolith|star child</t>
  </si>
  <si>
    <t>Dee Wallace</t>
  </si>
  <si>
    <t>Family|Sci-Fi</t>
  </si>
  <si>
    <t>E.T. the Extra-Terrestrial </t>
  </si>
  <si>
    <t>bicyclist|boy|doll|star wars reference|voice impersonation</t>
  </si>
  <si>
    <t>Jon Kasdan</t>
  </si>
  <si>
    <t>Elena Anaya</t>
  </si>
  <si>
    <t>In the Land of Women </t>
  </si>
  <si>
    <t>actress|love|michigan|neighbor|writer</t>
  </si>
  <si>
    <t>Taylor Handley</t>
  </si>
  <si>
    <t>Drama|History|Romance|Western</t>
  </si>
  <si>
    <t>September Dawn </t>
  </si>
  <si>
    <t>massacre|mormon|settler|utah|wagon train</t>
  </si>
  <si>
    <t>Dean Wright</t>
  </si>
  <si>
    <t>Santiago Cabrera</t>
  </si>
  <si>
    <t>For Greater Glory: The True Story of Cristiada </t>
  </si>
  <si>
    <t>catholic|hanging|mexico|rebellion|soldier</t>
  </si>
  <si>
    <t>Good Will Hunting </t>
  </si>
  <si>
    <t>friend|genius|janitor|loss of wife|professor</t>
  </si>
  <si>
    <t>Darren Lynn Bousman</t>
  </si>
  <si>
    <t>Saw III </t>
  </si>
  <si>
    <t>Leigh Whannell</t>
  </si>
  <si>
    <t>brutality|female full frontal nudity|female nudity|torture|trap</t>
  </si>
  <si>
    <t>Action|Comedy|War</t>
  </si>
  <si>
    <t>Stripes </t>
  </si>
  <si>
    <t>army|boot camp|breasts|graduation|rescue</t>
  </si>
  <si>
    <t>Bring It On </t>
  </si>
  <si>
    <t>Clare Kramer</t>
  </si>
  <si>
    <t>championship|cheerleading|high school|teen comedy|teenage romance</t>
  </si>
  <si>
    <t>James DeMonaco</t>
  </si>
  <si>
    <t>The Purge: Election Year </t>
  </si>
  <si>
    <t>cathedral|minister|presidential election|reference to george washington|ritual sacrifice</t>
  </si>
  <si>
    <t>She's All That </t>
  </si>
  <si>
    <t>bet|friend|high school|prom|prom queen</t>
  </si>
  <si>
    <t>Saw IV </t>
  </si>
  <si>
    <t>detective|fbi|rape|rapist|serial rapist</t>
  </si>
  <si>
    <t>White Noise </t>
  </si>
  <si>
    <t>architect|grave|obsession|river|voice</t>
  </si>
  <si>
    <t>Madea's Family Reunion </t>
  </si>
  <si>
    <t>cross dressing|family reunion|madea series|reflective|sister sister relationship</t>
  </si>
  <si>
    <t>The Color of Money </t>
  </si>
  <si>
    <t>hustler|losing|pool|pool player|tournament</t>
  </si>
  <si>
    <t>The Mighty Ducks </t>
  </si>
  <si>
    <t>coach|hockey team|lawyer|respect|team</t>
  </si>
  <si>
    <t>The Grudge </t>
  </si>
  <si>
    <t>Ted Raimi</t>
  </si>
  <si>
    <t>american|curse|japan|nurse|rage</t>
  </si>
  <si>
    <t>Happy Gilmore </t>
  </si>
  <si>
    <t>Frances Bay</t>
  </si>
  <si>
    <t>golf|golf ball|golfer|grandmother's house|tournament</t>
  </si>
  <si>
    <t>Patricia Belcher</t>
  </si>
  <si>
    <t>Jeepers Creepers </t>
  </si>
  <si>
    <t>demon|gore|record player|tattoo|wings</t>
  </si>
  <si>
    <t>Adventure|Comedy|Music|Sci-Fi</t>
  </si>
  <si>
    <t>Bill &amp; Ted's Excellent Adventure </t>
  </si>
  <si>
    <t>Al Leong</t>
  </si>
  <si>
    <t>failing student|high school|payphone|teenager|telephone booth</t>
  </si>
  <si>
    <t>Carol Reed</t>
  </si>
  <si>
    <t>Ron Moody</t>
  </si>
  <si>
    <t>Drama|Family|Musical</t>
  </si>
  <si>
    <t>Oliver! </t>
  </si>
  <si>
    <t>Jack Wild</t>
  </si>
  <si>
    <t>abuse|child|orphan|orphanage|pickpocket</t>
  </si>
  <si>
    <t>The Best Exotic Marigold Hotel </t>
  </si>
  <si>
    <t>hotel|india|marigold|retiree|retirement</t>
  </si>
  <si>
    <t>Chuck Sheetz</t>
  </si>
  <si>
    <t>Andrew Lawrence</t>
  </si>
  <si>
    <t>Recess: School's Out </t>
  </si>
  <si>
    <t>Dabney Coleman</t>
  </si>
  <si>
    <t>friend|principal|summer|summer camp|summer vacation</t>
  </si>
  <si>
    <t>Tina Turner</t>
  </si>
  <si>
    <t>Mad Max Beyond Thunderdome </t>
  </si>
  <si>
    <t>Angelo Rossitto</t>
  </si>
  <si>
    <t>arena|desert|fight|mad max|post apocalypse</t>
  </si>
  <si>
    <t>The Boy </t>
  </si>
  <si>
    <t>Stephanie Lemelin</t>
  </si>
  <si>
    <t>animate doll|doll|england|nanny|surprise ending</t>
  </si>
  <si>
    <t>Devil </t>
  </si>
  <si>
    <t>devil|elevator|hit and run|throat slitting|trapped in an elevator</t>
  </si>
  <si>
    <t>Marcus Raboy</t>
  </si>
  <si>
    <t>Friday After Next </t>
  </si>
  <si>
    <t>apartment|christmas|christmas present|rent|security guard</t>
  </si>
  <si>
    <t>Hayley Kiyoko</t>
  </si>
  <si>
    <t>Insidious: Chapter 3 </t>
  </si>
  <si>
    <t>demon|possession|psychic|supernatural|teenager</t>
  </si>
  <si>
    <t>Michael Schultz</t>
  </si>
  <si>
    <t>Vanity</t>
  </si>
  <si>
    <t>Action|Comedy|Drama|Music</t>
  </si>
  <si>
    <t>The Last Dragon </t>
  </si>
  <si>
    <t>Keshia Knight Pulliam</t>
  </si>
  <si>
    <t>cult film|kung fu|kung fu classic|martial arts|title spoken by character</t>
  </si>
  <si>
    <t>Austin O'Brien</t>
  </si>
  <si>
    <t>Jeff Fahey</t>
  </si>
  <si>
    <t>The Lawnmower Man </t>
  </si>
  <si>
    <t>intelligence|science runs amok|scientist|supernatural power|virtual reality</t>
  </si>
  <si>
    <t>Peter Sollett</t>
  </si>
  <si>
    <t>Nick and Norah's Infinite Playlist </t>
  </si>
  <si>
    <t>band|gay|gay friend|love|night</t>
  </si>
  <si>
    <t>Adventure|Comedy|Drama|Fantasy</t>
  </si>
  <si>
    <t>Dogma </t>
  </si>
  <si>
    <t>abortion|abortion clinic|angel|church|clinic</t>
  </si>
  <si>
    <t>Bob Dolman</t>
  </si>
  <si>
    <t>The Banger Sisters </t>
  </si>
  <si>
    <t>Sal Lopez</t>
  </si>
  <si>
    <t>bartender|groupie|lawyer|road trip|writer</t>
  </si>
  <si>
    <t>Fantasy|Horror|Sci-Fi</t>
  </si>
  <si>
    <t>Twilight Zone: The Movie </t>
  </si>
  <si>
    <t>Vic Morrow</t>
  </si>
  <si>
    <t>1940s|1960s|bar|kick the can|remake</t>
  </si>
  <si>
    <t>Rowdy Herrington</t>
  </si>
  <si>
    <t>Road House </t>
  </si>
  <si>
    <t>bikini|cult film|fired from the job|martial arts|violence</t>
  </si>
  <si>
    <t>A Low Down Dirty Shame </t>
  </si>
  <si>
    <t>drugs|ex cop|gun fu|machismo|shootout</t>
  </si>
  <si>
    <t>Shiri Appleby</t>
  </si>
  <si>
    <t>Swimfan </t>
  </si>
  <si>
    <t>high school|hospital|new jersey|stanford university|swimming</t>
  </si>
  <si>
    <t>Greg Coolidge</t>
  </si>
  <si>
    <t>Employee of the Month </t>
  </si>
  <si>
    <t>competition|date|employee|laser in eyes|slacker</t>
  </si>
  <si>
    <t>Can't Hardly Wait </t>
  </si>
  <si>
    <t>graduation|high school|letter|nerd|party</t>
  </si>
  <si>
    <t>The Outsiders </t>
  </si>
  <si>
    <t>Tom Waits</t>
  </si>
  <si>
    <t>dysfunctional family|gang|greaser|holding someone's head underwater|rivalry</t>
  </si>
  <si>
    <t>Ciarn Foy</t>
  </si>
  <si>
    <t>Laila Haley</t>
  </si>
  <si>
    <t>Sinister 2 </t>
  </si>
  <si>
    <t>Jaden Klein</t>
  </si>
  <si>
    <t>deputy|farmhouse|nightmare|private investigator|rural</t>
  </si>
  <si>
    <t>Salim Akil</t>
  </si>
  <si>
    <t>Sparkle </t>
  </si>
  <si>
    <t>1960s|death|girl group|nightclub|sister</t>
  </si>
  <si>
    <t>Valentine </t>
  </si>
  <si>
    <t>Johnny Whitworth</t>
  </si>
  <si>
    <t>dance|nosebleed|revenge|valentine|valentine's day</t>
  </si>
  <si>
    <t>Olatunde Osunsanmi</t>
  </si>
  <si>
    <t>The Fourth Kind </t>
  </si>
  <si>
    <t>abduction|alaska|alien|owl|patient</t>
  </si>
  <si>
    <t>A Prairie Home Companion </t>
  </si>
  <si>
    <t>backstage|country music|cowboy|radio|singing</t>
  </si>
  <si>
    <t>Leon Ichaso</t>
  </si>
  <si>
    <t>Sugar Hill </t>
  </si>
  <si>
    <t>african american|harlem manhattan new york city|manhattan new york city|new york city|urination</t>
  </si>
  <si>
    <t>Rushmore </t>
  </si>
  <si>
    <t>coming of age|friendship|private school|student|teacher</t>
  </si>
  <si>
    <t>Skyline </t>
  </si>
  <si>
    <t>apartment|blue light|drawing|group of friends|light</t>
  </si>
  <si>
    <t>Tina Desai</t>
  </si>
  <si>
    <t>The Second Best Exotic Marigold Hotel </t>
  </si>
  <si>
    <t>Ronald Pickup</t>
  </si>
  <si>
    <t>sequel</t>
  </si>
  <si>
    <t>Patricia Rozema</t>
  </si>
  <si>
    <t>Kit Kittredge: An American Girl </t>
  </si>
  <si>
    <t>boarding house|girl|great depression|house|ohio</t>
  </si>
  <si>
    <t>The Perfect Man </t>
  </si>
  <si>
    <t>Vanessa Lengies</t>
  </si>
  <si>
    <t>e mail|moving|perfect man|secret admirer|suitor</t>
  </si>
  <si>
    <t>Mo' Better Blues </t>
  </si>
  <si>
    <t>Charlie Murphy</t>
  </si>
  <si>
    <t>comeback|friend|jazz|stage|trumpet</t>
  </si>
  <si>
    <t>Simon Rhee</t>
  </si>
  <si>
    <t>Kung Pow: Enter the Fist </t>
  </si>
  <si>
    <t>Jennifer Tung</t>
  </si>
  <si>
    <t>chosen one|comic violence|intentionally bad|kung fu|stylized violence</t>
  </si>
  <si>
    <t>Reba McEntire</t>
  </si>
  <si>
    <t>Tremors </t>
  </si>
  <si>
    <t>Michael Gross</t>
  </si>
  <si>
    <t>desert|giant worm|monster|pipe bomb|small town</t>
  </si>
  <si>
    <t>Rob Schmidt</t>
  </si>
  <si>
    <t>Lindy Booth</t>
  </si>
  <si>
    <t>Wrong Turn </t>
  </si>
  <si>
    <t>forest|mountain|road|stupid victim|west virginia</t>
  </si>
  <si>
    <t>Byron Mann</t>
  </si>
  <si>
    <t>The Corruptor </t>
  </si>
  <si>
    <t>chinatown|illegal immigrant|new york|police|triad</t>
  </si>
  <si>
    <t>Mud </t>
  </si>
  <si>
    <t>14 year old|boat|bounty hunter|boy|river</t>
  </si>
  <si>
    <t>Robert Ben Garant</t>
  </si>
  <si>
    <t>Reno 911!: Miami </t>
  </si>
  <si>
    <t>Carlos Alazraqui</t>
  </si>
  <si>
    <t>beach|police|sex scene|spring break|vomiting</t>
  </si>
  <si>
    <t>Morgan Spurlock</t>
  </si>
  <si>
    <t>Zayn Malik</t>
  </si>
  <si>
    <t>Harry Styles</t>
  </si>
  <si>
    <t>One Direction: This Is Us </t>
  </si>
  <si>
    <t>Niall Horan</t>
  </si>
  <si>
    <t>3 dimensional|concert footage|englishman abroad|reference to keith richards|reference to the doors</t>
  </si>
  <si>
    <t>Tuck Tucker</t>
  </si>
  <si>
    <t>Hey Arnold! The Movie </t>
  </si>
  <si>
    <t>castle thunder|document|neighborhood|punctuation in title|villain arrested</t>
  </si>
  <si>
    <t>My Week with Marilyn </t>
  </si>
  <si>
    <t>actress|assistant director|blonde bombshell|movie star|wardrobe</t>
  </si>
  <si>
    <t>The Matador </t>
  </si>
  <si>
    <t>bar|hitman|luck|mexico|mexico city</t>
  </si>
  <si>
    <t>Theodore Witcher</t>
  </si>
  <si>
    <t>Love Jones </t>
  </si>
  <si>
    <t>african american|cult film|ex boyfriend|middle class|sex</t>
  </si>
  <si>
    <t>Joel Edgerton</t>
  </si>
  <si>
    <t>The Gift </t>
  </si>
  <si>
    <t>compulsive liar|fired from a job|gift|rape|substance abuse</t>
  </si>
  <si>
    <t>Jim Hanon</t>
  </si>
  <si>
    <t>Chad Allen</t>
  </si>
  <si>
    <t>Chase Ellison</t>
  </si>
  <si>
    <t>End of the Spear </t>
  </si>
  <si>
    <t>Jack Guzman</t>
  </si>
  <si>
    <t>death|missionary|spear|speared to death|tribe</t>
  </si>
  <si>
    <t>Get Over It </t>
  </si>
  <si>
    <t>basketball|dancer|high school|love triangle|shakespeare's a midsummer night's dream</t>
  </si>
  <si>
    <t>Office Space </t>
  </si>
  <si>
    <t>boss|computer|downsizing|neighbor|office</t>
  </si>
  <si>
    <t>Michael Patrick Jann</t>
  </si>
  <si>
    <t>Comedy|Romance|Thriller</t>
  </si>
  <si>
    <t>Drop Dead Gorgeous </t>
  </si>
  <si>
    <t>beauty pageant|blonde|cheerleader uniform|small town|upskirt</t>
  </si>
  <si>
    <t>Biography|Crime|Drama|Romance</t>
  </si>
  <si>
    <t>Big Eyes </t>
  </si>
  <si>
    <t>1950s|abusive husband|artist|painting|secret</t>
  </si>
  <si>
    <t>Very Bad Things </t>
  </si>
  <si>
    <t>bachelor party|breasts|friend|prostitute|wedding</t>
  </si>
  <si>
    <t>Sleepover </t>
  </si>
  <si>
    <t>best friend|party|rival|scavenger hunt|sleepover</t>
  </si>
  <si>
    <t>Jorma Taccone</t>
  </si>
  <si>
    <t>Jasper Cole</t>
  </si>
  <si>
    <t>MacGruber </t>
  </si>
  <si>
    <t>colonel|lieutenant|nuclear warhead|team|washington d.c.</t>
  </si>
  <si>
    <t>Dirty Pretty Things </t>
  </si>
  <si>
    <t>hotel|immigrant|nigerian|surgery|underwear</t>
  </si>
  <si>
    <t>Movie 43 </t>
  </si>
  <si>
    <t>awkwardness|embarrassment|gross out|irreverence|shame</t>
  </si>
  <si>
    <t>Jeff Lowell</t>
  </si>
  <si>
    <t>Over Her Dead Body </t>
  </si>
  <si>
    <t>accident|diary|ghost|psychic|veterinarian</t>
  </si>
  <si>
    <t>Lorene Scafaria</t>
  </si>
  <si>
    <t>Adventure|Comedy|Drama|Romance|Sci-Fi</t>
  </si>
  <si>
    <t>Seeking a Friend for the End of the World </t>
  </si>
  <si>
    <t>Rob Huebel</t>
  </si>
  <si>
    <t>candle|end of the world|letter|record|road trip</t>
  </si>
  <si>
    <t>Tony Kaye</t>
  </si>
  <si>
    <t>American History X </t>
  </si>
  <si>
    <t>curb stomping|neo nazi|prison|son dislikes mother's boyfriend|white supremacist</t>
  </si>
  <si>
    <t>Marcus Dunstan</t>
  </si>
  <si>
    <t>Johanna Braddy</t>
  </si>
  <si>
    <t>The Collection </t>
  </si>
  <si>
    <t>Lee Tergesen</t>
  </si>
  <si>
    <t>booby trap|brainwashing|mercenary|serial killer|trap</t>
  </si>
  <si>
    <t>Timothy Bjrklund</t>
  </si>
  <si>
    <t>Teacher's Pet </t>
  </si>
  <si>
    <t>dog|florida|mad scientist|school|teacher</t>
  </si>
  <si>
    <t>Franois Girard</t>
  </si>
  <si>
    <t>Clotilde Mollet</t>
  </si>
  <si>
    <t>Drama|Music|Mystery|Romance</t>
  </si>
  <si>
    <t>Johannes Silberschneider</t>
  </si>
  <si>
    <t>The Red Violin </t>
  </si>
  <si>
    <t>Carlo Cecchi</t>
  </si>
  <si>
    <t>auction|montreal|secret|violin|violinist</t>
  </si>
  <si>
    <t>The Straight Story </t>
  </si>
  <si>
    <t>Everett McGill</t>
  </si>
  <si>
    <t>cane|iowa|lawn mower|tractor|wisconsin</t>
  </si>
  <si>
    <t>Scott Kalvert</t>
  </si>
  <si>
    <t>Action|Crime|Drama</t>
  </si>
  <si>
    <t>Deuces Wild </t>
  </si>
  <si>
    <t>1950s|drug overdose|gang|gang war|new york city</t>
  </si>
  <si>
    <t>Jason Bateman</t>
  </si>
  <si>
    <t>Bad Words </t>
  </si>
  <si>
    <t>directed by star|indian american|spelling|spelling bee|two word title</t>
  </si>
  <si>
    <t>Black or White </t>
  </si>
  <si>
    <t>Jillian Estell</t>
  </si>
  <si>
    <t>color in title</t>
  </si>
  <si>
    <t>Eric Bross</t>
  </si>
  <si>
    <t>On the Line </t>
  </si>
  <si>
    <t>based on short film|chicago illinois|el train|love|train</t>
  </si>
  <si>
    <t>Toby Huss</t>
  </si>
  <si>
    <t>Adventure|Biography|Drama|War</t>
  </si>
  <si>
    <t>Rescue Dawn </t>
  </si>
  <si>
    <t>Franois Chau</t>
  </si>
  <si>
    <t>bombing|guard|jungle|laos|prisoner</t>
  </si>
  <si>
    <t>Jay Duplass</t>
  </si>
  <si>
    <t>Evan Ross</t>
  </si>
  <si>
    <t>Jeff, Who Lives at Home </t>
  </si>
  <si>
    <t>basement|errand|secret admirer|slacker|wrong number</t>
  </si>
  <si>
    <t>Luca Guadagnino</t>
  </si>
  <si>
    <t>Waris Ahluwalia</t>
  </si>
  <si>
    <t>Flavio Parenti</t>
  </si>
  <si>
    <t>I Am Love </t>
  </si>
  <si>
    <t>Alba Rohrwacher</t>
  </si>
  <si>
    <t>chef|friend|italy|restaurant|russian</t>
  </si>
  <si>
    <t>John Putch</t>
  </si>
  <si>
    <t>Atlas Shrugged II: The Strike </t>
  </si>
  <si>
    <t>box office flop|critically bashed|government|industrialist|railroad</t>
  </si>
  <si>
    <t>Peter Medak</t>
  </si>
  <si>
    <t>Romeo Is Bleeding </t>
  </si>
  <si>
    <t>detective|police|protection|russian|sergeant</t>
  </si>
  <si>
    <t>Lesley Ann Warren</t>
  </si>
  <si>
    <t>The Limey </t>
  </si>
  <si>
    <t>daughter|englishman|ex con|revenge|young woman</t>
  </si>
  <si>
    <t>Crash </t>
  </si>
  <si>
    <t>race relations|racism|racist|social problem|stereotype</t>
  </si>
  <si>
    <t>Terence Davies</t>
  </si>
  <si>
    <t>The House of Mirth </t>
  </si>
  <si>
    <t>high society|love|money|reputation|wealth</t>
  </si>
  <si>
    <t>Harley Cokeliss</t>
  </si>
  <si>
    <t>Malone </t>
  </si>
  <si>
    <t>Dennis Burkley</t>
  </si>
  <si>
    <t>assassin|box office flop|cia|farmer|power</t>
  </si>
  <si>
    <t>Tim DeKay</t>
  </si>
  <si>
    <t>Peaceful Warrior </t>
  </si>
  <si>
    <t>college|college athlete|comeback|gymnast|olympics</t>
  </si>
  <si>
    <t>Tom Brady</t>
  </si>
  <si>
    <t>Bucky Larson: Born to Be a Star </t>
  </si>
  <si>
    <t>diner|eating a banana|masturbation|porn star|shooting a pornographic movie</t>
  </si>
  <si>
    <t>Gillian White</t>
  </si>
  <si>
    <t>Bamboozled </t>
  </si>
  <si>
    <t>actor|minstrel show|protest|success|writer</t>
  </si>
  <si>
    <t>Jason Zada</t>
  </si>
  <si>
    <t>Stephanie Vogt</t>
  </si>
  <si>
    <t>Eoin Macken</t>
  </si>
  <si>
    <t>The Forest </t>
  </si>
  <si>
    <t>Gen Seto</t>
  </si>
  <si>
    <t>forest|japan|suicide|suicide forest|supernatural</t>
  </si>
  <si>
    <t>Franklin J. Schaffner</t>
  </si>
  <si>
    <t>Sphinx </t>
  </si>
  <si>
    <t>bat|curse|egyptologist|mummy|murder</t>
  </si>
  <si>
    <t>Noah Baumbach</t>
  </si>
  <si>
    <t>Maria Dizzia</t>
  </si>
  <si>
    <t>While We're Young </t>
  </si>
  <si>
    <t>Dree Hemingway</t>
  </si>
  <si>
    <t>documentary filmmaker|documentary filmmaking|father in law|generation z|hipster</t>
  </si>
  <si>
    <t>Eddie 'Piolin' Sotelo</t>
  </si>
  <si>
    <t>A Better Life </t>
  </si>
  <si>
    <t>Robert Peters</t>
  </si>
  <si>
    <t>gang|gardener|money|police|truck</t>
  </si>
  <si>
    <t>Spider </t>
  </si>
  <si>
    <t>halfway house|key|reality|schizophrenia|spider</t>
  </si>
  <si>
    <t>Eric Blakeney</t>
  </si>
  <si>
    <t>Gun Shy </t>
  </si>
  <si>
    <t>colombian|enema|group therapy|murder|nurse</t>
  </si>
  <si>
    <t>Nicholas Nickleby </t>
  </si>
  <si>
    <t>boy|boys' school|death|friend|orphan</t>
  </si>
  <si>
    <t>The Iceman </t>
  </si>
  <si>
    <t>based on true story|contract killer|crime family|murder of a girl|serial murderer</t>
  </si>
  <si>
    <t>Cecil B. DeMented </t>
  </si>
  <si>
    <t>actress|drive in|female protagonist|movie star|woman shot in the forehead</t>
  </si>
  <si>
    <t>Scott A. Martin</t>
  </si>
  <si>
    <t>Killer Joe </t>
  </si>
  <si>
    <t>Carol Sutton</t>
  </si>
  <si>
    <t>female nudity|female pubic hair|lingerie|neo noir|pubic hair</t>
  </si>
  <si>
    <t>Derrick Borte</t>
  </si>
  <si>
    <t>The Joneses </t>
  </si>
  <si>
    <t>Robert Pralgo</t>
  </si>
  <si>
    <t>envy|fake family|gadget|materialism|unhappy marriage</t>
  </si>
  <si>
    <t>Richard Kwietniowski</t>
  </si>
  <si>
    <t>Owning Mahowny </t>
  </si>
  <si>
    <t>bank|bank fraud|bank manager|gambling|toronto</t>
  </si>
  <si>
    <t>Bob Odenkirk</t>
  </si>
  <si>
    <t>The Brothers Solomon </t>
  </si>
  <si>
    <t>antarctica|coma|neighbor|phd|pregnancy</t>
  </si>
  <si>
    <t>Norah Jones</t>
  </si>
  <si>
    <t>My Blueberry Nights </t>
  </si>
  <si>
    <t>Adriane Lenox</t>
  </si>
  <si>
    <t>blueberry pie|diner|nevada|new york city|pie</t>
  </si>
  <si>
    <t>Swept Away </t>
  </si>
  <si>
    <t>island|sailor|storm|stranded|vacation</t>
  </si>
  <si>
    <t>Joshua Seftel</t>
  </si>
  <si>
    <t>Sergej Trifunovic</t>
  </si>
  <si>
    <t>War, Inc. </t>
  </si>
  <si>
    <t>assassin|corporation|pop star|reporter|satire</t>
  </si>
  <si>
    <t>Karen Mok</t>
  </si>
  <si>
    <t>Shaolin Soccer </t>
  </si>
  <si>
    <t>cult film|kung fu|martial arts|shaolin|soccer</t>
  </si>
  <si>
    <t>Cheryl Tiegs</t>
  </si>
  <si>
    <t>The Brown Bunny </t>
  </si>
  <si>
    <t>Anna Vareschi</t>
  </si>
  <si>
    <t>boyfriend girlfriend relationship|erection|female frontal nudity|gang rape|prostitute</t>
  </si>
  <si>
    <t>Claude Chabrol</t>
  </si>
  <si>
    <t>The Swindle </t>
  </si>
  <si>
    <t>Michel Serrault</t>
  </si>
  <si>
    <t>con|con artist|money|scam|sils maria</t>
  </si>
  <si>
    <t>Claire Foy</t>
  </si>
  <si>
    <t>Numan Acar</t>
  </si>
  <si>
    <t>Rosewater </t>
  </si>
  <si>
    <t>Haluk Bilginer</t>
  </si>
  <si>
    <t>based on true story|hijab|journalism|prison|reference to mahmoud ahmedinejad</t>
  </si>
  <si>
    <t>Dan Harris</t>
  </si>
  <si>
    <t>Kip Pardue</t>
  </si>
  <si>
    <t>Imaginary Heroes </t>
  </si>
  <si>
    <t>Larry Fessenden</t>
  </si>
  <si>
    <t>cat|christmas song|lawn mowing|leave of absence|medication</t>
  </si>
  <si>
    <t>Mel Smith</t>
  </si>
  <si>
    <t>Danny Dyer</t>
  </si>
  <si>
    <t>Action|Comedy|Drama</t>
  </si>
  <si>
    <t>High Heels and Low Lifes </t>
  </si>
  <si>
    <t>attempted murder|blackmail|diver's watch|nurse|satire</t>
  </si>
  <si>
    <t>Christopher Smith</t>
  </si>
  <si>
    <t>Severance </t>
  </si>
  <si>
    <t>Laura Harris</t>
  </si>
  <si>
    <t>blood splatter|eastern europe|female nudity|pine forest|team building</t>
  </si>
  <si>
    <t>Dul Hill</t>
  </si>
  <si>
    <t>Edmond </t>
  </si>
  <si>
    <t>bipolar disorder|sodomy|stabbing|street life|violence</t>
  </si>
  <si>
    <t>Alan Metter</t>
  </si>
  <si>
    <t>Police Academy: Mission to Moscow </t>
  </si>
  <si>
    <t>captain|commandant|mafia|russian mafia|security system</t>
  </si>
  <si>
    <t>Arthur Hiller</t>
  </si>
  <si>
    <t>Harvey Weinstein</t>
  </si>
  <si>
    <t>An Alan Smithee Film: Burn Hollywood Burn </t>
  </si>
  <si>
    <t>box office flop|critically bashed|director|hollywood|mockumentary</t>
  </si>
  <si>
    <t>Michael Meredith</t>
  </si>
  <si>
    <t>The Open Road </t>
  </si>
  <si>
    <t>american south|baseball|farmland|motel|road trip</t>
  </si>
  <si>
    <t>Julio DePietro</t>
  </si>
  <si>
    <t>The Good Guy </t>
  </si>
  <si>
    <t>book club|cheating boyfriend|job promotion|manhattan new york city|new york city</t>
  </si>
  <si>
    <t>Katherine Dieckmann</t>
  </si>
  <si>
    <t>Motherhood </t>
  </si>
  <si>
    <t>birthday|birthday party|delivery man|mother|neighbor</t>
  </si>
  <si>
    <t>Scott Marshall</t>
  </si>
  <si>
    <t>Drew Waters</t>
  </si>
  <si>
    <t>Drew Fuller</t>
  </si>
  <si>
    <t>Blonde Ambition </t>
  </si>
  <si>
    <t>boss|business|career|confidence|female protagonist</t>
  </si>
  <si>
    <t>lex de la Iglesia</t>
  </si>
  <si>
    <t>Leonor Watling</t>
  </si>
  <si>
    <t>The Oxford Murders </t>
  </si>
  <si>
    <t>Danny Sapani</t>
  </si>
  <si>
    <t>landlady|lecture|murder|oxford university|symbol</t>
  </si>
  <si>
    <t>Michael Clancy</t>
  </si>
  <si>
    <t>Eulogy </t>
  </si>
  <si>
    <t>dysfunctional family|family relationships|family reunion|funeral|twin</t>
  </si>
  <si>
    <t>Benedikt Erlingsson</t>
  </si>
  <si>
    <t>Charlotte Bving</t>
  </si>
  <si>
    <t>Ingvar Eggert Sigursson</t>
  </si>
  <si>
    <t>Of Horses and Men </t>
  </si>
  <si>
    <t>Sigrur Mara Egilsdttir</t>
  </si>
  <si>
    <t>barbed wire|barbed wire fence|horse|nature|snowstorm</t>
  </si>
  <si>
    <t>Icelandic</t>
  </si>
  <si>
    <t>Iceland</t>
  </si>
  <si>
    <t>Woo-sung Jung</t>
  </si>
  <si>
    <t>The Good, the Bad, the Weird </t>
  </si>
  <si>
    <t>Dal-su Oh</t>
  </si>
  <si>
    <t>bounty hunter|manchuria|map|train|treasure</t>
  </si>
  <si>
    <t>Andy Garcia</t>
  </si>
  <si>
    <t>Victor Rivers</t>
  </si>
  <si>
    <t>The Lost City </t>
  </si>
  <si>
    <t>Enrique Murciano</t>
  </si>
  <si>
    <t>1950s|cuba|cuban flag|fidel castro|havana cuba</t>
  </si>
  <si>
    <t>Next Friday </t>
  </si>
  <si>
    <t>african american|flashback|marijuana joint|porn magazine|suburb</t>
  </si>
  <si>
    <t>Burt Kwouk</t>
  </si>
  <si>
    <t>You Only Live Twice </t>
  </si>
  <si>
    <t>faked death|japan|japanese|poison|secret headquarters</t>
  </si>
  <si>
    <t>Emmanuelle Riva</t>
  </si>
  <si>
    <t>Amour </t>
  </si>
  <si>
    <t>Jean-Louis Trintignant</t>
  </si>
  <si>
    <t>aging|daughter|old couple|old love|stroke</t>
  </si>
  <si>
    <t>Gary Sherman</t>
  </si>
  <si>
    <t>Poltergeist III </t>
  </si>
  <si>
    <t>aunt niece relationship|brother sister relationship|building|father daughter relationship|mirror</t>
  </si>
  <si>
    <t>Stanley Kramer</t>
  </si>
  <si>
    <t>Sid Caesar</t>
  </si>
  <si>
    <t>It's a Mad, Mad, Mad, Mad World </t>
  </si>
  <si>
    <t>Spencer Tracy</t>
  </si>
  <si>
    <t>california|desert|dying words|money|race</t>
  </si>
  <si>
    <t>Richard III </t>
  </si>
  <si>
    <t>1930s|abuse of power|england|king|murder</t>
  </si>
  <si>
    <t>Melancholia </t>
  </si>
  <si>
    <t>art director|breasts|depression|outdoor sex|riding a horse</t>
  </si>
  <si>
    <t>Yash Chopra</t>
  </si>
  <si>
    <t>Katrina Kaif</t>
  </si>
  <si>
    <t>Jab Tak Hai Jaan </t>
  </si>
  <si>
    <t>Vic Waghorn</t>
  </si>
  <si>
    <t>accident|army|bomb|indian army|love</t>
  </si>
  <si>
    <t>Alien </t>
  </si>
  <si>
    <t>Bolaji Badejo</t>
  </si>
  <si>
    <t>alien|creature|future|outer space|spaceship</t>
  </si>
  <si>
    <t>Edwin Neal</t>
  </si>
  <si>
    <t>The Texas Chain Saw Massacre </t>
  </si>
  <si>
    <t>Marilyn Burns</t>
  </si>
  <si>
    <t>cannibal|chainsaw|hitchhiker|independent film|leatherface</t>
  </si>
  <si>
    <t>Floria Sigismondi</t>
  </si>
  <si>
    <t>The Runaways </t>
  </si>
  <si>
    <t>band|box office flop|critically bashed|historically inaccurate|revisionist history</t>
  </si>
  <si>
    <t>Fiddler on the Roof </t>
  </si>
  <si>
    <t>Rosalind Harris</t>
  </si>
  <si>
    <t>immigration|jewish|pogrom|tradition|tradition versus modernity</t>
  </si>
  <si>
    <t>Terence Young</t>
  </si>
  <si>
    <t>Earl Cameron</t>
  </si>
  <si>
    <t>Thunderball </t>
  </si>
  <si>
    <t>domino|fiery redhead|nassau|official james bond series|underwater battle</t>
  </si>
  <si>
    <t>Set It Off </t>
  </si>
  <si>
    <t>bank|black comedy|main characters killed off|money|robbery</t>
  </si>
  <si>
    <t>The Best Man </t>
  </si>
  <si>
    <t>Jarrod Bunch</t>
  </si>
  <si>
    <t>african american|bachelor party|brooklyn bridge|family relationships|stripper</t>
  </si>
  <si>
    <t>Alex Vincent</t>
  </si>
  <si>
    <t>Catherine Hicks</t>
  </si>
  <si>
    <t>Child's Play </t>
  </si>
  <si>
    <t>Dinah Manoff</t>
  </si>
  <si>
    <t>birthday|doll|murder|serial killer|voodoo</t>
  </si>
  <si>
    <t>Tucker Albrizzi</t>
  </si>
  <si>
    <t>Sicko </t>
  </si>
  <si>
    <t>Bill Clinton</t>
  </si>
  <si>
    <t>canada|cuba|france|guantanamo|hmo</t>
  </si>
  <si>
    <t>The Purge: Anarchy </t>
  </si>
  <si>
    <t>Roberta Valderrama</t>
  </si>
  <si>
    <t>held at gunpoint|machete|masked man|sequel|violence</t>
  </si>
  <si>
    <t>Kris Isacsson</t>
  </si>
  <si>
    <t>Down to You </t>
  </si>
  <si>
    <t>artist|cake|college|new york city|student</t>
  </si>
  <si>
    <t>Harold &amp; Kumar Go to White Castle </t>
  </si>
  <si>
    <t>marijuana|police|road trip|stoner|white castle</t>
  </si>
  <si>
    <t>The Contender </t>
  </si>
  <si>
    <t>bridge|governor|political thriller|president|vice president</t>
  </si>
  <si>
    <t>Ben Younger</t>
  </si>
  <si>
    <t>Boiler Room </t>
  </si>
  <si>
    <t>career|casino|judge|stock|stock broker</t>
  </si>
  <si>
    <t>Black Christmas </t>
  </si>
  <si>
    <t>attic|christmas|house|incest|sorority</t>
  </si>
  <si>
    <t>Action|Biography|Drama|History|Romance|War</t>
  </si>
  <si>
    <t>Henry V </t>
  </si>
  <si>
    <t>Danny Webb</t>
  </si>
  <si>
    <t>battle|battle of agincourt|king|shakespeare play|sword and shield</t>
  </si>
  <si>
    <t>Nicky Katt</t>
  </si>
  <si>
    <t>Kristin Lehman</t>
  </si>
  <si>
    <t>The Way of the Gun </t>
  </si>
  <si>
    <t>Dylan Kussman</t>
  </si>
  <si>
    <t>criminal|drifter|gangster|money|surrogate mother</t>
  </si>
  <si>
    <t>Igby Goes Down </t>
  </si>
  <si>
    <t>Bill Irwin</t>
  </si>
  <si>
    <t>boy|mistress|money|schizophrenic|school</t>
  </si>
  <si>
    <t>Hart Bochner</t>
  </si>
  <si>
    <t>PCU </t>
  </si>
  <si>
    <t>Chris Young</t>
  </si>
  <si>
    <t>college|high school senior|meat|protest|university</t>
  </si>
  <si>
    <t>Gracie </t>
  </si>
  <si>
    <t>Carly Schroeder</t>
  </si>
  <si>
    <t>boy|girl|soccer|south orange new jersey|teenager</t>
  </si>
  <si>
    <t>Trust the Man </t>
  </si>
  <si>
    <t>actress|lesbianism|manhattan new york city|urination|watching pornography</t>
  </si>
  <si>
    <t>Hamlet 2 </t>
  </si>
  <si>
    <t>gang banger|sequel|shakespeare's hamlet|student|time machine</t>
  </si>
  <si>
    <t>Heather Morris</t>
  </si>
  <si>
    <t>Lea Michele</t>
  </si>
  <si>
    <t>Glee: The 3D Concert Movie </t>
  </si>
  <si>
    <t>Kevin McHale</t>
  </si>
  <si>
    <t>concert|live in concert recording|live performance</t>
  </si>
  <si>
    <t>Chatrichalerm Yukol</t>
  </si>
  <si>
    <t>Chatchai Plengpanich</t>
  </si>
  <si>
    <t>The Legend of Suriyothai </t>
  </si>
  <si>
    <t>Mai Charoenpura</t>
  </si>
  <si>
    <t>16th century|burmese|invasion|queen|thailand</t>
  </si>
  <si>
    <t>Dario Argento</t>
  </si>
  <si>
    <t>Adrienne Barbeau</t>
  </si>
  <si>
    <t>Two Evil Eyes </t>
  </si>
  <si>
    <t>black cat|cat|evil|photographer|undead</t>
  </si>
  <si>
    <t>All or Nothing </t>
  </si>
  <si>
    <t>Gary McDonald</t>
  </si>
  <si>
    <t>love|neighbor|single parent|supermarket|working class</t>
  </si>
  <si>
    <t>Marc Forby</t>
  </si>
  <si>
    <t>Q'orianka Kilcher</t>
  </si>
  <si>
    <t>Princess Kaiulani </t>
  </si>
  <si>
    <t>hawaii|hawaiian|historically inaccurate|princess|tearing up a letter</t>
  </si>
  <si>
    <t>Vince Colosimo</t>
  </si>
  <si>
    <t>Jacqueline McKenzie</t>
  </si>
  <si>
    <t>Opal Dream </t>
  </si>
  <si>
    <t>Peter Callan</t>
  </si>
  <si>
    <t>friend|girl|imaginary friend|outback|town</t>
  </si>
  <si>
    <t>Ole Christian Madsen</t>
  </si>
  <si>
    <t>Thure Lindhardt</t>
  </si>
  <si>
    <t>Lars Mikkelsen</t>
  </si>
  <si>
    <t>Flame and Citron </t>
  </si>
  <si>
    <t>danish|double agent|nazi|nazi occupation|resistance</t>
  </si>
  <si>
    <t>Danish</t>
  </si>
  <si>
    <t>Meiert Avis</t>
  </si>
  <si>
    <t>Undiscovered </t>
  </si>
  <si>
    <t>Perrey Reeves</t>
  </si>
  <si>
    <t>bare chested male|box office flop|diner|german shepherd|one word title</t>
  </si>
  <si>
    <t>Peter Faiman</t>
  </si>
  <si>
    <t>Crocodile Dundee </t>
  </si>
  <si>
    <t>David Gulpilil</t>
  </si>
  <si>
    <t>australian outback|crocodile|female reporter|journalist|new york city</t>
  </si>
  <si>
    <t>Joby Harold</t>
  </si>
  <si>
    <t>Awake </t>
  </si>
  <si>
    <t>anesthetic|anesthetic awareness|heart|heart surgery|surgery</t>
  </si>
  <si>
    <t>Ekachai Uekrongtham</t>
  </si>
  <si>
    <t>Skin Trade </t>
  </si>
  <si>
    <t>Celina Jade</t>
  </si>
  <si>
    <t>bangkok thailand|detective|human trafficking|revenge|sex slavery</t>
  </si>
  <si>
    <t>Crazy Heart </t>
  </si>
  <si>
    <t>Debrianna Mansini</t>
  </si>
  <si>
    <t>country music|country western singer|journalist|musician|singer</t>
  </si>
  <si>
    <t>Mark Rydell</t>
  </si>
  <si>
    <t>Frederic Forrest</t>
  </si>
  <si>
    <t>The Rose </t>
  </si>
  <si>
    <t>Alan Bates</t>
  </si>
  <si>
    <t>awol|demand|driver|drugs|roses</t>
  </si>
  <si>
    <t>David E. Talbert</t>
  </si>
  <si>
    <t>Baggage Claim </t>
  </si>
  <si>
    <t>woman wearing only a man's shirt</t>
  </si>
  <si>
    <t>Election </t>
  </si>
  <si>
    <t>Molly Hagan</t>
  </si>
  <si>
    <t>female protagonist|high school|self destructiveness|student council president|student government</t>
  </si>
  <si>
    <t>Ari Sandel</t>
  </si>
  <si>
    <t>The DUFF </t>
  </si>
  <si>
    <t>Skyler Samuels</t>
  </si>
  <si>
    <t>cartoon on tv|generation y|high school|overalls|strong female character</t>
  </si>
  <si>
    <t>Max Beesley</t>
  </si>
  <si>
    <t>Glitter </t>
  </si>
  <si>
    <t>Valarie Pettiford</t>
  </si>
  <si>
    <t>cult film|disc jockey|female protagonist|music business|one word title</t>
  </si>
  <si>
    <t>Bright Star </t>
  </si>
  <si>
    <t>Samuel Roukin</t>
  </si>
  <si>
    <t>19th century|friend|john keats|passion|poet</t>
  </si>
  <si>
    <t>Jimmy Shergill</t>
  </si>
  <si>
    <t>My Name Is Khan </t>
  </si>
  <si>
    <t>Christopher B. Duncan</t>
  </si>
  <si>
    <t>airport|asperger's syndrome|autism|muslim|racial profiling</t>
  </si>
  <si>
    <t>All Is Lost </t>
  </si>
  <si>
    <t>boat|container|sea|shipping container|storm</t>
  </si>
  <si>
    <t>John Sayles</t>
  </si>
  <si>
    <t>Casey Siemaszko</t>
  </si>
  <si>
    <t>Limbo </t>
  </si>
  <si>
    <t>Vanessa Martinez</t>
  </si>
  <si>
    <t>alaska|island|motorboat|singer|wilderness</t>
  </si>
  <si>
    <t>Horror|Musical|Sci-Fi</t>
  </si>
  <si>
    <t>Repo! The Genetic Opera </t>
  </si>
  <si>
    <t>future|murder|opera|repossession|surgery</t>
  </si>
  <si>
    <t>Pulp Fiction </t>
  </si>
  <si>
    <t>black comedy|cunnilingus|neo noir|nonlinear timeline|postmodern</t>
  </si>
  <si>
    <t>Dan Gilroy</t>
  </si>
  <si>
    <t>Nightcrawler </t>
  </si>
  <si>
    <t>James Huang</t>
  </si>
  <si>
    <t>employer employee relationship|ethics|journalism|sociopath|tv news</t>
  </si>
  <si>
    <t>Lindsay Price</t>
  </si>
  <si>
    <t>Club Dread </t>
  </si>
  <si>
    <t>beach|island|party|resort|serial killer</t>
  </si>
  <si>
    <t>Angela Cartwright</t>
  </si>
  <si>
    <t>Biography|Drama|Family|Musical|Romance</t>
  </si>
  <si>
    <t>Eleanor Parker</t>
  </si>
  <si>
    <t>The Sound of Music </t>
  </si>
  <si>
    <t>Nicholas Hammond</t>
  </si>
  <si>
    <t>austria|children|governess|love|orchestral music score</t>
  </si>
  <si>
    <t>Howard Morris</t>
  </si>
  <si>
    <t>Splash </t>
  </si>
  <si>
    <t>Patrick Cronin</t>
  </si>
  <si>
    <t>cmnf|cmnf scene|mermaid|new york city|public nudity</t>
  </si>
  <si>
    <t>Jonathan Dayton</t>
  </si>
  <si>
    <t>Steven Christopher Parker</t>
  </si>
  <si>
    <t>Little Miss Sunshine </t>
  </si>
  <si>
    <t>Jill Talley</t>
  </si>
  <si>
    <t>gay|graduate student|sister sister relationship|sprite|uncle nephew relationship</t>
  </si>
  <si>
    <t>Frances Lee McCain</t>
  </si>
  <si>
    <t>Stand by Me </t>
  </si>
  <si>
    <t>friendship|summertime|treehouse|walking on train tracks|woods</t>
  </si>
  <si>
    <t>Megan Burns</t>
  </si>
  <si>
    <t>Noah Huntley</t>
  </si>
  <si>
    <t>28 Days Later... </t>
  </si>
  <si>
    <t>David Schneider</t>
  </si>
  <si>
    <t>laboratory|london england|military|virus|zombie apocalypse</t>
  </si>
  <si>
    <t>Chris Stokes</t>
  </si>
  <si>
    <t>Marques Houston</t>
  </si>
  <si>
    <t>Jennifer Freeman</t>
  </si>
  <si>
    <t>You Got Served </t>
  </si>
  <si>
    <t>Steve Harvey</t>
  </si>
  <si>
    <t>competition|dance contest|friend|money|street dancing</t>
  </si>
  <si>
    <t>Don Siegel</t>
  </si>
  <si>
    <t>Escape from Alcatraz </t>
  </si>
  <si>
    <t>alcatraz|escape|inmate|island|prison</t>
  </si>
  <si>
    <t>Brown Sugar </t>
  </si>
  <si>
    <t>basketball|hip hop|rap music|record company|writer</t>
  </si>
  <si>
    <t>Martin Lawrence</t>
  </si>
  <si>
    <t>Comedy|Crime|Drama|Romance|Thriller</t>
  </si>
  <si>
    <t>A Thin Line Between Love and Hate </t>
  </si>
  <si>
    <t>african american|dating|independent film|irreverence|revenge</t>
  </si>
  <si>
    <t>50/50 </t>
  </si>
  <si>
    <t>best friend|cancer|survival rate|therapist|vomiting</t>
  </si>
  <si>
    <t>Masayuki Ochiai</t>
  </si>
  <si>
    <t>David Denman</t>
  </si>
  <si>
    <t>James Kyson</t>
  </si>
  <si>
    <t>Shutter </t>
  </si>
  <si>
    <t>Daisy Betts</t>
  </si>
  <si>
    <t>car accident|japan|newlywed|photograph|photographer</t>
  </si>
  <si>
    <t>Tom Gormican</t>
  </si>
  <si>
    <t>Lola Glaudini</t>
  </si>
  <si>
    <t>Mackenzie Davis</t>
  </si>
  <si>
    <t>That Awkward Moment </t>
  </si>
  <si>
    <t>Josh Pais</t>
  </si>
  <si>
    <t>dating|divorce|father daughter relationship|mother daughter relationship|party</t>
  </si>
  <si>
    <t>Much Ado About Nothing </t>
  </si>
  <si>
    <t>16th century|bachelor|dishonor|masquerade party|wedding</t>
  </si>
  <si>
    <t>Peter R. Hunt</t>
  </si>
  <si>
    <t>George Lazenby</t>
  </si>
  <si>
    <t>Telly Savalas</t>
  </si>
  <si>
    <t>On Her Majesty's Secret Service </t>
  </si>
  <si>
    <t>bond girl|british|mission|portugal|switzerland</t>
  </si>
  <si>
    <t>M</t>
  </si>
  <si>
    <t>Heather Langenkamp</t>
  </si>
  <si>
    <t>New Nightmare </t>
  </si>
  <si>
    <t>Tracy Middendorf</t>
  </si>
  <si>
    <t>earthquake|elm street|freddy krueger|nightmare|sleep</t>
  </si>
  <si>
    <t>Drive Me Crazy </t>
  </si>
  <si>
    <t>Keri Lynn Pratt</t>
  </si>
  <si>
    <t>centennial|girl|next door neighbor|prom|school</t>
  </si>
  <si>
    <t>Half Baked </t>
  </si>
  <si>
    <t>bail|diabetic|friend|jail|pharmaceutical lab</t>
  </si>
  <si>
    <t>Jonas Elmer</t>
  </si>
  <si>
    <t>New in Town </t>
  </si>
  <si>
    <t>love|manufacturing|minnesota|plant|small town</t>
  </si>
  <si>
    <t>Mary Harron</t>
  </si>
  <si>
    <t>American Psycho </t>
  </si>
  <si>
    <t>1980s|business card|male rear nudity|materialism|narcissism</t>
  </si>
  <si>
    <t>The Good Girl </t>
  </si>
  <si>
    <t>dysfunctional marriage|marijuana|small town|store|trying to conceive</t>
  </si>
  <si>
    <t>Troy Duffy</t>
  </si>
  <si>
    <t>The Boondock Saints II: All Saints Day </t>
  </si>
  <si>
    <t>final showdown|ireland|justice|priest|sheep</t>
  </si>
  <si>
    <t>Nicole Holofcener</t>
  </si>
  <si>
    <t>Christopher Nicholas Smith</t>
  </si>
  <si>
    <t>Enough Said </t>
  </si>
  <si>
    <t>Michaela Watkins</t>
  </si>
  <si>
    <t>dating|divorcee|ex husband|ex wife|party</t>
  </si>
  <si>
    <t>Easy A </t>
  </si>
  <si>
    <t>Fred Armisen</t>
  </si>
  <si>
    <t>gay|gay interest|high school|school|student</t>
  </si>
  <si>
    <t>Drama|Horror</t>
  </si>
  <si>
    <t>Shadow of the Vampire </t>
  </si>
  <si>
    <t>actor|breasts|film actress|nosferatu|vampire</t>
  </si>
  <si>
    <t>Prom </t>
  </si>
  <si>
    <t>decoration|father daughter relationship|high school|prom|teenager</t>
  </si>
  <si>
    <t>Held Up </t>
  </si>
  <si>
    <t>hold up|hostage|stockholm syndrome|swat team|vegetarian</t>
  </si>
  <si>
    <t>Fina Torres</t>
  </si>
  <si>
    <t>Woman on Top </t>
  </si>
  <si>
    <t>Mark Feuerstein</t>
  </si>
  <si>
    <t>cross dresser|food|friend|motion sickness|restaurant</t>
  </si>
  <si>
    <t>Duke Johnson</t>
  </si>
  <si>
    <t>Animation|Comedy|Drama|Romance</t>
  </si>
  <si>
    <t>Anomalisa </t>
  </si>
  <si>
    <t>David Thewlis</t>
  </si>
  <si>
    <t>full frontal male nudity|hotel room|multiple characters voiced by same person|one night stand|sex in hotel room</t>
  </si>
  <si>
    <t>Another Year </t>
  </si>
  <si>
    <t>autumn|four seasons|friend|looking at one's self in a mirror|unhappiness</t>
  </si>
  <si>
    <t>Franois Ozon</t>
  </si>
  <si>
    <t>Comedy|Crime|Musical|Romance</t>
  </si>
  <si>
    <t>8 Women </t>
  </si>
  <si>
    <t>Emmanuelle Bart</t>
  </si>
  <si>
    <t>cook|industrialist|secret|snowstorm|suspect</t>
  </si>
  <si>
    <t>Showdown in Little Tokyo </t>
  </si>
  <si>
    <t>Vernee Watson</t>
  </si>
  <si>
    <t>bare chested male|detective|electric torture|japanese american|yakuza</t>
  </si>
  <si>
    <t>Clay Pigeons </t>
  </si>
  <si>
    <t>Kevin Rahm</t>
  </si>
  <si>
    <t>breasts|serial killer|small town|vomiting|widow</t>
  </si>
  <si>
    <t>Anna Boden</t>
  </si>
  <si>
    <t>It's Kind of a Funny Story </t>
  </si>
  <si>
    <t>based on novel|depression|psychiatric ward|suicide attempt|therapy</t>
  </si>
  <si>
    <t>Robbie Kay</t>
  </si>
  <si>
    <t>Made in Dagenham </t>
  </si>
  <si>
    <t>equal pay|machinist|minister|protest|sex</t>
  </si>
  <si>
    <t>When Did You Last See Your Father? </t>
  </si>
  <si>
    <t>Gina McKee</t>
  </si>
  <si>
    <t>cancer|children|death|terminal cancer|time</t>
  </si>
  <si>
    <t>Steve James</t>
  </si>
  <si>
    <t>Laurel Holloman</t>
  </si>
  <si>
    <t>Prefontaine </t>
  </si>
  <si>
    <t>Amy Locane</t>
  </si>
  <si>
    <t>long distance runner|olympics|oregon|runner|watching television</t>
  </si>
  <si>
    <t>Tomm Moore</t>
  </si>
  <si>
    <t>Mick Lally</t>
  </si>
  <si>
    <t>Sean Lennon</t>
  </si>
  <si>
    <t>The Secret of Kells </t>
  </si>
  <si>
    <t>Evan McGuire</t>
  </si>
  <si>
    <t>barbarian|fairy|forest|monastery|unfinished book</t>
  </si>
  <si>
    <t>John Carney</t>
  </si>
  <si>
    <t>Karen Pittman</t>
  </si>
  <si>
    <t>Begin Again </t>
  </si>
  <si>
    <t>Mary Catherine Garrison</t>
  </si>
  <si>
    <t>manhattan new york city|new york city|record label|singer|song</t>
  </si>
  <si>
    <t>David Jacobson</t>
  </si>
  <si>
    <t>Down in the Valley </t>
  </si>
  <si>
    <t>beach|cowboy|cowboy hat|neo western|valley</t>
  </si>
  <si>
    <t>Michael Corrente</t>
  </si>
  <si>
    <t>Tony Devon</t>
  </si>
  <si>
    <t>Brooklyn Rules </t>
  </si>
  <si>
    <t>Alexa Havins</t>
  </si>
  <si>
    <t>1980s|friend|friendship|loyalty|mafia</t>
  </si>
  <si>
    <t>Keith Gordon</t>
  </si>
  <si>
    <t>Comedy|Crime|Musical|Mystery</t>
  </si>
  <si>
    <t>The Singing Detective </t>
  </si>
  <si>
    <t>detective|detective novel|fantasy sequence|hallucination|writer</t>
  </si>
  <si>
    <t>Andrew Currie</t>
  </si>
  <si>
    <t>Alexia Fast</t>
  </si>
  <si>
    <t>Fido </t>
  </si>
  <si>
    <t>Kesun Loder</t>
  </si>
  <si>
    <t>decapitation|neighbor|neighborhood|next door neighbor|zombie</t>
  </si>
  <si>
    <t>The Wendell Baker Story </t>
  </si>
  <si>
    <t>directorial debut|fantasy sequence|nurse|old age home|prison</t>
  </si>
  <si>
    <t>Wild Target </t>
  </si>
  <si>
    <t>Geoff Bell</t>
  </si>
  <si>
    <t>apprentice|assassin|hitman|kleptomaniac|thief</t>
  </si>
  <si>
    <t>Marc Schlermann</t>
  </si>
  <si>
    <t>Larry Drake</t>
  </si>
  <si>
    <t>Pathology </t>
  </si>
  <si>
    <t>corpse|dark humor|medical school|murder|pathology</t>
  </si>
  <si>
    <t>Robert Moresco</t>
  </si>
  <si>
    <t>10th &amp; Wolf </t>
  </si>
  <si>
    <t>desert storm|fbi|fbi agent|fragmentation grenade|woman kills attacker</t>
  </si>
  <si>
    <t>Thomas Vinterberg</t>
  </si>
  <si>
    <t>Chris Owen</t>
  </si>
  <si>
    <t>Dear Wendy </t>
  </si>
  <si>
    <t>gang|gun|loner|love|outcast</t>
  </si>
  <si>
    <t>Claudia Llosa</t>
  </si>
  <si>
    <t>Zen McGrath</t>
  </si>
  <si>
    <t>Ian Tracey</t>
  </si>
  <si>
    <t>Aloft </t>
  </si>
  <si>
    <t>William Shimell</t>
  </si>
  <si>
    <t>Takeshi Kusao</t>
  </si>
  <si>
    <t>Action|Animation|Sci-Fi</t>
  </si>
  <si>
    <t>Mitsuo Iwata</t>
  </si>
  <si>
    <t>Akira </t>
  </si>
  <si>
    <t>Tessh Genda</t>
  </si>
  <si>
    <t>based on manga|biker gang|gifted child|post thermonuclear war|science runs amok</t>
  </si>
  <si>
    <t>Ol Parker</t>
  </si>
  <si>
    <t>Imagine Me &amp; You </t>
  </si>
  <si>
    <t>Darren Boyd</t>
  </si>
  <si>
    <t>florist|friend|friendship|lesbian|love</t>
  </si>
  <si>
    <t>David Webb Peoples</t>
  </si>
  <si>
    <t>The Blood of Heroes </t>
  </si>
  <si>
    <t>Anna Katarina</t>
  </si>
  <si>
    <t>battle|blood splatter|combat|game|showdown</t>
  </si>
  <si>
    <t>Jessica Tandy</t>
  </si>
  <si>
    <t>Driving Miss Daisy </t>
  </si>
  <si>
    <t>Patti LuPone</t>
  </si>
  <si>
    <t>1950s|african american|jewish|old age|widow</t>
  </si>
  <si>
    <t>Soul Food </t>
  </si>
  <si>
    <t>1990s|family relationships|food in title|sister|unity</t>
  </si>
  <si>
    <t>Stanley Tong</t>
  </si>
  <si>
    <t>Anita Mui</t>
  </si>
  <si>
    <t>Franoise Yip</t>
  </si>
  <si>
    <t>Rumble in the Bronx </t>
  </si>
  <si>
    <t>Garvin Cross</t>
  </si>
  <si>
    <t>fight|gang|greed|street gang|wedding</t>
  </si>
  <si>
    <t>Thank You for Smoking </t>
  </si>
  <si>
    <t>Todd Louiso</t>
  </si>
  <si>
    <t>cigarette smoking|lobbyist|political satire|reporter|tobacco industry</t>
  </si>
  <si>
    <t>Eli Roth</t>
  </si>
  <si>
    <t>Hostel: Part II </t>
  </si>
  <si>
    <t>Stanislav Ianevski</t>
  </si>
  <si>
    <t>american|hostel|slovakia|torture|train</t>
  </si>
  <si>
    <t>An Education </t>
  </si>
  <si>
    <t>Ellie Kendrick</t>
  </si>
  <si>
    <t>1960s|age difference|france|loss of virginity|oxford</t>
  </si>
  <si>
    <t>Tony Richardson</t>
  </si>
  <si>
    <t>The Hotel New Hampshire </t>
  </si>
  <si>
    <t>Nastassja Kinski</t>
  </si>
  <si>
    <t>football|hotel|teenage girl|terrorist|wien</t>
  </si>
  <si>
    <t>Narc </t>
  </si>
  <si>
    <t>blood splatter|cover up|murder|police shootout|undercover</t>
  </si>
  <si>
    <t>Paul Gross</t>
  </si>
  <si>
    <t>Molly Parker</t>
  </si>
  <si>
    <t>Men with Brooms </t>
  </si>
  <si>
    <t>championship|coach|curling|marriage|rural setting</t>
  </si>
  <si>
    <t>Charles Robert Carner</t>
  </si>
  <si>
    <t>Witless Protection </t>
  </si>
  <si>
    <t>Richard Bull</t>
  </si>
  <si>
    <t>fbi|polo|possum|sheriff|shotgun</t>
  </si>
  <si>
    <t>Extract </t>
  </si>
  <si>
    <t>freak accident|gigolo|hit in the crotch|nosy neighbor|on the job injury</t>
  </si>
  <si>
    <t>Drama|Romance|Sci-Fi|Thriller</t>
  </si>
  <si>
    <t>Code 46 </t>
  </si>
  <si>
    <t>Natalie Mendoza</t>
  </si>
  <si>
    <t>genetics|i.d.|love|sphinx|totalitarian</t>
  </si>
  <si>
    <t>Rodrigo Garca</t>
  </si>
  <si>
    <t>Michael McElhatton</t>
  </si>
  <si>
    <t>Albert Nobbs </t>
  </si>
  <si>
    <t>19th century|hotel|painter|waiter|woman pretending to be a man</t>
  </si>
  <si>
    <t>Vincent Paronnaud</t>
  </si>
  <si>
    <t>Animation|Biography|Drama|War</t>
  </si>
  <si>
    <t>Persepolis </t>
  </si>
  <si>
    <t>Danielle Darrieux</t>
  </si>
  <si>
    <t>dream|girl|iran|islamic revolution|revolution</t>
  </si>
  <si>
    <t>The Neon Demon </t>
  </si>
  <si>
    <t>Charles Baker</t>
  </si>
  <si>
    <t>beauty|cannibalism|fashion|lesbian|model</t>
  </si>
  <si>
    <t>Daniel Barber</t>
  </si>
  <si>
    <t>Harry Brown </t>
  </si>
  <si>
    <t>bayonet|death|police|self defense|widower</t>
  </si>
  <si>
    <t>Robert Marcarelli</t>
  </si>
  <si>
    <t>George Coe</t>
  </si>
  <si>
    <t>The Omega Code </t>
  </si>
  <si>
    <t>Ayla Kell</t>
  </si>
  <si>
    <t>code|evil|false accusation|megalomaniac|torah</t>
  </si>
  <si>
    <t>Juno </t>
  </si>
  <si>
    <t>adoption|baby|friend|pregnancy|school</t>
  </si>
  <si>
    <t>Guy Hamilton</t>
  </si>
  <si>
    <t>Diamonds Are Forever </t>
  </si>
  <si>
    <t>Jill St. John</t>
  </si>
  <si>
    <t>cat|diamond|ford mustang|james bond 007|yanked off bikini top</t>
  </si>
  <si>
    <t>GP</t>
  </si>
  <si>
    <t>The Godfather </t>
  </si>
  <si>
    <t>crime family|mafia|organized crime|patriarch|rise to power</t>
  </si>
  <si>
    <t>Cynthia Rhodes</t>
  </si>
  <si>
    <t>Flashdance </t>
  </si>
  <si>
    <t>Lee Ving</t>
  </si>
  <si>
    <t>ballet school|dance|dancer|overalls|steel worker</t>
  </si>
  <si>
    <t>500 Days of Summer </t>
  </si>
  <si>
    <t>friend|greeting card|office|summer|true love</t>
  </si>
  <si>
    <t>Ian Mune</t>
  </si>
  <si>
    <t>The Piano </t>
  </si>
  <si>
    <t>Genevive Lemon</t>
  </si>
  <si>
    <t>adultery|daughter|male rear nudity|new zealand|piano</t>
  </si>
  <si>
    <t>Magic Mike </t>
  </si>
  <si>
    <t>bank|male nudity|male objectification|male stripper|stripper</t>
  </si>
  <si>
    <t>Emma Caulfield</t>
  </si>
  <si>
    <t>Darkness Falls </t>
  </si>
  <si>
    <t>Angus Sampson</t>
  </si>
  <si>
    <t>boy|darkness|light|tooth|tooth fairy</t>
  </si>
  <si>
    <t>Live and Let Die </t>
  </si>
  <si>
    <t>Clifton James</t>
  </si>
  <si>
    <t>british|cards|heroin|murder|tarot card</t>
  </si>
  <si>
    <t>My Dog Skip </t>
  </si>
  <si>
    <t>Cody Linley</t>
  </si>
  <si>
    <t>1940s|dog|mississippi|puppy|veteran</t>
  </si>
  <si>
    <t>Jumping the Broom </t>
  </si>
  <si>
    <t>martha's vineyard|mother|older woman younger man relationship|wedding|weekend</t>
  </si>
  <si>
    <t>Good Night, and Good Luck. </t>
  </si>
  <si>
    <t>cbs|expose|fear|paranoia|reporter</t>
  </si>
  <si>
    <t>Michael J. Burg</t>
  </si>
  <si>
    <t>Capote </t>
  </si>
  <si>
    <t>Kwesi Ameyaw</t>
  </si>
  <si>
    <t>book|holcomb kansas|kansas|killer|truman capote</t>
  </si>
  <si>
    <t>Desperado </t>
  </si>
  <si>
    <t>crushed by a car|female frontal nudity|female nudity|female rear nudity|one against many</t>
  </si>
  <si>
    <t>Michael Anderson</t>
  </si>
  <si>
    <t>Farrah Fawcett</t>
  </si>
  <si>
    <t>Logan's Run </t>
  </si>
  <si>
    <t>Peter Ustinov</t>
  </si>
  <si>
    <t>cat|computer|cult film|runner|sanctuary</t>
  </si>
  <si>
    <t>Herv Villechaize</t>
  </si>
  <si>
    <t>The Man with the Golden Gun </t>
  </si>
  <si>
    <t>assassin|bikini|girl in a bikini|mission|secret agent</t>
  </si>
  <si>
    <t>Action Jackson </t>
  </si>
  <si>
    <t>murder|power|psychotronic|tough cop|union</t>
  </si>
  <si>
    <t>Shauna Macdonald</t>
  </si>
  <si>
    <t>MyAnna Buring</t>
  </si>
  <si>
    <t>The Descent </t>
  </si>
  <si>
    <t>Craig Conway</t>
  </si>
  <si>
    <t>cave|expedition|friendship between women|group of friends|survival horror</t>
  </si>
  <si>
    <t>Matt Bettinelli-Olpin</t>
  </si>
  <si>
    <t>Allison Miller</t>
  </si>
  <si>
    <t>Devil's Due </t>
  </si>
  <si>
    <t>Vanessa Ray</t>
  </si>
  <si>
    <t>eiffel tower at night|honeymoon|implied insemination|party|taxi driver</t>
  </si>
  <si>
    <t>Mary Tyler Moore</t>
  </si>
  <si>
    <t>Flirting with Disaster </t>
  </si>
  <si>
    <t>adoption|armpit fetish|mistaken identity|new mexico|overalls</t>
  </si>
  <si>
    <t>Ken Foree</t>
  </si>
  <si>
    <t>Crime|Horror</t>
  </si>
  <si>
    <t>The Devil's Rejects </t>
  </si>
  <si>
    <t>escape|police|road trip|sheriff|texas</t>
  </si>
  <si>
    <t>Rick Fox</t>
  </si>
  <si>
    <t>Dope </t>
  </si>
  <si>
    <t>african american|geek|hip hop|party|tomboy</t>
  </si>
  <si>
    <t>In Too Deep </t>
  </si>
  <si>
    <t>cunnilingus|oral sex|police|sex scene|undercover</t>
  </si>
  <si>
    <t>Matthew McGrory</t>
  </si>
  <si>
    <t>House of 1000 Corpses </t>
  </si>
  <si>
    <t>Erin Daniels</t>
  </si>
  <si>
    <t>actor playing multiple roles|axe|dark comedy|masked man|sadism</t>
  </si>
  <si>
    <t>Fred Melamed</t>
  </si>
  <si>
    <t>A Serious Man </t>
  </si>
  <si>
    <t>Peter Breitmayer</t>
  </si>
  <si>
    <t>bar mitzvah|jewish|marital breakup|nose job|rabbi</t>
  </si>
  <si>
    <t>Aaron Schneider</t>
  </si>
  <si>
    <t>Get Low </t>
  </si>
  <si>
    <t>funeral|funeral home|hermit|party|secret</t>
  </si>
  <si>
    <t>Warlock </t>
  </si>
  <si>
    <t>17th century|book|death|warlock|witch hunter</t>
  </si>
  <si>
    <t>Tom Ford</t>
  </si>
  <si>
    <t>Teddy Sears</t>
  </si>
  <si>
    <t>A Single Man </t>
  </si>
  <si>
    <t>car accident|male full back nudity|practicing a suicide|public nudity|suicide contemplation</t>
  </si>
  <si>
    <t>Barbara Hershey</t>
  </si>
  <si>
    <t>The Last Temptation of Christ </t>
  </si>
  <si>
    <t>carpenter|exorcism|faith|reference to jesus christ|temptation</t>
  </si>
  <si>
    <t>George Wendt</t>
  </si>
  <si>
    <t>Jonathan Brandis</t>
  </si>
  <si>
    <t>Outside Providence </t>
  </si>
  <si>
    <t>class|cornwall connecticut|dog|friend|pawtucket rhode island</t>
  </si>
  <si>
    <t>Gurinder Chadha</t>
  </si>
  <si>
    <t>Bride &amp; Prejudice </t>
  </si>
  <si>
    <t>Anupam Kher</t>
  </si>
  <si>
    <t>bollywood|india|jane austen|london england|travel</t>
  </si>
  <si>
    <t>Adventure|Biography|Drama|History</t>
  </si>
  <si>
    <t>Roy Billing</t>
  </si>
  <si>
    <t>Rabbit-Proof Fence </t>
  </si>
  <si>
    <t>Deborah Mailman</t>
  </si>
  <si>
    <t>aborigine|based on true story|colonialism|fence|half caste</t>
  </si>
  <si>
    <t>Who's Your Caddy? </t>
  </si>
  <si>
    <t>Lil' Wayne</t>
  </si>
  <si>
    <t>2000s|golf caddy|golf course|golfer|question mark in title</t>
  </si>
  <si>
    <t>Tony Maylam</t>
  </si>
  <si>
    <t>Action|Crime|Horror|Sci-Fi|Thriller</t>
  </si>
  <si>
    <t>Michael J. Pollard</t>
  </si>
  <si>
    <t>Split Second </t>
  </si>
  <si>
    <t>Alastair Duncan</t>
  </si>
  <si>
    <t>appearing from water|breasts|creature|partner|water</t>
  </si>
  <si>
    <t>Mitch Davis</t>
  </si>
  <si>
    <t>Nathaniel Lees</t>
  </si>
  <si>
    <t>The Other Side of Heaven </t>
  </si>
  <si>
    <t>Miriama Smith</t>
  </si>
  <si>
    <t>1950s|idaho|love|missionary|mormon</t>
  </si>
  <si>
    <t>Veer-Zaara </t>
  </si>
  <si>
    <t>fair|pakistan|prison|rescue|stranded</t>
  </si>
  <si>
    <t>Randy Couture</t>
  </si>
  <si>
    <t>Redbelt </t>
  </si>
  <si>
    <t>bar|debt|fight|instructor|jujitsu</t>
  </si>
  <si>
    <t>Cyrus </t>
  </si>
  <si>
    <t>Katie Aselton</t>
  </si>
  <si>
    <t>21 year old|forename as title|musician|party|rearview mirror</t>
  </si>
  <si>
    <t>Kevin Brodie</t>
  </si>
  <si>
    <t>Cheryl Ladd</t>
  </si>
  <si>
    <t>A Dog of Flanders </t>
  </si>
  <si>
    <t>artist|box office flop|dog|drawing|flanders</t>
  </si>
  <si>
    <t>Paul Schrader</t>
  </si>
  <si>
    <t>Auto Focus </t>
  </si>
  <si>
    <t>friendship|photography|radio|sex addict|video</t>
  </si>
  <si>
    <t>Factory Girl </t>
  </si>
  <si>
    <t>andy warhol|female nudity|public nudity|singer|socialite</t>
  </si>
  <si>
    <t>Lynne Ramsay</t>
  </si>
  <si>
    <t>We Need to Talk About Kevin </t>
  </si>
  <si>
    <t>Ashley Gerasimovich</t>
  </si>
  <si>
    <t>archery|defiance|mental illness|psychopath|toilet training</t>
  </si>
  <si>
    <t>Tim Chambers</t>
  </si>
  <si>
    <t>The Mighty Macs </t>
  </si>
  <si>
    <t>Jennifer Butler</t>
  </si>
  <si>
    <t>basketball|catholic|coach|college|nun</t>
  </si>
  <si>
    <t>Mother and Child </t>
  </si>
  <si>
    <t>adoption|baby|girl|lawyer|sex</t>
  </si>
  <si>
    <t>Dick Richards</t>
  </si>
  <si>
    <t>Terence Hill</t>
  </si>
  <si>
    <t>March or Die </t>
  </si>
  <si>
    <t>Jack O'Halloran</t>
  </si>
  <si>
    <t>arab|bare chested male|foreign legion|french foreign legion|morocco</t>
  </si>
  <si>
    <t>Les visiteurs </t>
  </si>
  <si>
    <t>Valrie Lemercier</t>
  </si>
  <si>
    <t>distant past|future time travel|nobleman|squire|trapped in the past</t>
  </si>
  <si>
    <t>Nathalie Fay</t>
  </si>
  <si>
    <t>Somewhere </t>
  </si>
  <si>
    <t>Erin Wasson</t>
  </si>
  <si>
    <t>actor|boredom|luxury hotel|party|trip</t>
  </si>
  <si>
    <t>Alex Zamm</t>
  </si>
  <si>
    <t>Chairman of the Board </t>
  </si>
  <si>
    <t>box office flop|company|invention|roommate|surfer</t>
  </si>
  <si>
    <t>Spencer Susser</t>
  </si>
  <si>
    <t>Hesher </t>
  </si>
  <si>
    <t>bully|car|car accident|fire|vomiting</t>
  </si>
  <si>
    <t>Casey Affleck</t>
  </si>
  <si>
    <t>Gerry </t>
  </si>
  <si>
    <t>desert|friend|friendship|minimal dialogue|water</t>
  </si>
  <si>
    <t>Thaddeus O'Sullivan</t>
  </si>
  <si>
    <t>The Heart of Me </t>
  </si>
  <si>
    <t>Eleanor Bron</t>
  </si>
  <si>
    <t>1930s|car accident|hospital|marital rape|painter</t>
  </si>
  <si>
    <t>Freeheld </t>
  </si>
  <si>
    <t>cancer|gay bar|lesbian kiss|partner|public hearing</t>
  </si>
  <si>
    <t>Shari Springer Berman</t>
  </si>
  <si>
    <t>The Extra Man </t>
  </si>
  <si>
    <t>co worker|escort|magazine|teacher|writer</t>
  </si>
  <si>
    <t>Stephen Milburn Anderson</t>
  </si>
  <si>
    <t>Ca$h </t>
  </si>
  <si>
    <t>cash|financial problem|heist|land rover|mortgage</t>
  </si>
  <si>
    <t>Wah-Wah </t>
  </si>
  <si>
    <t>alcoholic|alcoholic father|stepmother|swaziland|unfaithful wife</t>
  </si>
  <si>
    <t>Western</t>
  </si>
  <si>
    <t>Pale Rider </t>
  </si>
  <si>
    <t>Sydney Penny</t>
  </si>
  <si>
    <t>gold|miner|preacher|prospector|sheriff</t>
  </si>
  <si>
    <t>Dazed and Confused </t>
  </si>
  <si>
    <t>football|hazing|high school|last day of school|pledge</t>
  </si>
  <si>
    <t>Max Frberbck</t>
  </si>
  <si>
    <t>Johanna Wokalek</t>
  </si>
  <si>
    <t>Heike Makatsch</t>
  </si>
  <si>
    <t>Aimee &amp; Jaguar </t>
  </si>
  <si>
    <t>Maria Schrader</t>
  </si>
  <si>
    <t>lesbian mother|lesbian parent|lesbian relationship|lesbian romance|lesbianism</t>
  </si>
  <si>
    <t>Arie Posin</t>
  </si>
  <si>
    <t>The Chumscrubber </t>
  </si>
  <si>
    <t>chumscrubber|death|friend|pills|school</t>
  </si>
  <si>
    <t>Damian Nieman</t>
  </si>
  <si>
    <t>Jason Cerbone</t>
  </si>
  <si>
    <t>Glenn Plummer</t>
  </si>
  <si>
    <t>Shade </t>
  </si>
  <si>
    <t>Mark De Alessandro</t>
  </si>
  <si>
    <t>bar|strip club|stripper|texas hold 'em|thong</t>
  </si>
  <si>
    <t>Mark Tonderai</t>
  </si>
  <si>
    <t>House at the End of the Street </t>
  </si>
  <si>
    <t>Gil Bellows</t>
  </si>
  <si>
    <t>brother sister relationship|death of sister|female protagonist|mother daughter relationship|murder</t>
  </si>
  <si>
    <t>Mlissa Dsormeaux-Poulin</t>
  </si>
  <si>
    <t>Drama|Mystery|War</t>
  </si>
  <si>
    <t>Lubna Azabal</t>
  </si>
  <si>
    <t>Incendies </t>
  </si>
  <si>
    <t>Ahmad Massad</t>
  </si>
  <si>
    <t>brother sister relationship|family relationships|middle east|mother son relationship|twin brother and sister</t>
  </si>
  <si>
    <t>Silvio Muccino</t>
  </si>
  <si>
    <t>Laura Morante</t>
  </si>
  <si>
    <t>Remember Me, My Love </t>
  </si>
  <si>
    <t>Giulia Michelini</t>
  </si>
  <si>
    <t>box office hit|dancer|sex scene|television|underage sex</t>
  </si>
  <si>
    <t>Fernanda Machado</t>
  </si>
  <si>
    <t>Wagner Moura</t>
  </si>
  <si>
    <t>Elite Squad </t>
  </si>
  <si>
    <t>Andr Ramiro</t>
  </si>
  <si>
    <t>brazil|military police|police|rio de janeiro brazil|slum</t>
  </si>
  <si>
    <t>Portuguese</t>
  </si>
  <si>
    <t>Brazil</t>
  </si>
  <si>
    <t>Annabelle Wallis</t>
  </si>
  <si>
    <t>Annabelle </t>
  </si>
  <si>
    <t>Gabriel Bateman</t>
  </si>
  <si>
    <t>horror movie prequel|murder|paranormal activity|self sacrifice|suicide</t>
  </si>
  <si>
    <t>Rachel Perkins</t>
  </si>
  <si>
    <t>Magda Szubanski</t>
  </si>
  <si>
    <t>Comedy|Drama|Musical</t>
  </si>
  <si>
    <t>Bran Nue Dae </t>
  </si>
  <si>
    <t>Jessica Mauboy</t>
  </si>
  <si>
    <t>australia|journey|love|priest|traveling</t>
  </si>
  <si>
    <t>Lloyd Avery II</t>
  </si>
  <si>
    <t>John Cothran</t>
  </si>
  <si>
    <t>Boyz n the Hood </t>
  </si>
  <si>
    <t>Na'Blonka Durden</t>
  </si>
  <si>
    <t>drugs|escape|football|friend|violence</t>
  </si>
  <si>
    <t>Luis Valdez</t>
  </si>
  <si>
    <t>Rosanna DeSoto</t>
  </si>
  <si>
    <t>La Bamba </t>
  </si>
  <si>
    <t>Danielle von Zerneck</t>
  </si>
  <si>
    <t>crash|hispanic|interracial relationship|interracial romance|racism</t>
  </si>
  <si>
    <t>Mystery|Romance|Thriller</t>
  </si>
  <si>
    <t>Dressed to Kill </t>
  </si>
  <si>
    <t>Nancy Allen</t>
  </si>
  <si>
    <t>apartment|elevator|murder|psychiatrist|sunglasses</t>
  </si>
  <si>
    <t>Adventure|Comedy|Drama|Family</t>
  </si>
  <si>
    <t>The Adventures of Huck Finn </t>
  </si>
  <si>
    <t>boy|lesson|mississippi river|river|slave</t>
  </si>
  <si>
    <t>Go </t>
  </si>
  <si>
    <t>Scott Wolf</t>
  </si>
  <si>
    <t>drug deal|drugs|sex|sex on stairs|strip club</t>
  </si>
  <si>
    <t>Marin Hinkle</t>
  </si>
  <si>
    <t>Friends with Money </t>
  </si>
  <si>
    <t>Jake Cherry</t>
  </si>
  <si>
    <t>friend|friendship|marital problem|money problems|nervous breakdown</t>
  </si>
  <si>
    <t>Louis Morneau</t>
  </si>
  <si>
    <t>Bats </t>
  </si>
  <si>
    <t>animal attack|bat|creature feature|experiment|mad scientist</t>
  </si>
  <si>
    <t>Caroline Link</t>
  </si>
  <si>
    <t>Juliane Khler</t>
  </si>
  <si>
    <t>Merab Ninidze</t>
  </si>
  <si>
    <t>Nowhere in Africa </t>
  </si>
  <si>
    <t>Matthias Habich</t>
  </si>
  <si>
    <t>breasts|farm|jew|kenya|tween girl</t>
  </si>
  <si>
    <t>Shame </t>
  </si>
  <si>
    <t>female frontal nudity|female nudity|male nudity|sex addict|sex addiction</t>
  </si>
  <si>
    <t>Layer Cake </t>
  </si>
  <si>
    <t>cake|cocaine|drugs|pills|serbian</t>
  </si>
  <si>
    <t>Sterling Van Wagenen</t>
  </si>
  <si>
    <t>Eric Johnson</t>
  </si>
  <si>
    <t>Emily Podleski</t>
  </si>
  <si>
    <t>The Work and the Glory II: American Zion </t>
  </si>
  <si>
    <t>estrangement|missouri|mormon|mormon church|mormon temple</t>
  </si>
  <si>
    <t>Zal Batmanglij</t>
  </si>
  <si>
    <t>The East </t>
  </si>
  <si>
    <t>anarchist|corporation|greedy institution|vomiting|watching television</t>
  </si>
  <si>
    <t>A Home at the End of the World </t>
  </si>
  <si>
    <t>hand job|hugging|long hair|new york city|two men one woman</t>
  </si>
  <si>
    <t>Hans Petter Moland</t>
  </si>
  <si>
    <t>Sara-Marie Maltha</t>
  </si>
  <si>
    <t>Aberdeen </t>
  </si>
  <si>
    <t>Stellan Skarsgrd</t>
  </si>
  <si>
    <t>death|ferry|lawyer|norway|vomiting</t>
  </si>
  <si>
    <t>Oren Moverman</t>
  </si>
  <si>
    <t>The Messenger </t>
  </si>
  <si>
    <t>captain|casualty notification|casualty notification team|sergeant|staff sergeant</t>
  </si>
  <si>
    <t>Control </t>
  </si>
  <si>
    <t>band|employment agency|singer|stage fright|suicide</t>
  </si>
  <si>
    <t>The Terminator </t>
  </si>
  <si>
    <t>Paul Winfield</t>
  </si>
  <si>
    <t>cyborg|future war|robot|shootout in a police station|urban setting</t>
  </si>
  <si>
    <t>Wolfgang Becker</t>
  </si>
  <si>
    <t>Chulpan Khamatova</t>
  </si>
  <si>
    <t>Florian Lukas</t>
  </si>
  <si>
    <t>Good Bye Lenin! </t>
  </si>
  <si>
    <t>coma|east germany|german democratic republic|germany|heart attack</t>
  </si>
  <si>
    <t>Mark Bazeley</t>
  </si>
  <si>
    <t>The Damned United </t>
  </si>
  <si>
    <t>Maurice Roves</t>
  </si>
  <si>
    <t>cup|derby county|flashback|football|leeds united</t>
  </si>
  <si>
    <t>Mallrats </t>
  </si>
  <si>
    <t>comic|ex girlfriend|jay and silent bob|mall|teenager</t>
  </si>
  <si>
    <t>Musical|Romance</t>
  </si>
  <si>
    <t>Olivia Newton-John</t>
  </si>
  <si>
    <t>Grease </t>
  </si>
  <si>
    <t>automobile racing|boyfriend girlfriend relationship|high school|wrestling|year 1959</t>
  </si>
  <si>
    <t>Platoon </t>
  </si>
  <si>
    <t>1960s|famous score|hero|vietnam|vietnam war</t>
  </si>
  <si>
    <t>Stevie Wonder</t>
  </si>
  <si>
    <t>Documentary|Drama|War</t>
  </si>
  <si>
    <t>Osama bin Laden</t>
  </si>
  <si>
    <t>Fahrenheit 9/11 </t>
  </si>
  <si>
    <t>Ricky Martin</t>
  </si>
  <si>
    <t>anti war|interview|iraq|paranoia|war on terrorism</t>
  </si>
  <si>
    <t>George Roy Hill</t>
  </si>
  <si>
    <t>Ted Cassidy</t>
  </si>
  <si>
    <t>Biography|Crime|Drama|Western</t>
  </si>
  <si>
    <t>Katharine Ross</t>
  </si>
  <si>
    <t>Butch Cassidy and the Sundance Kid </t>
  </si>
  <si>
    <t>Kenneth Mars</t>
  </si>
  <si>
    <t>bolivia|gang|outlaw|posse|train</t>
  </si>
  <si>
    <t>Robert Stevenson</t>
  </si>
  <si>
    <t>Glynis Johns</t>
  </si>
  <si>
    <t>Comedy|Family|Fantasy|Musical</t>
  </si>
  <si>
    <t>Ed Wynn</t>
  </si>
  <si>
    <t>Mary Poppins </t>
  </si>
  <si>
    <t>Elsa Lanchester</t>
  </si>
  <si>
    <t>banker|female protagonist|live action and animation|magic|nanny</t>
  </si>
  <si>
    <t>Ordinary People </t>
  </si>
  <si>
    <t>choir|death|friend|suicide|therapy</t>
  </si>
  <si>
    <t>Jerome Robbins</t>
  </si>
  <si>
    <t>George Chakiris</t>
  </si>
  <si>
    <t>Crime|Drama|Musical|Romance|Thriller</t>
  </si>
  <si>
    <t>Rita Moreno</t>
  </si>
  <si>
    <t>West Side Story </t>
  </si>
  <si>
    <t>Richard Beymer</t>
  </si>
  <si>
    <t>dance|gang|new york city|puerto rican|tragedy</t>
  </si>
  <si>
    <t>Rodney Dangerfield</t>
  </si>
  <si>
    <t>Caddyshack </t>
  </si>
  <si>
    <t>caddy|country club|golf course|gopher|nudity</t>
  </si>
  <si>
    <t>Gary Hardwick</t>
  </si>
  <si>
    <t>The Brothers </t>
  </si>
  <si>
    <t>african american|commitment|friend|friendship|playboy</t>
  </si>
  <si>
    <t>The Wood </t>
  </si>
  <si>
    <t>flashback|friendship|public nudity|shower|wedding</t>
  </si>
  <si>
    <t>The Usual Suspects </t>
  </si>
  <si>
    <t>criminal|dirty cop|flashback|limping|suspect</t>
  </si>
  <si>
    <t>Kelly Jo Minter</t>
  </si>
  <si>
    <t>Fantasy|Horror|Romance|Thriller</t>
  </si>
  <si>
    <t>Lisa Wilcox</t>
  </si>
  <si>
    <t>A Nightmare on Elm Street 5: The Dream Child </t>
  </si>
  <si>
    <t>Matthew Borlenghi</t>
  </si>
  <si>
    <t>child|comic book|dream|murderer|nightmare</t>
  </si>
  <si>
    <t>Van Wilder: Party Liaison </t>
  </si>
  <si>
    <t>Erik Estrada</t>
  </si>
  <si>
    <t>college|love|party|reporter|tuition</t>
  </si>
  <si>
    <t>John D'Leo</t>
  </si>
  <si>
    <t>The Wrestler </t>
  </si>
  <si>
    <t>Ajay Naidu</t>
  </si>
  <si>
    <t>heart attack|stripper|supermarket|wrestler|wrestling</t>
  </si>
  <si>
    <t>King Vidor</t>
  </si>
  <si>
    <t>Lillian Gish</t>
  </si>
  <si>
    <t>Duel in the Sun </t>
  </si>
  <si>
    <t>Jennifer Jones</t>
  </si>
  <si>
    <t>box office hit|half breed|infidelity|shooting|texas</t>
  </si>
  <si>
    <t>Best in Show </t>
  </si>
  <si>
    <t>dog show|gay|gay character|gay couple|gay interest</t>
  </si>
  <si>
    <t>Escape from New York </t>
  </si>
  <si>
    <t>Tom Atkins</t>
  </si>
  <si>
    <t>1990s|police|prison|rescue|year 1997</t>
  </si>
  <si>
    <t>Ossie Davis</t>
  </si>
  <si>
    <t>School Daze </t>
  </si>
  <si>
    <t>beauty salon|black college|college|fraternity|sorority</t>
  </si>
  <si>
    <t>Fred Savage</t>
  </si>
  <si>
    <t>Daddy Day Camp </t>
  </si>
  <si>
    <t>competition|estranged father|skunk|summer camp|wall</t>
  </si>
  <si>
    <t>Mystic Pizza </t>
  </si>
  <si>
    <t>commitment|marriage|pizza|title appears in writing|woman wearing only a man's shirt</t>
  </si>
  <si>
    <t>Sliding Doors </t>
  </si>
  <si>
    <t>John Lynch</t>
  </si>
  <si>
    <t>alternative reality|multiple outcomes|parallel time|serendipity|twist of fate</t>
  </si>
  <si>
    <t>Rusty Cundieff</t>
  </si>
  <si>
    <t>Tales from the Hood </t>
  </si>
  <si>
    <t>David Alan Grier</t>
  </si>
  <si>
    <t>child abuse|death|drugs|ku klux klan|police brutality</t>
  </si>
  <si>
    <t>Kevin Macdonald</t>
  </si>
  <si>
    <t>The Last King of Scotland </t>
  </si>
  <si>
    <t>Abby Mukiibi Nkaaga</t>
  </si>
  <si>
    <t>1970s|assassination|doctor|scottish|ugandan</t>
  </si>
  <si>
    <t>Dominique Othenin-Girard</t>
  </si>
  <si>
    <t>Tamara Glynn</t>
  </si>
  <si>
    <t>Halloween 5 </t>
  </si>
  <si>
    <t>cat|halloween|kitten|michael myers|psychotronic</t>
  </si>
  <si>
    <t>Brandon Smith</t>
  </si>
  <si>
    <t>Bernie </t>
  </si>
  <si>
    <t>Rick Dial</t>
  </si>
  <si>
    <t>funeral|stockbroker|texas|vacation|widow</t>
  </si>
  <si>
    <t>Jean-Jacques Mantello</t>
  </si>
  <si>
    <t>Daryl Hannah</t>
  </si>
  <si>
    <t>Adventure|Documentary|Short</t>
  </si>
  <si>
    <t>Dolphins and Whales 3D: Tribes of the Ocean </t>
  </si>
  <si>
    <t>3d in title|animal in title|digit in title|dolphin|manatee</t>
  </si>
  <si>
    <t>Ed Harris</t>
  </si>
  <si>
    <t>Pollock </t>
  </si>
  <si>
    <t>Amy Madigan</t>
  </si>
  <si>
    <t>1940s|artist|drinking|life magazine|painter</t>
  </si>
  <si>
    <t>Risa Bramon Garcia</t>
  </si>
  <si>
    <t>200 Cigarettes </t>
  </si>
  <si>
    <t>bartender|friend|new year's eve|party|punk</t>
  </si>
  <si>
    <t>Brian Klugman</t>
  </si>
  <si>
    <t>The Words </t>
  </si>
  <si>
    <t>american in paris|book|love|novel|writer</t>
  </si>
  <si>
    <t>Matt Piedmont</t>
  </si>
  <si>
    <t>Casa de mi Padre </t>
  </si>
  <si>
    <t>Luis E. Carazo</t>
  </si>
  <si>
    <t>absurd humor|drug lord|mexico|ranch|spaghetti western</t>
  </si>
  <si>
    <t>Raymond De Felitta</t>
  </si>
  <si>
    <t>City Island </t>
  </si>
  <si>
    <t>Dominik Garca-Lorido</t>
  </si>
  <si>
    <t>anger|family reunion|father son reunion|hugging|movie making</t>
  </si>
  <si>
    <t>John Michael McDonagh</t>
  </si>
  <si>
    <t>The Guard </t>
  </si>
  <si>
    <t>Wale Ojo</t>
  </si>
  <si>
    <t>boat on fire|drug smuggling|fbi|fbi agent|small town</t>
  </si>
  <si>
    <t>Deb Hagan</t>
  </si>
  <si>
    <t>College </t>
  </si>
  <si>
    <t>college|face slap|high school|loss of virginity|pierced nipple</t>
  </si>
  <si>
    <t>The Virgin Suicides </t>
  </si>
  <si>
    <t>catholic|five sisters|isolation|school|suicide</t>
  </si>
  <si>
    <t>Zach Cregger</t>
  </si>
  <si>
    <t>Windell Middlebrooks</t>
  </si>
  <si>
    <t>Hugh M. Hefner</t>
  </si>
  <si>
    <t>Miss March </t>
  </si>
  <si>
    <t>Raquel Alessi</t>
  </si>
  <si>
    <t>fellatio|hugh hefner|oral sex|playboy centerfold|topless female nudity</t>
  </si>
  <si>
    <t>Zach Braff</t>
  </si>
  <si>
    <t>Wish I Was Here </t>
  </si>
  <si>
    <t>actor|dream sequence|genius recluse|jew|religion</t>
  </si>
  <si>
    <t>Mark Tarlov</t>
  </si>
  <si>
    <t>Simply Irresistible </t>
  </si>
  <si>
    <t>Lawrence Gilliard Jr.</t>
  </si>
  <si>
    <t>chef|female chef|love|magic|restaurant</t>
  </si>
  <si>
    <t>John Cameron Mitchell</t>
  </si>
  <si>
    <t>Miriam Shor</t>
  </si>
  <si>
    <t>Comedy|Drama|Music|Musical</t>
  </si>
  <si>
    <t>Hedwig and the Angry Inch </t>
  </si>
  <si>
    <t>band|rock band|sex change|song|transsexual</t>
  </si>
  <si>
    <t>Ryan Bollman</t>
  </si>
  <si>
    <t>Only the Strong </t>
  </si>
  <si>
    <t>Todd Susman</t>
  </si>
  <si>
    <t>capoeira|fight|fighting|martial arts|violence</t>
  </si>
  <si>
    <t>Billy Ray</t>
  </si>
  <si>
    <t>Shattered Glass </t>
  </si>
  <si>
    <t>fabricated facts|journalist|stephen glass|the new republic|writer</t>
  </si>
  <si>
    <t>David Atkins</t>
  </si>
  <si>
    <t>Lynne Thigpen</t>
  </si>
  <si>
    <t>Novocaine </t>
  </si>
  <si>
    <t>Polly Noonan</t>
  </si>
  <si>
    <t>dentist|drugs|murder|sex|sunflower</t>
  </si>
  <si>
    <t>The Wackness </t>
  </si>
  <si>
    <t>ice cream|marijuana|new york city|summer|therapy</t>
  </si>
  <si>
    <t>Sylvio Tabet</t>
  </si>
  <si>
    <t>Michael Berryman</t>
  </si>
  <si>
    <t>Beastmaster 2: Through the Portal of Time </t>
  </si>
  <si>
    <t>Marc Singer</t>
  </si>
  <si>
    <t>beast|beastmaster|psychotronic|sword and sorcery|warrior</t>
  </si>
  <si>
    <t>Rick Bieber</t>
  </si>
  <si>
    <t>Kendrick Cross</t>
  </si>
  <si>
    <t>The 5th Quarter </t>
  </si>
  <si>
    <t>Sammy Nagi Njuguna</t>
  </si>
  <si>
    <t>athletic training|football practice|funeral|gymnasium|man crying</t>
  </si>
  <si>
    <t>The Greatest </t>
  </si>
  <si>
    <t>Cara Seymour</t>
  </si>
  <si>
    <t>car crash|loss|self help group|teenage mother|title directed by female</t>
  </si>
  <si>
    <t>Snow Flower and the Secret Fan </t>
  </si>
  <si>
    <t>Ji-hyun Jun</t>
  </si>
  <si>
    <t>car hitting pedestrian|china|fan|nineteenth century|reversal of fortune</t>
  </si>
  <si>
    <t>Diane Ladd</t>
  </si>
  <si>
    <t>Come Early Morning </t>
  </si>
  <si>
    <t>Ritchie Montgomery</t>
  </si>
  <si>
    <t>church|drink|knocking on a door|love|three word title</t>
  </si>
  <si>
    <t>Lucky Break </t>
  </si>
  <si>
    <t>Peter McNamara</t>
  </si>
  <si>
    <t>escape|prison|prison escape|sadism|solitary confinement</t>
  </si>
  <si>
    <t>S.R. Bindler</t>
  </si>
  <si>
    <t>Surfer, Dude </t>
  </si>
  <si>
    <t>barefoot|endorsement|surfboard|virtual reality|waves</t>
  </si>
  <si>
    <t>Deadfall </t>
  </si>
  <si>
    <t>police officer|police officer killed|police officer shot|sex scene</t>
  </si>
  <si>
    <t>Cdric Klapisch</t>
  </si>
  <si>
    <t>L'auberge espagnole </t>
  </si>
  <si>
    <t>Iddo Goldberg</t>
  </si>
  <si>
    <t>apartment|erasmus|language|student|trip</t>
  </si>
  <si>
    <t>Martin Koolhoven</t>
  </si>
  <si>
    <t>Tygo Gernandt</t>
  </si>
  <si>
    <t>Yorick van Wageningen</t>
  </si>
  <si>
    <t>Winter in Wartime </t>
  </si>
  <si>
    <t>Martijn Lakemeier</t>
  </si>
  <si>
    <t>horse|nazi|occupation|resistance movement|uncle nephew relationship</t>
  </si>
  <si>
    <t>Prachya Pinkaew</t>
  </si>
  <si>
    <t>Nathan Jones</t>
  </si>
  <si>
    <t>Jon Foo</t>
  </si>
  <si>
    <t>The Protector </t>
  </si>
  <si>
    <t>Johnny Nguyen</t>
  </si>
  <si>
    <t>die hard scenario|elephant|long take|police|sydney australia</t>
  </si>
  <si>
    <t>Parminder Nagra</t>
  </si>
  <si>
    <t>Bend It Like Beckham </t>
  </si>
  <si>
    <t>hinduism|marriage engagement|soccer|team|tradition</t>
  </si>
  <si>
    <t>Edie Falco</t>
  </si>
  <si>
    <t>Sunshine State </t>
  </si>
  <si>
    <t>african american|business|coastline|florida|real estate</t>
  </si>
  <si>
    <t>Wayne Brady</t>
  </si>
  <si>
    <t>Action|Sport</t>
  </si>
  <si>
    <t>Wesley Jonathan</t>
  </si>
  <si>
    <t>Crossover </t>
  </si>
  <si>
    <t>Eva Marcille</t>
  </si>
  <si>
    <t>african american|basketball|basketball movie|critically bashed|tv commercial</t>
  </si>
  <si>
    <t>Pablo Rosso</t>
  </si>
  <si>
    <t>Jonathan D. Mellor</t>
  </si>
  <si>
    <t>[Rec] 2 </t>
  </si>
  <si>
    <t>Andrea Ros</t>
  </si>
  <si>
    <t>apartment|apartment building|blood sample|crucifix|zombie</t>
  </si>
  <si>
    <t>The Sting </t>
  </si>
  <si>
    <t>con|con man|courier|long con|murder</t>
  </si>
  <si>
    <t>Chariots of Fire </t>
  </si>
  <si>
    <t>athlete|jew|missionary|olympic games|race</t>
  </si>
  <si>
    <t>Darren Grant</t>
  </si>
  <si>
    <t>Diary of a Mad Black Woman </t>
  </si>
  <si>
    <t>Tamara Taylor</t>
  </si>
  <si>
    <t>comic relief|diary|kiss|madea series|state flag</t>
  </si>
  <si>
    <t>Shine </t>
  </si>
  <si>
    <t>Nicholas Bell</t>
  </si>
  <si>
    <t>abuse|australia|concert|pianist|piano</t>
  </si>
  <si>
    <t>Don Jon </t>
  </si>
  <si>
    <t>Tony Danza</t>
  </si>
  <si>
    <t>camera focus on female butt|cunnilingus|new jersey|oral sex|reference to facebook</t>
  </si>
  <si>
    <t>Ghost World </t>
  </si>
  <si>
    <t>art class|diner|friend|graduation|high school</t>
  </si>
  <si>
    <t>Iris </t>
  </si>
  <si>
    <t>alzheimer's disease|book|love|novelist|writer</t>
  </si>
  <si>
    <t>Christophe Barratier</t>
  </si>
  <si>
    <t>Franois Berland</t>
  </si>
  <si>
    <t>Jean-Baptiste Maunier</t>
  </si>
  <si>
    <t>The Chorus </t>
  </si>
  <si>
    <t>Grard Jugnot</t>
  </si>
  <si>
    <t>boarding school|boy|choir|school|teacher</t>
  </si>
  <si>
    <t>mile Gaudreault</t>
  </si>
  <si>
    <t>Luke Kirby</t>
  </si>
  <si>
    <t>Mambo Italiano </t>
  </si>
  <si>
    <t>Claudia Ferri</t>
  </si>
  <si>
    <t>gay|immigrant|italian|police|police officer</t>
  </si>
  <si>
    <t>James Cox</t>
  </si>
  <si>
    <t>Wonderland </t>
  </si>
  <si>
    <t>Franky G</t>
  </si>
  <si>
    <t>murder|police|police investigation|porn star|robbery</t>
  </si>
  <si>
    <t>Do the Right Thing </t>
  </si>
  <si>
    <t>Danny Aiello</t>
  </si>
  <si>
    <t>black militant|frustration|pizza|pizza parlor|pizzeria</t>
  </si>
  <si>
    <t>James Toback</t>
  </si>
  <si>
    <t>Harvard Man </t>
  </si>
  <si>
    <t>basketball|cheerleader|college|harvard|philosophy</t>
  </si>
  <si>
    <t>Aki Kaurismki</t>
  </si>
  <si>
    <t>Kati Outinen</t>
  </si>
  <si>
    <t>Jean-Pierre Laud</t>
  </si>
  <si>
    <t>Le Havre </t>
  </si>
  <si>
    <t>Jean-Pierre Darroussin</t>
  </si>
  <si>
    <t>bar|container|illegal immigrant|neighbor|shoe shiner</t>
  </si>
  <si>
    <t>Finland</t>
  </si>
  <si>
    <t>Hitoshi Matsumoto</t>
  </si>
  <si>
    <t>Lindsay Kay Hayward</t>
  </si>
  <si>
    <t>R100 </t>
  </si>
  <si>
    <t>Shinobu Terajima</t>
  </si>
  <si>
    <t>coma|one word title|spitting|sushi|swimming pool</t>
  </si>
  <si>
    <t>George Ratliff</t>
  </si>
  <si>
    <t>Cree Kelly</t>
  </si>
  <si>
    <t>Action|Comedy|Drama|Thriller</t>
  </si>
  <si>
    <t>Salvation Boulevard </t>
  </si>
  <si>
    <t>Mike Eshaq</t>
  </si>
  <si>
    <t>cross|doused with gasoline|pastor|security guard|shower</t>
  </si>
  <si>
    <t>The Ten </t>
  </si>
  <si>
    <t>Ron Silver</t>
  </si>
  <si>
    <t>death|mexico|sabbath|surgeon|ten stories</t>
  </si>
  <si>
    <t>Synnve Macody Lund</t>
  </si>
  <si>
    <t>Aksel Hennie</t>
  </si>
  <si>
    <t>Headhunters </t>
  </si>
  <si>
    <t>Julie R. lgaard</t>
  </si>
  <si>
    <t>art thief|male frontal nudity|male nudity|male star appears nude|painting</t>
  </si>
  <si>
    <t>Norwegian</t>
  </si>
  <si>
    <t>Norway</t>
  </si>
  <si>
    <t>Michael McGowan</t>
  </si>
  <si>
    <t>Adam Butcher</t>
  </si>
  <si>
    <t>Saint Ralph </t>
  </si>
  <si>
    <t>Gordon Pinsent</t>
  </si>
  <si>
    <t>boston marathon|coma|marathon|miracles|running</t>
  </si>
  <si>
    <t>Insidious: Chapter 2 </t>
  </si>
  <si>
    <t>barricading a door|injection in leg|police detective|supernatural|taser</t>
  </si>
  <si>
    <t>Saw II </t>
  </si>
  <si>
    <t>death|detective|nerve gas|serial killer|trap</t>
  </si>
  <si>
    <t>Dan Trachtenberg</t>
  </si>
  <si>
    <t>Drama|Horror|Mystery|Sci-Fi|Thriller</t>
  </si>
  <si>
    <t>10 Cloverfield Lane </t>
  </si>
  <si>
    <t>Sumalee Montano</t>
  </si>
  <si>
    <t>alien|bunker|car crash|kidnapping|minimal cast</t>
  </si>
  <si>
    <t>Comedy|Documentary</t>
  </si>
  <si>
    <t>Jackass: The Movie </t>
  </si>
  <si>
    <t>alligator|golf|japan|panda|stunt</t>
  </si>
  <si>
    <t>David F. Sandberg</t>
  </si>
  <si>
    <t>Amiah Miller</t>
  </si>
  <si>
    <t>Lights Out </t>
  </si>
  <si>
    <t>based on short film|reference to avenged sevenfold|reference to slayer|switching lights on and off|two word title</t>
  </si>
  <si>
    <t>Henry Joost</t>
  </si>
  <si>
    <t>Sprague Grayden</t>
  </si>
  <si>
    <t>Paranormal Activity 3 </t>
  </si>
  <si>
    <t>animate object|imaginary friend|reference to macgyver|whispering|woman wearing only a man's shirt</t>
  </si>
  <si>
    <t>Stiles White</t>
  </si>
  <si>
    <t>Shelley Hennig</t>
  </si>
  <si>
    <t>Ouija </t>
  </si>
  <si>
    <t>Daren Kagasoff</t>
  </si>
  <si>
    <t>death of girlfriend|funeral|ghost|ouija|spirit</t>
  </si>
  <si>
    <t>John Saxon</t>
  </si>
  <si>
    <t>A Nightmare on Elm Street 3: Dream Warriors </t>
  </si>
  <si>
    <t>Jennifer Rubin</t>
  </si>
  <si>
    <t>dream|freddy krueger|killer|nightmare|springwood ohio</t>
  </si>
  <si>
    <t>Eugenio Derbez</t>
  </si>
  <si>
    <t>Jessica Lindsey</t>
  </si>
  <si>
    <t>Instructions Not Included </t>
  </si>
  <si>
    <t>Hugo Stiglitz</t>
  </si>
  <si>
    <t>father daughter relationship</t>
  </si>
  <si>
    <t>Brendon Eggertsen</t>
  </si>
  <si>
    <t>Matt Shively</t>
  </si>
  <si>
    <t>Paranormal Activity 4 </t>
  </si>
  <si>
    <t>Alisha Boe</t>
  </si>
  <si>
    <t>boy in a bathtub|demon|laptop computer|pulled underwater|walking in the dark</t>
  </si>
  <si>
    <t>Henry Koster</t>
  </si>
  <si>
    <t>The Robe </t>
  </si>
  <si>
    <t>Victor Mature</t>
  </si>
  <si>
    <t>box office hit|crucifixion|nightmare|palestine|robe</t>
  </si>
  <si>
    <t>1950s</t>
  </si>
  <si>
    <t>Freddy's Dead: The Final Nightmare </t>
  </si>
  <si>
    <t>dark comedy|dream|freddy krueger|nightmare|serial murder</t>
  </si>
  <si>
    <t>Patty Jenkins</t>
  </si>
  <si>
    <t>Monster </t>
  </si>
  <si>
    <t>beach|female criminal|hooker|lesbian|prostitute</t>
  </si>
  <si>
    <t>Christopher Landon</t>
  </si>
  <si>
    <t>Gloria Sandoval</t>
  </si>
  <si>
    <t>Richard Cabral</t>
  </si>
  <si>
    <t>Paranormal Activity: The Marked Ones </t>
  </si>
  <si>
    <t>Molly Ephraim</t>
  </si>
  <si>
    <t>apartment|blood|demonic possession|neighbor|pentagram</t>
  </si>
  <si>
    <t>Dallas Buyers Club </t>
  </si>
  <si>
    <t>drugs|fda|gay community|hiv|homophobia</t>
  </si>
  <si>
    <t>David Gelb</t>
  </si>
  <si>
    <t>The Lazarus Effect </t>
  </si>
  <si>
    <t>electrocuted|experiment|hell|serum|university</t>
  </si>
  <si>
    <t>Memento </t>
  </si>
  <si>
    <t>Jorja Fox</t>
  </si>
  <si>
    <t>flashback|memory|murder|short term memory|telephone</t>
  </si>
  <si>
    <t>Mike Flanagan</t>
  </si>
  <si>
    <t>James Lafferty</t>
  </si>
  <si>
    <t>Oculus </t>
  </si>
  <si>
    <t>Garrett Ryan</t>
  </si>
  <si>
    <t>home office|mirror|released from a mental hospital|trauma|video camera</t>
  </si>
  <si>
    <t>Clerks II </t>
  </si>
  <si>
    <t>Brian O'Halloran</t>
  </si>
  <si>
    <t>fast food|fast food restaurant|new jersey|quick stop|restaurant</t>
  </si>
  <si>
    <t>Billy Elliot </t>
  </si>
  <si>
    <t>Jamie Draven</t>
  </si>
  <si>
    <t>audition|ballet|boxing|miner|miners strike</t>
  </si>
  <si>
    <t>The Way Way Back </t>
  </si>
  <si>
    <t>awkward boy|shy kid|summer|vacation|water park</t>
  </si>
  <si>
    <t>George Jackson</t>
  </si>
  <si>
    <t>William Schallert</t>
  </si>
  <si>
    <t>House Party 2 </t>
  </si>
  <si>
    <t>Helen Martin</t>
  </si>
  <si>
    <t>college|misogyny|money|new friend|party</t>
  </si>
  <si>
    <t>Maurice Joyce</t>
  </si>
  <si>
    <t>Constance Shulman</t>
  </si>
  <si>
    <t>Doug's 1st Movie </t>
  </si>
  <si>
    <t>Alice Playten</t>
  </si>
  <si>
    <t>dance|friend|monster|reference to batman|valentine</t>
  </si>
  <si>
    <t>John Beasley</t>
  </si>
  <si>
    <t>The Apostle </t>
  </si>
  <si>
    <t>June Carter Cash</t>
  </si>
  <si>
    <t>church|louisiana|minister|preacher|texas</t>
  </si>
  <si>
    <t>Jesse Peretz</t>
  </si>
  <si>
    <t>Our Idiot Brother </t>
  </si>
  <si>
    <t>art model|farmer|jail|nude model|three sisters</t>
  </si>
  <si>
    <t>Ice Cube</t>
  </si>
  <si>
    <t>Monica Calhoun</t>
  </si>
  <si>
    <t>The Players Club </t>
  </si>
  <si>
    <t>Chrystale Wilson</t>
  </si>
  <si>
    <t>catfight|dominatrix|rape|spanking|stripper</t>
  </si>
  <si>
    <t>Edwin Hodge</t>
  </si>
  <si>
    <t>As Above, So Below </t>
  </si>
  <si>
    <t>Perdita Weeks</t>
  </si>
  <si>
    <t>archeologist|catacomb|found footage|paris france|philosopher's stone</t>
  </si>
  <si>
    <t>Cameron Mills</t>
  </si>
  <si>
    <t>Addicted </t>
  </si>
  <si>
    <t>Sharon Leal</t>
  </si>
  <si>
    <t>adultery|attraction|lust|obsession|temptation</t>
  </si>
  <si>
    <t>Eve's Bayou </t>
  </si>
  <si>
    <t>doctor|louisiana|secret|title directed by female|witchcraft</t>
  </si>
  <si>
    <t>Richard Glatzer</t>
  </si>
  <si>
    <t>Still Alice </t>
  </si>
  <si>
    <t>alzheimer's disease|bechdel test passed|linguistics professor|new york city|reference to angels in america the play</t>
  </si>
  <si>
    <t>Rob Hedden</t>
  </si>
  <si>
    <t>Peter Mark Richman</t>
  </si>
  <si>
    <t>Adventure|Horror</t>
  </si>
  <si>
    <t>Friday the 13th Part VIII: Jason Takes Manhattan </t>
  </si>
  <si>
    <t>Scott Reeves</t>
  </si>
  <si>
    <t>cult film|friday the thirteenth|hockey mask|jason voorhees|murder spree</t>
  </si>
  <si>
    <t>My Big Fat Greek Wedding </t>
  </si>
  <si>
    <t>baptism|greek|greek restaurant|prejudice|travel agency</t>
  </si>
  <si>
    <t>Spring Breakers </t>
  </si>
  <si>
    <t>Rachel Korine</t>
  </si>
  <si>
    <t>kissing a dead body|repeated dialogue|sex in pool|spring break|twins</t>
  </si>
  <si>
    <t>Joe Chappelle</t>
  </si>
  <si>
    <t>Kim Darby</t>
  </si>
  <si>
    <t>Halloween: The Curse of Michael Myers </t>
  </si>
  <si>
    <t>halloween|michael myers|nudity|returning character with different actor|slasher flick</t>
  </si>
  <si>
    <t>Daniel Gimnez Cacho</t>
  </si>
  <si>
    <t>Y Tu MamÃ¡ TambiÃ©n </t>
  </si>
  <si>
    <t>Mara Aura</t>
  </si>
  <si>
    <t>beach|cleaning a swimming pool|male male kiss|mexico|on the road</t>
  </si>
  <si>
    <t>Peter Serafinowicz</t>
  </si>
  <si>
    <t>Shaun of the Dead </t>
  </si>
  <si>
    <t>british horror|pub|record collection|zombie|zombie apocalypse</t>
  </si>
  <si>
    <t>Mickey Liddell</t>
  </si>
  <si>
    <t>Randy Wayne</t>
  </si>
  <si>
    <t>Jessica Lowndes</t>
  </si>
  <si>
    <t>The Haunting of Molly Hartley </t>
  </si>
  <si>
    <t>18th birthday|birthday|community center|resurrection|teenager</t>
  </si>
  <si>
    <t>Lone Star </t>
  </si>
  <si>
    <t>Miriam Colon</t>
  </si>
  <si>
    <t>father son relationship|interracial relationship|neo western|sheriff|texas</t>
  </si>
  <si>
    <t>Kathleen Kinmont</t>
  </si>
  <si>
    <t>Halloween 4: The Return of Michael Myers </t>
  </si>
  <si>
    <t>Ellie Cornell</t>
  </si>
  <si>
    <t>halloween|michael myers|murder|niece|october</t>
  </si>
  <si>
    <t>Fred Walton</t>
  </si>
  <si>
    <t>Deborah Foreman</t>
  </si>
  <si>
    <t>April Fool's Day </t>
  </si>
  <si>
    <t>Clayton Rohner</t>
  </si>
  <si>
    <t>april fool's day|island|mansion|psycho|secret</t>
  </si>
  <si>
    <t>Diner </t>
  </si>
  <si>
    <t>baltimore colts|diner|marriage|salesman|wedding</t>
  </si>
  <si>
    <t>Steve Carver</t>
  </si>
  <si>
    <t>William Sanderson</t>
  </si>
  <si>
    <t>Lone Wolf McQuade </t>
  </si>
  <si>
    <t>Robert Beltran</t>
  </si>
  <si>
    <t>drugs|martial arts|texas|texas ranger|weapon</t>
  </si>
  <si>
    <t>Gonzalo Lpez-Gallego</t>
  </si>
  <si>
    <t>Ryan Robbins</t>
  </si>
  <si>
    <t>Apollo 18 </t>
  </si>
  <si>
    <t>Andrew Airlie</t>
  </si>
  <si>
    <t>cosmonaut|footprint|found footage|moon|secret mission</t>
  </si>
  <si>
    <t>Christine Jeffs</t>
  </si>
  <si>
    <t>Sunshine Cleaning </t>
  </si>
  <si>
    <t>business|crime scene cleanup|private school|school|sister sister relationship</t>
  </si>
  <si>
    <t>Claire Geare</t>
  </si>
  <si>
    <t>Sterling Jerins</t>
  </si>
  <si>
    <t>No Escape </t>
  </si>
  <si>
    <t>Sahajak Boonthanakit</t>
  </si>
  <si>
    <t>asia|fictional country|hotel|rebellion|revolution</t>
  </si>
  <si>
    <t>Not Easily Broken </t>
  </si>
  <si>
    <t>african american protagonist|based on novel|title spoken by character</t>
  </si>
  <si>
    <t>Mamoru Hosoda</t>
  </si>
  <si>
    <t>Colleen O'Shaughnessey</t>
  </si>
  <si>
    <t>Lara Jill Miller</t>
  </si>
  <si>
    <t>Digimon: The Movie </t>
  </si>
  <si>
    <t>Mona Marshall</t>
  </si>
  <si>
    <t>based on video game|box office hit|computer|digimon|internet</t>
  </si>
  <si>
    <t>Brian Dannelly</t>
  </si>
  <si>
    <t>Saved! </t>
  </si>
  <si>
    <t>christian|jewish|pastor|school|virginity</t>
  </si>
  <si>
    <t>Denys Arcand</t>
  </si>
  <si>
    <t>Stphane Rousseau</t>
  </si>
  <si>
    <t>Marie-Jose Croze</t>
  </si>
  <si>
    <t>The Barbarian Invasions </t>
  </si>
  <si>
    <t>Marina Hands</t>
  </si>
  <si>
    <t>cancer|dying|friend|money|socialist</t>
  </si>
  <si>
    <t>J.S. Cardone</t>
  </si>
  <si>
    <t>The Forsaken </t>
  </si>
  <si>
    <t>flashing breasts|hitchhiker|vampire|vampire hunter|virus</t>
  </si>
  <si>
    <t>Jay Levey</t>
  </si>
  <si>
    <t>UHF </t>
  </si>
  <si>
    <t>Michael Richards</t>
  </si>
  <si>
    <t>gambling|imagination|television|television station|tv show</t>
  </si>
  <si>
    <t>Tamara Jenkins</t>
  </si>
  <si>
    <t>Slums of Beverly Hills </t>
  </si>
  <si>
    <t>Jessica Walter</t>
  </si>
  <si>
    <t>flatulence|menstrual blood|nomad|nursing school|title directed by female</t>
  </si>
  <si>
    <t>Made </t>
  </si>
  <si>
    <t>Jonathan Silverman</t>
  </si>
  <si>
    <t>friendship|loudmouth|money laundering|new york city|stripper</t>
  </si>
  <si>
    <t>Matt Berry</t>
  </si>
  <si>
    <t>Moon </t>
  </si>
  <si>
    <t>computer|contract|earth|moon|solitude</t>
  </si>
  <si>
    <t>Ronan Chapalain</t>
  </si>
  <si>
    <t>Guillaume Denaiffe</t>
  </si>
  <si>
    <t>Norbert Ferrer</t>
  </si>
  <si>
    <t>Sea Rex 3D: Journey to a Prehistoric World </t>
  </si>
  <si>
    <t>Chloe Hollings</t>
  </si>
  <si>
    <t>3d|imax|plesiosaur|sea|water</t>
  </si>
  <si>
    <t>The Sweet Hereafter </t>
  </si>
  <si>
    <t>Simon Baker</t>
  </si>
  <si>
    <t>anger|bus|child|lawyer|school</t>
  </si>
  <si>
    <t>Xavier Beauvois</t>
  </si>
  <si>
    <t>Of Gods and Men </t>
  </si>
  <si>
    <t>Olivier Rabourdin</t>
  </si>
  <si>
    <t>catholic church|community|monastery|monk|terrorist</t>
  </si>
  <si>
    <t>Randall Miller</t>
  </si>
  <si>
    <t>Bottle Shock </t>
  </si>
  <si>
    <t>airport|california|flat tire|overalls|wine</t>
  </si>
  <si>
    <t>Biography|Crime|Drama|Romance|Thriller</t>
  </si>
  <si>
    <t>Heavenly Creatures </t>
  </si>
  <si>
    <t>Liz Mullane</t>
  </si>
  <si>
    <t>fantasy life|friend|friendship|love|teenage crush</t>
  </si>
  <si>
    <t>Bobby Batson</t>
  </si>
  <si>
    <t>90 Minutes in Heaven </t>
  </si>
  <si>
    <t>Cynthia Barrett</t>
  </si>
  <si>
    <t>heaven|hospital|praying|pronounced dead|recovery</t>
  </si>
  <si>
    <t>Dan Rush</t>
  </si>
  <si>
    <t>Scott Takeda</t>
  </si>
  <si>
    <t>Everything Must Go </t>
  </si>
  <si>
    <t>alcoholic|beer|bicycle|new neighbor|yard sale</t>
  </si>
  <si>
    <t>Comedy|Crime|Drama|Mystery|Thriller</t>
  </si>
  <si>
    <t>Zero Effect </t>
  </si>
  <si>
    <t>blackmail|client|private detective|private investigator|tycoon</t>
  </si>
  <si>
    <t>The Machinist </t>
  </si>
  <si>
    <t>alienation|conscience|insomnia|paranoia|urban gothic</t>
  </si>
  <si>
    <t>Light Sleeper </t>
  </si>
  <si>
    <t>bare breasts|drugs|existentialism|new york city|redemption</t>
  </si>
  <si>
    <t>Michael Cuesta</t>
  </si>
  <si>
    <t>Biography|Crime|Drama|Mystery|Thriller</t>
  </si>
  <si>
    <t>Kill the Messenger </t>
  </si>
  <si>
    <t>based on true story|cia|cocaine|journalist|smear campaign</t>
  </si>
  <si>
    <t>Rabbit Hole </t>
  </si>
  <si>
    <t>car|comic book|comic book artist|iphone|memory</t>
  </si>
  <si>
    <t>Fenton Bailey</t>
  </si>
  <si>
    <t>Party Monster </t>
  </si>
  <si>
    <t>Marilyn Manson</t>
  </si>
  <si>
    <t>drug dealer|drugs|gay|homosexual|party</t>
  </si>
  <si>
    <t>Jeremy Saulnier</t>
  </si>
  <si>
    <t>Crime|Horror|Music|Thriller</t>
  </si>
  <si>
    <t>Green Room </t>
  </si>
  <si>
    <t>Joe Cole</t>
  </si>
  <si>
    <t>murder|neo nazi|punk band|skinhead|suspense</t>
  </si>
  <si>
    <t>Darryl Cox</t>
  </si>
  <si>
    <t>Bottle Rocket </t>
  </si>
  <si>
    <t>Lumi Cavazos</t>
  </si>
  <si>
    <t>caper|escapade|motel|robbery|texas</t>
  </si>
  <si>
    <t>Albino Alligator </t>
  </si>
  <si>
    <t>bar|box office flop|hostage|new orleans louisiana|police</t>
  </si>
  <si>
    <t>Nicholas Fackler</t>
  </si>
  <si>
    <t>Lovely, Still </t>
  </si>
  <si>
    <t>christmas|fable|old man</t>
  </si>
  <si>
    <t>Morgan J. Freeman</t>
  </si>
  <si>
    <t>Desert Blue </t>
  </si>
  <si>
    <t>Sara Gilbert</t>
  </si>
  <si>
    <t>cola|desert|ice cream cone|teenage girl|vomiting</t>
  </si>
  <si>
    <t>Patch Darragh</t>
  </si>
  <si>
    <t>Ocean James</t>
  </si>
  <si>
    <t>The Visit </t>
  </si>
  <si>
    <t>Olivia DeJonge</t>
  </si>
  <si>
    <t>farm|handheld camera|impostor|rap|rock paper scissors</t>
  </si>
  <si>
    <t>Daniel Stewart Sherman</t>
  </si>
  <si>
    <t>Crime|Thriller|War</t>
  </si>
  <si>
    <t>Mike Figueroa</t>
  </si>
  <si>
    <t>Redacted </t>
  </si>
  <si>
    <t>Kel O'Neill</t>
  </si>
  <si>
    <t>blood splatter|iraq|murder|rape|soldier</t>
  </si>
  <si>
    <t>Klaus Menzel</t>
  </si>
  <si>
    <t>Jacqueline Bisset</t>
  </si>
  <si>
    <t>Fascination </t>
  </si>
  <si>
    <t>Alice Evans</t>
  </si>
  <si>
    <t>death|love|marriage|secret|suspicion</t>
  </si>
  <si>
    <t>Jir Menzel</t>
  </si>
  <si>
    <t>Ivan Barnev</t>
  </si>
  <si>
    <t>Comedy|Drama|Romance|War</t>
  </si>
  <si>
    <t>Julia Jentsch</t>
  </si>
  <si>
    <t>I Served the King of England </t>
  </si>
  <si>
    <t>Milan Lasica</t>
  </si>
  <si>
    <t>hotel|legs|lingerie|waiter|wealth</t>
  </si>
  <si>
    <t>Czech</t>
  </si>
  <si>
    <t>Fatih Akin</t>
  </si>
  <si>
    <t>Soul Kitchen </t>
  </si>
  <si>
    <t>Birol nel</t>
  </si>
  <si>
    <t>2000s|burglar|chef|cook|restaurant</t>
  </si>
  <si>
    <t>Sling Blade </t>
  </si>
  <si>
    <t>friend|mental institution|murder|repair shop|small town</t>
  </si>
  <si>
    <t>Takashi Miike</t>
  </si>
  <si>
    <t>Hostel </t>
  </si>
  <si>
    <t>bratislava|hostel|sadistic horror|torture|travel</t>
  </si>
  <si>
    <t>Tristram Shandy: A Cock and Bull Story </t>
  </si>
  <si>
    <t>actor playing himself|battle|boots|penis|womb</t>
  </si>
  <si>
    <t>Take Shelter </t>
  </si>
  <si>
    <t>Robert Longstreet</t>
  </si>
  <si>
    <t>ambiguous ending|firefly|mysterious event|schizophrenia|storm</t>
  </si>
  <si>
    <t>Frank LaLoggia</t>
  </si>
  <si>
    <t>Lady in White </t>
  </si>
  <si>
    <t>Katherine Helmond</t>
  </si>
  <si>
    <t>1960s|boy|ghost|murder|small town</t>
  </si>
  <si>
    <t>Lou Perryman</t>
  </si>
  <si>
    <t>Bill Johnson</t>
  </si>
  <si>
    <t>The Texas Chainsaw Massacre 2 </t>
  </si>
  <si>
    <t>Jim Siedow</t>
  </si>
  <si>
    <t>chainsaw|chainsaw murder|human monster|music score composed by director|obscene finger gesture</t>
  </si>
  <si>
    <t>Only God Forgives </t>
  </si>
  <si>
    <t>Yayaying Rhatha Phongam</t>
  </si>
  <si>
    <t>brutal cop|drug dealer|punishment|thai boxing|vengeance</t>
  </si>
  <si>
    <t>Michel Leclerc</t>
  </si>
  <si>
    <t>Jacques Gamblin</t>
  </si>
  <si>
    <t>Sara Forestier</t>
  </si>
  <si>
    <t>The Names of Love </t>
  </si>
  <si>
    <t>Zinedine Soualem</t>
  </si>
  <si>
    <t>activist|promiscuous daughter|promiscuous woman|sex in a bed|voyeurism</t>
  </si>
  <si>
    <t>Tom Kalin</t>
  </si>
  <si>
    <t>Savage Grace </t>
  </si>
  <si>
    <t>incest|male nudity|older man younger woman relationship|orgasm|son murders mother</t>
  </si>
  <si>
    <t>Bubba Smith</t>
  </si>
  <si>
    <t>Police Academy </t>
  </si>
  <si>
    <t>misfit|police|police academy|police cadet|police officer</t>
  </si>
  <si>
    <t>James Fleet</t>
  </si>
  <si>
    <t>Four Weddings and a Funeral </t>
  </si>
  <si>
    <t>1990s|chick flick|funeral|gay relationship|wedding</t>
  </si>
  <si>
    <t>25th Hour </t>
  </si>
  <si>
    <t>bar|dream|drug dealing|nightclub|widower</t>
  </si>
  <si>
    <t>Kevin Michael Richardson</t>
  </si>
  <si>
    <t>Bound </t>
  </si>
  <si>
    <t>Peter Spellos</t>
  </si>
  <si>
    <t>gangster|lesbian|mafia|money|neo noir</t>
  </si>
  <si>
    <t>Requiem for a Dream </t>
  </si>
  <si>
    <t>Louise Lasser</t>
  </si>
  <si>
    <t>addiction|diet pill|drug addiction|fast motion scene|heroin</t>
  </si>
  <si>
    <t>Carlos Saura</t>
  </si>
  <si>
    <t>Juan Luis Galiardo</t>
  </si>
  <si>
    <t>Drama|Musical</t>
  </si>
  <si>
    <t>Ma Maestro</t>
  </si>
  <si>
    <t>Tango </t>
  </si>
  <si>
    <t>Miguel ngel Sol</t>
  </si>
  <si>
    <t>dancer|director|love|musical filmmaking|tango</t>
  </si>
  <si>
    <t>Andrew Erwin</t>
  </si>
  <si>
    <t>Sarah Drew</t>
  </si>
  <si>
    <t>Alex Kendrick</t>
  </si>
  <si>
    <t>Moms' Night Out </t>
  </si>
  <si>
    <t>blogger|pastor|reference to the shawshank redemption|taser|tasered</t>
  </si>
  <si>
    <t>Donnie Darko </t>
  </si>
  <si>
    <t>James Duval</t>
  </si>
  <si>
    <t>1980s|death|insanity|parallel universe|time travel</t>
  </si>
  <si>
    <t>Mike van Diem</t>
  </si>
  <si>
    <t>Fedja van Hut</t>
  </si>
  <si>
    <t>Jan Decleir</t>
  </si>
  <si>
    <t>Character </t>
  </si>
  <si>
    <t>Hans Kesting</t>
  </si>
  <si>
    <t>bailiff|lawyer|office|police|school</t>
  </si>
  <si>
    <t>Jonas kerlund</t>
  </si>
  <si>
    <t>Spun </t>
  </si>
  <si>
    <t>Debbie Harry</t>
  </si>
  <si>
    <t>male nudity|meth|meth lab|nudity|speed freak</t>
  </si>
  <si>
    <t>Yeong-ae Lee</t>
  </si>
  <si>
    <t>Lady Vengeance </t>
  </si>
  <si>
    <t>Hye-jeong Kang</t>
  </si>
  <si>
    <t>cake|christian|lesbian sex|oral sex|pregnant schoolgirl</t>
  </si>
  <si>
    <t>Barry Skolnick</t>
  </si>
  <si>
    <t>Mean Machine </t>
  </si>
  <si>
    <t>inmate|prison|prison guard|soccer|soccer star</t>
  </si>
  <si>
    <t>Johnnie To</t>
  </si>
  <si>
    <t>Simon Yam</t>
  </si>
  <si>
    <t>Exiled </t>
  </si>
  <si>
    <t>baby|friendship|macau|practical joke|selfie</t>
  </si>
  <si>
    <t>Agnieszka Wojtowicz-Vosloo</t>
  </si>
  <si>
    <t>After.Life </t>
  </si>
  <si>
    <t>breath on mirror|buried alive|engagement ring|looking at one's self in a mirror|serial killer</t>
  </si>
  <si>
    <t>Scatman Crothers</t>
  </si>
  <si>
    <t>One Flew Over the Cuckoo's Nest </t>
  </si>
  <si>
    <t>1960s|escape|mental institution|nurse|sexuality</t>
  </si>
  <si>
    <t>Nick Love</t>
  </si>
  <si>
    <t>The Sweeney </t>
  </si>
  <si>
    <t>bank|criminal|detective|flying squad|policewoman</t>
  </si>
  <si>
    <t>Rawiri Paratene</t>
  </si>
  <si>
    <t>Whale Rider </t>
  </si>
  <si>
    <t>Tammy Davis</t>
  </si>
  <si>
    <t>girl|maori|new zealand|tradition|whale</t>
  </si>
  <si>
    <t>R. Balki</t>
  </si>
  <si>
    <t>Abhishek Bachchan</t>
  </si>
  <si>
    <t>Vidya Balan</t>
  </si>
  <si>
    <t>Paa </t>
  </si>
  <si>
    <t>Paresh Rawal</t>
  </si>
  <si>
    <t>adult actor playing minor|politician|progeria|reference to spiderman|school</t>
  </si>
  <si>
    <t>Aleksey Chadov</t>
  </si>
  <si>
    <t>Fantasy|Thriller</t>
  </si>
  <si>
    <t>Konstantin Khabenskiy</t>
  </si>
  <si>
    <t>Night Watch </t>
  </si>
  <si>
    <t>Zhanna Friske</t>
  </si>
  <si>
    <t>battle|bridge|mother son relationship|supernatural power|vampire</t>
  </si>
  <si>
    <t>Russian</t>
  </si>
  <si>
    <t>The Crying Game </t>
  </si>
  <si>
    <t>androgynous|full frontal male nudity|irish republican army|psychological drama|tragic love</t>
  </si>
  <si>
    <t>Susan Clark</t>
  </si>
  <si>
    <t>Art Hindle</t>
  </si>
  <si>
    <t>Porky's </t>
  </si>
  <si>
    <t>Tony Ganios</t>
  </si>
  <si>
    <t>female full frontal nudity|revenge|school|sheriff|virginity</t>
  </si>
  <si>
    <t>Survival of the Dead </t>
  </si>
  <si>
    <t>Kathleen Munroe</t>
  </si>
  <si>
    <t>delaware|feud|island|undead|zombie</t>
  </si>
  <si>
    <t>Lost in Translation </t>
  </si>
  <si>
    <t>Catherine Lambert</t>
  </si>
  <si>
    <t>fish out of water|japanese|loneliness|older man younger woman relationship|unlikely friendship</t>
  </si>
  <si>
    <t>Annie Hall </t>
  </si>
  <si>
    <t>breaking the fourth wall|comedian|jewish|neurosis|singer</t>
  </si>
  <si>
    <t>Cecil B. DeMille</t>
  </si>
  <si>
    <t>Dorothy Lamour</t>
  </si>
  <si>
    <t>Gloria Grahame</t>
  </si>
  <si>
    <t>The Greatest Show on Earth </t>
  </si>
  <si>
    <t>Cornel Wilde</t>
  </si>
  <si>
    <t>circus|clown|elephant trainer|trapeze|trapeze artist</t>
  </si>
  <si>
    <t>Monster's Ball </t>
  </si>
  <si>
    <t>Marcus Lyle Brown</t>
  </si>
  <si>
    <t>cunnilingus|female frontal nudity|female nudity|interracial sex|rear entry sex</t>
  </si>
  <si>
    <t>Henry Hobson</t>
  </si>
  <si>
    <t>Maggie </t>
  </si>
  <si>
    <t>David A Cole</t>
  </si>
  <si>
    <t>father daughter relationship|playing against type|post apocalypse|protective father|zombie apocalypse</t>
  </si>
  <si>
    <t>Mike Figgis</t>
  </si>
  <si>
    <t>Leaving Las Vegas </t>
  </si>
  <si>
    <t>alcoholic|bar|love|prostitute|sex</t>
  </si>
  <si>
    <t>The Boy Next Door </t>
  </si>
  <si>
    <t>Adam Hicks</t>
  </si>
  <si>
    <t>adultery|argument|older woman younger man relationship|oral sex|sex scene</t>
  </si>
  <si>
    <t>Lisa Cholodenko</t>
  </si>
  <si>
    <t>The Kids Are All Right </t>
  </si>
  <si>
    <t>biological father|college|motorcycle|sperm|sperm donor</t>
  </si>
  <si>
    <t>Meg Foster</t>
  </si>
  <si>
    <t>They Live </t>
  </si>
  <si>
    <t>George 'Buck' Flower</t>
  </si>
  <si>
    <t>alien|brainwashing|construction worker|sunglasses|teleportation</t>
  </si>
  <si>
    <t>Ed Gass-Donnelly</t>
  </si>
  <si>
    <t>The Last Exorcism Part II </t>
  </si>
  <si>
    <t>Ashley Bell</t>
  </si>
  <si>
    <t>car fire|evil|hospital|hotel|prophecy</t>
  </si>
  <si>
    <t>Lorelei Linklater</t>
  </si>
  <si>
    <t>Ellar Coltrane</t>
  </si>
  <si>
    <t>Boyhood </t>
  </si>
  <si>
    <t>Libby Villari</t>
  </si>
  <si>
    <t>12 year time span|coming of age|domestic abuse|growing up|separated parents</t>
  </si>
  <si>
    <t>Scoop </t>
  </si>
  <si>
    <t>english garden|fake drowning|fake parent|musical instrument|poker the card game</t>
  </si>
  <si>
    <t>DJ Pooh</t>
  </si>
  <si>
    <t>Dr. Dre</t>
  </si>
  <si>
    <t>The Wash </t>
  </si>
  <si>
    <t>african american stereotype|car wash|rent|roommate|threatening telephone call</t>
  </si>
  <si>
    <t>3 Strikes </t>
  </si>
  <si>
    <t>adult diaper|diaper|digit in title|dream|sawed off shotgun</t>
  </si>
  <si>
    <t>Crime|Drama|Fantasy|Romance</t>
  </si>
  <si>
    <t>The Cooler </t>
  </si>
  <si>
    <t>female pubic hair|girl in panties|leg spreading|public nudity|sex in bed</t>
  </si>
  <si>
    <t>Patrick Stettner</t>
  </si>
  <si>
    <t>The Night Listener </t>
  </si>
  <si>
    <t>boy|radio show|social worker|telephone|wisconsin</t>
  </si>
  <si>
    <t>The Orphanage </t>
  </si>
  <si>
    <t>Fernando Cayo</t>
  </si>
  <si>
    <t>dead children|ghost|missing child|orphan|orphanage</t>
  </si>
  <si>
    <t>Michael Tiddes</t>
  </si>
  <si>
    <t>Ashley Rickards</t>
  </si>
  <si>
    <t>A Haunted House 2 </t>
  </si>
  <si>
    <t>Gabriel Iglesias</t>
  </si>
  <si>
    <t>bare breasts|parody|sexual innuendo|slip and fall|squirting orgasm</t>
  </si>
  <si>
    <t>Roger Avary</t>
  </si>
  <si>
    <t>The Rules of Attraction </t>
  </si>
  <si>
    <t>bisexual|college|drug dealer|drugs|student</t>
  </si>
  <si>
    <t>Allison Anders</t>
  </si>
  <si>
    <t>Four Rooms </t>
  </si>
  <si>
    <t>bellhop|coven|gangster|hotel|new year's eve</t>
  </si>
  <si>
    <t>Secretary </t>
  </si>
  <si>
    <t>bdsm|employer employee relationship|hospital|mental hospital|secretary</t>
  </si>
  <si>
    <t>Rick de Oliveira</t>
  </si>
  <si>
    <t>The Real Cancun </t>
  </si>
  <si>
    <t>Benjamin Fletcher</t>
  </si>
  <si>
    <t>cancun mexico|mexico|spring break|vacation|wisconsin</t>
  </si>
  <si>
    <t>Talk Radio </t>
  </si>
  <si>
    <t>listener|neo nazi|radio|radio station|radio talk show</t>
  </si>
  <si>
    <t>Waiting for Guffman </t>
  </si>
  <si>
    <t>amateur theater|dentist|missouri|small town|travel agent</t>
  </si>
  <si>
    <t>Jeff Franklin</t>
  </si>
  <si>
    <t>Love Stinks </t>
  </si>
  <si>
    <t>black comedy|marriage|marriage proposal|not taking no for an answer|obsessive woman</t>
  </si>
  <si>
    <t>Aaron Hughes</t>
  </si>
  <si>
    <t>You Kill Me </t>
  </si>
  <si>
    <t>alcoholic|buffalo new york|claim in title|embalming|mortuary</t>
  </si>
  <si>
    <t>Mike Mills</t>
  </si>
  <si>
    <t>Thumbsucker </t>
  </si>
  <si>
    <t>attention deficit disorder|debate|drugs|psychologist|school</t>
  </si>
  <si>
    <t>Dave McKean</t>
  </si>
  <si>
    <t>Stephanie Leonidas</t>
  </si>
  <si>
    <t>Mirrormask </t>
  </si>
  <si>
    <t>Rob Brydon</t>
  </si>
  <si>
    <t>circus|dark fantasy|dream|dream world|fantasy world</t>
  </si>
  <si>
    <t>Ron Fricke</t>
  </si>
  <si>
    <t>Balinese Tari Legong Dancers</t>
  </si>
  <si>
    <t>Collin Alfredo St. Dic</t>
  </si>
  <si>
    <t>Samsara </t>
  </si>
  <si>
    <t>Puti Sri Candra Dewi</t>
  </si>
  <si>
    <t>hall of mirrors|mont saint michel france|palace of versailles|turkey the country|yellowstone national park</t>
  </si>
  <si>
    <t>None</t>
  </si>
  <si>
    <t>Ruggero Deodato</t>
  </si>
  <si>
    <t>Eva LaRue</t>
  </si>
  <si>
    <t>The Barbarians </t>
  </si>
  <si>
    <t>Richard Lynch</t>
  </si>
  <si>
    <t>bare breasts|comic relief|dragon|gladiator|harem</t>
  </si>
  <si>
    <t>Mars Callahan</t>
  </si>
  <si>
    <t>Poolhall Junkies </t>
  </si>
  <si>
    <t>beating|hustler|jail|money|revenge</t>
  </si>
  <si>
    <t>The Loss of Sexual Innocence </t>
  </si>
  <si>
    <t>1950s|italian|murder|tunisia|vomiting</t>
  </si>
  <si>
    <t>Joe </t>
  </si>
  <si>
    <t>Ronnie Gene Blevins</t>
  </si>
  <si>
    <t>alcoholic|cigarette smoking|father son relationship|teenage boy|woods</t>
  </si>
  <si>
    <t>Stefan Schwartz</t>
  </si>
  <si>
    <t>Shooting Fish </t>
  </si>
  <si>
    <t>Ralph Ineson</t>
  </si>
  <si>
    <t>con artist|money|orphan|scam|secretary</t>
  </si>
  <si>
    <t>Prison </t>
  </si>
  <si>
    <t>Hal Landon Jr.</t>
  </si>
  <si>
    <t>electric chair|haunting|prison|prisoner|revenge</t>
  </si>
  <si>
    <t>Robert Lee King</t>
  </si>
  <si>
    <t>Kathleen Robertson</t>
  </si>
  <si>
    <t>Comedy|Horror|Mystery</t>
  </si>
  <si>
    <t>Psycho Beach Party </t>
  </si>
  <si>
    <t>Beth Broderick</t>
  </si>
  <si>
    <t>cliche|exchange student|slasher|spoof|surfing</t>
  </si>
  <si>
    <t>The Big Tease </t>
  </si>
  <si>
    <t>competition|fake documentary|hairdresser|nudity|reference to liberace</t>
  </si>
  <si>
    <t>Jorge Ramrez Surez</t>
  </si>
  <si>
    <t>Adriana Barraza</t>
  </si>
  <si>
    <t>Hector Kotsifakis</t>
  </si>
  <si>
    <t>Buen DÃ­a, RamÃ³n </t>
  </si>
  <si>
    <t>Arcelia Ramrez</t>
  </si>
  <si>
    <t>David Schwimmer</t>
  </si>
  <si>
    <t>Jordan Trovillion</t>
  </si>
  <si>
    <t>Trust </t>
  </si>
  <si>
    <t>Zoe Levin</t>
  </si>
  <si>
    <t>counselor|fbi|revenge motive|school|teenage girl</t>
  </si>
  <si>
    <t>An Everlasting Piece </t>
  </si>
  <si>
    <t>alopecia|belfast northern ireland|ireland|irish republican army|scalper</t>
  </si>
  <si>
    <t>Adore </t>
  </si>
  <si>
    <t>beach|friend|friendship|happiness|neighbor</t>
  </si>
  <si>
    <t>Fernando Len de Aranoa</t>
  </si>
  <si>
    <t>Enrique Villn</t>
  </si>
  <si>
    <t>Luis Tosar</t>
  </si>
  <si>
    <t>Mondays in the Sun </t>
  </si>
  <si>
    <t>Aida Folch</t>
  </si>
  <si>
    <t>australia|bar|shipyard|siamese twins|tuna</t>
  </si>
  <si>
    <t>Jim Mickle</t>
  </si>
  <si>
    <t>Michael Cerveris</t>
  </si>
  <si>
    <t>Connor Paolo</t>
  </si>
  <si>
    <t>Stake Land </t>
  </si>
  <si>
    <t>canada|post apocalypse|road movie|vampire|vampire hunter</t>
  </si>
  <si>
    <t>The Last Time I Committed Suicide </t>
  </si>
  <si>
    <t>1940s|female bare foot|picket fence|tire|vomiting</t>
  </si>
  <si>
    <t>Karim Anouz</t>
  </si>
  <si>
    <t>Futuro Beach </t>
  </si>
  <si>
    <t>Jesuta Barbosa</t>
  </si>
  <si>
    <t>gay|male frontal nudity|male nudity|male rear nudity|nudity</t>
  </si>
  <si>
    <t>Ruba Nadda</t>
  </si>
  <si>
    <t>Bonnie Lee Bouman</t>
  </si>
  <si>
    <t>Saad Siddiqui</t>
  </si>
  <si>
    <t>Inescapable </t>
  </si>
  <si>
    <t>Fadia Nadda</t>
  </si>
  <si>
    <t>Victor Fleming</t>
  </si>
  <si>
    <t>George Reeves</t>
  </si>
  <si>
    <t>Hattie McDaniel</t>
  </si>
  <si>
    <t>Gone with the Wind </t>
  </si>
  <si>
    <t>Thomas Mitchell</t>
  </si>
  <si>
    <t>battle of the sexes|gallantry|honesty|indifference|scandal</t>
  </si>
  <si>
    <t>1930s</t>
  </si>
  <si>
    <t>Richard Raymond</t>
  </si>
  <si>
    <t>Desert Dancer </t>
  </si>
  <si>
    <t>Marama Corlett</t>
  </si>
  <si>
    <t>dance|dancer|dancing|desert|iran</t>
  </si>
  <si>
    <t>Sam Peckinpah</t>
  </si>
  <si>
    <t>Slim Pickens</t>
  </si>
  <si>
    <t>Adventure|War|Western</t>
  </si>
  <si>
    <t>Major Dundee </t>
  </si>
  <si>
    <t>Warren Oates</t>
  </si>
  <si>
    <t>apache|apache indian|confederate|mexico|scout</t>
  </si>
  <si>
    <t>George Sidney</t>
  </si>
  <si>
    <t>Howard Keel</t>
  </si>
  <si>
    <t>Biography|Comedy|Musical|Romance|Western</t>
  </si>
  <si>
    <t>Keenan Wynn</t>
  </si>
  <si>
    <t>Annie Get Your Gun </t>
  </si>
  <si>
    <t>Betty Hutton</t>
  </si>
  <si>
    <t>girl|gun|love|sharpshooter|the end</t>
  </si>
  <si>
    <t>Passed</t>
  </si>
  <si>
    <t>Peter Stebbings</t>
  </si>
  <si>
    <t>Defendor </t>
  </si>
  <si>
    <t>gun running|organized crime|pimp|superhero|vigilante</t>
  </si>
  <si>
    <t>Vincente Minnelli</t>
  </si>
  <si>
    <t>Reginald Owen</t>
  </si>
  <si>
    <t>Adventure|Comedy|Musical|Romance</t>
  </si>
  <si>
    <t>Gladys Cooper</t>
  </si>
  <si>
    <t>The Pirate </t>
  </si>
  <si>
    <t>Ellen Ross</t>
  </si>
  <si>
    <t>hoop|horseback riding|love|pirate|singer</t>
  </si>
  <si>
    <t>Dagur Kri</t>
  </si>
  <si>
    <t>Alice Olivia Clarke</t>
  </si>
  <si>
    <t>The Good Heart </t>
  </si>
  <si>
    <t>bar|bartender|death|heart attack|mentor protege relationship</t>
  </si>
  <si>
    <t>The History Boys </t>
  </si>
  <si>
    <t>gay|headmaster|oxford|school|teacher</t>
  </si>
  <si>
    <t>The Full Monty </t>
  </si>
  <si>
    <t>Lesley Sharp</t>
  </si>
  <si>
    <t>dole|male stripper|northern england|steel worker|unemployment</t>
  </si>
  <si>
    <t>Jim Abrahams</t>
  </si>
  <si>
    <t>Lloyd Bridges</t>
  </si>
  <si>
    <t>Peter Graves</t>
  </si>
  <si>
    <t>Airplane! </t>
  </si>
  <si>
    <t>Barbara Billingsley</t>
  </si>
  <si>
    <t>air traffic controller|airplane|airport|pilot|spoof</t>
  </si>
  <si>
    <t>Friday </t>
  </si>
  <si>
    <t>bully|drug dealer|first part|neighbor|neighborhood</t>
  </si>
  <si>
    <t>Menace II Society </t>
  </si>
  <si>
    <t>1990s|escape|graduation|hustler|street</t>
  </si>
  <si>
    <t>Michael Gornick</t>
  </si>
  <si>
    <t>Creepshow 2 </t>
  </si>
  <si>
    <t>anthology|hit and run|hit by a car|living statue|melting woman</t>
  </si>
  <si>
    <t>Robert Eggers</t>
  </si>
  <si>
    <t>Kate Dickie</t>
  </si>
  <si>
    <t>The Witch </t>
  </si>
  <si>
    <t>black magic|goat|isolation|naked woman|witch</t>
  </si>
  <si>
    <t>Michael Martin</t>
  </si>
  <si>
    <t>Master P</t>
  </si>
  <si>
    <t>Joe Estevez</t>
  </si>
  <si>
    <t>I Got the Hook Up </t>
  </si>
  <si>
    <t>Anthony Johnson</t>
  </si>
  <si>
    <t>friend|obscenity|scam|vacant lot|van</t>
  </si>
  <si>
    <t>Edward Burns</t>
  </si>
  <si>
    <t>She's the One </t>
  </si>
  <si>
    <t>Michael McGlone</t>
  </si>
  <si>
    <t>claim in title|infidelity|irish american|love|sex</t>
  </si>
  <si>
    <t>Gods and Monsters </t>
  </si>
  <si>
    <t>friendship|gardener|gay interest|homosexual|memory</t>
  </si>
  <si>
    <t>Juan Jos Campanella</t>
  </si>
  <si>
    <t>Soledad Villamil</t>
  </si>
  <si>
    <t>Ricardo Darn</t>
  </si>
  <si>
    <t>The Secret in Their Eyes </t>
  </si>
  <si>
    <t>Guillermo Francella</t>
  </si>
  <si>
    <t>investigation|justice|murder|suspect|tension</t>
  </si>
  <si>
    <t>Argentina</t>
  </si>
  <si>
    <t>Dan Hicks</t>
  </si>
  <si>
    <t>Evil Dead II </t>
  </si>
  <si>
    <t>Kassie Wesley DePaiva</t>
  </si>
  <si>
    <t>cabin|cabin in the woods|demon|evil dead|woods</t>
  </si>
  <si>
    <t>Louis C.K.</t>
  </si>
  <si>
    <t>Action|Adventure|Comedy|Musical</t>
  </si>
  <si>
    <t>Pootie Tang </t>
  </si>
  <si>
    <t>based on sketch comedy|corporation|cult film|evil corporation|sex</t>
  </si>
  <si>
    <t>Salvador Carrasco</t>
  </si>
  <si>
    <t>Zaide Silvia Gutirrez</t>
  </si>
  <si>
    <t>Elpidia Carrillo</t>
  </si>
  <si>
    <t>La otra conquista </t>
  </si>
  <si>
    <t>Damin Delgado</t>
  </si>
  <si>
    <t>1520s|aztec|indian|spanish colonization|spanish conquest</t>
  </si>
  <si>
    <t>Andr vredal</t>
  </si>
  <si>
    <t>Johanna Mrck</t>
  </si>
  <si>
    <t>Comedy|Drama|Fantasy|Horror</t>
  </si>
  <si>
    <t>Otto Jespersen</t>
  </si>
  <si>
    <t>Trollhunter </t>
  </si>
  <si>
    <t>Glenn Erland Tosterud</t>
  </si>
  <si>
    <t>bear|cameraman|hunter|secret government agency|troll</t>
  </si>
  <si>
    <t>Robert Cary</t>
  </si>
  <si>
    <t>Ira &amp; Abby </t>
  </si>
  <si>
    <t>erectile dysfunction|mugger|mugging|subway robbery|therapy</t>
  </si>
  <si>
    <t>Adam Rapp</t>
  </si>
  <si>
    <t>Winter Passing </t>
  </si>
  <si>
    <t>love|michigan|musician|novelist|student</t>
  </si>
  <si>
    <t>D.E.B.S. </t>
  </si>
  <si>
    <t>1959 cadillac|diamonds|female villain|force field|voyeurism</t>
  </si>
  <si>
    <t>Warren P. Sonoda</t>
  </si>
  <si>
    <t>Mykel Shannon Jenkins</t>
  </si>
  <si>
    <t>Action|Biography|Crime|Drama|Family|Fantasy</t>
  </si>
  <si>
    <t>The Masked Saint </t>
  </si>
  <si>
    <t>Lara Jean Chorostecki</t>
  </si>
  <si>
    <t>Luc Jacquet</t>
  </si>
  <si>
    <t>Sofie Grbl</t>
  </si>
  <si>
    <t>March of the Penguins </t>
  </si>
  <si>
    <t>Romane Bohringer</t>
  </si>
  <si>
    <t>chick|emperor penguin|journey|ocean|penguin</t>
  </si>
  <si>
    <t>Margin Call </t>
  </si>
  <si>
    <t>capital management|financial crisis|financial disaster|investment fraud|management</t>
  </si>
  <si>
    <t>Clark Gregg</t>
  </si>
  <si>
    <t>Choke </t>
  </si>
  <si>
    <t>choking|friend|hospital|restaurant|scam</t>
  </si>
  <si>
    <t>Damien Chazelle</t>
  </si>
  <si>
    <t>Whiplash </t>
  </si>
  <si>
    <t>conservatory|drummer|emotional abuse|music school|obsession</t>
  </si>
  <si>
    <t>Seu Jorge</t>
  </si>
  <si>
    <t>City of God </t>
  </si>
  <si>
    <t>Alexandre Rodrigues</t>
  </si>
  <si>
    <t>coming of age|male frontal nudity|male nudity|photographer|slum</t>
  </si>
  <si>
    <t>Justin Kerrigan</t>
  </si>
  <si>
    <t>John Simm</t>
  </si>
  <si>
    <t>Human Traffic </t>
  </si>
  <si>
    <t>friday|friend|hip hop|techno rave|weekend</t>
  </si>
  <si>
    <t>Alexandra Rapaport</t>
  </si>
  <si>
    <t>Thomas Bo Larsen</t>
  </si>
  <si>
    <t>The Hunt </t>
  </si>
  <si>
    <t>Hana Shuan</t>
  </si>
  <si>
    <t>deer|gun|gunshot|hunt|kindergarten teacher</t>
  </si>
  <si>
    <t>Bella </t>
  </si>
  <si>
    <t>inter cultural|latino|restaurant|soccer|train</t>
  </si>
  <si>
    <t>Joshua Marston</t>
  </si>
  <si>
    <t>Wilson Guerrero</t>
  </si>
  <si>
    <t>Maria Full of Grace </t>
  </si>
  <si>
    <t>Yenny Paola Vega</t>
  </si>
  <si>
    <t>colombia|colombian|drug mule|money|stomach</t>
  </si>
  <si>
    <t>Colombia</t>
  </si>
  <si>
    <t>Beginners </t>
  </si>
  <si>
    <t>Mary Page Keller</t>
  </si>
  <si>
    <t>actress|cancer|death|french|gay relationship</t>
  </si>
  <si>
    <t>Animal House </t>
  </si>
  <si>
    <t>academic probation|camera shot of feet|fraternity|school expulsion|smashing a guitar</t>
  </si>
  <si>
    <t>Gert Frbe</t>
  </si>
  <si>
    <t>Honor Blackman</t>
  </si>
  <si>
    <t>Goldfinger </t>
  </si>
  <si>
    <t>bikini|covered in melted gold|fort knox|gold|pilot</t>
  </si>
  <si>
    <t>Trainspotting </t>
  </si>
  <si>
    <t>drug culture|drugs|filthy toilet|heroin addict|heroin withdrawal</t>
  </si>
  <si>
    <t>The Original Kings of Comedy </t>
  </si>
  <si>
    <t>backstage|comedian|concert film|emcee|stand up comedian</t>
  </si>
  <si>
    <t>Tod Williams</t>
  </si>
  <si>
    <t>Paranormal Activity 2 </t>
  </si>
  <si>
    <t>Micah Sloat</t>
  </si>
  <si>
    <t>california|carlsbad california|house|nanny|security camera</t>
  </si>
  <si>
    <t>Waking Ned Devine </t>
  </si>
  <si>
    <t>dead body|death|lottery|small town|village</t>
  </si>
  <si>
    <t>Dick Clark</t>
  </si>
  <si>
    <t>Crime|Documentary|Drama</t>
  </si>
  <si>
    <t>Bowling for Columbine </t>
  </si>
  <si>
    <t>bank|columbine|columbine high school killings|firearm|school shooting</t>
  </si>
  <si>
    <t>Jack Sholder</t>
  </si>
  <si>
    <t>Robert Rusler</t>
  </si>
  <si>
    <t>Clu Gulager</t>
  </si>
  <si>
    <t>A Nightmare on Elm Street 2: Freddy's Revenge </t>
  </si>
  <si>
    <t>freddy krueger|gay|gay subtext|homoeroticism|jock strap</t>
  </si>
  <si>
    <t>A Room with a View </t>
  </si>
  <si>
    <t>Denholm Elliott</t>
  </si>
  <si>
    <t>male nudity|male pubic hair|nude bathing|piano|pubic hair</t>
  </si>
  <si>
    <t>Adelaide Kane</t>
  </si>
  <si>
    <t>The Purge </t>
  </si>
  <si>
    <t>class differences|killing spree|one night|suburb|violence</t>
  </si>
  <si>
    <t>Victoria Leigh</t>
  </si>
  <si>
    <t>Danielle Kotch</t>
  </si>
  <si>
    <t>Sinister </t>
  </si>
  <si>
    <t>book|found footage|research|snuff film|writer</t>
  </si>
  <si>
    <t>Mikki Padilla</t>
  </si>
  <si>
    <t>Biography|Comedy|Documentary</t>
  </si>
  <si>
    <t>Martin Lawrence Live: Runteldat </t>
  </si>
  <si>
    <t>Dayna Devon</t>
  </si>
  <si>
    <t>actor name in title|colon in title|four word title|live performance|satire</t>
  </si>
  <si>
    <t>Air Bud </t>
  </si>
  <si>
    <t>basketball|boy|dog|dog movie|golden retriever</t>
  </si>
  <si>
    <t>Tom McLoughlin</t>
  </si>
  <si>
    <t>Ron Palillo</t>
  </si>
  <si>
    <t>Jason Lives: Friday the 13th Part VI </t>
  </si>
  <si>
    <t>Vincent Guastaferro</t>
  </si>
  <si>
    <t>actual animal killed|death|jason voorhees|slasher flick|teen horror</t>
  </si>
  <si>
    <t>Sessue Hayakawa</t>
  </si>
  <si>
    <t>William Holden</t>
  </si>
  <si>
    <t>The Bridge on the River Kwai </t>
  </si>
  <si>
    <t>allies|bridge|construction|jungle|sabotage</t>
  </si>
  <si>
    <t>Royal Dano</t>
  </si>
  <si>
    <t>Spaced Invaders </t>
  </si>
  <si>
    <t>Tonya Lee Williams</t>
  </si>
  <si>
    <t>alien|halloween|killer robot|outer space|wrestler costume</t>
  </si>
  <si>
    <t>Adam Marcus</t>
  </si>
  <si>
    <t>Leslie Jordan</t>
  </si>
  <si>
    <t>Jason Goes to Hell: The Final Friday </t>
  </si>
  <si>
    <t>Erin Gray</t>
  </si>
  <si>
    <t>brutality|evil|jason voorhees|paranormal phenomena|terror</t>
  </si>
  <si>
    <t>Comedy|Documentary|Music</t>
  </si>
  <si>
    <t>Dave Chappelle's Block Party </t>
  </si>
  <si>
    <t>Lauryn Hill</t>
  </si>
  <si>
    <t>block party|marching band|neighborhood|new york city|tyrannosaurus rex</t>
  </si>
  <si>
    <t>Benny Boom</t>
  </si>
  <si>
    <t>Next Day Air </t>
  </si>
  <si>
    <t>cocaine|package|slow motion scene|topless female nudity|wrong address</t>
  </si>
  <si>
    <t>Nnegest Likk</t>
  </si>
  <si>
    <t>Phat Girlz </t>
  </si>
  <si>
    <t>Joyful Drake</t>
  </si>
  <si>
    <t>female protagonist|size positive|thin|title directed by female|wet dream</t>
  </si>
  <si>
    <t>Ariane Labed</t>
  </si>
  <si>
    <t>Seamus Davey-Fitzpatrick</t>
  </si>
  <si>
    <t>Before Midnight </t>
  </si>
  <si>
    <t>Athina Rachel Tsangari</t>
  </si>
  <si>
    <t>friend|greece|greek|hotel room|twin</t>
  </si>
  <si>
    <t>Christopher Leitch</t>
  </si>
  <si>
    <t>Robert Neary</t>
  </si>
  <si>
    <t>John Astin</t>
  </si>
  <si>
    <t>Teen Wolf Too </t>
  </si>
  <si>
    <t>falling in love|glowing eyes|insult|teenager|three word title</t>
  </si>
  <si>
    <t>Don Coscarelli</t>
  </si>
  <si>
    <t>A. Michael Baldwin</t>
  </si>
  <si>
    <t>Angus Scrimm</t>
  </si>
  <si>
    <t>Phantasm II </t>
  </si>
  <si>
    <t>James Le Gros</t>
  </si>
  <si>
    <t>cemetery|female nudity|mortuary|sphere|tall man</t>
  </si>
  <si>
    <t>Patricia Cardoso</t>
  </si>
  <si>
    <t>Real Women Have Curves </t>
  </si>
  <si>
    <t>education|factory|high school|mexican american|religious icon</t>
  </si>
  <si>
    <t>Damien O'Donnell</t>
  </si>
  <si>
    <t>East Is East </t>
  </si>
  <si>
    <t>england|marriage|muslim|pakistani|salford</t>
  </si>
  <si>
    <t>Peter M. Cohen</t>
  </si>
  <si>
    <t>Callie Thorne</t>
  </si>
  <si>
    <t>Whipped </t>
  </si>
  <si>
    <t>David Heyman</t>
  </si>
  <si>
    <t>dating|diner|masturbation|urination|washington square manhattan new york city</t>
  </si>
  <si>
    <t>Crime|Drama|History|Romance</t>
  </si>
  <si>
    <t>Kama Sutra: A Tale of Love </t>
  </si>
  <si>
    <t>Rekha</t>
  </si>
  <si>
    <t>courtesan|friend|kama sutra|seduction|wedding</t>
  </si>
  <si>
    <t>Anthony Hickox</t>
  </si>
  <si>
    <t>Warlock: The Armageddon </t>
  </si>
  <si>
    <t>Paula Marshall</t>
  </si>
  <si>
    <t>druid|eclipse|rune|scalping|warlock</t>
  </si>
  <si>
    <t>Tom Schulman</t>
  </si>
  <si>
    <t>George Hamilton</t>
  </si>
  <si>
    <t>8 Heads in a Duffel Bag </t>
  </si>
  <si>
    <t>camera shot of feet|female stockinged feet|female stockinged soles|nude pantyhose|pantyhose</t>
  </si>
  <si>
    <t>Jill Sprecher</t>
  </si>
  <si>
    <t>Rob McElhenney</t>
  </si>
  <si>
    <t>Thirteen Conversations About One Thing </t>
  </si>
  <si>
    <t>attorney|happiness|house cleaner|physics|professor</t>
  </si>
  <si>
    <t>Darren Stein</t>
  </si>
  <si>
    <t>Jawbreaker </t>
  </si>
  <si>
    <t>Jeff Conaway</t>
  </si>
  <si>
    <t>best friend|bitch|friend|popular girl|prom</t>
  </si>
  <si>
    <t>Julian Schnabel</t>
  </si>
  <si>
    <t>Basquiat </t>
  </si>
  <si>
    <t>Courtney Love</t>
  </si>
  <si>
    <t>andy warhol|art|artist|friendship|street artist</t>
  </si>
  <si>
    <t>Nambitha Mpumlwana</t>
  </si>
  <si>
    <t>Tsotsi </t>
  </si>
  <si>
    <t>Rapulana Seiphemo</t>
  </si>
  <si>
    <t>baby|bathing a baby|criminal|slum|vomiting</t>
  </si>
  <si>
    <t>Zulu</t>
  </si>
  <si>
    <t>Todd Solondz</t>
  </si>
  <si>
    <t>Happiness </t>
  </si>
  <si>
    <t>ensemble cast|episodic structure|satire|social satire|suburb</t>
  </si>
  <si>
    <t>Joe Howard</t>
  </si>
  <si>
    <t>DysFunktional Family </t>
  </si>
  <si>
    <t>Robert Noble</t>
  </si>
  <si>
    <t>african american|family relationships|stand up comedian|stand up comedy</t>
  </si>
  <si>
    <t>Comedy|Drama|Horror</t>
  </si>
  <si>
    <t>Tusk </t>
  </si>
  <si>
    <t>canada|human becoming an animal|mad scientist|part of trilogy|walrus</t>
  </si>
  <si>
    <t>Ji-tae Yu</t>
  </si>
  <si>
    <t>Oldboy </t>
  </si>
  <si>
    <t>brother sister relationship|hypnosis|imprisonment|love|revenge</t>
  </si>
  <si>
    <t>David Nixon</t>
  </si>
  <si>
    <t>Michael Bolten</t>
  </si>
  <si>
    <t>Robyn Lively</t>
  </si>
  <si>
    <t>Letters to God </t>
  </si>
  <si>
    <t>Christopher Schmidt</t>
  </si>
  <si>
    <t>cancer|faith|hope|letter|prayer</t>
  </si>
  <si>
    <t>Jason Eisener</t>
  </si>
  <si>
    <t>Robb Wells</t>
  </si>
  <si>
    <t>Hobo with a Shotgun </t>
  </si>
  <si>
    <t>Molly Dunsworth</t>
  </si>
  <si>
    <t>hobo|pedophile|rampage|shotgun|vigilante</t>
  </si>
  <si>
    <t>Leslye Headland</t>
  </si>
  <si>
    <t>Bachelorette </t>
  </si>
  <si>
    <t>Andrew Rannells</t>
  </si>
  <si>
    <t>bachelorette party|drug use|high school|overdose|wedding dress</t>
  </si>
  <si>
    <t>Tim and Eric's Billion Dollar Movie </t>
  </si>
  <si>
    <t>Bob Ross</t>
  </si>
  <si>
    <t>film in film|man with glasses|reference to steven spielberg|self referential|shopping mall</t>
  </si>
  <si>
    <t>Kostja Ullmann</t>
  </si>
  <si>
    <t>Summer Storm </t>
  </si>
  <si>
    <t>Robert Stadlober</t>
  </si>
  <si>
    <t>friend|friendship|rowing|storm|summer camp</t>
  </si>
  <si>
    <t>Deon Taylor</t>
  </si>
  <si>
    <t>Matt Cohen</t>
  </si>
  <si>
    <t>Chain Letter </t>
  </si>
  <si>
    <t>Noah Segan</t>
  </si>
  <si>
    <t>blood splatter|chain|murder|mysterious killer|warning</t>
  </si>
  <si>
    <t>Just Looking </t>
  </si>
  <si>
    <t>Peter Onorati</t>
  </si>
  <si>
    <t>1955 chevrolet|nurse|peeping tom|reference to brooklyn dodgers|spying</t>
  </si>
  <si>
    <t>The Divide </t>
  </si>
  <si>
    <t>doggystyle sex|rough sex|sodomy|torture|violent sex</t>
  </si>
  <si>
    <t>Matheus Nachtergaele</t>
  </si>
  <si>
    <t>Fernanda Montenegro</t>
  </si>
  <si>
    <t>Central Station </t>
  </si>
  <si>
    <t>Othon Bastos</t>
  </si>
  <si>
    <t>brazil|letter|rio de janeiro brazil|sertao|teacher</t>
  </si>
  <si>
    <t>Susan Seidelman</t>
  </si>
  <si>
    <t>Boynton Beach Club </t>
  </si>
  <si>
    <t>Brenda Vaccaro</t>
  </si>
  <si>
    <t>title spoken by character</t>
  </si>
  <si>
    <t>Mawenn</t>
  </si>
  <si>
    <t>High Tension </t>
  </si>
  <si>
    <t>Oana Pellea</t>
  </si>
  <si>
    <t>car chase|plot twist|police van|rear ending a car|slasher</t>
  </si>
  <si>
    <t>Paula Jai Parker</t>
  </si>
  <si>
    <t>Isaac Hayes</t>
  </si>
  <si>
    <t>Hustle &amp; Flow </t>
  </si>
  <si>
    <t>Elise Neal</t>
  </si>
  <si>
    <t>baby|friend|hip hop|pimp|stripper</t>
  </si>
  <si>
    <t>Billy Wilder</t>
  </si>
  <si>
    <t>Joe E. Brown</t>
  </si>
  <si>
    <t>Nehemiah Persoff</t>
  </si>
  <si>
    <t>Some Like It Hot </t>
  </si>
  <si>
    <t>George Raft</t>
  </si>
  <si>
    <t>all girl band|band|cross dressing|musician|yacht</t>
  </si>
  <si>
    <t>John Carl Buechler</t>
  </si>
  <si>
    <t>Terry Kiser</t>
  </si>
  <si>
    <t>Friday the 13th Part VII: The New Blood </t>
  </si>
  <si>
    <t>William Butler</t>
  </si>
  <si>
    <t>death|jason voorhees|massacre|slaughter|telekinesis</t>
  </si>
  <si>
    <t>Terry</t>
  </si>
  <si>
    <t>Margaret Hamilton</t>
  </si>
  <si>
    <t>The Wizard of Oz </t>
  </si>
  <si>
    <t>Billie Burke</t>
  </si>
  <si>
    <t>evil witch|tornado|witch|wizard|wizard of oz</t>
  </si>
  <si>
    <t>Young Frankenstein </t>
  </si>
  <si>
    <t>assistant|castle|experiment|frankenstein's monster|scientist</t>
  </si>
  <si>
    <t>Diary of the Dead </t>
  </si>
  <si>
    <t>Joe Dinicol</t>
  </si>
  <si>
    <t>barn|film student|hospital|mummy|video camera</t>
  </si>
  <si>
    <t>Victor Nunez</t>
  </si>
  <si>
    <t>Patricia Richardson</t>
  </si>
  <si>
    <t>Ulee's Gold </t>
  </si>
  <si>
    <t>Vanessa Zima</t>
  </si>
  <si>
    <t>beekeeper|bound and gagged|dysfunctional family|man with glasses|tied to a chair</t>
  </si>
  <si>
    <t>David Huddleston</t>
  </si>
  <si>
    <t>Blazing Saddles </t>
  </si>
  <si>
    <t>railroad|reference to douglas fairbanks|reference to jesse owens|reference to randolph scott|year 1874</t>
  </si>
  <si>
    <t>Joseph Zito</t>
  </si>
  <si>
    <t>Tom Everett</t>
  </si>
  <si>
    <t>Judie Aronson</t>
  </si>
  <si>
    <t>Friday the 13th: The Final Chapter </t>
  </si>
  <si>
    <t>Kimberly Beck</t>
  </si>
  <si>
    <t>friday the thirteenth|hockey mask|jason voorhees|morgue|slasher</t>
  </si>
  <si>
    <t>Maurice </t>
  </si>
  <si>
    <t>homosexuality|love|male full frontal nudity|male rear nudity|one word title</t>
  </si>
  <si>
    <t>Nacho Vigalondo</t>
  </si>
  <si>
    <t>Karra Elejalde</t>
  </si>
  <si>
    <t>Timecrimes </t>
  </si>
  <si>
    <t>Brbara Goenaga</t>
  </si>
  <si>
    <t>binoculars|hitchcockian|scissors|time machine|woods</t>
  </si>
  <si>
    <t>A Haunted House </t>
  </si>
  <si>
    <t>hamburger|parody|priest|psychic|woman in a bikini</t>
  </si>
  <si>
    <t>Dinesh D'Souza</t>
  </si>
  <si>
    <t>Zackary Steven Graham</t>
  </si>
  <si>
    <t>Barack Obama</t>
  </si>
  <si>
    <t>2016: Obama's America </t>
  </si>
  <si>
    <t>critically bashed|partisan commentary|political propoganda|punctuation in title|reenactment</t>
  </si>
  <si>
    <t>That Thing You Do! </t>
  </si>
  <si>
    <t>band|drummer|jazz|pennsylvania|song</t>
  </si>
  <si>
    <t>Tommy Lee Wallace</t>
  </si>
  <si>
    <t>Dan O'Herlihy</t>
  </si>
  <si>
    <t>Halloween III: Season of the Witch </t>
  </si>
  <si>
    <t>Nancy Kyes</t>
  </si>
  <si>
    <t>doctor|factory|halloween|holiday horror|stonehenge</t>
  </si>
  <si>
    <t>Leslie Small</t>
  </si>
  <si>
    <t>La'Princess Jackson</t>
  </si>
  <si>
    <t>David Jason Perez</t>
  </si>
  <si>
    <t>Kevin Hart: Let Me Explain </t>
  </si>
  <si>
    <t>Dana Hanna</t>
  </si>
  <si>
    <t>lying|montreal|reference to twitter|reference to youtube|toronto</t>
  </si>
  <si>
    <t>My Own Private Idaho </t>
  </si>
  <si>
    <t>friend|hustler|italy|narcolepsy|traveling</t>
  </si>
  <si>
    <t>Garden State </t>
  </si>
  <si>
    <t>Jill Flint</t>
  </si>
  <si>
    <t>actor|doctor|drugs|home|pain</t>
  </si>
  <si>
    <t>Hans Weingartner</t>
  </si>
  <si>
    <t>Hanno Pschl</t>
  </si>
  <si>
    <t>Before Sunrise </t>
  </si>
  <si>
    <t>Dominik Castell</t>
  </si>
  <si>
    <t>american|conversations|kiss|love|train</t>
  </si>
  <si>
    <t>Alison Maclean</t>
  </si>
  <si>
    <t>Jesus' Son </t>
  </si>
  <si>
    <t>hospital|love|mennonite|shower|song</t>
  </si>
  <si>
    <t>Joshua Ormond</t>
  </si>
  <si>
    <t>Comedy|Crime|Drama|Sci-Fi</t>
  </si>
  <si>
    <t>Robot &amp; Frank </t>
  </si>
  <si>
    <t>Ana Gasteyer</t>
  </si>
  <si>
    <t>burglary|dementia|near future|robot|thief</t>
  </si>
  <si>
    <t>Isabel Coixet</t>
  </si>
  <si>
    <t>My Life Without Me </t>
  </si>
  <si>
    <t>Amanda Plummer</t>
  </si>
  <si>
    <t>cancer|death|doctor|drinking|love</t>
  </si>
  <si>
    <t>James Ponsoldt</t>
  </si>
  <si>
    <t>The Spectacular Now </t>
  </si>
  <si>
    <t>Dayo Okeniyi</t>
  </si>
  <si>
    <t>crying man|high school|high school senior|men's clothing store|party</t>
  </si>
  <si>
    <t>Tal Bachman</t>
  </si>
  <si>
    <t>Comedy|Documentary|War</t>
  </si>
  <si>
    <t>Bill Maher</t>
  </si>
  <si>
    <t>Religulous </t>
  </si>
  <si>
    <t>Steve Burg</t>
  </si>
  <si>
    <t>catholic|christian|jew|muslim|religion</t>
  </si>
  <si>
    <t>Joshua Tickell</t>
  </si>
  <si>
    <t>Sheryl Crow</t>
  </si>
  <si>
    <t>Fuel </t>
  </si>
  <si>
    <t>George W. Bush</t>
  </si>
  <si>
    <t>alternative energy|energy|fuel|green|oil</t>
  </si>
  <si>
    <t>Tim Boxell</t>
  </si>
  <si>
    <t>Diana Scarwid</t>
  </si>
  <si>
    <t>Valley of the Heart's Delight </t>
  </si>
  <si>
    <t>Tom Bower</t>
  </si>
  <si>
    <t>Michael D. Sellers</t>
  </si>
  <si>
    <t>Eye of the Dolphin </t>
  </si>
  <si>
    <t>dolphin|island|research|tourist|town</t>
  </si>
  <si>
    <t>Reed Cowan</t>
  </si>
  <si>
    <t>Emily Pearson</t>
  </si>
  <si>
    <t>Dustin Lance Black</t>
  </si>
  <si>
    <t>8: The Mormon Proposition </t>
  </si>
  <si>
    <t>Gavin Newsom</t>
  </si>
  <si>
    <t>church|marriage|mormon|mormon church|proposition</t>
  </si>
  <si>
    <t>James Dodson</t>
  </si>
  <si>
    <t>The Other End of the Line </t>
  </si>
  <si>
    <t>Shriya Saran</t>
  </si>
  <si>
    <t>birthday|call center|fiance|hotel|indian</t>
  </si>
  <si>
    <t>Rdiger Vogler</t>
  </si>
  <si>
    <t>Anatomy </t>
  </si>
  <si>
    <t>Sebastian Blomberg</t>
  </si>
  <si>
    <t>dissection|male pubic hair|medical school|medical student|train</t>
  </si>
  <si>
    <t>Alex Rivera</t>
  </si>
  <si>
    <t>Sleep Dealer </t>
  </si>
  <si>
    <t>Tenoch Huerta</t>
  </si>
  <si>
    <t>computer|future|mexican immigrant|network|wilhelm scream</t>
  </si>
  <si>
    <t>Super </t>
  </si>
  <si>
    <t>Paul T. Taylor</t>
  </si>
  <si>
    <t>drug dealer|superhero|tragedy|tragic hero|tragic love</t>
  </si>
  <si>
    <t>Get on the Bus </t>
  </si>
  <si>
    <t>actor|bus|march|million man march|religion</t>
  </si>
  <si>
    <t>Robby Henson</t>
  </si>
  <si>
    <t>Thr3e </t>
  </si>
  <si>
    <t>Justine Waddell</t>
  </si>
  <si>
    <t>bound with duct tape|flash forward|number|riddle|stalking</t>
  </si>
  <si>
    <t>Poland</t>
  </si>
  <si>
    <t>Shane Meadows</t>
  </si>
  <si>
    <t>This Is England </t>
  </si>
  <si>
    <t>england|racism|racist|skinhead|violence</t>
  </si>
  <si>
    <t>Carmen Marron</t>
  </si>
  <si>
    <t>Jossara Jinaro</t>
  </si>
  <si>
    <t>Go for It! </t>
  </si>
  <si>
    <t>Rene Rosado</t>
  </si>
  <si>
    <t>exclamation point in title|imperative in title|punctuation in title|three word title</t>
  </si>
  <si>
    <t>Deems Taylor</t>
  </si>
  <si>
    <t>Leopold Stokowski</t>
  </si>
  <si>
    <t>Fantasia </t>
  </si>
  <si>
    <t>apprentice|classical music|disney|mouse|orchestra</t>
  </si>
  <si>
    <t>Dana Kimmell</t>
  </si>
  <si>
    <t>Richard Brooker</t>
  </si>
  <si>
    <t>Friday the 13th Part III </t>
  </si>
  <si>
    <t>Catherine Parks</t>
  </si>
  <si>
    <t>defecation|hockey mask|jason voorhees|lake|serial killer</t>
  </si>
  <si>
    <t>Danny Steinmann</t>
  </si>
  <si>
    <t>Melanie Kinnaman</t>
  </si>
  <si>
    <t>Tiffany Helm</t>
  </si>
  <si>
    <t>Friday the 13th: A New Beginning </t>
  </si>
  <si>
    <t>Dominick Brascia</t>
  </si>
  <si>
    <t>jason voorhees|murder|new jersey|nightmare|teenager</t>
  </si>
  <si>
    <t>Michael Landon Jr.</t>
  </si>
  <si>
    <t>The Last Sin Eater </t>
  </si>
  <si>
    <t>1850s|christian film|dark secret|funeral|sin eater</t>
  </si>
  <si>
    <t>William Wyler</t>
  </si>
  <si>
    <t>Teresa Wright</t>
  </si>
  <si>
    <t>Myrna Loy</t>
  </si>
  <si>
    <t>The Best Years of Our Lives </t>
  </si>
  <si>
    <t>Dana Andrews</t>
  </si>
  <si>
    <t>love|pity|readjusting to civilian life|veteran|world war two veteran</t>
  </si>
  <si>
    <t>Petter Nss</t>
  </si>
  <si>
    <t>Per Christian Ellefsen</t>
  </si>
  <si>
    <t>Jrgen Langhelle</t>
  </si>
  <si>
    <t>Elling </t>
  </si>
  <si>
    <t>Sven Nordin</t>
  </si>
  <si>
    <t>friendship|mental illness|poet|sex obsession|virgin</t>
  </si>
  <si>
    <t>Robert Fontaine</t>
  </si>
  <si>
    <t>Arturo Castro</t>
  </si>
  <si>
    <t>Michael Derek</t>
  </si>
  <si>
    <t>Mi America </t>
  </si>
  <si>
    <t>Brad Lee Wind</t>
  </si>
  <si>
    <t>Daniela Bianchi</t>
  </si>
  <si>
    <t>From Russia with Love </t>
  </si>
  <si>
    <t>assassin|british agent|british secret service|decoder|russian</t>
  </si>
  <si>
    <t>Michael Herz</t>
  </si>
  <si>
    <t>Jessica Dublin</t>
  </si>
  <si>
    <t>Action|Comedy|Horror|Sci-Fi</t>
  </si>
  <si>
    <t>Phoebe Legere</t>
  </si>
  <si>
    <t>The Toxic Avenger Part II </t>
  </si>
  <si>
    <t>Lisa Gaye</t>
  </si>
  <si>
    <t>bare breasts|japan|tokyo japan|toxic avenger|troma</t>
  </si>
  <si>
    <t>David Robert Mitchell</t>
  </si>
  <si>
    <t>Ruby Harris</t>
  </si>
  <si>
    <t>Maika Monroe</t>
  </si>
  <si>
    <t>It Follows </t>
  </si>
  <si>
    <t>Jake Weary</t>
  </si>
  <si>
    <t>ambiguous ending|being followed|sex scene|supernatural|supernatural being</t>
  </si>
  <si>
    <t>Vernon Wells</t>
  </si>
  <si>
    <t>Mad Max 2: The Road Warrior </t>
  </si>
  <si>
    <t>Kjell Nilsson</t>
  </si>
  <si>
    <t>australian|gasoline|post apocalypse|refinery|warrior</t>
  </si>
  <si>
    <t>Chia-Liang Liu</t>
  </si>
  <si>
    <t>The Legend of Drunken Master </t>
  </si>
  <si>
    <t>Ho-Sung Pak</t>
  </si>
  <si>
    <t>battle|fight|fighting|martial artist|snake</t>
  </si>
  <si>
    <t>Alicia Goranson</t>
  </si>
  <si>
    <t>Boys Don't Cry </t>
  </si>
  <si>
    <t>Jeannetta Arnette</t>
  </si>
  <si>
    <t>drinking|female dressed as male|love|nebraska|transgender</t>
  </si>
  <si>
    <t>Chris Kentis</t>
  </si>
  <si>
    <t>Julia Taylor Ross</t>
  </si>
  <si>
    <t>Eric Sheffer Stevens</t>
  </si>
  <si>
    <t>Silent House </t>
  </si>
  <si>
    <t>Adam Trese</t>
  </si>
  <si>
    <t>bound and gagged|girl|haunted house|hearing noises|uninterrupted shot</t>
  </si>
  <si>
    <t>The Lives of Others </t>
  </si>
  <si>
    <t>east germany|police|secret police|stasi|writer</t>
  </si>
  <si>
    <t>Ben Davies</t>
  </si>
  <si>
    <t>Courageous </t>
  </si>
  <si>
    <t>T.C. Stallings</t>
  </si>
  <si>
    <t>faith|fatherhood|integrity|police|responsibility</t>
  </si>
  <si>
    <t>Sylvain Chomet</t>
  </si>
  <si>
    <t>Charles Linton</t>
  </si>
  <si>
    <t>Animation|Comedy|Drama</t>
  </si>
  <si>
    <t>Michel Robin</t>
  </si>
  <si>
    <t>The Triplets of Belleville </t>
  </si>
  <si>
    <t>Batrice Bonifassi</t>
  </si>
  <si>
    <t>belleville|dog|mafia|tour de france|very little dialogue</t>
  </si>
  <si>
    <t>Chris Eyre</t>
  </si>
  <si>
    <t>Smoke Signals </t>
  </si>
  <si>
    <t>family abandonment|fire|loss of father|native american protagonist|native american reservation</t>
  </si>
  <si>
    <t>Albert Delpy</t>
  </si>
  <si>
    <t>Before Sunset </t>
  </si>
  <si>
    <t>Marie Pillet</t>
  </si>
  <si>
    <t>book|bookstore|love|simultaneity|train</t>
  </si>
  <si>
    <t>Jorge Salinas</t>
  </si>
  <si>
    <t>Amores Perros </t>
  </si>
  <si>
    <t>Goya Toledo</t>
  </si>
  <si>
    <t>animal in title|dog fight|mexico city|multiple perspectives|nonlinear timeline</t>
  </si>
  <si>
    <t>Sarah Clarke</t>
  </si>
  <si>
    <t>Thirteen </t>
  </si>
  <si>
    <t>13 year olds|adolescence|friend|peer pressure|teacher</t>
  </si>
  <si>
    <t>Debra Granik</t>
  </si>
  <si>
    <t>Shelley Waggener</t>
  </si>
  <si>
    <t>Winter's Bone </t>
  </si>
  <si>
    <t>Lauren Sweetser</t>
  </si>
  <si>
    <t>bail|crystal meth|family relationships|female protagonist|search for father</t>
  </si>
  <si>
    <t>Miranda July</t>
  </si>
  <si>
    <t>Najarra Townsend</t>
  </si>
  <si>
    <t>Me and You and Everyone We Know </t>
  </si>
  <si>
    <t>fellatio|seven word title|shoe salesman|title directed by female|written by director</t>
  </si>
  <si>
    <t>Max Joseph</t>
  </si>
  <si>
    <t>We Are Your Friends </t>
  </si>
  <si>
    <t>box office flop|critically bashed|male objectification|narcissism|wannabe dj</t>
  </si>
  <si>
    <t>Harsh Times </t>
  </si>
  <si>
    <t>blood splatter|friend|lapd|mexican|violence</t>
  </si>
  <si>
    <t>Captive </t>
  </si>
  <si>
    <t>Sydelle Noel</t>
  </si>
  <si>
    <t>auto theft|based on true story|drug addict|kidnapping|violence</t>
  </si>
  <si>
    <t>Full Frontal </t>
  </si>
  <si>
    <t>birthday|friend|hollywood|party|sex</t>
  </si>
  <si>
    <t>Kevin Tenney</t>
  </si>
  <si>
    <t>Tawny Kitaen</t>
  </si>
  <si>
    <t>Witchboard </t>
  </si>
  <si>
    <t>Rose Marie</t>
  </si>
  <si>
    <t>evil spirit|hatchet|ouija|ouija board|psychopathic killer</t>
  </si>
  <si>
    <t>Peter Stickles</t>
  </si>
  <si>
    <t>Sook-Yin Lee</t>
  </si>
  <si>
    <t>Shortbus </t>
  </si>
  <si>
    <t>Raphael Barker</t>
  </si>
  <si>
    <t>controversy|ejaculation|male frontal nudity|oral sex|unsimulated sex</t>
  </si>
  <si>
    <t>Ari Folman</t>
  </si>
  <si>
    <t>Ronny Dayag</t>
  </si>
  <si>
    <t>Animation|Biography|Documentary|Drama|History|War</t>
  </si>
  <si>
    <t>Waltz with Bashir </t>
  </si>
  <si>
    <t>Zahava Solomon</t>
  </si>
  <si>
    <t>bar|dog|interview|lebanon|nightmare</t>
  </si>
  <si>
    <t>Hebrew</t>
  </si>
  <si>
    <t>Israel</t>
  </si>
  <si>
    <t>Gary Rogers</t>
  </si>
  <si>
    <t>Kirby Heyborne</t>
  </si>
  <si>
    <t>Noah Danby</t>
  </si>
  <si>
    <t>The Book of Mormon Movie, Volume 1: The Journey </t>
  </si>
  <si>
    <t>Bruce Newbold</t>
  </si>
  <si>
    <t>jerusalem|journey|promised land|ship|wilderness</t>
  </si>
  <si>
    <t>Charles Ferguson</t>
  </si>
  <si>
    <t>Dick Cheney</t>
  </si>
  <si>
    <t>Documentary|War</t>
  </si>
  <si>
    <t>No End in Sight </t>
  </si>
  <si>
    <t>Donald Rumsfeld</t>
  </si>
  <si>
    <t>american politics|iraq|iraq war|occupation|white house</t>
  </si>
  <si>
    <t>Marielle Heller</t>
  </si>
  <si>
    <t>The Diary of a Teenage Girl </t>
  </si>
  <si>
    <t>Austin Lyon</t>
  </si>
  <si>
    <t>1970s|mother's boyfriend|overalls|phone booth|sexual promiscuity</t>
  </si>
  <si>
    <t>David Sington</t>
  </si>
  <si>
    <t>Buzz Aldrin</t>
  </si>
  <si>
    <t>Documentary|History</t>
  </si>
  <si>
    <t>John F. Kennedy</t>
  </si>
  <si>
    <t>In the Shadow of the Moon </t>
  </si>
  <si>
    <t>Neil Armstrong</t>
  </si>
  <si>
    <t>1960s|astronaut|moon|nasa|spacecraft accident</t>
  </si>
  <si>
    <t>Biography|Documentary|History</t>
  </si>
  <si>
    <t>Inside Deep Throat </t>
  </si>
  <si>
    <t>Linda Lovelace</t>
  </si>
  <si>
    <t>clitoris|deep throat|fellatio|oral sex|porn industry</t>
  </si>
  <si>
    <t>Huck Botko</t>
  </si>
  <si>
    <t>Krysta Rodriguez</t>
  </si>
  <si>
    <t>Matt Bennett</t>
  </si>
  <si>
    <t>The Virginity Hit </t>
  </si>
  <si>
    <t>Zack Pearlman</t>
  </si>
  <si>
    <t>masturbation|porn star|sex lesson from a prostitute|spreadeagle|topless</t>
  </si>
  <si>
    <t>David Duchovny</t>
  </si>
  <si>
    <t>House of D </t>
  </si>
  <si>
    <t>artist|butchery|catholic|catholic school|friend</t>
  </si>
  <si>
    <t>Lance Mungia</t>
  </si>
  <si>
    <t>Stephane Gauger</t>
  </si>
  <si>
    <t>Action|Adventure|Comedy|Drama|Music|Sci-Fi</t>
  </si>
  <si>
    <t>Jeffrey Falcon</t>
  </si>
  <si>
    <t>Six-String Samurai </t>
  </si>
  <si>
    <t>Kim De Angelo</t>
  </si>
  <si>
    <t>boy|guitar|orphan|rock 'n' roll|sword</t>
  </si>
  <si>
    <t>Hue Rhodes</t>
  </si>
  <si>
    <t>Saint John of Las Vegas </t>
  </si>
  <si>
    <t>city name in title|male frontal nudity|place name in title</t>
  </si>
  <si>
    <t>Caleb Landry Jones</t>
  </si>
  <si>
    <t>Stonewall </t>
  </si>
  <si>
    <t>box office flop|critically bashed|gay rights|new york city|stonewall riots</t>
  </si>
  <si>
    <t>Noah Buschel</t>
  </si>
  <si>
    <t>The Missing Person </t>
  </si>
  <si>
    <t>cellphone|detective|missing person|private detective|train</t>
  </si>
  <si>
    <t>Hunter Richards</t>
  </si>
  <si>
    <t>London </t>
  </si>
  <si>
    <t>bar|coke|drugs|party|snorting</t>
  </si>
  <si>
    <t>Laurie Collyer</t>
  </si>
  <si>
    <t>Sherrybaby </t>
  </si>
  <si>
    <t>Michelle Hurst</t>
  </si>
  <si>
    <t>ex convict|halfway house|nipples visible through clothing|orgasm|parole officer</t>
  </si>
  <si>
    <t>Ralph Ziman</t>
  </si>
  <si>
    <t>Kenneth Nkosi</t>
  </si>
  <si>
    <t>Gangster's Paradise: Jerusalema </t>
  </si>
  <si>
    <t>Robert Hobbs</t>
  </si>
  <si>
    <t>carjacking|drug lord|johannesburg south africa|police|post apartheid</t>
  </si>
  <si>
    <t>Orson Welles</t>
  </si>
  <si>
    <t>Everett Sloane</t>
  </si>
  <si>
    <t>Crime|Drama|Film-Noir|Mystery|Thriller</t>
  </si>
  <si>
    <t>Rita Hayworth</t>
  </si>
  <si>
    <t>The Lady from Shanghai </t>
  </si>
  <si>
    <t>Ted de Corsia</t>
  </si>
  <si>
    <t>law partner|murder|partner|seaman|yacht</t>
  </si>
  <si>
    <t>Paul Bunnell</t>
  </si>
  <si>
    <t>Kevin McCarthy</t>
  </si>
  <si>
    <t>Comedy|Fantasy|Musical|Sci-Fi</t>
  </si>
  <si>
    <t>Kate Maberly</t>
  </si>
  <si>
    <t>The Ghastly Love of Johnny X </t>
  </si>
  <si>
    <t>Paul Williams</t>
  </si>
  <si>
    <t>1950s|independent film|outlaw|trial</t>
  </si>
  <si>
    <t>Tim Hunter</t>
  </si>
  <si>
    <t>River's Edge </t>
  </si>
  <si>
    <t>death|friend|high school|murder|police</t>
  </si>
  <si>
    <t>Northfork </t>
  </si>
  <si>
    <t>boy|caretaker|dam|evacuation|orphanage</t>
  </si>
  <si>
    <t>Rodrigo Corts</t>
  </si>
  <si>
    <t>Buried </t>
  </si>
  <si>
    <t>Erik Palladino</t>
  </si>
  <si>
    <t>buried alive|coffin|iraq|one person|single set production</t>
  </si>
  <si>
    <t>Pascal Arnold</t>
  </si>
  <si>
    <t>Lizzie Brocher</t>
  </si>
  <si>
    <t>Karl E. Landler</t>
  </si>
  <si>
    <t>One to Another </t>
  </si>
  <si>
    <t>Pierre Perrier</t>
  </si>
  <si>
    <t>fellatio|female frontal nudity|male frontal nudity|nude sunbathing|orgy</t>
  </si>
  <si>
    <t>Philippe Petit</t>
  </si>
  <si>
    <t>Biography|Crime|Documentary|History|Thriller</t>
  </si>
  <si>
    <t>Paul McGill</t>
  </si>
  <si>
    <t>Man on Wire </t>
  </si>
  <si>
    <t>Jean-Louis Blondeau</t>
  </si>
  <si>
    <t>new york city|passion|reenactment|rooftop|tower</t>
  </si>
  <si>
    <t>Jamal Hill</t>
  </si>
  <si>
    <t>Adam Ratcliffe</t>
  </si>
  <si>
    <t>Logan Browning</t>
  </si>
  <si>
    <t>Brotherly Love </t>
  </si>
  <si>
    <t>basketball|burglary|police|robbery|teenage girl</t>
  </si>
  <si>
    <t>Daniel Stamm</t>
  </si>
  <si>
    <t>The Last Exorcism </t>
  </si>
  <si>
    <t>Patrick Fabian</t>
  </si>
  <si>
    <t>cult film|documentary crew|exorcism|found footage|satanic ritual</t>
  </si>
  <si>
    <t>Carlos Carrera</t>
  </si>
  <si>
    <t>Ana Claudia Talancn</t>
  </si>
  <si>
    <t>El crimen del padre Amaro </t>
  </si>
  <si>
    <t>church|love|mexico|politics|priest</t>
  </si>
  <si>
    <t>Benh Zeitlin</t>
  </si>
  <si>
    <t>Gina Montana</t>
  </si>
  <si>
    <t>Beasts of the Southern Wild </t>
  </si>
  <si>
    <t>Dwight Henry</t>
  </si>
  <si>
    <t>auroch|community|hospital|illness|six year old</t>
  </si>
  <si>
    <t>Maggie Greenwald</t>
  </si>
  <si>
    <t>Songcatcher </t>
  </si>
  <si>
    <t>doctor|mountain|musician|song|university</t>
  </si>
  <si>
    <t>Khyentse Norbu</t>
  </si>
  <si>
    <t>Lhakpa Dorji</t>
  </si>
  <si>
    <t>Tshewang Dendup</t>
  </si>
  <si>
    <t>Travelers and Magicians </t>
  </si>
  <si>
    <t>Sonam Kinga</t>
  </si>
  <si>
    <t>bhutan|buddhist|monk|storytelling|weaver</t>
  </si>
  <si>
    <t>Dzongkha</t>
  </si>
  <si>
    <t>Ludger Pistor</t>
  </si>
  <si>
    <t>Run Lola Run </t>
  </si>
  <si>
    <t>Armin Rohde</t>
  </si>
  <si>
    <t>bechdel test failed|money|multiple outcomes|repeated event|subway</t>
  </si>
  <si>
    <t>Lucky McKee</t>
  </si>
  <si>
    <t>Will Estes</t>
  </si>
  <si>
    <t>May </t>
  </si>
  <si>
    <t>case|doll|dry humor|friend|love</t>
  </si>
  <si>
    <t>In the Bedroom </t>
  </si>
  <si>
    <t>doctor|maine|only son|school choir|summer</t>
  </si>
  <si>
    <t>Steven R. Monroe</t>
  </si>
  <si>
    <t>Sarah Butler</t>
  </si>
  <si>
    <t>I Spit on Your Grave </t>
  </si>
  <si>
    <t>Daniel Franzese</t>
  </si>
  <si>
    <t>horror movie remake|rape|rape and revenge|rape victim|revenge</t>
  </si>
  <si>
    <t>Mark Illsley</t>
  </si>
  <si>
    <t>Ally Walker</t>
  </si>
  <si>
    <t>Happy, Texas </t>
  </si>
  <si>
    <t>banker|beauty pageant|escaped convict|gay|pageant</t>
  </si>
  <si>
    <t>Pawel Pawlikowski</t>
  </si>
  <si>
    <t>Natalie Press</t>
  </si>
  <si>
    <t>My Summer of Love </t>
  </si>
  <si>
    <t>Dean Andrews</t>
  </si>
  <si>
    <t>female frontal nudity|lesbian relationship|summer|voyeurism|yorkshire</t>
  </si>
  <si>
    <t>Ritesh Batra</t>
  </si>
  <si>
    <t>Nawazuddin Siddiqui</t>
  </si>
  <si>
    <t>The Lunchbox </t>
  </si>
  <si>
    <t>delivery|delivery to wrong address|lunchbox|open ended|unconventional romance</t>
  </si>
  <si>
    <t>Sally Potter</t>
  </si>
  <si>
    <t>Yes </t>
  </si>
  <si>
    <t>beach|lebanese|loss|muslim|restaurant</t>
  </si>
  <si>
    <t>Nadine Labaki</t>
  </si>
  <si>
    <t>Adel Karam</t>
  </si>
  <si>
    <t>Yasmine Al Massri</t>
  </si>
  <si>
    <t>Caramel </t>
  </si>
  <si>
    <t>caramel|friendship|police|secret|suitor</t>
  </si>
  <si>
    <t>Arabic</t>
  </si>
  <si>
    <t>Franois Truffaut</t>
  </si>
  <si>
    <t>Jean-Paul Belmondo</t>
  </si>
  <si>
    <t>Mississippi Mermaid </t>
  </si>
  <si>
    <t>Michel Bouquet</t>
  </si>
  <si>
    <t>antibes|hotel|island|reunion|reunion island</t>
  </si>
  <si>
    <t>Marisa Coughlan</t>
  </si>
  <si>
    <t>I Love Your Work </t>
  </si>
  <si>
    <t>film student|marriage|mental breakdown|movie star|obsession</t>
  </si>
  <si>
    <t>Adrienne Shelly</t>
  </si>
  <si>
    <t>Waitress </t>
  </si>
  <si>
    <t>domestic violence|pregnancy|unhappy marriage|unwanted pregnancy|waitress</t>
  </si>
  <si>
    <t>Newt Arnold</t>
  </si>
  <si>
    <t>Donald Gibb</t>
  </si>
  <si>
    <t>Bloodsport </t>
  </si>
  <si>
    <t>Ken Siu</t>
  </si>
  <si>
    <t>hand to hand combat|hong kong|kumite|martial arts|tournament</t>
  </si>
  <si>
    <t>Larry Clark</t>
  </si>
  <si>
    <t>Leo Fitzpatrick</t>
  </si>
  <si>
    <t>Kids </t>
  </si>
  <si>
    <t>Justin Pierce</t>
  </si>
  <si>
    <t>coming of age|marijuana|rape|virgin|weed</t>
  </si>
  <si>
    <t>Elizabeth Meriwether</t>
  </si>
  <si>
    <t>William Baldwin</t>
  </si>
  <si>
    <t>The Squid and the Whale </t>
  </si>
  <si>
    <t>Owen Kline</t>
  </si>
  <si>
    <t>boy|divorce|tennis|tennis coach|writer</t>
  </si>
  <si>
    <t>Jennifer Westfeldt</t>
  </si>
  <si>
    <t>Scott Cohen</t>
  </si>
  <si>
    <t>Kissing Jessica Stein </t>
  </si>
  <si>
    <t>Brian Stepanek</t>
  </si>
  <si>
    <t>friend|friendship|journalist|new york city|personal ad</t>
  </si>
  <si>
    <t>Exotica </t>
  </si>
  <si>
    <t>bird|cult film|egg|nightclub|toronto</t>
  </si>
  <si>
    <t>Buffalo '66 </t>
  </si>
  <si>
    <t>Jan-Michael Vincent</t>
  </si>
  <si>
    <t>shower|stripper|tap dancing|underwear|undressing</t>
  </si>
  <si>
    <t>Insidious </t>
  </si>
  <si>
    <t>Philip Friedman</t>
  </si>
  <si>
    <t>baby|boy|coma|demon|house</t>
  </si>
  <si>
    <t>Fabin Bielinsky</t>
  </si>
  <si>
    <t>Gastn Pauls</t>
  </si>
  <si>
    <t>Nine Queens </t>
  </si>
  <si>
    <t>Leticia Brdice</t>
  </si>
  <si>
    <t>con artist|hotel|partner|scam|stamp</t>
  </si>
  <si>
    <t>Rebecca Miller</t>
  </si>
  <si>
    <t>The Ballad of Jack and Rose </t>
  </si>
  <si>
    <t>Ryan McDonald</t>
  </si>
  <si>
    <t>commune|defecation|environmentalism|fellatio|island</t>
  </si>
  <si>
    <t>Maggie Carey</t>
  </si>
  <si>
    <t>The To Do List </t>
  </si>
  <si>
    <t>feces in a swimming pool|female vomiting|high school|lifeguard|male objectification</t>
  </si>
  <si>
    <t>Salvator Xuereb</t>
  </si>
  <si>
    <t>Killing Zoe </t>
  </si>
  <si>
    <t>Jean-Hugues Anglade</t>
  </si>
  <si>
    <t>bank|bastille day|call girl|childhood friend|drugs</t>
  </si>
  <si>
    <t>Henry Bean</t>
  </si>
  <si>
    <t>Theresa Russell</t>
  </si>
  <si>
    <t>The Believer </t>
  </si>
  <si>
    <t>Summer Phoenix</t>
  </si>
  <si>
    <t>jew|jewish nazi|nazism|racism|skinhead</t>
  </si>
  <si>
    <t>Session 9 </t>
  </si>
  <si>
    <t>abandoned asylum|abandoned hospital|asbestos|lobotomy|multiple personality</t>
  </si>
  <si>
    <t>Jessy Schram</t>
  </si>
  <si>
    <t>I Want Someone to Eat Cheese With </t>
  </si>
  <si>
    <t>cheese|city|ice cream|school|second city</t>
  </si>
  <si>
    <t>Charles Chaplin</t>
  </si>
  <si>
    <t>Stanley Blystone</t>
  </si>
  <si>
    <t>Paulette Goddard</t>
  </si>
  <si>
    <t>Modern Times </t>
  </si>
  <si>
    <t>Fred Malatesta</t>
  </si>
  <si>
    <t>actor director writer|invention|machine|music score composed by director|tramp</t>
  </si>
  <si>
    <t>Pete Jones</t>
  </si>
  <si>
    <t>Stolen Summer </t>
  </si>
  <si>
    <t>catholic|catholicism|rabbi|school|summer</t>
  </si>
  <si>
    <t>My Name Is Bruce </t>
  </si>
  <si>
    <t>Timothy Patrick Quill</t>
  </si>
  <si>
    <t>b movie|birthday|chinese|demon|small town</t>
  </si>
  <si>
    <t>The Salon </t>
  </si>
  <si>
    <t>Bruce McDonald</t>
  </si>
  <si>
    <t>Georgina Reilly</t>
  </si>
  <si>
    <t>Pontypool </t>
  </si>
  <si>
    <t>Boyd Banks</t>
  </si>
  <si>
    <t>blood splatter|talk radio|virus|vomiting blood|zombie apocalypse</t>
  </si>
  <si>
    <t>James Mottern</t>
  </si>
  <si>
    <t>Trucker </t>
  </si>
  <si>
    <t>cancer|cigarette smoking|hospital|one night stand|trucker</t>
  </si>
  <si>
    <t>The Lords of Salem </t>
  </si>
  <si>
    <t>blood|flashback|radio dj|radio station|vinyl</t>
  </si>
  <si>
    <t>William Cottrell</t>
  </si>
  <si>
    <t>Billy Gilbert</t>
  </si>
  <si>
    <t>Adriana Caselotti</t>
  </si>
  <si>
    <t>Snow White and the Seven Dwarfs </t>
  </si>
  <si>
    <t>Lucille La Verne</t>
  </si>
  <si>
    <t>dwarf|love|princess|queen|snow white</t>
  </si>
  <si>
    <t>Lucrecia Martel</t>
  </si>
  <si>
    <t>Mercedes Morn</t>
  </si>
  <si>
    <t>The Holy Girl </t>
  </si>
  <si>
    <t>Mara Alche</t>
  </si>
  <si>
    <t>16 year old|doctor|hotel|tinnitus|title directed by female</t>
  </si>
  <si>
    <t>Zak Penn</t>
  </si>
  <si>
    <t>Gabriel Beristain</t>
  </si>
  <si>
    <t>Adventure|Comedy|Horror</t>
  </si>
  <si>
    <t>Incident at Loch Ness </t>
  </si>
  <si>
    <t>John Bailey</t>
  </si>
  <si>
    <t>boat|director|loch ness|loch ness monster|monster</t>
  </si>
  <si>
    <t>Lock, Stock and Two Smoking Barrels </t>
  </si>
  <si>
    <t>antique|cockney accent|hatchet|money|shotgun</t>
  </si>
  <si>
    <t>Paprika Steen</t>
  </si>
  <si>
    <t>The Celebration </t>
  </si>
  <si>
    <t>Trine Dyrholm</t>
  </si>
  <si>
    <t>dogme 95|family secret|haunted by the past|secret|speech</t>
  </si>
  <si>
    <t>Trees Lounge </t>
  </si>
  <si>
    <t>alcoholic drink|bar|drink|drinking|drunk</t>
  </si>
  <si>
    <t>Ham Tran</t>
  </si>
  <si>
    <t>Kieu Chinh</t>
  </si>
  <si>
    <t>Long Nguyen</t>
  </si>
  <si>
    <t>Journey from the Fall </t>
  </si>
  <si>
    <t>Cat Ly</t>
  </si>
  <si>
    <t>1970s|1980s|nonlinear timeline|rescue|vietnam war</t>
  </si>
  <si>
    <t>Vietnamese</t>
  </si>
  <si>
    <t>Rich Cowan</t>
  </si>
  <si>
    <t>The Basket </t>
  </si>
  <si>
    <t>basketball|german immigrant|opera|two word title|war orphan</t>
  </si>
  <si>
    <t>Jonathan Kesselman</t>
  </si>
  <si>
    <t>The Hebrew Hammer </t>
  </si>
  <si>
    <t>blaxploitation|hanukkah|jewish|kwanzaa|santa claus</t>
  </si>
  <si>
    <t>Arjun Sablok</t>
  </si>
  <si>
    <t>Uday Chopra</t>
  </si>
  <si>
    <t>Neal 'N' Nikki </t>
  </si>
  <si>
    <t>Samantha McLeod</t>
  </si>
  <si>
    <t>interrupted sex|kiss|love|mistaken sex scene|sex in car</t>
  </si>
  <si>
    <t>Adrienne King</t>
  </si>
  <si>
    <t>Betsy Palmer</t>
  </si>
  <si>
    <t>Friday the 13th Part 2 </t>
  </si>
  <si>
    <t>Amy Steel</t>
  </si>
  <si>
    <t>ice pick|jason voorhees|lake|pitchfork|shack</t>
  </si>
  <si>
    <t>Youssef Delara</t>
  </si>
  <si>
    <t>Jenni Rivera</t>
  </si>
  <si>
    <t>Filly Brown </t>
  </si>
  <si>
    <t>Jorge Diaz</t>
  </si>
  <si>
    <t>Laura San Giacomo</t>
  </si>
  <si>
    <t>Sex, Lies, and Videotape </t>
  </si>
  <si>
    <t>affair|interview|marriage|sex|videotape</t>
  </si>
  <si>
    <t>Saw </t>
  </si>
  <si>
    <t>chained|flashback|killer|serial killer|surprise ending</t>
  </si>
  <si>
    <t>Super Troopers </t>
  </si>
  <si>
    <t>drugs|highway|police|state trooper|vermont</t>
  </si>
  <si>
    <t>Randeep Hooda</t>
  </si>
  <si>
    <t>Naseeruddin Shah</t>
  </si>
  <si>
    <t>Monsoon Wedding </t>
  </si>
  <si>
    <t>arranged marriage|bride|celebration|marriage|wedding</t>
  </si>
  <si>
    <t>You Can Count on Me </t>
  </si>
  <si>
    <t>bank|car accident|cheating husband|new york|single mother</t>
  </si>
  <si>
    <t>Jamie Babbit</t>
  </si>
  <si>
    <t>But I'm a Cheerleader </t>
  </si>
  <si>
    <t>cheerleader|gay|homosexual|lesbian|lesbian relationship</t>
  </si>
  <si>
    <t>David Boyd</t>
  </si>
  <si>
    <t>Home Run </t>
  </si>
  <si>
    <t>addiction|alcoholic|baseball|car accident|reference to god</t>
  </si>
  <si>
    <t>Reservoir Dogs </t>
  </si>
  <si>
    <t>gang|heist|heist gone wrong|nonlinear timeline|robbery</t>
  </si>
  <si>
    <t>Luigi Pistilli</t>
  </si>
  <si>
    <t>The Good, the Bad and the Ugly </t>
  </si>
  <si>
    <t>Enzo Petito</t>
  </si>
  <si>
    <t>civil war|hitman|outlaw|shootout|spaghetti western</t>
  </si>
  <si>
    <t>Anna Muylaert</t>
  </si>
  <si>
    <t>Regina Cas</t>
  </si>
  <si>
    <t>Alex Huszar</t>
  </si>
  <si>
    <t>The Second Mother </t>
  </si>
  <si>
    <t>Luis Miranda</t>
  </si>
  <si>
    <t>brazil|exam|housekeeper|northeast region of brazil|portuguese language</t>
  </si>
  <si>
    <t>Steve Taylor</t>
  </si>
  <si>
    <t>Marshall Allman</t>
  </si>
  <si>
    <t>Blue Like Jazz </t>
  </si>
  <si>
    <t>Eric Lange</t>
  </si>
  <si>
    <t>church|college|color in title|philosophy|texas</t>
  </si>
  <si>
    <t>Kurt Voss</t>
  </si>
  <si>
    <t>Coyote Shivers</t>
  </si>
  <si>
    <t>Lemmy</t>
  </si>
  <si>
    <t>Down and Out with the Dolls </t>
  </si>
  <si>
    <t>Zo Poledouris</t>
  </si>
  <si>
    <t>female bassist|female drummer|female guitarist|female singer|portland oregon</t>
  </si>
  <si>
    <t>Adventure|Comedy|Sport</t>
  </si>
  <si>
    <t>Airborne </t>
  </si>
  <si>
    <t>Brittney Powell</t>
  </si>
  <si>
    <t>cincinnati ohio|high school|hockey|jock strap|zoologist</t>
  </si>
  <si>
    <t>Rob McKittrick</t>
  </si>
  <si>
    <t>Waiting... </t>
  </si>
  <si>
    <t>cook|dishwasher|flashing|male frontal nudity|waiter</t>
  </si>
  <si>
    <t>Dead Man's Shoes </t>
  </si>
  <si>
    <t>George Newton</t>
  </si>
  <si>
    <t>anger|army veteran|independent film|revenge|sex scene</t>
  </si>
  <si>
    <t>Jeff Burr</t>
  </si>
  <si>
    <t>Action|Drama|Horror|Thriller</t>
  </si>
  <si>
    <t>From a Whisper to a Scream </t>
  </si>
  <si>
    <t>Susan Tyrrell</t>
  </si>
  <si>
    <t>bathtub|cult film|neck breaking|tennessee|wraparound story</t>
  </si>
  <si>
    <t>Guy Maddin</t>
  </si>
  <si>
    <t>CindyMarie Small</t>
  </si>
  <si>
    <t>Comedy|Horror|Musical</t>
  </si>
  <si>
    <t>Sarah Murphy-Dyson</t>
  </si>
  <si>
    <t>Dracula: Pages from a Virgin's Diary </t>
  </si>
  <si>
    <t>Brent Neale</t>
  </si>
  <si>
    <t>ballet|cult film|dance|dracula|gothic</t>
  </si>
  <si>
    <t>Panos Cosmatos</t>
  </si>
  <si>
    <t>Marilyn Norry</t>
  </si>
  <si>
    <t>Beyond the Black Rainbow </t>
  </si>
  <si>
    <t>Eva Bourne</t>
  </si>
  <si>
    <t>exploitation|four word title|hallucinogen|lynchian|telepathy</t>
  </si>
  <si>
    <t>Gareth Evans</t>
  </si>
  <si>
    <t>Yayan Ruhian</t>
  </si>
  <si>
    <t>Iko Uwais</t>
  </si>
  <si>
    <t>The Raid: Redemption </t>
  </si>
  <si>
    <t>Donny Alamsyah</t>
  </si>
  <si>
    <t>apartment|drug lord|gangster|police|swat team</t>
  </si>
  <si>
    <t>Indonesian</t>
  </si>
  <si>
    <t>Indonesia</t>
  </si>
  <si>
    <t>Burgess Meredith</t>
  </si>
  <si>
    <t>Rocky </t>
  </si>
  <si>
    <t>boxer|hometown hero|philadelphia pennsylvania|protective male|training</t>
  </si>
  <si>
    <t>Levan Gabriadze</t>
  </si>
  <si>
    <t>Renee Olstead</t>
  </si>
  <si>
    <t>Unfriended </t>
  </si>
  <si>
    <t>Heather Sossaman</t>
  </si>
  <si>
    <t>blender|computer screen|secret|skype|webcam</t>
  </si>
  <si>
    <t>The Howling </t>
  </si>
  <si>
    <t>1980s|forest|lycanthrope|shapeshifting|werewolf transformation</t>
  </si>
  <si>
    <t>Jack Lord</t>
  </si>
  <si>
    <t>Ursula Andress</t>
  </si>
  <si>
    <t>Dr. No </t>
  </si>
  <si>
    <t>british secret service|hand to hand combat|murder|official james bond series|terrorist plot</t>
  </si>
  <si>
    <t>Bradley Parker</t>
  </si>
  <si>
    <t>Chernobyl Diaries </t>
  </si>
  <si>
    <t>abandoned building|chernobyl disaster|exploration|tour guide|van</t>
  </si>
  <si>
    <t>Clive Barker</t>
  </si>
  <si>
    <t>Ashley Laurence</t>
  </si>
  <si>
    <t>Andrew Robinson</t>
  </si>
  <si>
    <t>Hellraiser </t>
  </si>
  <si>
    <t>Clare Higgins</t>
  </si>
  <si>
    <t>blood|cenobites|creature|demon|male full frontal nudity</t>
  </si>
  <si>
    <t>Harold Cronk</t>
  </si>
  <si>
    <t>Robin Givens</t>
  </si>
  <si>
    <t>Benjamin A. Onyango</t>
  </si>
  <si>
    <t>God's Not Dead 2 </t>
  </si>
  <si>
    <t>Maria Canals-Barrera</t>
  </si>
  <si>
    <t>alternate universe|christian|christian film|christianity|manipulation</t>
  </si>
  <si>
    <t>Cry_Wolf </t>
  </si>
  <si>
    <t>e mail|game|school|serial killer|student</t>
  </si>
  <si>
    <t>Takao Okawara</t>
  </si>
  <si>
    <t>Naomi Nishida</t>
  </si>
  <si>
    <t>Hiroshi Abe</t>
  </si>
  <si>
    <t>Godzilla 2000 </t>
  </si>
  <si>
    <t>Sakae Kimura</t>
  </si>
  <si>
    <t>godzilla|kaiju|monster|orga|ufo</t>
  </si>
  <si>
    <t>Blue Valentine </t>
  </si>
  <si>
    <t>dog hit by a car|dysfunctional family|falling in love|female in shower|unhappily married woman</t>
  </si>
  <si>
    <t>Duncan Tucker</t>
  </si>
  <si>
    <t>Transamerica </t>
  </si>
  <si>
    <t>Paul Borghese</t>
  </si>
  <si>
    <t>bail|male full frontal nudity|sex change|stepfather|transsexual</t>
  </si>
  <si>
    <t>Claudiu Trandafir</t>
  </si>
  <si>
    <t>Fernanda Andrade</t>
  </si>
  <si>
    <t>The Devil Inside </t>
  </si>
  <si>
    <t>critically bashed|demonic possession|exorcism|exorcist|found footage</t>
  </si>
  <si>
    <t>Russ Meyer</t>
  </si>
  <si>
    <t>Cynthia Myers</t>
  </si>
  <si>
    <t>Beyond the Valley of the Dolls </t>
  </si>
  <si>
    <t>Harrison Page</t>
  </si>
  <si>
    <t>band|drugs|friendship|hollywood|satire</t>
  </si>
  <si>
    <t>The Green Inferno </t>
  </si>
  <si>
    <t>Magda Apanowicz</t>
  </si>
  <si>
    <t>activist|amazon|color in title|rain|rain forest</t>
  </si>
  <si>
    <t>Ben Lewin</t>
  </si>
  <si>
    <t>The Sessions </t>
  </si>
  <si>
    <t>Rhea Perlman</t>
  </si>
  <si>
    <t>falling in love|iron lung|priest|sex surrogate|therapist</t>
  </si>
  <si>
    <t>Next Stop Wonderland </t>
  </si>
  <si>
    <t>love|marine biologist|nurse|personal ad|plumber</t>
  </si>
  <si>
    <t>Courtney Hunt</t>
  </si>
  <si>
    <t>Michael O'Keefe</t>
  </si>
  <si>
    <t>Frozen River </t>
  </si>
  <si>
    <t>Misty Upham</t>
  </si>
  <si>
    <t>border|mohawk|money|new york|river</t>
  </si>
  <si>
    <t>Morgan Neville</t>
  </si>
  <si>
    <t>Lou Adler</t>
  </si>
  <si>
    <t>20 Feet from Stardom </t>
  </si>
  <si>
    <t>Merry Clayton</t>
  </si>
  <si>
    <t>backup singer|band|bechdel test passed|concert footage|singer</t>
  </si>
  <si>
    <t>Natasha Gregson Wagner</t>
  </si>
  <si>
    <t>Two Girls and a Guy </t>
  </si>
  <si>
    <t>Angel David</t>
  </si>
  <si>
    <t>actor|anilingus|double cross|funeral home|two timing</t>
  </si>
  <si>
    <t>Walking and Talking </t>
  </si>
  <si>
    <t>briefs|cancer|cat|cult film|friend</t>
  </si>
  <si>
    <t>Chris Paine</t>
  </si>
  <si>
    <t>Phyllis Diller</t>
  </si>
  <si>
    <t>Who Killed the Electric Car? </t>
  </si>
  <si>
    <t>Colette Divine</t>
  </si>
  <si>
    <t>california|car|reference to ralph nader|technology|u.s. president</t>
  </si>
  <si>
    <t>Greg Berlanti</t>
  </si>
  <si>
    <t>The Broken Hearts Club: A Romantic Comedy </t>
  </si>
  <si>
    <t>friend|gay|lesbian|photographer|restaurant</t>
  </si>
  <si>
    <t>Marc Levin</t>
  </si>
  <si>
    <t>Saul Williams</t>
  </si>
  <si>
    <t>Slam </t>
  </si>
  <si>
    <t>Bonz Malone</t>
  </si>
  <si>
    <t>gang|independent film|prison|racial slur|urban setting</t>
  </si>
  <si>
    <t>Richard Dutcher</t>
  </si>
  <si>
    <t>Frank Gerrish</t>
  </si>
  <si>
    <t>Brigham City </t>
  </si>
  <si>
    <t>Rick Macy</t>
  </si>
  <si>
    <t>fbi agent|mormon|prayer|sheriff|utah</t>
  </si>
  <si>
    <t>Khalid Mohamed</t>
  </si>
  <si>
    <t>Manoj Bajpayee</t>
  </si>
  <si>
    <t>Karisma Kapoor</t>
  </si>
  <si>
    <t>Fiza </t>
  </si>
  <si>
    <t>Jaya Bhaduri</t>
  </si>
  <si>
    <t>mumbai riots|politician|riot|suicide|tragic event</t>
  </si>
  <si>
    <t>Dian Bachar</t>
  </si>
  <si>
    <t>Orgazmo </t>
  </si>
  <si>
    <t>Matt Stone</t>
  </si>
  <si>
    <t>book of mormon|fight|mormon|ray gun|sidekick</t>
  </si>
  <si>
    <t>All the Real Girls </t>
  </si>
  <si>
    <t>best friend|lake|love|small town|womanizer</t>
  </si>
  <si>
    <t>Finn Taylor</t>
  </si>
  <si>
    <t>Dream with the Fishes </t>
  </si>
  <si>
    <t>dying|to do list|twenty something|underwear|voyeur</t>
  </si>
  <si>
    <t>Karen Moncrieff</t>
  </si>
  <si>
    <t>Blue Car </t>
  </si>
  <si>
    <t>contest|poetry|refusing to eat|starving oneself|teenage girl</t>
  </si>
  <si>
    <t>Goran Dukic</t>
  </si>
  <si>
    <t>Wristcutters: A Love Story </t>
  </si>
  <si>
    <t>afterlife|camping|death|hitchhiker|suicide</t>
  </si>
  <si>
    <t>Efram Potelle</t>
  </si>
  <si>
    <t>The Battle of Shaker Heights </t>
  </si>
  <si>
    <t>bully comeuppance|high school|painter|reference to led zeppelin|wetting pants</t>
  </si>
  <si>
    <t>Joshua Oppenheimer</t>
  </si>
  <si>
    <t>Herman Koto</t>
  </si>
  <si>
    <t>Biography|Crime|Documentary|History</t>
  </si>
  <si>
    <t>Anwar Congo</t>
  </si>
  <si>
    <t>The Act of Killing </t>
  </si>
  <si>
    <t>Syamsul Arifin</t>
  </si>
  <si>
    <t>death squad|mass killing|musical number|reference to guantanamo bay|surrealism</t>
  </si>
  <si>
    <t>Alex Gibney</t>
  </si>
  <si>
    <t>Crime|Documentary|War</t>
  </si>
  <si>
    <t>Taxi to the Dark Side </t>
  </si>
  <si>
    <t>Greg D'Agostino</t>
  </si>
  <si>
    <t>afghanistan|detainee|guantanamo bay|taxi|torture</t>
  </si>
  <si>
    <t>Paul Crowder</t>
  </si>
  <si>
    <t>Marv Albert</t>
  </si>
  <si>
    <t>Documentary|Sport</t>
  </si>
  <si>
    <t>Pel</t>
  </si>
  <si>
    <t>Once in a Lifetime: The Extraordinary Story of the New York Cosmos </t>
  </si>
  <si>
    <t>Ahmet Ertegun</t>
  </si>
  <si>
    <t>new york|new york cosmos|professional sports|soccer|soccer team</t>
  </si>
  <si>
    <t>Anthony Powell</t>
  </si>
  <si>
    <t>Tom Hamann</t>
  </si>
  <si>
    <t>Adventure|Biography|Documentary|Drama</t>
  </si>
  <si>
    <t>Josh Swanson</t>
  </si>
  <si>
    <t>Antarctica: A Year on Ice </t>
  </si>
  <si>
    <t>antarctica</t>
  </si>
  <si>
    <t>Johnny Remo</t>
  </si>
  <si>
    <t>Matthew Ziff</t>
  </si>
  <si>
    <t>Hardflip </t>
  </si>
  <si>
    <t>Raquel Elizabeth Ames</t>
  </si>
  <si>
    <t>family relationships|loss of mother|san diego california|single mother|suicide attempt</t>
  </si>
  <si>
    <t>Ti West</t>
  </si>
  <si>
    <t>Lena Dunham</t>
  </si>
  <si>
    <t>The House of the Devil </t>
  </si>
  <si>
    <t>cult film|eclipse|haunted house|lunar eclipse|secret</t>
  </si>
  <si>
    <t>Nick Tomnay</t>
  </si>
  <si>
    <t>The Perfect Host </t>
  </si>
  <si>
    <t>arm tattoo|bank robbery|cauterizing a wound|dancing on a table|dinner party</t>
  </si>
  <si>
    <t>Safe Men </t>
  </si>
  <si>
    <t>gangster|organized crime|robbery|rosh hashanah|safecracking</t>
  </si>
  <si>
    <t>The Specials </t>
  </si>
  <si>
    <t>action figure|press conference|superhero|superhero team|toy</t>
  </si>
  <si>
    <t>Eric Nicholas</t>
  </si>
  <si>
    <t>Jordana Spiro</t>
  </si>
  <si>
    <t>Alone with Her </t>
  </si>
  <si>
    <t>Jonathon Trent</t>
  </si>
  <si>
    <t>female nudity|female pubic hair|masturbation|panties|pubic hair</t>
  </si>
  <si>
    <t>Benjamin Dickinson</t>
  </si>
  <si>
    <t>Alexia Rasmussen</t>
  </si>
  <si>
    <t>Creative Control </t>
  </si>
  <si>
    <t>Meredith Hagner</t>
  </si>
  <si>
    <t>art exhibition|augmented reality|cocaine|nervous breakdown|speculative fiction</t>
  </si>
  <si>
    <t>Hal Haberman</t>
  </si>
  <si>
    <t>Paul Blackthorne</t>
  </si>
  <si>
    <t>Special </t>
  </si>
  <si>
    <t>Ian Bohen</t>
  </si>
  <si>
    <t>dream sequence|locked in a room|looking at self in mirror|medication|superhero</t>
  </si>
  <si>
    <t>Mariel Hemingway</t>
  </si>
  <si>
    <t>In Her Line of Fire </t>
  </si>
  <si>
    <t>Jesse Hutch</t>
  </si>
  <si>
    <t>camp|die hard scenario|female protagonist|island|vice president</t>
  </si>
  <si>
    <t>The Jimmy Show </t>
  </si>
  <si>
    <t>Heather Bucha</t>
  </si>
  <si>
    <t>based on play|character name in title</t>
  </si>
  <si>
    <t>Elia Kazan</t>
  </si>
  <si>
    <t>Karl Malden</t>
  </si>
  <si>
    <t>On the Waterfront </t>
  </si>
  <si>
    <t>death|dock|longshoreman|murder|union</t>
  </si>
  <si>
    <t>Kat Coiro</t>
  </si>
  <si>
    <t>L!fe Happens </t>
  </si>
  <si>
    <t>Kristen Johnston</t>
  </si>
  <si>
    <t>friendship|los angeles california|one night stand|roommate|single mother</t>
  </si>
  <si>
    <t>Cristian Mungiu</t>
  </si>
  <si>
    <t>Vlad Ivanov</t>
  </si>
  <si>
    <t>Anamaria Marinca</t>
  </si>
  <si>
    <t>4 Months, 3 Weeks and 2 Days </t>
  </si>
  <si>
    <t>Alexandru Potocean</t>
  </si>
  <si>
    <t>female rear nudity|friend|hotel|rainy night|towel</t>
  </si>
  <si>
    <t>Romanian</t>
  </si>
  <si>
    <t>G.J. Echternkamp</t>
  </si>
  <si>
    <t>Odessa Rae</t>
  </si>
  <si>
    <t>Hard Candy </t>
  </si>
  <si>
    <t>Patrick Wilson</t>
  </si>
  <si>
    <t>chatting|missing person poster|online dating|photographer|sexual predator</t>
  </si>
  <si>
    <t>The Quiet </t>
  </si>
  <si>
    <t>deaf|death|dysfunctional family|godparent|secret</t>
  </si>
  <si>
    <t>Ahna O'Reilly</t>
  </si>
  <si>
    <t>Fruitvale Station </t>
  </si>
  <si>
    <t>Ariana Neal</t>
  </si>
  <si>
    <t>22 year old|b.a.r.t.|bay area|birthday|police</t>
  </si>
  <si>
    <t>Ramaa Mosley</t>
  </si>
  <si>
    <t>Comedy|Fantasy|Thriller</t>
  </si>
  <si>
    <t>The Brass Teapot </t>
  </si>
  <si>
    <t>mini dress|mini skirt|money|voyeur|voyeurism</t>
  </si>
  <si>
    <t>C. Jay Cox</t>
  </si>
  <si>
    <t>Latter Days </t>
  </si>
  <si>
    <t>christian|male frontal nudity|mormon|mormon missionary|nudity</t>
  </si>
  <si>
    <t>Jamie Travis</t>
  </si>
  <si>
    <t>For a Good Time, Call... </t>
  </si>
  <si>
    <t>friend|friendship|gay|phone sex|sex</t>
  </si>
  <si>
    <t>Rich Christiano</t>
  </si>
  <si>
    <t>D. David Morin</t>
  </si>
  <si>
    <t>Drama|Fantasy|Sci-Fi</t>
  </si>
  <si>
    <t>Gavin MacLeod</t>
  </si>
  <si>
    <t>Time Changer </t>
  </si>
  <si>
    <t>Hal Linden</t>
  </si>
  <si>
    <t>bible|christian propaganda|christianity|time machine|zealot</t>
  </si>
  <si>
    <t>Asghar Farhadi</t>
  </si>
  <si>
    <t>Leila Hatami</t>
  </si>
  <si>
    <t>Shahab Hosseini</t>
  </si>
  <si>
    <t>A Separation </t>
  </si>
  <si>
    <t>Peyman Moaadi</t>
  </si>
  <si>
    <t>alzheimer's disease|caregiver|divorce|iran|iranian</t>
  </si>
  <si>
    <t>Persian</t>
  </si>
  <si>
    <t>Ken Leung</t>
  </si>
  <si>
    <t>Welcome to the Dollhouse </t>
  </si>
  <si>
    <t>Christina Vidal</t>
  </si>
  <si>
    <t>bully|first crush|school|social outcast|taunting</t>
  </si>
  <si>
    <t>Allison Dean</t>
  </si>
  <si>
    <t>Ruby in Paradise </t>
  </si>
  <si>
    <t>Dorothy Lyman</t>
  </si>
  <si>
    <t>desire|florida|identity|resort town|sales</t>
  </si>
  <si>
    <t>Victor Rasuk</t>
  </si>
  <si>
    <t>Raising Victor Vargas </t>
  </si>
  <si>
    <t>Judy Marte</t>
  </si>
  <si>
    <t>based on short film|manhattan new york city|urination|vomiting|watching television</t>
  </si>
  <si>
    <t>Deterrence </t>
  </si>
  <si>
    <t>colorado|diner|iraq|nuclear missile|president</t>
  </si>
  <si>
    <t>Stig Frode Henriksen</t>
  </si>
  <si>
    <t>Bjrn Sundquist</t>
  </si>
  <si>
    <t>Dead Snow </t>
  </si>
  <si>
    <t>Ane Dahl Torp</t>
  </si>
  <si>
    <t>medical student|nazi|snow|snowmobile|zombie</t>
  </si>
  <si>
    <t>American Graffiti </t>
  </si>
  <si>
    <t>Mackenzie Phillips</t>
  </si>
  <si>
    <t>california|car|drag racing|high school|rock 'n' roll</t>
  </si>
  <si>
    <t>Matt Maiellaro</t>
  </si>
  <si>
    <t>Action|Adventure|Animation|Comedy|Fantasy|Sci-Fi</t>
  </si>
  <si>
    <t>Aqua Teen Hunger Force Colon Movie Film for Theaters </t>
  </si>
  <si>
    <t>based on cult tv series|critically acclaimed|exercise machine|midnight movie|robot</t>
  </si>
  <si>
    <t>Safety Not Guaranteed </t>
  </si>
  <si>
    <t>classified ad|intern|magazine|time machine|time travel</t>
  </si>
  <si>
    <t>Ben Wheatley</t>
  </si>
  <si>
    <t>Kill List </t>
  </si>
  <si>
    <t>female full frontal nudity|hitman|knee breaking|male full frontal nudity|sniper</t>
  </si>
  <si>
    <t>Jake Ryan</t>
  </si>
  <si>
    <t>The Innkeepers </t>
  </si>
  <si>
    <t>Pat Healy</t>
  </si>
  <si>
    <t>bathtub|dead body in a bathtub|dead body in bathtub|hotel|inn</t>
  </si>
  <si>
    <t>Christel Khalil</t>
  </si>
  <si>
    <t>Raymond J. Barry</t>
  </si>
  <si>
    <t>Interview with the Assassin </t>
  </si>
  <si>
    <t>Renee Faia</t>
  </si>
  <si>
    <t>conspiracy theory|kennedy assassination|mock documentary|paranoia</t>
  </si>
  <si>
    <t>Oliver Blackburn</t>
  </si>
  <si>
    <t>Nichola Burley</t>
  </si>
  <si>
    <t>Donkey Punch </t>
  </si>
  <si>
    <t>male frontal nudity|male nudity|male pubic hair|male rear nudity|spain</t>
  </si>
  <si>
    <t>Arthur Agee</t>
  </si>
  <si>
    <t>Documentary|Drama|Sport</t>
  </si>
  <si>
    <t>William Gates</t>
  </si>
  <si>
    <t>Hoop Dreams </t>
  </si>
  <si>
    <t>Isiah Thomas</t>
  </si>
  <si>
    <t>athlete|basketball|high school|high school student|school</t>
  </si>
  <si>
    <t>L.I.E. </t>
  </si>
  <si>
    <t>Walter Masterson</t>
  </si>
  <si>
    <t>ephebophile|pederasty|pedophilia|playing hooky|shaving</t>
  </si>
  <si>
    <t>Ryan Fleck</t>
  </si>
  <si>
    <t>Half Nelson </t>
  </si>
  <si>
    <t>Jeff Lima</t>
  </si>
  <si>
    <t>bathroom|classroom|dialectics|drugs|student</t>
  </si>
  <si>
    <t>Mark Sandrich</t>
  </si>
  <si>
    <t>Edward Everett Horton</t>
  </si>
  <si>
    <t>Ginger Rogers</t>
  </si>
  <si>
    <t>Top Hat </t>
  </si>
  <si>
    <t>Eric Blore</t>
  </si>
  <si>
    <t>dance|dancer|dancing|horse|tap dancing</t>
  </si>
  <si>
    <t>Daniel Myrick</t>
  </si>
  <si>
    <t>Joshua Leonard</t>
  </si>
  <si>
    <t>Heather Donahue</t>
  </si>
  <si>
    <t>The Blair Witch Project </t>
  </si>
  <si>
    <t>Michael C. Williams</t>
  </si>
  <si>
    <t>found footage|looking at the camera|lost in the woods|maryland|screaming in horror</t>
  </si>
  <si>
    <t>Michael Wadleigh</t>
  </si>
  <si>
    <t>Jimi Hendrix</t>
  </si>
  <si>
    <t>Documentary|History|Music</t>
  </si>
  <si>
    <t>Joe Cocker</t>
  </si>
  <si>
    <t>Woodstock </t>
  </si>
  <si>
    <t>Joan Baez</t>
  </si>
  <si>
    <t>drugs|hippie|music festival|the who|woodstock</t>
  </si>
  <si>
    <t>Jon Gunn</t>
  </si>
  <si>
    <t>David A.R. White</t>
  </si>
  <si>
    <t>Mercy Streets </t>
  </si>
  <si>
    <t>Cynthia Watros</t>
  </si>
  <si>
    <t>church|cigarette smoking|deacon|twin brother|twins</t>
  </si>
  <si>
    <t>Scott Ziehl</t>
  </si>
  <si>
    <t>Broken Vessels </t>
  </si>
  <si>
    <t>Brent David Fraser</t>
  </si>
  <si>
    <t>independent film|katana sword|los angeles storm drain</t>
  </si>
  <si>
    <t>Ringo Starr</t>
  </si>
  <si>
    <t>Paul McCartney</t>
  </si>
  <si>
    <t>A Hard Day's Night </t>
  </si>
  <si>
    <t>George Harrison</t>
  </si>
  <si>
    <t>boy|concert|drummer|manager|television</t>
  </si>
  <si>
    <t>Ken Bevel</t>
  </si>
  <si>
    <t>Kirk Cameron</t>
  </si>
  <si>
    <t>Fireproof </t>
  </si>
  <si>
    <t>Erin Bethea</t>
  </si>
  <si>
    <t>christian film|dare|firefighter|internet pornography|marriage</t>
  </si>
  <si>
    <t>Joe Camp</t>
  </si>
  <si>
    <t>Peter Breck</t>
  </si>
  <si>
    <t>Adventure|Family|Romance</t>
  </si>
  <si>
    <t>Frances Bavier</t>
  </si>
  <si>
    <t>Benji </t>
  </si>
  <si>
    <t>Edgar Buchanan</t>
  </si>
  <si>
    <t>animal abuse|cat|dog|dog movie|tween girl</t>
  </si>
  <si>
    <t>Saul Stein</t>
  </si>
  <si>
    <t>Adventure|Biography|Drama|Horror|Thriller</t>
  </si>
  <si>
    <t>Blanchard Ryan</t>
  </si>
  <si>
    <t>Open Water </t>
  </si>
  <si>
    <t>Daniel Travis</t>
  </si>
  <si>
    <t>bare chested male|female full frontal nudity|hairy chest|male full frontal nudity|nude with glasses</t>
  </si>
  <si>
    <t>John 'Bud' Cardos</t>
  </si>
  <si>
    <t>Hoke Howell</t>
  </si>
  <si>
    <t>Woody Strode</t>
  </si>
  <si>
    <t>Kingdom of the Spiders </t>
  </si>
  <si>
    <t>Tiffany Bolling</t>
  </si>
  <si>
    <t>death|farm|hotel|spider|tarantula</t>
  </si>
  <si>
    <t>The Station Agent </t>
  </si>
  <si>
    <t>abandoned|depot|dwarf|newfoundland new jersey|train</t>
  </si>
  <si>
    <t>Brian Baugh</t>
  </si>
  <si>
    <t>Sean Michael Afable</t>
  </si>
  <si>
    <t>To Save a Life </t>
  </si>
  <si>
    <t>basketball|beer pong|childhood friend|christian|suicide</t>
  </si>
  <si>
    <t>Barry W. Blaustein</t>
  </si>
  <si>
    <t>Vince McMahon</t>
  </si>
  <si>
    <t>Biography|Documentary|Sport</t>
  </si>
  <si>
    <t>Terry Funk</t>
  </si>
  <si>
    <t>Beyond the Mat </t>
  </si>
  <si>
    <t>Mick Foley</t>
  </si>
  <si>
    <t>championship|drugs|three word title|wrestler|wrestling</t>
  </si>
  <si>
    <t>Siddiq Barmak</t>
  </si>
  <si>
    <t>Zubaida Sahar</t>
  </si>
  <si>
    <t>Marina Golbahari</t>
  </si>
  <si>
    <t>Osama </t>
  </si>
  <si>
    <t>Mohamad Haref Harati</t>
  </si>
  <si>
    <t>boy|girl|hair|school|taliban</t>
  </si>
  <si>
    <t>Afghanistan</t>
  </si>
  <si>
    <t>Joseph Dorman</t>
  </si>
  <si>
    <t>Peter Riegert</t>
  </si>
  <si>
    <t>Sholem Aleichem: Laughing in the Darkness </t>
  </si>
  <si>
    <t>Jason Kravits</t>
  </si>
  <si>
    <t>jewish identity</t>
  </si>
  <si>
    <t>Greg Harrison</t>
  </si>
  <si>
    <t>Ari Gold</t>
  </si>
  <si>
    <t>Groove </t>
  </si>
  <si>
    <t>Denny Kirkwood</t>
  </si>
  <si>
    <t>dj|ecstasy the drug|rave|raver|warehouse</t>
  </si>
  <si>
    <t>William Katt</t>
  </si>
  <si>
    <t>Twin Falls Idaho </t>
  </si>
  <si>
    <t>conjoined twins|independent film|low budget film|separation|twin</t>
  </si>
  <si>
    <t>Jacob Aaron Estes</t>
  </si>
  <si>
    <t>Mean Creek </t>
  </si>
  <si>
    <t>boat|bully|dare|friend|river</t>
  </si>
  <si>
    <t>Hurricane Streets </t>
  </si>
  <si>
    <t>gang|new mexico|prison|smuggling|theft</t>
  </si>
  <si>
    <t>Eric Schaeffer</t>
  </si>
  <si>
    <t>Never Again </t>
  </si>
  <si>
    <t>bar|gay bar|love|mother son relationship|new york</t>
  </si>
  <si>
    <t>Neema Barnette</t>
  </si>
  <si>
    <t>LisaRaye McCoy</t>
  </si>
  <si>
    <t>Civil Brand </t>
  </si>
  <si>
    <t>Clifton Powell</t>
  </si>
  <si>
    <t>abuse of power|friendship|prison|prison guard|title directed by female</t>
  </si>
  <si>
    <t>Lonesome Jim </t>
  </si>
  <si>
    <t>bail|coma|dart board|indiana|ladder factory</t>
  </si>
  <si>
    <t>Minoru Chiaki</t>
  </si>
  <si>
    <t>Takashi Shimura</t>
  </si>
  <si>
    <t>Seven Samurai </t>
  </si>
  <si>
    <t>Kamatari Fujiwara</t>
  </si>
  <si>
    <t>16th century|battle|japan|practice|samurai</t>
  </si>
  <si>
    <t>Jake Sandvig</t>
  </si>
  <si>
    <t>Finishing the Game: The Search for a New Bruce Lee </t>
  </si>
  <si>
    <t>Joe McQueen</t>
  </si>
  <si>
    <t>bruce lee|jeet kune do|karate|satire|spoof</t>
  </si>
  <si>
    <t>Quentin Dupieux</t>
  </si>
  <si>
    <t>Rubber </t>
  </si>
  <si>
    <t>Cecelia Antoinette</t>
  </si>
  <si>
    <t>desert|dump|show|spectator|tire</t>
  </si>
  <si>
    <t>Amber Benson</t>
  </si>
  <si>
    <t>Tori Spelling</t>
  </si>
  <si>
    <t>Kiss the Bride </t>
  </si>
  <si>
    <t>Garrett M. Brown</t>
  </si>
  <si>
    <t>best friend|high school|love|secret|wedding</t>
  </si>
  <si>
    <t>Alex Smith</t>
  </si>
  <si>
    <t>The Slaughter Rule </t>
  </si>
  <si>
    <t>Eddie Spears</t>
  </si>
  <si>
    <t>cheerleader|father son relationship|football coach|loss of father|mother son relationship</t>
  </si>
  <si>
    <t>Gareth Edwards</t>
  </si>
  <si>
    <t>Whitney Able</t>
  </si>
  <si>
    <t>Monsters </t>
  </si>
  <si>
    <t>Ricky Catter</t>
  </si>
  <si>
    <t>alien|alien invasion|destroyed building|destruction|mexico</t>
  </si>
  <si>
    <t>Alex Craig Mann</t>
  </si>
  <si>
    <t>Detention of the Dead </t>
  </si>
  <si>
    <t>Max Adler</t>
  </si>
  <si>
    <t>based on play|blood|independent film|teenager|zombie</t>
  </si>
  <si>
    <t>Matty Rich</t>
  </si>
  <si>
    <t>George T. Odom</t>
  </si>
  <si>
    <t>Straight Out of Brooklyn </t>
  </si>
  <si>
    <t>domestic violence|housing project|new york city|poverty|racism</t>
  </si>
  <si>
    <t>Nicholas Farrell</t>
  </si>
  <si>
    <t>Bloody Sunday </t>
  </si>
  <si>
    <t>Tim Pigott-Smith</t>
  </si>
  <si>
    <t>civil rights|irish|march|northern ireland|protest march</t>
  </si>
  <si>
    <t>Hans Canosa</t>
  </si>
  <si>
    <t>Conversations with Other Women </t>
  </si>
  <si>
    <t>female frontal nudity|filming a wedding|lingerie slip|memory|wedding</t>
  </si>
  <si>
    <t>Lloyd Kaufman</t>
  </si>
  <si>
    <t>John Karyus</t>
  </si>
  <si>
    <t>Poultrygeist: Night of the Chicken Dead </t>
  </si>
  <si>
    <t>Kate Graham</t>
  </si>
  <si>
    <t>castration|chicken|fast food|indian burial ground|protest</t>
  </si>
  <si>
    <t>Lloyd Bacon</t>
  </si>
  <si>
    <t>Dick Powell</t>
  </si>
  <si>
    <t>42nd Street </t>
  </si>
  <si>
    <t>George Brent</t>
  </si>
  <si>
    <t>chorus girl|chorus line|director|gala premiere|song</t>
  </si>
  <si>
    <t>Whit Stillman</t>
  </si>
  <si>
    <t>Taylor Nichols</t>
  </si>
  <si>
    <t>Chris Eigeman</t>
  </si>
  <si>
    <t>Metropolitan </t>
  </si>
  <si>
    <t>Ellia Thompson</t>
  </si>
  <si>
    <t>apartment|dancing|debutante|new york|upper class</t>
  </si>
  <si>
    <t>Kay Pollak</t>
  </si>
  <si>
    <t>Frida Hallgren</t>
  </si>
  <si>
    <t>As It Is in Heaven </t>
  </si>
  <si>
    <t>Nils-Anders Vallgrda</t>
  </si>
  <si>
    <t>amazing grace the hymn|choir|heart attack|hometown|skidding truck</t>
  </si>
  <si>
    <t>Swedish</t>
  </si>
  <si>
    <t>Sweden</t>
  </si>
  <si>
    <t>Napoleon Dynamite </t>
  </si>
  <si>
    <t>class president|family relationships|friend|high school|jock</t>
  </si>
  <si>
    <t>Eve Plumb</t>
  </si>
  <si>
    <t>Blue Ruin </t>
  </si>
  <si>
    <t>Amy Hargreaves</t>
  </si>
  <si>
    <t>blood splatter|car|neo noir|vengeance|vomiting</t>
  </si>
  <si>
    <t>Oren Peli</t>
  </si>
  <si>
    <t>Ashley Palmer</t>
  </si>
  <si>
    <t>Paranormal Activity </t>
  </si>
  <si>
    <t>Amber Armstrong</t>
  </si>
  <si>
    <t>dark force|entity|evil force|found footage|paranormal phenomenon</t>
  </si>
  <si>
    <t>Monty Python and the Holy Grail </t>
  </si>
  <si>
    <t>Terry Jones</t>
  </si>
  <si>
    <t>camelot|holy grail|king arthur|knight|lancelot</t>
  </si>
  <si>
    <t>Jesse Garcia</t>
  </si>
  <si>
    <t>Emily Rios</t>
  </si>
  <si>
    <t>QuinceaÃ±era </t>
  </si>
  <si>
    <t>Alicia Sixtos</t>
  </si>
  <si>
    <t>15th birthday|birthday|gay|party|security guard</t>
  </si>
  <si>
    <t>Sue Corcoran</t>
  </si>
  <si>
    <t>Comedy|Fantasy|Horror|Musical</t>
  </si>
  <si>
    <t>Tony Doupe</t>
  </si>
  <si>
    <t>Gory Gory Hallelujah </t>
  </si>
  <si>
    <t>David Frederick White</t>
  </si>
  <si>
    <t>conspiracy|feminist|hippie|motorcycle|slapstick comedy</t>
  </si>
  <si>
    <t>Jonathan Caouette</t>
  </si>
  <si>
    <t>Biography|Documentary</t>
  </si>
  <si>
    <t>Greg Ayres</t>
  </si>
  <si>
    <t>Tarnation </t>
  </si>
  <si>
    <t>Renee Leblanc</t>
  </si>
  <si>
    <t>answering machine|home movie|lithium|schizophrenic|video diary</t>
  </si>
  <si>
    <t>Ray Griggs</t>
  </si>
  <si>
    <t>Chris Cox</t>
  </si>
  <si>
    <t>Bill Farmer</t>
  </si>
  <si>
    <t>I Want Your Money </t>
  </si>
  <si>
    <t>Mike Huckabee</t>
  </si>
  <si>
    <t>Lucio Fulci</t>
  </si>
  <si>
    <t>David Warbeck</t>
  </si>
  <si>
    <t>Catriona MacColl</t>
  </si>
  <si>
    <t>The Beyond </t>
  </si>
  <si>
    <t>Al Cliver</t>
  </si>
  <si>
    <t>doctor|hell|hotel|painter|plumber</t>
  </si>
  <si>
    <t>What Happens in Vegas </t>
  </si>
  <si>
    <t>Michelle Krusiec</t>
  </si>
  <si>
    <t>casino|father son relationship|jackpot|judge|wedding</t>
  </si>
  <si>
    <t>Harry Beaumont</t>
  </si>
  <si>
    <t>Bessie Love</t>
  </si>
  <si>
    <t>Anita Page</t>
  </si>
  <si>
    <t>The Broadway Melody </t>
  </si>
  <si>
    <t>Charles King</t>
  </si>
  <si>
    <t>sibling rivalry|singer|sister act|whistling|wisecrack humor</t>
  </si>
  <si>
    <t>Franck Khalfoun</t>
  </si>
  <si>
    <t>Nora Arnezeder</t>
  </si>
  <si>
    <t>America Olivo</t>
  </si>
  <si>
    <t>Maniac </t>
  </si>
  <si>
    <t>Liane Balaban</t>
  </si>
  <si>
    <t>exhibition|mannequin|obsession|oral sex|photographer</t>
  </si>
  <si>
    <t>Mor Loushy</t>
  </si>
  <si>
    <t>Amos Oz</t>
  </si>
  <si>
    <t>Censored Voices </t>
  </si>
  <si>
    <t>Henry Alex Rubin</t>
  </si>
  <si>
    <t>Joe Bishop</t>
  </si>
  <si>
    <t>Mark Zupan</t>
  </si>
  <si>
    <t>Murderball </t>
  </si>
  <si>
    <t>Andy Cohn</t>
  </si>
  <si>
    <t>paralympics|quad rugby|rugby|team|wheelchair</t>
  </si>
  <si>
    <t>Sam Firstenberg</t>
  </si>
  <si>
    <t>Michael Dudikoff</t>
  </si>
  <si>
    <t>American Ninja 2: The Confrontation </t>
  </si>
  <si>
    <t>Larry Poindexter</t>
  </si>
  <si>
    <t>blood splatter|island|motorboat|ninja|sequel to cult film</t>
  </si>
  <si>
    <t>Janet McTeer</t>
  </si>
  <si>
    <t>Tumbleweeds </t>
  </si>
  <si>
    <t>boss|fight|reference to william shakespeare|white trash|written and directed by cast member</t>
  </si>
  <si>
    <t>Gregory Widen</t>
  </si>
  <si>
    <t>Action|Fantasy|Horror|Mystery|Thriller</t>
  </si>
  <si>
    <t>The Prophecy </t>
  </si>
  <si>
    <t>angel|corpse|girl|heaven|soul</t>
  </si>
  <si>
    <t>Simon Abkarian</t>
  </si>
  <si>
    <t>When the Cat's Away </t>
  </si>
  <si>
    <t>Jane Bradbury</t>
  </si>
  <si>
    <t>cat|homosexual sex|male homosexuality|neighborhood|noisy neighbor</t>
  </si>
  <si>
    <t>Pieces of April </t>
  </si>
  <si>
    <t>apartment|oven|stove|thanksgiving|thanksgiving dinner</t>
  </si>
  <si>
    <t>Kelly Reichardt</t>
  </si>
  <si>
    <t>Lucy</t>
  </si>
  <si>
    <t>Daniel London</t>
  </si>
  <si>
    <t>Old Joy </t>
  </si>
  <si>
    <t>Will Oldham</t>
  </si>
  <si>
    <t>cell phone|male frontal nudity|oregon|sexual ambiguity|title directed by female</t>
  </si>
  <si>
    <t>John Robinson</t>
  </si>
  <si>
    <t>Wendy and Lucy </t>
  </si>
  <si>
    <t>car|dog|flip phone|rape threat|vulnerable</t>
  </si>
  <si>
    <t>Pan Nalin</t>
  </si>
  <si>
    <t>Ayurveda: Art of Being </t>
  </si>
  <si>
    <t>eastern philosophy|healing|india|life</t>
  </si>
  <si>
    <t>Eddie O'Flaherty</t>
  </si>
  <si>
    <t>Eddie Jones</t>
  </si>
  <si>
    <t>Don Wallace</t>
  </si>
  <si>
    <t>Fighting Tommy Riley </t>
  </si>
  <si>
    <t>Christina Chambers</t>
  </si>
  <si>
    <t>older man younger man relationship|punching bag|school teacher|undressing|unrequited love</t>
  </si>
  <si>
    <t>Bruce Dellis</t>
  </si>
  <si>
    <t>Thriller</t>
  </si>
  <si>
    <t>Locker 13 </t>
  </si>
  <si>
    <t>digit in title|latino|life or death|philosophy|supernatural</t>
  </si>
  <si>
    <t>Craig Zobel</t>
  </si>
  <si>
    <t>Compliance </t>
  </si>
  <si>
    <t>James McCaffrey</t>
  </si>
  <si>
    <t>authority|boss subordinate relationship|fast food restaurant|gullibility|telephone call</t>
  </si>
  <si>
    <t>Chasing Amy </t>
  </si>
  <si>
    <t>comic book|friendship|gay|lesbian|secret</t>
  </si>
  <si>
    <t>Lovely &amp; Amazing </t>
  </si>
  <si>
    <t>Raven Goodwin</t>
  </si>
  <si>
    <t>african american|dog|homecoming queen|insecurity|surgery</t>
  </si>
  <si>
    <t>Jason Tobin</t>
  </si>
  <si>
    <t>Parry Shen</t>
  </si>
  <si>
    <t>Better Luck Tomorrow </t>
  </si>
  <si>
    <t>Collin Kahey</t>
  </si>
  <si>
    <t>asian american|high school|overachiever|pubic hair|vomiting</t>
  </si>
  <si>
    <t>Maria Maggenti</t>
  </si>
  <si>
    <t>The Incredibly True Adventure of Two Girls in Love </t>
  </si>
  <si>
    <t>Stephanie Berry</t>
  </si>
  <si>
    <t>caught having sex|class|friend|lesbian|lesbian sex</t>
  </si>
  <si>
    <t>Chuck &amp; Buck </t>
  </si>
  <si>
    <t>best friend|bisexuality|friend|gay kiss|sexuality</t>
  </si>
  <si>
    <t>Piyush Dinker Pandya</t>
  </si>
  <si>
    <t>Rizwan Manji</t>
  </si>
  <si>
    <t>Purva Bedi</t>
  </si>
  <si>
    <t>American Desi </t>
  </si>
  <si>
    <t>Anil Kumar</t>
  </si>
  <si>
    <t>college|desi|heritage|india|indian american</t>
  </si>
  <si>
    <t>Cube </t>
  </si>
  <si>
    <t>Nicole de Boer</t>
  </si>
  <si>
    <t>escape|labyrinth|maze|red light|trap</t>
  </si>
  <si>
    <t>Bill Plympton</t>
  </si>
  <si>
    <t>Bill Martone</t>
  </si>
  <si>
    <t>Animation|Comedy|Drama|Fantasy|Sci-Fi</t>
  </si>
  <si>
    <t>Charis Michelsen</t>
  </si>
  <si>
    <t>I Married a Strange Person! </t>
  </si>
  <si>
    <t>Richard Spore</t>
  </si>
  <si>
    <t>claim in title|exclamation point in title|punctuation in title|reference to babe ruth|sex</t>
  </si>
  <si>
    <t>Amir Talai</t>
  </si>
  <si>
    <t>November </t>
  </si>
  <si>
    <t>female protagonist|murder|photographer|robbery|shot to death</t>
  </si>
  <si>
    <t>Drake Doremus</t>
  </si>
  <si>
    <t>Charlie Bewley</t>
  </si>
  <si>
    <t>Like Crazy </t>
  </si>
  <si>
    <t>Finola Hughes</t>
  </si>
  <si>
    <t>girlfriend|immigration|long distance relationship|parents|student visa</t>
  </si>
  <si>
    <t>The Canyons </t>
  </si>
  <si>
    <t>James Deen</t>
  </si>
  <si>
    <t>cocaine|homosexual|penis|psychopath|pubic hair</t>
  </si>
  <si>
    <t>Hilary Brougher</t>
  </si>
  <si>
    <t>Samantha Buck</t>
  </si>
  <si>
    <t>Sci-Fi</t>
  </si>
  <si>
    <t>James Urbaniak</t>
  </si>
  <si>
    <t>The Sticky Fingers of Time </t>
  </si>
  <si>
    <t>Terumi Matthews</t>
  </si>
  <si>
    <t>future|nonlinear timeline|time travel|title directed by female|writer</t>
  </si>
  <si>
    <t>Tom Putnam</t>
  </si>
  <si>
    <t>Donald Austin</t>
  </si>
  <si>
    <t>Brendan Doogie Milewski</t>
  </si>
  <si>
    <t>Burn </t>
  </si>
  <si>
    <t>Craig Dougherty</t>
  </si>
  <si>
    <t>abandoned building|detroit michigan|firefighter|michigan|urban setting</t>
  </si>
  <si>
    <t>Jon Shear</t>
  </si>
  <si>
    <t>Urbania </t>
  </si>
  <si>
    <t>Matt Keeslar</t>
  </si>
  <si>
    <t>hot dog bun|needle|new york|rat|tourist</t>
  </si>
  <si>
    <t>Eugne Louri</t>
  </si>
  <si>
    <t>Cecil Kellaway</t>
  </si>
  <si>
    <t>Adventure|Horror|Sci-Fi</t>
  </si>
  <si>
    <t>Kenneth Tobey</t>
  </si>
  <si>
    <t>The Beast from 20,000 Fathoms </t>
  </si>
  <si>
    <t>Ross Elliott</t>
  </si>
  <si>
    <t>arctic|beast|dinosaur|monster|rhedosaurus</t>
  </si>
  <si>
    <t>Alex Dsert</t>
  </si>
  <si>
    <t>Swingers </t>
  </si>
  <si>
    <t>Blake Lindsley</t>
  </si>
  <si>
    <t>actor|black panties|cult film|friend|upskirt</t>
  </si>
  <si>
    <t>Gian Maria Volont</t>
  </si>
  <si>
    <t>A Fistful of Dollars </t>
  </si>
  <si>
    <t>Aldo Sambrell</t>
  </si>
  <si>
    <t>balladeer|bar|drifter|mexican|revenge</t>
  </si>
  <si>
    <t>Maurizio Benazzo</t>
  </si>
  <si>
    <t>Jasper Johal</t>
  </si>
  <si>
    <t>The Dalai Lama</t>
  </si>
  <si>
    <t>Short Cut to Nirvana: Kumbh Mela </t>
  </si>
  <si>
    <t>Swami Krishnanad</t>
  </si>
  <si>
    <t>Middle of Nowhere </t>
  </si>
  <si>
    <t>Lorraine Toussaint</t>
  </si>
  <si>
    <t>Ricki Stern</t>
  </si>
  <si>
    <t>Evelyn Jefferson</t>
  </si>
  <si>
    <t>Crime|Documentary</t>
  </si>
  <si>
    <t>Darryl Hunt</t>
  </si>
  <si>
    <t>The Trials of Darryl Hunt </t>
  </si>
  <si>
    <t>John Reeves</t>
  </si>
  <si>
    <t>false accusation|murder|north carolina|trial|wrongful conviction</t>
  </si>
  <si>
    <t>Majid Majidi</t>
  </si>
  <si>
    <t>Amir Farrokh Hashemian</t>
  </si>
  <si>
    <t>Bahare Seddiqi</t>
  </si>
  <si>
    <t>Children of Heaven </t>
  </si>
  <si>
    <t>Mohammad Amir Naji</t>
  </si>
  <si>
    <t>class|gardening|race|school|shoe</t>
  </si>
  <si>
    <t>Andrew Haigh</t>
  </si>
  <si>
    <t>Chris New</t>
  </si>
  <si>
    <t>Weekend </t>
  </si>
  <si>
    <t>Vauxhall Jermaine</t>
  </si>
  <si>
    <t>coming out|fellatio|male in bathtub|male nudity|nudity</t>
  </si>
  <si>
    <t>Joie Lee</t>
  </si>
  <si>
    <t>She's Gotta Have It </t>
  </si>
  <si>
    <t>Tracy Camilla Johns</t>
  </si>
  <si>
    <t>female nudity|male model|nudity|rite of passage|sex</t>
  </si>
  <si>
    <t>Mike Cahill</t>
  </si>
  <si>
    <t>Robin Lord Taylor</t>
  </si>
  <si>
    <t>Another Earth </t>
  </si>
  <si>
    <t>Flint Beverage</t>
  </si>
  <si>
    <t>duplicate earth|janitor|planet|solar system|synchronicity</t>
  </si>
  <si>
    <t>Melvin Van Peebles</t>
  </si>
  <si>
    <t>Sweet Sweetback's Baadasssss Song </t>
  </si>
  <si>
    <t>black panther|hells angels|on the run|racist|racist cop</t>
  </si>
  <si>
    <t>Tadpole </t>
  </si>
  <si>
    <t>best friend|boy|french|friend|love</t>
  </si>
  <si>
    <t>Markta Irglov</t>
  </si>
  <si>
    <t>Glen Hansard</t>
  </si>
  <si>
    <t>Once </t>
  </si>
  <si>
    <t>Darren Healy</t>
  </si>
  <si>
    <t>immigrant|independent film|song|street|vacuum cleaner</t>
  </si>
  <si>
    <t>Michel Orion Scott</t>
  </si>
  <si>
    <t>Rowan Isaacson</t>
  </si>
  <si>
    <t>Temple Grandin</t>
  </si>
  <si>
    <t>The Horse Boy </t>
  </si>
  <si>
    <t>Simon Baron-Cohen</t>
  </si>
  <si>
    <t>horse|journey|mongolia|shaman|travel</t>
  </si>
  <si>
    <t>Pat Boone</t>
  </si>
  <si>
    <t>Roger &amp; Me </t>
  </si>
  <si>
    <t>Bob Eubanks</t>
  </si>
  <si>
    <t>factory|flint michigan|general motors|michigan|quest</t>
  </si>
  <si>
    <t>Facing the Giants </t>
  </si>
  <si>
    <t>Shannen Fields</t>
  </si>
  <si>
    <t>christian|coach|faith|football|football team</t>
  </si>
  <si>
    <t>Travis Cluff</t>
  </si>
  <si>
    <t>Cassidy Gifford</t>
  </si>
  <si>
    <t>Pfeifer Brown</t>
  </si>
  <si>
    <t>The Gallows </t>
  </si>
  <si>
    <t>Reese Mishler</t>
  </si>
  <si>
    <t>breaking and entering|gallows|hanging|high school|stage</t>
  </si>
  <si>
    <t>Harry F. Millarde</t>
  </si>
  <si>
    <t>Johnnie Walker</t>
  </si>
  <si>
    <t>Stephen Carr</t>
  </si>
  <si>
    <t>Over the Hill to the Poorhouse </t>
  </si>
  <si>
    <t>Mary Carr</t>
  </si>
  <si>
    <t>family relationships|gang|idler|poorhouse|thief</t>
  </si>
  <si>
    <t>Robert Townsend</t>
  </si>
  <si>
    <t>Hollywood Shuffle </t>
  </si>
  <si>
    <t>actor|african american|dream|two word title|written and directed by cast member</t>
  </si>
  <si>
    <t>Larry Blamire</t>
  </si>
  <si>
    <t>Brian Howe</t>
  </si>
  <si>
    <t>Fay Masterson</t>
  </si>
  <si>
    <t>The Lost Skeleton of Cadavra </t>
  </si>
  <si>
    <t>alien|cave|husband wife relationship|monster|skeleton</t>
  </si>
  <si>
    <t>E.L. Katz</t>
  </si>
  <si>
    <t>Comedy|Crime|Drama|Horror|Thriller</t>
  </si>
  <si>
    <t>Cheap Thrills </t>
  </si>
  <si>
    <t>Elissa Dowling</t>
  </si>
  <si>
    <t>cocaine|extramarital affair|sex|shooting|violence</t>
  </si>
  <si>
    <t>Clint Mansell</t>
  </si>
  <si>
    <t>Pi </t>
  </si>
  <si>
    <t>Stanley B. Herman</t>
  </si>
  <si>
    <t>mathematician|nature|numbers|pattern|using a metal detector on a beach</t>
  </si>
  <si>
    <t>Myles Berkowitz</t>
  </si>
  <si>
    <t>Tom Ardavany</t>
  </si>
  <si>
    <t>20 Dates </t>
  </si>
  <si>
    <t>Robert McKee</t>
  </si>
  <si>
    <t>fake documentary|hidden camera|mockumentary|narrative|reality show</t>
  </si>
  <si>
    <t>Amanda Kearsan</t>
  </si>
  <si>
    <t>Comedy|Documentary|Drama</t>
  </si>
  <si>
    <t>Chemeeka Walker</t>
  </si>
  <si>
    <t>Super Size Me </t>
  </si>
  <si>
    <t>Amelia Giancarlo</t>
  </si>
  <si>
    <t>experiment|fast food|food industry|meal|overeating</t>
  </si>
  <si>
    <t>Brandon Trost</t>
  </si>
  <si>
    <t>Sean Whalen</t>
  </si>
  <si>
    <t>The FP </t>
  </si>
  <si>
    <t>James DeBello</t>
  </si>
  <si>
    <t>abbreviation in title|based on short film|competition dancing|dystopia|location in title</t>
  </si>
  <si>
    <t>Joe Swanberg</t>
  </si>
  <si>
    <t>Happy Christmas </t>
  </si>
  <si>
    <t>chicago illinois|drink|drinking|filmmaker|writer</t>
  </si>
  <si>
    <t>Shari Albert</t>
  </si>
  <si>
    <t>The Brothers McMullen </t>
  </si>
  <si>
    <t>Maxine Bahns</t>
  </si>
  <si>
    <t>abusive father|critically acclaimed|loss of father|love|true love</t>
  </si>
  <si>
    <t>Tiny Furniture </t>
  </si>
  <si>
    <t>Jemima Kirke</t>
  </si>
  <si>
    <t>adult returns home|girl with glasses|hipster|shower|title directed by female</t>
  </si>
  <si>
    <t>George Washington </t>
  </si>
  <si>
    <t>Damian Jewan Lee</t>
  </si>
  <si>
    <t>cover up|north carolina|redemption|small town|teenager</t>
  </si>
  <si>
    <t>Kevin Jordan</t>
  </si>
  <si>
    <t>Christa Miller</t>
  </si>
  <si>
    <t>Derick Martini</t>
  </si>
  <si>
    <t>Smiling Fish &amp; Goat on Fire </t>
  </si>
  <si>
    <t>Ion Overman</t>
  </si>
  <si>
    <t>accountant|actor|animal in title|mail carrier|single parent</t>
  </si>
  <si>
    <t>Mike Bruce</t>
  </si>
  <si>
    <t>Kirpatrick Thomas</t>
  </si>
  <si>
    <t>Joseph Campanella</t>
  </si>
  <si>
    <t>The Legend of God's Gun </t>
  </si>
  <si>
    <t>Christian Anderson</t>
  </si>
  <si>
    <t>Clerks </t>
  </si>
  <si>
    <t>clerk|friend|hockey|video|video store</t>
  </si>
  <si>
    <t>James Bidgood</t>
  </si>
  <si>
    <t>Bobby Kendall</t>
  </si>
  <si>
    <t>Don Brooks</t>
  </si>
  <si>
    <t>Pink Narcissus </t>
  </si>
  <si>
    <t>male frontal nudity|male pubic hair|male rear nudity|pubic hair|street hustler</t>
  </si>
  <si>
    <t>Stacy Edwards</t>
  </si>
  <si>
    <t>In the Company of Men </t>
  </si>
  <si>
    <t>Jason Dixie</t>
  </si>
  <si>
    <t>business trip|love|misogynist|office|secretary</t>
  </si>
  <si>
    <t>Tommy Pallotta</t>
  </si>
  <si>
    <t>Slacker </t>
  </si>
  <si>
    <t>Jean Caffeine</t>
  </si>
  <si>
    <t>austin texas|moon|pap smear|texas|twenty something</t>
  </si>
  <si>
    <t>Daryl Wein</t>
  </si>
  <si>
    <t>Romance</t>
  </si>
  <si>
    <t>Zoe Lister-Jones</t>
  </si>
  <si>
    <t>Breaking Upwards </t>
  </si>
  <si>
    <t>Mink Stole</t>
  </si>
  <si>
    <t>Comedy|Crime|Horror</t>
  </si>
  <si>
    <t>Divine</t>
  </si>
  <si>
    <t>Pink Flamingos </t>
  </si>
  <si>
    <t>Edith Massey</t>
  </si>
  <si>
    <t>absurd humor|egg|gross out humor|lesbian|sex</t>
  </si>
  <si>
    <t>Batrice Dalle</t>
  </si>
  <si>
    <t>Clean </t>
  </si>
  <si>
    <t>jail|junkie|money|motel|singer</t>
  </si>
  <si>
    <t>Jafar Panahi</t>
  </si>
  <si>
    <t>Nargess Mamizadeh</t>
  </si>
  <si>
    <t>Fereshteh Sadre Orafaiy</t>
  </si>
  <si>
    <t>The Circle </t>
  </si>
  <si>
    <t>Mojgan Faramarzi</t>
  </si>
  <si>
    <t>abortion|bus|hospital|prison|prostitution</t>
  </si>
  <si>
    <t>Kiyoshi Kurosawa</t>
  </si>
  <si>
    <t>Anna Nakagawa</t>
  </si>
  <si>
    <t>Kji Yakusho</t>
  </si>
  <si>
    <t>The Cure </t>
  </si>
  <si>
    <t>Denden</t>
  </si>
  <si>
    <t>breasts|interrogation|investigation|murder|watching television</t>
  </si>
  <si>
    <t>Shane Carruth</t>
  </si>
  <si>
    <t>David Sullivan</t>
  </si>
  <si>
    <t>Primer </t>
  </si>
  <si>
    <t>Casey Gooden</t>
  </si>
  <si>
    <t>changing the future|independent film|invention|nonlinear timeline|time travel</t>
  </si>
  <si>
    <t>Peter Marquardt</t>
  </si>
  <si>
    <t>Carlos Gallardo</t>
  </si>
  <si>
    <t>El Mariachi </t>
  </si>
  <si>
    <t>Consuelo Gmez</t>
  </si>
  <si>
    <t>assassin|death|guitar|gun|mariachi</t>
  </si>
  <si>
    <t>Brian Herzlinger</t>
  </si>
  <si>
    <t>John August</t>
  </si>
  <si>
    <t>My Date with Drew </t>
  </si>
  <si>
    <t>actress name in title|crush|date|four word title|video camera</t>
  </si>
  <si>
    <t>Row Labels</t>
  </si>
  <si>
    <t>Sum of Profit</t>
  </si>
  <si>
    <t>Sum of Gross</t>
  </si>
  <si>
    <t>Sum of budget</t>
  </si>
  <si>
    <t>Genre Category</t>
  </si>
  <si>
    <t>Horror &amp; Thriller</t>
  </si>
  <si>
    <t>Action &amp; Adventure</t>
  </si>
  <si>
    <t>Others</t>
  </si>
  <si>
    <t>Biography &amp; History</t>
  </si>
  <si>
    <t>Musical</t>
  </si>
  <si>
    <t>Animation &amp; Family</t>
  </si>
  <si>
    <t>Sci-Fi &amp; Fantasy</t>
  </si>
  <si>
    <t>Which Genre Category is the Most Profitable</t>
  </si>
  <si>
    <t>Average of imdb_score</t>
  </si>
  <si>
    <t>(All)</t>
  </si>
  <si>
    <t>What are the Trends in Movie Production Over Decades?</t>
  </si>
  <si>
    <t>Count of title_year</t>
  </si>
  <si>
    <t>Which Directors Have the Highest Average IMDb Scores?</t>
  </si>
  <si>
    <t>Profitability_Numeric</t>
  </si>
  <si>
    <t>Average of Profitability_Numeric</t>
  </si>
  <si>
    <t>Blockbusters &amp; Beyond: Profitability &amp; Trends in Cinema 🌟</t>
  </si>
  <si>
    <t>Genre Performance Insights</t>
  </si>
  <si>
    <r>
      <t>Biography &amp; History</t>
    </r>
    <r>
      <rPr>
        <sz val="12"/>
        <color theme="1"/>
        <rFont val="Calibri"/>
        <family val="2"/>
        <scheme val="minor"/>
      </rPr>
      <t xml:space="preserve"> genres have the </t>
    </r>
    <r>
      <rPr>
        <b/>
        <sz val="12"/>
        <color theme="1"/>
        <rFont val="Calibri"/>
        <family val="2"/>
        <scheme val="minor"/>
      </rPr>
      <t>highest average IMDb scores</t>
    </r>
    <r>
      <rPr>
        <sz val="12"/>
        <color theme="1"/>
        <rFont val="Calibri"/>
        <family val="2"/>
        <scheme val="minor"/>
      </rPr>
      <t>, showing strong audience approval.</t>
    </r>
  </si>
  <si>
    <r>
      <t>Comedy</t>
    </r>
    <r>
      <rPr>
        <sz val="12"/>
        <color theme="1"/>
        <rFont val="Calibri"/>
        <family val="2"/>
        <scheme val="minor"/>
      </rPr>
      <t xml:space="preserve"> and </t>
    </r>
    <r>
      <rPr>
        <b/>
        <sz val="12"/>
        <color theme="1"/>
        <rFont val="Calibri"/>
        <family val="2"/>
        <scheme val="minor"/>
      </rPr>
      <t>Sci-Fi &amp; Fantasy</t>
    </r>
    <r>
      <rPr>
        <sz val="12"/>
        <color theme="1"/>
        <rFont val="Calibri"/>
        <family val="2"/>
        <scheme val="minor"/>
      </rPr>
      <t xml:space="preserve"> genres rank lower in IMDb scores, indicating diverse audience tastes.</t>
    </r>
  </si>
  <si>
    <t>Drama and Animation &amp; Family genres also perform well in terms of audience ratings</t>
  </si>
  <si>
    <t>Profitability Trends</t>
  </si>
  <si>
    <r>
      <t xml:space="preserve">The </t>
    </r>
    <r>
      <rPr>
        <b/>
        <sz val="12"/>
        <color theme="1"/>
        <rFont val="Calibri"/>
        <family val="2"/>
        <scheme val="minor"/>
      </rPr>
      <t>USA</t>
    </r>
    <r>
      <rPr>
        <sz val="12"/>
        <color theme="1"/>
        <rFont val="Calibri"/>
        <family val="2"/>
        <scheme val="minor"/>
      </rPr>
      <t xml:space="preserve"> dominates the </t>
    </r>
    <r>
      <rPr>
        <b/>
        <sz val="12"/>
        <color theme="1"/>
        <rFont val="Calibri"/>
        <family val="2"/>
        <scheme val="minor"/>
      </rPr>
      <t>country-wise profit performance</t>
    </r>
    <r>
      <rPr>
        <sz val="12"/>
        <color theme="1"/>
        <rFont val="Calibri"/>
        <family val="2"/>
        <scheme val="minor"/>
      </rPr>
      <t>, far surpassing other countries.</t>
    </r>
  </si>
  <si>
    <r>
      <t>UK</t>
    </r>
    <r>
      <rPr>
        <sz val="12"/>
        <color theme="1"/>
        <rFont val="Calibri"/>
        <family val="2"/>
        <scheme val="minor"/>
      </rPr>
      <t xml:space="preserve"> and </t>
    </r>
    <r>
      <rPr>
        <b/>
        <sz val="12"/>
        <color theme="1"/>
        <rFont val="Calibri"/>
        <family val="2"/>
        <scheme val="minor"/>
      </rPr>
      <t>New Zealand</t>
    </r>
    <r>
      <rPr>
        <sz val="12"/>
        <color theme="1"/>
        <rFont val="Calibri"/>
        <family val="2"/>
        <scheme val="minor"/>
      </rPr>
      <t xml:space="preserve"> follow as the next most profitable markets.</t>
    </r>
  </si>
  <si>
    <r>
      <t>Peru, Argentina, and Mexico</t>
    </r>
    <r>
      <rPr>
        <sz val="12"/>
        <color theme="1"/>
        <rFont val="Calibri"/>
        <family val="2"/>
        <scheme val="minor"/>
      </rPr>
      <t xml:space="preserve"> contribute the least in terms of total profit, suggesting niche markets.</t>
    </r>
  </si>
  <si>
    <t>Director Impact on Audience Reception</t>
  </si>
  <si>
    <r>
      <t>Tony Kaye</t>
    </r>
    <r>
      <rPr>
        <sz val="12"/>
        <color theme="1"/>
        <rFont val="Calibri"/>
        <family val="2"/>
        <scheme val="minor"/>
      </rPr>
      <t xml:space="preserve"> and </t>
    </r>
    <r>
      <rPr>
        <b/>
        <sz val="12"/>
        <color theme="1"/>
        <rFont val="Calibri"/>
        <family val="2"/>
        <scheme val="minor"/>
      </rPr>
      <t>Charles Chaplin</t>
    </r>
    <r>
      <rPr>
        <sz val="12"/>
        <color theme="1"/>
        <rFont val="Calibri"/>
        <family val="2"/>
        <scheme val="minor"/>
      </rPr>
      <t xml:space="preserve"> stand out with the </t>
    </r>
    <r>
      <rPr>
        <b/>
        <sz val="12"/>
        <color theme="1"/>
        <rFont val="Calibri"/>
        <family val="2"/>
        <scheme val="minor"/>
      </rPr>
      <t>highest average IMDb scores</t>
    </r>
    <r>
      <rPr>
        <sz val="12"/>
        <color theme="1"/>
        <rFont val="Calibri"/>
        <family val="2"/>
        <scheme val="minor"/>
      </rPr>
      <t xml:space="preserve"> (8.60), indicating consistent audience admiration.</t>
    </r>
  </si>
  <si>
    <r>
      <t xml:space="preserve">Renowned directors like </t>
    </r>
    <r>
      <rPr>
        <b/>
        <sz val="12"/>
        <color theme="1"/>
        <rFont val="Calibri"/>
        <family val="2"/>
        <scheme val="minor"/>
      </rPr>
      <t>Christopher Nolan</t>
    </r>
    <r>
      <rPr>
        <sz val="12"/>
        <color theme="1"/>
        <rFont val="Calibri"/>
        <family val="2"/>
        <scheme val="minor"/>
      </rPr>
      <t xml:space="preserve"> and </t>
    </r>
    <r>
      <rPr>
        <b/>
        <sz val="12"/>
        <color theme="1"/>
        <rFont val="Calibri"/>
        <family val="2"/>
        <scheme val="minor"/>
      </rPr>
      <t>Alfred Hitchcock</t>
    </r>
    <r>
      <rPr>
        <sz val="12"/>
        <color theme="1"/>
        <rFont val="Calibri"/>
        <family val="2"/>
        <scheme val="minor"/>
      </rPr>
      <t xml:space="preserve"> maintain high average IMDb scores (8.43 and 8.50, respectively), reflecting the impact of acclaimed filmmaking</t>
    </r>
  </si>
  <si>
    <t>Decade-Wise Trends</t>
  </si>
  <si>
    <r>
      <t xml:space="preserve">A </t>
    </r>
    <r>
      <rPr>
        <b/>
        <sz val="12"/>
        <color theme="1"/>
        <rFont val="Calibri"/>
        <family val="2"/>
        <scheme val="minor"/>
      </rPr>
      <t>profitability peak</t>
    </r>
    <r>
      <rPr>
        <sz val="12"/>
        <color theme="1"/>
        <rFont val="Calibri"/>
        <family val="2"/>
        <scheme val="minor"/>
      </rPr>
      <t xml:space="preserve"> occurs in the </t>
    </r>
    <r>
      <rPr>
        <b/>
        <sz val="12"/>
        <color theme="1"/>
        <rFont val="Calibri"/>
        <family val="2"/>
        <scheme val="minor"/>
      </rPr>
      <t>2010s</t>
    </r>
    <r>
      <rPr>
        <sz val="12"/>
        <color theme="1"/>
        <rFont val="Calibri"/>
        <family val="2"/>
        <scheme val="minor"/>
      </rPr>
      <t>, likely due to global releases, franchise success, and advancements in distribution.</t>
    </r>
  </si>
  <si>
    <r>
      <t xml:space="preserve">A </t>
    </r>
    <r>
      <rPr>
        <b/>
        <sz val="12"/>
        <color theme="1"/>
        <rFont val="Calibri"/>
        <family val="2"/>
        <scheme val="minor"/>
      </rPr>
      <t>dip in the 2000s</t>
    </r>
    <r>
      <rPr>
        <sz val="12"/>
        <color theme="1"/>
        <rFont val="Calibri"/>
        <family val="2"/>
        <scheme val="minor"/>
      </rPr>
      <t xml:space="preserve"> suggests industry challenges, potentially linked to shifts in audience preferences or market disruptions.</t>
    </r>
  </si>
  <si>
    <r>
      <t xml:space="preserve">A </t>
    </r>
    <r>
      <rPr>
        <b/>
        <sz val="12"/>
        <color theme="1"/>
        <rFont val="Calibri"/>
        <family val="2"/>
        <scheme val="minor"/>
      </rPr>
      <t>steady increase in movie production</t>
    </r>
    <r>
      <rPr>
        <sz val="12"/>
        <color theme="1"/>
        <rFont val="Calibri"/>
        <family val="2"/>
        <scheme val="minor"/>
      </rPr>
      <t xml:space="preserve"> over the decades indicates growth in the film industry, with profitability following a similar pattern</t>
    </r>
  </si>
  <si>
    <t>Content Rating Profitability</t>
  </si>
  <si>
    <r>
      <t>PG-13</t>
    </r>
    <r>
      <rPr>
        <sz val="12"/>
        <color theme="1"/>
        <rFont val="Calibri"/>
        <family val="2"/>
        <scheme val="minor"/>
      </rPr>
      <t xml:space="preserve"> and </t>
    </r>
    <r>
      <rPr>
        <b/>
        <sz val="12"/>
        <color theme="1"/>
        <rFont val="Calibri"/>
        <family val="2"/>
        <scheme val="minor"/>
      </rPr>
      <t>R-rated</t>
    </r>
    <r>
      <rPr>
        <sz val="12"/>
        <color theme="1"/>
        <rFont val="Calibri"/>
        <family val="2"/>
        <scheme val="minor"/>
      </rPr>
      <t xml:space="preserve"> movies each account for </t>
    </r>
    <r>
      <rPr>
        <b/>
        <sz val="12"/>
        <color theme="1"/>
        <rFont val="Calibri"/>
        <family val="2"/>
        <scheme val="minor"/>
      </rPr>
      <t>13% of profitability</t>
    </r>
    <r>
      <rPr>
        <sz val="12"/>
        <color theme="1"/>
        <rFont val="Calibri"/>
        <family val="2"/>
        <scheme val="minor"/>
      </rPr>
      <t>, highlighting their broad audience appeal.</t>
    </r>
  </si>
  <si>
    <r>
      <t>Unrated</t>
    </r>
    <r>
      <rPr>
        <sz val="12"/>
        <color theme="1"/>
        <rFont val="Calibri"/>
        <family val="2"/>
        <scheme val="minor"/>
      </rPr>
      <t xml:space="preserve"> and </t>
    </r>
    <r>
      <rPr>
        <b/>
        <sz val="12"/>
        <color theme="1"/>
        <rFont val="Calibri"/>
        <family val="2"/>
        <scheme val="minor"/>
      </rPr>
      <t>X-rated</t>
    </r>
    <r>
      <rPr>
        <sz val="12"/>
        <color theme="1"/>
        <rFont val="Calibri"/>
        <family val="2"/>
        <scheme val="minor"/>
      </rPr>
      <t xml:space="preserve"> categories show minimal profit contribution, catering to niche audiences.</t>
    </r>
  </si>
  <si>
    <r>
      <t>Approved</t>
    </r>
    <r>
      <rPr>
        <sz val="12"/>
        <color theme="1"/>
        <rFont val="Calibri"/>
        <family val="2"/>
        <scheme val="minor"/>
      </rPr>
      <t xml:space="preserve"> and </t>
    </r>
    <r>
      <rPr>
        <b/>
        <sz val="12"/>
        <color theme="1"/>
        <rFont val="Calibri"/>
        <family val="2"/>
        <scheme val="minor"/>
      </rPr>
      <t>G-rated</t>
    </r>
    <r>
      <rPr>
        <sz val="12"/>
        <color theme="1"/>
        <rFont val="Calibri"/>
        <family val="2"/>
        <scheme val="minor"/>
      </rPr>
      <t xml:space="preserve"> content also represent significant portions of profitability, indicating family-friendly movies' consistent demand.</t>
    </r>
  </si>
  <si>
    <t xml:space="preserve">Key Insights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</si>
</sst>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b/>
      <sz val="24"/>
      <color theme="7" tint="-0.499984740745262"/>
      <name val="Calibri"/>
      <family val="2"/>
      <scheme val="minor"/>
    </font>
    <font>
      <b/>
      <sz val="12"/>
      <color theme="1"/>
      <name val="Calibri"/>
      <family val="2"/>
      <scheme val="minor"/>
    </font>
    <font>
      <sz val="12"/>
      <color theme="1"/>
      <name val="Calibri"/>
      <family val="2"/>
      <scheme val="minor"/>
    </font>
    <font>
      <b/>
      <sz val="2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16" fillId="0" borderId="0" xfId="0" applyFont="1"/>
    <xf numFmtId="0" fontId="0" fillId="0" borderId="0" xfId="0" pivotButton="1"/>
    <xf numFmtId="0" fontId="0" fillId="0" borderId="0" xfId="0" applyAlignment="1">
      <alignment horizontal="left"/>
    </xf>
    <xf numFmtId="2" fontId="0" fillId="0" borderId="0" xfId="0" applyNumberFormat="1"/>
    <xf numFmtId="0" fontId="16" fillId="0" borderId="0" xfId="0" applyFont="1" applyAlignment="1">
      <alignment horizontal="center" vertical="center"/>
    </xf>
    <xf numFmtId="0" fontId="0" fillId="0" borderId="0" xfId="0" applyAlignment="1">
      <alignment horizontal="center" vertical="center"/>
    </xf>
    <xf numFmtId="164" fontId="0" fillId="0" borderId="0" xfId="0" applyNumberFormat="1"/>
    <xf numFmtId="0" fontId="0" fillId="0" borderId="0" xfId="0" applyAlignment="1">
      <alignment horizontal="left" vertical="center" indent="1"/>
    </xf>
    <xf numFmtId="0" fontId="18" fillId="0" borderId="0" xfId="0" applyFont="1" applyAlignment="1">
      <alignment vertical="center"/>
    </xf>
    <xf numFmtId="0" fontId="20" fillId="0" borderId="0" xfId="0" applyFont="1" applyAlignment="1">
      <alignment horizontal="left" vertical="center" indent="1"/>
    </xf>
    <xf numFmtId="0" fontId="18" fillId="0" borderId="0" xfId="0" applyFont="1"/>
    <xf numFmtId="0" fontId="21" fillId="0" borderId="0" xfId="0" applyFont="1" applyAlignment="1">
      <alignment horizontal="left" vertical="center" indent="1"/>
    </xf>
    <xf numFmtId="0" fontId="20" fillId="0" borderId="0" xfId="0" applyFont="1"/>
    <xf numFmtId="0" fontId="21" fillId="0" borderId="0" xfId="0" applyFont="1"/>
    <xf numFmtId="0" fontId="0" fillId="0" borderId="0" xfId="0" applyAlignment="1">
      <alignment horizontal="center"/>
    </xf>
    <xf numFmtId="0" fontId="22" fillId="0" borderId="0" xfId="0" applyFont="1" applyAlignment="1">
      <alignment horizontal="center"/>
    </xf>
    <xf numFmtId="0" fontId="19" fillId="33" borderId="0" xfId="0" applyFont="1" applyFill="1" applyAlignment="1">
      <alignment horizontal="center"/>
    </xf>
    <xf numFmtId="0" fontId="18" fillId="33" borderId="0" xfId="0" applyFont="1" applyFill="1" applyAlignment="1">
      <alignment horizontal="center"/>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color rgb="FF9C0006"/>
      </font>
      <fill>
        <patternFill>
          <bgColor rgb="FFFFC7CE"/>
        </patternFill>
      </fill>
    </dxf>
    <dxf>
      <numFmt numFmtId="0" formatCode="General"/>
    </dxf>
    <dxf>
      <numFmt numFmtId="0" formatCode="General"/>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2F4F4F"/>
      <color rgb="FF1C1C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[Movies IMDB Dashboard.xlsx]Genre Category!PivotTable13</c:name>
    <c:fmtId val="4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Garamond" panose="02020404030301010803" pitchFamily="18" charset="0"/>
                <a:ea typeface="+mn-ea"/>
                <a:cs typeface="+mn-cs"/>
              </a:defRPr>
            </a:pPr>
            <a:r>
              <a:rPr lang="en-IN" sz="1600" b="1" i="0" u="none" strike="noStrike" baseline="0">
                <a:latin typeface="Garamond" panose="02020404030301010803" pitchFamily="18" charset="0"/>
              </a:rPr>
              <a:t>Total Budget,Gross,and Profit by Genre Category</a:t>
            </a:r>
            <a:endParaRPr lang="en-IN" sz="1600" b="1">
              <a:latin typeface="Garamond" panose="02020404030301010803" pitchFamily="18" charset="0"/>
            </a:endParaRPr>
          </a:p>
        </c:rich>
      </c:tx>
      <c:layout>
        <c:manualLayout>
          <c:xMode val="edge"/>
          <c:yMode val="edge"/>
          <c:x val="0.20183871801777198"/>
          <c:y val="2.4455766558591956E-3"/>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Garamond" panose="02020404030301010803" pitchFamily="18" charset="0"/>
              <a:ea typeface="+mn-ea"/>
              <a:cs typeface="+mn-cs"/>
            </a:defRPr>
          </a:pPr>
          <a:endParaRPr lang="en-IN"/>
        </a:p>
      </c:txPr>
    </c:title>
    <c:autoTitleDeleted val="0"/>
    <c:pivotFmts>
      <c:pivotFmt>
        <c:idx val="0"/>
        <c:spPr>
          <a:solidFill>
            <a:srgbClr val="0070C0"/>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70C0"/>
          </a:solidFill>
          <a:ln>
            <a:solidFill>
              <a:srgbClr val="0070C0"/>
            </a:solidFill>
          </a:ln>
          <a:effectLst/>
        </c:spPr>
      </c:pivotFmt>
      <c:pivotFmt>
        <c:idx val="4"/>
        <c:spPr>
          <a:solidFill>
            <a:schemeClr val="accent4"/>
          </a:solidFill>
          <a:ln>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70C0"/>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5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70C0"/>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82625715637333"/>
          <c:y val="9.5221630230352947E-2"/>
          <c:w val="0.7434533385037243"/>
          <c:h val="0.85634651955930663"/>
        </c:manualLayout>
      </c:layout>
      <c:barChart>
        <c:barDir val="col"/>
        <c:grouping val="stacked"/>
        <c:varyColors val="0"/>
        <c:ser>
          <c:idx val="0"/>
          <c:order val="0"/>
          <c:tx>
            <c:strRef>
              <c:f>'Genre Category'!$B$3</c:f>
              <c:strCache>
                <c:ptCount val="1"/>
                <c:pt idx="0">
                  <c:v>Sum of Profit</c:v>
                </c:pt>
              </c:strCache>
            </c:strRef>
          </c:tx>
          <c:spPr>
            <a:solidFill>
              <a:schemeClr val="accent4"/>
            </a:solidFill>
            <a:ln>
              <a:solidFill>
                <a:schemeClr val="accent4">
                  <a:lumMod val="75000"/>
                </a:schemeClr>
              </a:solidFill>
            </a:ln>
            <a:effectLst/>
          </c:spPr>
          <c:invertIfNegative val="0"/>
          <c:cat>
            <c:strRef>
              <c:f>'Genre Category'!$A$4:$A$13</c:f>
              <c:strCache>
                <c:ptCount val="10"/>
                <c:pt idx="0">
                  <c:v>Action &amp; Adventure</c:v>
                </c:pt>
                <c:pt idx="1">
                  <c:v>Animation &amp; Family</c:v>
                </c:pt>
                <c:pt idx="2">
                  <c:v>Biography &amp; History</c:v>
                </c:pt>
                <c:pt idx="3">
                  <c:v>Comedy</c:v>
                </c:pt>
                <c:pt idx="4">
                  <c:v>Drama</c:v>
                </c:pt>
                <c:pt idx="5">
                  <c:v>Horror &amp; Thriller</c:v>
                </c:pt>
                <c:pt idx="6">
                  <c:v>Musical</c:v>
                </c:pt>
                <c:pt idx="7">
                  <c:v>Others</c:v>
                </c:pt>
                <c:pt idx="8">
                  <c:v>Romance</c:v>
                </c:pt>
                <c:pt idx="9">
                  <c:v>Sci-Fi &amp; Fantasy</c:v>
                </c:pt>
              </c:strCache>
            </c:strRef>
          </c:cat>
          <c:val>
            <c:numRef>
              <c:f>'Genre Category'!$B$4:$B$13</c:f>
              <c:numCache>
                <c:formatCode>General</c:formatCode>
                <c:ptCount val="10"/>
                <c:pt idx="0">
                  <c:v>11339566013</c:v>
                </c:pt>
                <c:pt idx="1">
                  <c:v>475558365</c:v>
                </c:pt>
                <c:pt idx="2">
                  <c:v>11695408</c:v>
                </c:pt>
                <c:pt idx="3">
                  <c:v>4005098388</c:v>
                </c:pt>
                <c:pt idx="4">
                  <c:v>-1096426778</c:v>
                </c:pt>
                <c:pt idx="5">
                  <c:v>6547990795</c:v>
                </c:pt>
                <c:pt idx="6">
                  <c:v>-439250485</c:v>
                </c:pt>
                <c:pt idx="7">
                  <c:v>95013589</c:v>
                </c:pt>
                <c:pt idx="8">
                  <c:v>757792787</c:v>
                </c:pt>
                <c:pt idx="9">
                  <c:v>-231805</c:v>
                </c:pt>
              </c:numCache>
            </c:numRef>
          </c:val>
          <c:extLst>
            <c:ext xmlns:c16="http://schemas.microsoft.com/office/drawing/2014/chart" uri="{C3380CC4-5D6E-409C-BE32-E72D297353CC}">
              <c16:uniqueId val="{00000000-5FDC-4E1A-9E85-603EBB1A2EB8}"/>
            </c:ext>
          </c:extLst>
        </c:ser>
        <c:ser>
          <c:idx val="1"/>
          <c:order val="1"/>
          <c:tx>
            <c:strRef>
              <c:f>'Genre Category'!$C$3</c:f>
              <c:strCache>
                <c:ptCount val="1"/>
                <c:pt idx="0">
                  <c:v>Sum of Gross</c:v>
                </c:pt>
              </c:strCache>
            </c:strRef>
          </c:tx>
          <c:spPr>
            <a:solidFill>
              <a:srgbClr val="00B050"/>
            </a:solidFill>
            <a:ln>
              <a:solidFill>
                <a:srgbClr val="00B050"/>
              </a:solidFill>
            </a:ln>
            <a:effectLst/>
          </c:spPr>
          <c:invertIfNegative val="0"/>
          <c:cat>
            <c:strRef>
              <c:f>'Genre Category'!$A$4:$A$13</c:f>
              <c:strCache>
                <c:ptCount val="10"/>
                <c:pt idx="0">
                  <c:v>Action &amp; Adventure</c:v>
                </c:pt>
                <c:pt idx="1">
                  <c:v>Animation &amp; Family</c:v>
                </c:pt>
                <c:pt idx="2">
                  <c:v>Biography &amp; History</c:v>
                </c:pt>
                <c:pt idx="3">
                  <c:v>Comedy</c:v>
                </c:pt>
                <c:pt idx="4">
                  <c:v>Drama</c:v>
                </c:pt>
                <c:pt idx="5">
                  <c:v>Horror &amp; Thriller</c:v>
                </c:pt>
                <c:pt idx="6">
                  <c:v>Musical</c:v>
                </c:pt>
                <c:pt idx="7">
                  <c:v>Others</c:v>
                </c:pt>
                <c:pt idx="8">
                  <c:v>Romance</c:v>
                </c:pt>
                <c:pt idx="9">
                  <c:v>Sci-Fi &amp; Fantasy</c:v>
                </c:pt>
              </c:strCache>
            </c:strRef>
          </c:cat>
          <c:val>
            <c:numRef>
              <c:f>'Genre Category'!$C$4:$C$13</c:f>
              <c:numCache>
                <c:formatCode>General</c:formatCode>
                <c:ptCount val="10"/>
                <c:pt idx="0">
                  <c:v>102174686157</c:v>
                </c:pt>
                <c:pt idx="1">
                  <c:v>667338365</c:v>
                </c:pt>
                <c:pt idx="2">
                  <c:v>18245626</c:v>
                </c:pt>
                <c:pt idx="3">
                  <c:v>42339451180</c:v>
                </c:pt>
                <c:pt idx="4">
                  <c:v>13057886867</c:v>
                </c:pt>
                <c:pt idx="5">
                  <c:v>20282414834</c:v>
                </c:pt>
                <c:pt idx="6">
                  <c:v>554099515</c:v>
                </c:pt>
                <c:pt idx="7">
                  <c:v>409539900</c:v>
                </c:pt>
                <c:pt idx="8">
                  <c:v>10761749887</c:v>
                </c:pt>
                <c:pt idx="9">
                  <c:v>18195</c:v>
                </c:pt>
              </c:numCache>
            </c:numRef>
          </c:val>
          <c:extLst>
            <c:ext xmlns:c16="http://schemas.microsoft.com/office/drawing/2014/chart" uri="{C3380CC4-5D6E-409C-BE32-E72D297353CC}">
              <c16:uniqueId val="{00000001-5FDC-4E1A-9E85-603EBB1A2EB8}"/>
            </c:ext>
          </c:extLst>
        </c:ser>
        <c:ser>
          <c:idx val="2"/>
          <c:order val="2"/>
          <c:tx>
            <c:strRef>
              <c:f>'Genre Category'!$D$3</c:f>
              <c:strCache>
                <c:ptCount val="1"/>
                <c:pt idx="0">
                  <c:v>Sum of budget</c:v>
                </c:pt>
              </c:strCache>
            </c:strRef>
          </c:tx>
          <c:spPr>
            <a:solidFill>
              <a:srgbClr val="0070C0"/>
            </a:solidFill>
            <a:ln>
              <a:solidFill>
                <a:srgbClr val="0070C0"/>
              </a:solidFill>
            </a:ln>
            <a:effectLst/>
          </c:spPr>
          <c:invertIfNegative val="0"/>
          <c:cat>
            <c:strRef>
              <c:f>'Genre Category'!$A$4:$A$13</c:f>
              <c:strCache>
                <c:ptCount val="10"/>
                <c:pt idx="0">
                  <c:v>Action &amp; Adventure</c:v>
                </c:pt>
                <c:pt idx="1">
                  <c:v>Animation &amp; Family</c:v>
                </c:pt>
                <c:pt idx="2">
                  <c:v>Biography &amp; History</c:v>
                </c:pt>
                <c:pt idx="3">
                  <c:v>Comedy</c:v>
                </c:pt>
                <c:pt idx="4">
                  <c:v>Drama</c:v>
                </c:pt>
                <c:pt idx="5">
                  <c:v>Horror &amp; Thriller</c:v>
                </c:pt>
                <c:pt idx="6">
                  <c:v>Musical</c:v>
                </c:pt>
                <c:pt idx="7">
                  <c:v>Others</c:v>
                </c:pt>
                <c:pt idx="8">
                  <c:v>Romance</c:v>
                </c:pt>
                <c:pt idx="9">
                  <c:v>Sci-Fi &amp; Fantasy</c:v>
                </c:pt>
              </c:strCache>
            </c:strRef>
          </c:cat>
          <c:val>
            <c:numRef>
              <c:f>'Genre Category'!$D$4:$D$13</c:f>
              <c:numCache>
                <c:formatCode>General</c:formatCode>
                <c:ptCount val="10"/>
                <c:pt idx="0">
                  <c:v>90835120144</c:v>
                </c:pt>
                <c:pt idx="1">
                  <c:v>191780000</c:v>
                </c:pt>
                <c:pt idx="2">
                  <c:v>6550218</c:v>
                </c:pt>
                <c:pt idx="3">
                  <c:v>38334352792</c:v>
                </c:pt>
                <c:pt idx="4">
                  <c:v>14154313645</c:v>
                </c:pt>
                <c:pt idx="5">
                  <c:v>13734424039</c:v>
                </c:pt>
                <c:pt idx="6">
                  <c:v>993350000</c:v>
                </c:pt>
                <c:pt idx="7">
                  <c:v>314526311</c:v>
                </c:pt>
                <c:pt idx="8">
                  <c:v>10003957100</c:v>
                </c:pt>
                <c:pt idx="9">
                  <c:v>250000</c:v>
                </c:pt>
              </c:numCache>
            </c:numRef>
          </c:val>
          <c:extLst>
            <c:ext xmlns:c16="http://schemas.microsoft.com/office/drawing/2014/chart" uri="{C3380CC4-5D6E-409C-BE32-E72D297353CC}">
              <c16:uniqueId val="{00000002-5FDC-4E1A-9E85-603EBB1A2EB8}"/>
            </c:ext>
          </c:extLst>
        </c:ser>
        <c:dLbls>
          <c:showLegendKey val="0"/>
          <c:showVal val="0"/>
          <c:showCatName val="0"/>
          <c:showSerName val="0"/>
          <c:showPercent val="0"/>
          <c:showBubbleSize val="0"/>
        </c:dLbls>
        <c:gapWidth val="150"/>
        <c:overlap val="100"/>
        <c:axId val="1372833791"/>
        <c:axId val="1372830431"/>
      </c:barChart>
      <c:catAx>
        <c:axId val="1372833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45000">
                <a:solidFill>
                  <a:schemeClr val="tx1"/>
                </a:solidFill>
                <a:latin typeface="+mn-lt"/>
                <a:ea typeface="+mn-ea"/>
                <a:cs typeface="+mn-cs"/>
              </a:defRPr>
            </a:pPr>
            <a:endParaRPr lang="en-US"/>
          </a:p>
        </c:txPr>
        <c:crossAx val="1372830431"/>
        <c:crosses val="autoZero"/>
        <c:auto val="1"/>
        <c:lblAlgn val="ctr"/>
        <c:lblOffset val="100"/>
        <c:noMultiLvlLbl val="0"/>
      </c:catAx>
      <c:valAx>
        <c:axId val="1372830431"/>
        <c:scaling>
          <c:orientation val="minMax"/>
        </c:scaling>
        <c:delete val="0"/>
        <c:axPos val="l"/>
        <c:minorGridlines>
          <c:spPr>
            <a:ln w="9525" cap="flat" cmpd="sng" algn="ctr">
              <a:solidFill>
                <a:schemeClr val="accent4">
                  <a:lumMod val="75000"/>
                </a:schemeClr>
              </a:solidFill>
              <a:round/>
            </a:ln>
            <a:effectLst/>
          </c:spPr>
        </c:minorGridlines>
        <c:numFmt formatCode="#,##0,,\ &quot;B&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833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19050" cap="flat" cmpd="sng" algn="ctr">
      <a:solidFill>
        <a:schemeClr val="accent4">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[Movies IMDB Dashboard.xlsx]Average_IMDB!PivotTable1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r>
              <a:rPr lang="en-IN" sz="1600" b="1" i="0" u="none" strike="noStrike" baseline="0">
                <a:latin typeface="Garamond" panose="02020404030301010803" pitchFamily="18" charset="0"/>
              </a:rPr>
              <a:t>Average IMDb Score by Genre Category</a:t>
            </a:r>
            <a:endParaRPr lang="en-US" sz="1600" b="1">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Average_IMDB!$B$3</c:f>
              <c:strCache>
                <c:ptCount val="1"/>
                <c:pt idx="0">
                  <c:v>Total</c:v>
                </c:pt>
              </c:strCache>
            </c:strRef>
          </c:tx>
          <c:spPr>
            <a:solidFill>
              <a:schemeClr val="accent1"/>
            </a:solidFill>
            <a:ln>
              <a:noFill/>
            </a:ln>
            <a:effectLst/>
          </c:spPr>
          <c:invertIfNegative val="0"/>
          <c:cat>
            <c:strRef>
              <c:f>Average_IMDB!$A$4:$A$13</c:f>
              <c:strCache>
                <c:ptCount val="10"/>
                <c:pt idx="0">
                  <c:v>Biography &amp; History</c:v>
                </c:pt>
                <c:pt idx="1">
                  <c:v>Drama</c:v>
                </c:pt>
                <c:pt idx="2">
                  <c:v>Animation &amp; Family</c:v>
                </c:pt>
                <c:pt idx="3">
                  <c:v>Romance</c:v>
                </c:pt>
                <c:pt idx="4">
                  <c:v>Others</c:v>
                </c:pt>
                <c:pt idx="5">
                  <c:v>Musical</c:v>
                </c:pt>
                <c:pt idx="6">
                  <c:v>Horror &amp; Thriller</c:v>
                </c:pt>
                <c:pt idx="7">
                  <c:v>Action &amp; Adventure</c:v>
                </c:pt>
                <c:pt idx="8">
                  <c:v>Sci-Fi &amp; Fantasy</c:v>
                </c:pt>
                <c:pt idx="9">
                  <c:v>Comedy</c:v>
                </c:pt>
              </c:strCache>
            </c:strRef>
          </c:cat>
          <c:val>
            <c:numRef>
              <c:f>Average_IMDB!$B$4:$B$13</c:f>
              <c:numCache>
                <c:formatCode>General</c:formatCode>
                <c:ptCount val="10"/>
                <c:pt idx="0">
                  <c:v>7.6</c:v>
                </c:pt>
                <c:pt idx="1">
                  <c:v>7.1558241758241703</c:v>
                </c:pt>
                <c:pt idx="2">
                  <c:v>7.1333333333333337</c:v>
                </c:pt>
                <c:pt idx="3">
                  <c:v>6.8628289473684205</c:v>
                </c:pt>
                <c:pt idx="4">
                  <c:v>6.6999999999999984</c:v>
                </c:pt>
                <c:pt idx="5">
                  <c:v>6.6461538461538465</c:v>
                </c:pt>
                <c:pt idx="6">
                  <c:v>6.4001785714285671</c:v>
                </c:pt>
                <c:pt idx="7">
                  <c:v>6.3636222910216773</c:v>
                </c:pt>
                <c:pt idx="8">
                  <c:v>6.3</c:v>
                </c:pt>
                <c:pt idx="9">
                  <c:v>6.1916030534351201</c:v>
                </c:pt>
              </c:numCache>
            </c:numRef>
          </c:val>
          <c:extLst>
            <c:ext xmlns:c16="http://schemas.microsoft.com/office/drawing/2014/chart" uri="{C3380CC4-5D6E-409C-BE32-E72D297353CC}">
              <c16:uniqueId val="{00000000-8CB1-449C-85D2-C8A295E1CA64}"/>
            </c:ext>
          </c:extLst>
        </c:ser>
        <c:dLbls>
          <c:showLegendKey val="0"/>
          <c:showVal val="0"/>
          <c:showCatName val="0"/>
          <c:showSerName val="0"/>
          <c:showPercent val="0"/>
          <c:showBubbleSize val="0"/>
        </c:dLbls>
        <c:gapWidth val="150"/>
        <c:overlap val="100"/>
        <c:axId val="1878985023"/>
        <c:axId val="103950415"/>
      </c:barChart>
      <c:catAx>
        <c:axId val="187898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03950415"/>
        <c:crosses val="autoZero"/>
        <c:auto val="1"/>
        <c:lblAlgn val="ctr"/>
        <c:lblOffset val="100"/>
        <c:noMultiLvlLbl val="0"/>
      </c:catAx>
      <c:valAx>
        <c:axId val="103950415"/>
        <c:scaling>
          <c:orientation val="minMax"/>
          <c:min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98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19050" cap="flat" cmpd="sng" algn="ctr">
      <a:solidFill>
        <a:schemeClr val="accent4">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[Movies IMDB Dashboard.xlsx]Total_Profit_Movies!PivotTable1</c:name>
    <c:fmtId val="57"/>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Garamond" panose="02020404030301010803" pitchFamily="18" charset="0"/>
                <a:ea typeface="+mn-ea"/>
                <a:cs typeface="+mn-cs"/>
              </a:defRPr>
            </a:pPr>
            <a:r>
              <a:rPr lang="en-IN" sz="1600" b="1" i="0" u="none" strike="noStrike" baseline="0"/>
              <a:t>Country-Wise Profit Performance</a:t>
            </a:r>
            <a:endParaRPr lang="en-US" sz="1600" b="1">
              <a:latin typeface="Garamond" panose="02020404030301010803" pitchFamily="18" charset="0"/>
            </a:endParaRPr>
          </a:p>
        </c:rich>
      </c:tx>
      <c:layout>
        <c:manualLayout>
          <c:xMode val="edge"/>
          <c:yMode val="edge"/>
          <c:x val="0.25829550717924965"/>
          <c:y val="4.7581241256341708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Total_Profit_Movies!$B$3</c:f>
              <c:strCache>
                <c:ptCount val="1"/>
                <c:pt idx="0">
                  <c:v>Total</c:v>
                </c:pt>
              </c:strCache>
            </c:strRef>
          </c:tx>
          <c:spPr>
            <a:solidFill>
              <a:schemeClr val="accent1"/>
            </a:solidFill>
            <a:ln>
              <a:noFill/>
            </a:ln>
            <a:effectLst/>
          </c:spPr>
          <c:invertIfNegative val="0"/>
          <c:cat>
            <c:strRef>
              <c:f>Total_Profit_Movies!$A$4:$A$13</c:f>
              <c:strCache>
                <c:ptCount val="10"/>
                <c:pt idx="0">
                  <c:v>USA</c:v>
                </c:pt>
                <c:pt idx="1">
                  <c:v>UK</c:v>
                </c:pt>
                <c:pt idx="2">
                  <c:v>New Zealand</c:v>
                </c:pt>
                <c:pt idx="3">
                  <c:v>Canada</c:v>
                </c:pt>
                <c:pt idx="4">
                  <c:v>Australia</c:v>
                </c:pt>
                <c:pt idx="5">
                  <c:v>South Africa</c:v>
                </c:pt>
                <c:pt idx="6">
                  <c:v>Taiwan</c:v>
                </c:pt>
                <c:pt idx="7">
                  <c:v>Mexico</c:v>
                </c:pt>
                <c:pt idx="8">
                  <c:v>Argentina</c:v>
                </c:pt>
                <c:pt idx="9">
                  <c:v>Peru</c:v>
                </c:pt>
              </c:strCache>
            </c:strRef>
          </c:cat>
          <c:val>
            <c:numRef>
              <c:f>Total_Profit_Movies!$B$4:$B$13</c:f>
              <c:numCache>
                <c:formatCode>General</c:formatCode>
                <c:ptCount val="10"/>
                <c:pt idx="0">
                  <c:v>51485622372</c:v>
                </c:pt>
                <c:pt idx="1">
                  <c:v>1305894304</c:v>
                </c:pt>
                <c:pt idx="2">
                  <c:v>223057274</c:v>
                </c:pt>
                <c:pt idx="3">
                  <c:v>209660762</c:v>
                </c:pt>
                <c:pt idx="4">
                  <c:v>163512039</c:v>
                </c:pt>
                <c:pt idx="5">
                  <c:v>103740241</c:v>
                </c:pt>
                <c:pt idx="6">
                  <c:v>98681364</c:v>
                </c:pt>
                <c:pt idx="7">
                  <c:v>33129739</c:v>
                </c:pt>
                <c:pt idx="8">
                  <c:v>16792809</c:v>
                </c:pt>
                <c:pt idx="9">
                  <c:v>12362581</c:v>
                </c:pt>
              </c:numCache>
            </c:numRef>
          </c:val>
          <c:extLst>
            <c:ext xmlns:c16="http://schemas.microsoft.com/office/drawing/2014/chart" uri="{C3380CC4-5D6E-409C-BE32-E72D297353CC}">
              <c16:uniqueId val="{00000000-1F68-457A-87EA-BAEA01F19E23}"/>
            </c:ext>
          </c:extLst>
        </c:ser>
        <c:dLbls>
          <c:showLegendKey val="0"/>
          <c:showVal val="0"/>
          <c:showCatName val="0"/>
          <c:showSerName val="0"/>
          <c:showPercent val="0"/>
          <c:showBubbleSize val="0"/>
        </c:dLbls>
        <c:gapWidth val="30"/>
        <c:overlap val="100"/>
        <c:axId val="849868383"/>
        <c:axId val="849869823"/>
      </c:barChart>
      <c:catAx>
        <c:axId val="8498683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69823"/>
        <c:crosses val="autoZero"/>
        <c:auto val="1"/>
        <c:lblAlgn val="ctr"/>
        <c:lblOffset val="100"/>
        <c:noMultiLvlLbl val="0"/>
      </c:catAx>
      <c:valAx>
        <c:axId val="849869823"/>
        <c:scaling>
          <c:orientation val="minMax"/>
          <c:max val="16000000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Total Profit by Country</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68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19050" cap="flat" cmpd="sng" algn="ctr">
      <a:solidFill>
        <a:schemeClr val="accent4">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[Movies IMDB Dashboard.xlsx]Trend over decades!PivotTable1</c:name>
    <c:fmtId val="3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Garamond" panose="02020404030301010803" pitchFamily="18" charset="0"/>
                <a:ea typeface="+mn-ea"/>
                <a:cs typeface="+mn-cs"/>
              </a:defRPr>
            </a:pPr>
            <a:r>
              <a:rPr lang="en-IN" sz="1600" b="1" i="0" u="none" strike="noStrike" baseline="0">
                <a:latin typeface="Garamond" panose="02020404030301010803" pitchFamily="18" charset="0"/>
              </a:rPr>
              <a:t>Trends in Movie Production and Profitability Over Decade</a:t>
            </a:r>
            <a:endParaRPr lang="en-IN" sz="1600" b="1">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Garamond" panose="02020404030301010803" pitchFamily="18" charset="0"/>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diamond"/>
          <c:size val="6"/>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diamond"/>
          <c:size val="6"/>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diamond"/>
          <c:size val="6"/>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over decades'!$B$3</c:f>
              <c:strCache>
                <c:ptCount val="1"/>
                <c:pt idx="0">
                  <c:v>Count of title_year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'Trend over decades'!$A$4:$A$13</c:f>
              <c:strCache>
                <c:ptCount val="10"/>
                <c:pt idx="0">
                  <c:v>1920s</c:v>
                </c:pt>
                <c:pt idx="1">
                  <c:v>1930s</c:v>
                </c:pt>
                <c:pt idx="2">
                  <c:v>1940s</c:v>
                </c:pt>
                <c:pt idx="3">
                  <c:v>1950s</c:v>
                </c:pt>
                <c:pt idx="4">
                  <c:v>1960s</c:v>
                </c:pt>
                <c:pt idx="5">
                  <c:v>1970s</c:v>
                </c:pt>
                <c:pt idx="6">
                  <c:v>1980s</c:v>
                </c:pt>
                <c:pt idx="7">
                  <c:v>1990s</c:v>
                </c:pt>
                <c:pt idx="8">
                  <c:v>2000s</c:v>
                </c:pt>
                <c:pt idx="9">
                  <c:v>2010s</c:v>
                </c:pt>
              </c:strCache>
            </c:strRef>
          </c:cat>
          <c:val>
            <c:numRef>
              <c:f>'Trend over decades'!$B$4:$B$13</c:f>
              <c:numCache>
                <c:formatCode>General</c:formatCode>
                <c:ptCount val="10"/>
                <c:pt idx="0">
                  <c:v>3</c:v>
                </c:pt>
                <c:pt idx="1">
                  <c:v>6</c:v>
                </c:pt>
                <c:pt idx="2">
                  <c:v>6</c:v>
                </c:pt>
                <c:pt idx="3">
                  <c:v>8</c:v>
                </c:pt>
                <c:pt idx="4">
                  <c:v>24</c:v>
                </c:pt>
                <c:pt idx="5">
                  <c:v>46</c:v>
                </c:pt>
                <c:pt idx="6">
                  <c:v>208</c:v>
                </c:pt>
                <c:pt idx="7">
                  <c:v>720</c:v>
                </c:pt>
                <c:pt idx="8">
                  <c:v>1724</c:v>
                </c:pt>
                <c:pt idx="9">
                  <c:v>972</c:v>
                </c:pt>
              </c:numCache>
            </c:numRef>
          </c:val>
          <c:smooth val="0"/>
          <c:extLst>
            <c:ext xmlns:c16="http://schemas.microsoft.com/office/drawing/2014/chart" uri="{C3380CC4-5D6E-409C-BE32-E72D297353CC}">
              <c16:uniqueId val="{00000000-6F23-4DBC-8F8B-F33D48676CDA}"/>
            </c:ext>
          </c:extLst>
        </c:ser>
        <c:dLbls>
          <c:showLegendKey val="0"/>
          <c:showVal val="0"/>
          <c:showCatName val="0"/>
          <c:showSerName val="0"/>
          <c:showPercent val="0"/>
          <c:showBubbleSize val="0"/>
        </c:dLbls>
        <c:marker val="1"/>
        <c:smooth val="0"/>
        <c:axId val="147316655"/>
        <c:axId val="147315215"/>
      </c:lineChart>
      <c:lineChart>
        <c:grouping val="standard"/>
        <c:varyColors val="0"/>
        <c:ser>
          <c:idx val="1"/>
          <c:order val="1"/>
          <c:tx>
            <c:strRef>
              <c:f>'Trend over decades'!$C$3</c:f>
              <c:strCache>
                <c:ptCount val="1"/>
                <c:pt idx="0">
                  <c:v>Sum of Profit</c:v>
                </c:pt>
              </c:strCache>
            </c:strRef>
          </c:tx>
          <c:spPr>
            <a:ln w="28575" cap="rnd">
              <a:solidFill>
                <a:schemeClr val="accent2"/>
              </a:solidFill>
              <a:round/>
            </a:ln>
            <a:effectLst/>
          </c:spPr>
          <c:marker>
            <c:symbol val="diamond"/>
            <c:size val="6"/>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trendline>
            <c:spPr>
              <a:ln w="19050" cap="rnd">
                <a:solidFill>
                  <a:schemeClr val="accent2"/>
                </a:solidFill>
                <a:prstDash val="sysDot"/>
              </a:ln>
              <a:effectLst/>
            </c:spPr>
            <c:trendlineType val="poly"/>
            <c:order val="2"/>
            <c:dispRSqr val="0"/>
            <c:dispEq val="0"/>
          </c:trendline>
          <c:cat>
            <c:strRef>
              <c:f>'Trend over decades'!$A$4:$A$13</c:f>
              <c:strCache>
                <c:ptCount val="10"/>
                <c:pt idx="0">
                  <c:v>1920s</c:v>
                </c:pt>
                <c:pt idx="1">
                  <c:v>1930s</c:v>
                </c:pt>
                <c:pt idx="2">
                  <c:v>1940s</c:v>
                </c:pt>
                <c:pt idx="3">
                  <c:v>1950s</c:v>
                </c:pt>
                <c:pt idx="4">
                  <c:v>1960s</c:v>
                </c:pt>
                <c:pt idx="5">
                  <c:v>1970s</c:v>
                </c:pt>
                <c:pt idx="6">
                  <c:v>1980s</c:v>
                </c:pt>
                <c:pt idx="7">
                  <c:v>1990s</c:v>
                </c:pt>
                <c:pt idx="8">
                  <c:v>2000s</c:v>
                </c:pt>
                <c:pt idx="9">
                  <c:v>2010s</c:v>
                </c:pt>
              </c:strCache>
            </c:strRef>
          </c:cat>
          <c:val>
            <c:numRef>
              <c:f>'Trend over decades'!$C$4:$C$13</c:f>
              <c:numCache>
                <c:formatCode>General</c:formatCode>
                <c:ptCount val="10"/>
                <c:pt idx="0">
                  <c:v>-644565</c:v>
                </c:pt>
                <c:pt idx="1">
                  <c:v>399921620</c:v>
                </c:pt>
                <c:pt idx="2">
                  <c:v>186733927</c:v>
                </c:pt>
                <c:pt idx="3">
                  <c:v>125296428</c:v>
                </c:pt>
                <c:pt idx="4">
                  <c:v>858902416</c:v>
                </c:pt>
                <c:pt idx="5">
                  <c:v>2919112437</c:v>
                </c:pt>
                <c:pt idx="6">
                  <c:v>6366543102</c:v>
                </c:pt>
                <c:pt idx="7">
                  <c:v>6561492613</c:v>
                </c:pt>
                <c:pt idx="8">
                  <c:v>-8630211627</c:v>
                </c:pt>
                <c:pt idx="9">
                  <c:v>12909659926</c:v>
                </c:pt>
              </c:numCache>
            </c:numRef>
          </c:val>
          <c:smooth val="1"/>
          <c:extLst>
            <c:ext xmlns:c16="http://schemas.microsoft.com/office/drawing/2014/chart" uri="{C3380CC4-5D6E-409C-BE32-E72D297353CC}">
              <c16:uniqueId val="{00000001-6F23-4DBC-8F8B-F33D48676CDA}"/>
            </c:ext>
          </c:extLst>
        </c:ser>
        <c:dLbls>
          <c:showLegendKey val="0"/>
          <c:showVal val="0"/>
          <c:showCatName val="0"/>
          <c:showSerName val="0"/>
          <c:showPercent val="0"/>
          <c:showBubbleSize val="0"/>
        </c:dLbls>
        <c:marker val="1"/>
        <c:smooth val="0"/>
        <c:axId val="1958671135"/>
        <c:axId val="1958670655"/>
      </c:lineChart>
      <c:catAx>
        <c:axId val="147316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Decade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15215"/>
        <c:crosses val="autoZero"/>
        <c:auto val="1"/>
        <c:lblAlgn val="ctr"/>
        <c:lblOffset val="100"/>
        <c:noMultiLvlLbl val="0"/>
      </c:catAx>
      <c:valAx>
        <c:axId val="147315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Profit(USD)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16655"/>
        <c:crosses val="autoZero"/>
        <c:crossBetween val="between"/>
      </c:valAx>
      <c:valAx>
        <c:axId val="1958670655"/>
        <c:scaling>
          <c:orientation val="minMax"/>
        </c:scaling>
        <c:delete val="0"/>
        <c:axPos val="r"/>
        <c:numFmt formatCode="0.00,,,&quot;B&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671135"/>
        <c:crosses val="max"/>
        <c:crossBetween val="between"/>
      </c:valAx>
      <c:catAx>
        <c:axId val="1958671135"/>
        <c:scaling>
          <c:orientation val="minMax"/>
        </c:scaling>
        <c:delete val="1"/>
        <c:axPos val="b"/>
        <c:numFmt formatCode="General" sourceLinked="1"/>
        <c:majorTickMark val="out"/>
        <c:minorTickMark val="none"/>
        <c:tickLblPos val="nextTo"/>
        <c:crossAx val="1958670655"/>
        <c:crosses val="autoZero"/>
        <c:auto val="1"/>
        <c:lblAlgn val="ctr"/>
        <c:lblOffset val="100"/>
        <c:noMultiLvlLbl val="0"/>
      </c:cat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19050" cap="flat" cmpd="sng" algn="ctr">
      <a:solidFill>
        <a:schemeClr val="accent4">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[Movies IMDB Dashboard.xlsx]Top Directors!PivotTable2</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r>
              <a:rPr lang="en-IN" sz="1600" b="1" i="0" u="none" strike="noStrike" baseline="0">
                <a:latin typeface="Garamond" panose="02020404030301010803" pitchFamily="18" charset="0"/>
              </a:rPr>
              <a:t>Top Directors by Average IMDb Score</a:t>
            </a:r>
            <a:endParaRPr lang="en-US" sz="1600" b="1">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ivotFmts>
      <c:pivotFmt>
        <c:idx val="0"/>
        <c:spPr>
          <a:solidFill>
            <a:srgbClr val="002060"/>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Directors'!$B$3</c:f>
              <c:strCache>
                <c:ptCount val="1"/>
                <c:pt idx="0">
                  <c:v>Total</c:v>
                </c:pt>
              </c:strCache>
            </c:strRef>
          </c:tx>
          <c:spPr>
            <a:solidFill>
              <a:srgbClr val="002060"/>
            </a:solidFill>
            <a:ln>
              <a:solidFill>
                <a:srgbClr val="FFFF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Directors'!$A$4:$A$14</c:f>
              <c:strCache>
                <c:ptCount val="11"/>
                <c:pt idx="0">
                  <c:v>Tony Kaye</c:v>
                </c:pt>
                <c:pt idx="1">
                  <c:v>Charles Chaplin</c:v>
                </c:pt>
                <c:pt idx="2">
                  <c:v>Alfred Hitchcock</c:v>
                </c:pt>
                <c:pt idx="3">
                  <c:v>Ron Fricke</c:v>
                </c:pt>
                <c:pt idx="4">
                  <c:v>Damien Chazelle</c:v>
                </c:pt>
                <c:pt idx="5">
                  <c:v>Majid Majidi</c:v>
                </c:pt>
                <c:pt idx="6">
                  <c:v>Sergio Leone</c:v>
                </c:pt>
                <c:pt idx="7">
                  <c:v>Christopher Nolan</c:v>
                </c:pt>
                <c:pt idx="8">
                  <c:v>Richard Marquand</c:v>
                </c:pt>
                <c:pt idx="9">
                  <c:v>Asghar Farhadi</c:v>
                </c:pt>
                <c:pt idx="10">
                  <c:v>S.S. Rajamouli</c:v>
                </c:pt>
              </c:strCache>
            </c:strRef>
          </c:cat>
          <c:val>
            <c:numRef>
              <c:f>'Top Directors'!$B$4:$B$14</c:f>
              <c:numCache>
                <c:formatCode>0.00</c:formatCode>
                <c:ptCount val="11"/>
                <c:pt idx="0">
                  <c:v>8.6</c:v>
                </c:pt>
                <c:pt idx="1">
                  <c:v>8.6</c:v>
                </c:pt>
                <c:pt idx="2">
                  <c:v>8.5</c:v>
                </c:pt>
                <c:pt idx="3">
                  <c:v>8.5</c:v>
                </c:pt>
                <c:pt idx="4">
                  <c:v>8.5</c:v>
                </c:pt>
                <c:pt idx="5">
                  <c:v>8.5</c:v>
                </c:pt>
                <c:pt idx="6">
                  <c:v>8.4333333333333318</c:v>
                </c:pt>
                <c:pt idx="7">
                  <c:v>8.4250000000000007</c:v>
                </c:pt>
                <c:pt idx="8">
                  <c:v>8.4</c:v>
                </c:pt>
                <c:pt idx="9">
                  <c:v>8.4</c:v>
                </c:pt>
                <c:pt idx="10">
                  <c:v>8.4</c:v>
                </c:pt>
              </c:numCache>
            </c:numRef>
          </c:val>
          <c:extLst>
            <c:ext xmlns:c16="http://schemas.microsoft.com/office/drawing/2014/chart" uri="{C3380CC4-5D6E-409C-BE32-E72D297353CC}">
              <c16:uniqueId val="{00000000-950A-4EF2-95FC-6FF801F3A5AE}"/>
            </c:ext>
          </c:extLst>
        </c:ser>
        <c:dLbls>
          <c:dLblPos val="outEnd"/>
          <c:showLegendKey val="0"/>
          <c:showVal val="1"/>
          <c:showCatName val="0"/>
          <c:showSerName val="0"/>
          <c:showPercent val="0"/>
          <c:showBubbleSize val="0"/>
        </c:dLbls>
        <c:gapWidth val="182"/>
        <c:axId val="157821231"/>
        <c:axId val="2055720991"/>
      </c:barChart>
      <c:catAx>
        <c:axId val="157821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720991"/>
        <c:crosses val="autoZero"/>
        <c:auto val="1"/>
        <c:lblAlgn val="ctr"/>
        <c:lblOffset val="100"/>
        <c:noMultiLvlLbl val="0"/>
      </c:catAx>
      <c:valAx>
        <c:axId val="2055720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21231"/>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19050" cap="flat" cmpd="sng" algn="ctr">
      <a:solidFill>
        <a:schemeClr val="accent4">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[Movies IMDB Dashboard.xlsx]Content rating!PivotTable2</c:name>
    <c:fmtId val="31"/>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Garamond" panose="02020404030301010803" pitchFamily="18" charset="0"/>
                <a:ea typeface="+mn-ea"/>
                <a:cs typeface="+mn-cs"/>
              </a:defRPr>
            </a:pPr>
            <a:r>
              <a:rPr lang="en-IN" sz="1600" b="1">
                <a:latin typeface="Garamond" panose="02020404030301010803" pitchFamily="18" charset="0"/>
              </a:rPr>
              <a:t>Profitability Distribution Across Content Ratings</a:t>
            </a:r>
            <a:endParaRPr lang="en-US" sz="1600" b="1">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ivotFmts>
      <c:pivotFmt>
        <c:idx val="0"/>
        <c:spPr>
          <a:solidFill>
            <a:schemeClr val="accent1"/>
          </a:solidFill>
          <a:ln w="19050">
            <a:solidFill>
              <a:schemeClr val="bg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bg1"/>
            </a:solidFill>
          </a:ln>
          <a:effectLst/>
        </c:spPr>
      </c:pivotFmt>
      <c:pivotFmt>
        <c:idx val="2"/>
        <c:spPr>
          <a:solidFill>
            <a:srgbClr val="FF0000"/>
          </a:solidFill>
          <a:ln w="19050">
            <a:solidFill>
              <a:schemeClr val="bg1"/>
            </a:solidFill>
          </a:ln>
          <a:effectLst/>
        </c:spPr>
      </c:pivotFmt>
      <c:pivotFmt>
        <c:idx val="3"/>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bg1"/>
            </a:solidFill>
          </a:ln>
          <a:effectLst/>
        </c:spPr>
      </c:pivotFmt>
      <c:pivotFmt>
        <c:idx val="5"/>
        <c:spPr>
          <a:solidFill>
            <a:schemeClr val="accent1"/>
          </a:solidFill>
          <a:ln w="19050">
            <a:solidFill>
              <a:schemeClr val="bg1"/>
            </a:solidFill>
          </a:ln>
          <a:effectLst/>
        </c:spPr>
      </c:pivotFmt>
      <c:pivotFmt>
        <c:idx val="6"/>
        <c:spPr>
          <a:solidFill>
            <a:schemeClr val="accent1"/>
          </a:solidFill>
          <a:ln w="19050">
            <a:solidFill>
              <a:schemeClr val="bg1"/>
            </a:solidFill>
          </a:ln>
          <a:effectLst/>
        </c:spPr>
      </c:pivotFmt>
      <c:pivotFmt>
        <c:idx val="7"/>
        <c:spPr>
          <a:solidFill>
            <a:schemeClr val="accent1"/>
          </a:solidFill>
          <a:ln w="19050">
            <a:solidFill>
              <a:schemeClr val="bg1"/>
            </a:solidFill>
          </a:ln>
          <a:effectLst/>
        </c:spPr>
      </c:pivotFmt>
      <c:pivotFmt>
        <c:idx val="8"/>
        <c:spPr>
          <a:solidFill>
            <a:schemeClr val="accent1"/>
          </a:solidFill>
          <a:ln w="19050">
            <a:solidFill>
              <a:schemeClr val="bg1"/>
            </a:solidFill>
          </a:ln>
          <a:effectLst/>
        </c:spPr>
      </c:pivotFmt>
      <c:pivotFmt>
        <c:idx val="9"/>
        <c:spPr>
          <a:solidFill>
            <a:schemeClr val="accent1"/>
          </a:solidFill>
          <a:ln w="19050">
            <a:solidFill>
              <a:schemeClr val="bg1"/>
            </a:solidFill>
          </a:ln>
          <a:effectLst/>
        </c:spPr>
      </c:pivotFmt>
      <c:pivotFmt>
        <c:idx val="10"/>
        <c:spPr>
          <a:solidFill>
            <a:srgbClr val="FF0000"/>
          </a:solidFill>
          <a:ln w="19050">
            <a:solidFill>
              <a:schemeClr val="bg1"/>
            </a:solidFill>
          </a:ln>
          <a:effectLst/>
        </c:spPr>
      </c:pivotFmt>
      <c:pivotFmt>
        <c:idx val="11"/>
        <c:spPr>
          <a:solidFill>
            <a:schemeClr val="accent1"/>
          </a:solidFill>
          <a:ln w="19050">
            <a:solidFill>
              <a:schemeClr val="bg1"/>
            </a:solidFill>
          </a:ln>
          <a:effectLst/>
        </c:spPr>
      </c:pivotFmt>
      <c:pivotFmt>
        <c:idx val="12"/>
        <c:spPr>
          <a:solidFill>
            <a:schemeClr val="accent1"/>
          </a:solidFill>
          <a:ln w="19050">
            <a:solidFill>
              <a:schemeClr val="bg1"/>
            </a:solidFill>
          </a:ln>
          <a:effectLst/>
        </c:spPr>
      </c:pivotFmt>
      <c:pivotFmt>
        <c:idx val="13"/>
        <c:spPr>
          <a:solidFill>
            <a:schemeClr val="accent1"/>
          </a:solidFill>
          <a:ln w="19050">
            <a:solidFill>
              <a:schemeClr val="bg1"/>
            </a:solidFill>
          </a:ln>
          <a:effectLst/>
        </c:spPr>
      </c:pivotFmt>
      <c:pivotFmt>
        <c:idx val="14"/>
        <c:spPr>
          <a:solidFill>
            <a:schemeClr val="accent1"/>
          </a:solidFill>
          <a:ln w="19050">
            <a:solidFill>
              <a:schemeClr val="bg1"/>
            </a:solidFill>
          </a:ln>
          <a:effectLst/>
        </c:spPr>
      </c:pivotFmt>
      <c:pivotFmt>
        <c:idx val="15"/>
        <c:spPr>
          <a:solidFill>
            <a:schemeClr val="accent1"/>
          </a:solidFill>
          <a:ln w="19050">
            <a:solidFill>
              <a:schemeClr val="bg1"/>
            </a:solidFill>
          </a:ln>
          <a:effectLst/>
        </c:spPr>
      </c:pivotFmt>
      <c:pivotFmt>
        <c:idx val="16"/>
        <c:spPr>
          <a:solidFill>
            <a:schemeClr val="accent1"/>
          </a:solidFill>
          <a:ln w="19050">
            <a:solidFill>
              <a:schemeClr val="bg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bg1"/>
            </a:solidFill>
          </a:ln>
          <a:effectLst/>
        </c:spPr>
      </c:pivotFmt>
      <c:pivotFmt>
        <c:idx val="18"/>
        <c:spPr>
          <a:solidFill>
            <a:schemeClr val="accent1"/>
          </a:solidFill>
          <a:ln w="19050">
            <a:solidFill>
              <a:schemeClr val="bg1"/>
            </a:solidFill>
          </a:ln>
          <a:effectLst/>
        </c:spPr>
      </c:pivotFmt>
      <c:pivotFmt>
        <c:idx val="19"/>
        <c:spPr>
          <a:solidFill>
            <a:schemeClr val="accent1"/>
          </a:solidFill>
          <a:ln w="19050">
            <a:solidFill>
              <a:schemeClr val="bg1"/>
            </a:solidFill>
          </a:ln>
          <a:effectLst/>
        </c:spPr>
      </c:pivotFmt>
      <c:pivotFmt>
        <c:idx val="20"/>
        <c:spPr>
          <a:solidFill>
            <a:schemeClr val="accent1"/>
          </a:solidFill>
          <a:ln w="19050">
            <a:solidFill>
              <a:schemeClr val="bg1"/>
            </a:solidFill>
          </a:ln>
          <a:effectLst/>
        </c:spPr>
      </c:pivotFmt>
      <c:pivotFmt>
        <c:idx val="21"/>
        <c:spPr>
          <a:solidFill>
            <a:schemeClr val="accent1"/>
          </a:solidFill>
          <a:ln w="19050">
            <a:solidFill>
              <a:schemeClr val="bg1"/>
            </a:solidFill>
          </a:ln>
          <a:effectLst/>
        </c:spPr>
      </c:pivotFmt>
      <c:pivotFmt>
        <c:idx val="22"/>
        <c:spPr>
          <a:solidFill>
            <a:schemeClr val="accent1"/>
          </a:solidFill>
          <a:ln w="19050">
            <a:solidFill>
              <a:schemeClr val="bg1"/>
            </a:solidFill>
          </a:ln>
          <a:effectLst/>
        </c:spPr>
      </c:pivotFmt>
      <c:pivotFmt>
        <c:idx val="23"/>
        <c:spPr>
          <a:solidFill>
            <a:srgbClr val="FF0000"/>
          </a:solidFill>
          <a:ln w="19050">
            <a:solidFill>
              <a:schemeClr val="bg1"/>
            </a:solidFill>
          </a:ln>
          <a:effectLst/>
        </c:spPr>
      </c:pivotFmt>
      <c:pivotFmt>
        <c:idx val="24"/>
        <c:spPr>
          <a:solidFill>
            <a:schemeClr val="accent1"/>
          </a:solidFill>
          <a:ln w="19050">
            <a:solidFill>
              <a:schemeClr val="bg1"/>
            </a:solidFill>
          </a:ln>
          <a:effectLst/>
        </c:spPr>
      </c:pivotFmt>
      <c:pivotFmt>
        <c:idx val="25"/>
        <c:spPr>
          <a:solidFill>
            <a:schemeClr val="accent1"/>
          </a:solidFill>
          <a:ln w="19050">
            <a:solidFill>
              <a:schemeClr val="bg1"/>
            </a:solidFill>
          </a:ln>
          <a:effectLst/>
        </c:spPr>
      </c:pivotFmt>
      <c:pivotFmt>
        <c:idx val="26"/>
        <c:spPr>
          <a:solidFill>
            <a:schemeClr val="accent1"/>
          </a:solidFill>
          <a:ln w="19050">
            <a:solidFill>
              <a:schemeClr val="bg1"/>
            </a:solidFill>
          </a:ln>
          <a:effectLst/>
        </c:spPr>
      </c:pivotFmt>
      <c:pivotFmt>
        <c:idx val="27"/>
        <c:spPr>
          <a:solidFill>
            <a:schemeClr val="accent1"/>
          </a:solidFill>
          <a:ln w="19050">
            <a:solidFill>
              <a:schemeClr val="bg1"/>
            </a:solidFill>
          </a:ln>
          <a:effectLst/>
        </c:spPr>
      </c:pivotFmt>
      <c:pivotFmt>
        <c:idx val="28"/>
        <c:spPr>
          <a:solidFill>
            <a:schemeClr val="accent1"/>
          </a:solidFill>
          <a:ln w="19050">
            <a:solidFill>
              <a:schemeClr val="bg1"/>
            </a:solidFill>
          </a:ln>
          <a:effectLst/>
        </c:spPr>
      </c:pivotFmt>
    </c:pivotFmts>
    <c:plotArea>
      <c:layout/>
      <c:pieChart>
        <c:varyColors val="1"/>
        <c:ser>
          <c:idx val="0"/>
          <c:order val="0"/>
          <c:tx>
            <c:strRef>
              <c:f>'Content rating'!$B$3</c:f>
              <c:strCache>
                <c:ptCount val="1"/>
                <c:pt idx="0">
                  <c:v>Total</c:v>
                </c:pt>
              </c:strCache>
            </c:strRef>
          </c:tx>
          <c:spPr>
            <a:ln>
              <a:solidFill>
                <a:schemeClr val="bg1"/>
              </a:solidFill>
            </a:ln>
          </c:spPr>
          <c:dPt>
            <c:idx val="0"/>
            <c:bubble3D val="0"/>
            <c:spPr>
              <a:solidFill>
                <a:schemeClr val="accent1"/>
              </a:solidFill>
              <a:ln w="19050">
                <a:solidFill>
                  <a:schemeClr val="bg1"/>
                </a:solidFill>
              </a:ln>
              <a:effectLst/>
            </c:spPr>
            <c:extLst>
              <c:ext xmlns:c16="http://schemas.microsoft.com/office/drawing/2014/chart" uri="{C3380CC4-5D6E-409C-BE32-E72D297353CC}">
                <c16:uniqueId val="{00000001-66A9-42C2-9609-5FDE9658F311}"/>
              </c:ext>
            </c:extLst>
          </c:dPt>
          <c:dPt>
            <c:idx val="1"/>
            <c:bubble3D val="0"/>
            <c:spPr>
              <a:solidFill>
                <a:schemeClr val="accent2"/>
              </a:solidFill>
              <a:ln w="19050">
                <a:solidFill>
                  <a:schemeClr val="bg1"/>
                </a:solidFill>
              </a:ln>
              <a:effectLst/>
            </c:spPr>
            <c:extLst>
              <c:ext xmlns:c16="http://schemas.microsoft.com/office/drawing/2014/chart" uri="{C3380CC4-5D6E-409C-BE32-E72D297353CC}">
                <c16:uniqueId val="{00000003-66A9-42C2-9609-5FDE9658F311}"/>
              </c:ext>
            </c:extLst>
          </c:dPt>
          <c:dPt>
            <c:idx val="2"/>
            <c:bubble3D val="0"/>
            <c:spPr>
              <a:solidFill>
                <a:schemeClr val="accent3"/>
              </a:solidFill>
              <a:ln w="19050">
                <a:solidFill>
                  <a:schemeClr val="bg1"/>
                </a:solidFill>
              </a:ln>
              <a:effectLst/>
            </c:spPr>
            <c:extLst>
              <c:ext xmlns:c16="http://schemas.microsoft.com/office/drawing/2014/chart" uri="{C3380CC4-5D6E-409C-BE32-E72D297353CC}">
                <c16:uniqueId val="{00000005-66A9-42C2-9609-5FDE9658F311}"/>
              </c:ext>
            </c:extLst>
          </c:dPt>
          <c:dPt>
            <c:idx val="3"/>
            <c:bubble3D val="0"/>
            <c:spPr>
              <a:solidFill>
                <a:schemeClr val="accent4"/>
              </a:solidFill>
              <a:ln w="19050">
                <a:solidFill>
                  <a:schemeClr val="bg1"/>
                </a:solidFill>
              </a:ln>
              <a:effectLst/>
            </c:spPr>
            <c:extLst>
              <c:ext xmlns:c16="http://schemas.microsoft.com/office/drawing/2014/chart" uri="{C3380CC4-5D6E-409C-BE32-E72D297353CC}">
                <c16:uniqueId val="{00000007-66A9-42C2-9609-5FDE9658F311}"/>
              </c:ext>
            </c:extLst>
          </c:dPt>
          <c:dPt>
            <c:idx val="4"/>
            <c:bubble3D val="0"/>
            <c:spPr>
              <a:solidFill>
                <a:schemeClr val="accent5"/>
              </a:solidFill>
              <a:ln w="19050">
                <a:solidFill>
                  <a:schemeClr val="bg1"/>
                </a:solidFill>
              </a:ln>
              <a:effectLst/>
            </c:spPr>
            <c:extLst>
              <c:ext xmlns:c16="http://schemas.microsoft.com/office/drawing/2014/chart" uri="{C3380CC4-5D6E-409C-BE32-E72D297353CC}">
                <c16:uniqueId val="{00000009-66A9-42C2-9609-5FDE9658F311}"/>
              </c:ext>
            </c:extLst>
          </c:dPt>
          <c:dPt>
            <c:idx val="5"/>
            <c:bubble3D val="0"/>
            <c:spPr>
              <a:solidFill>
                <a:schemeClr val="accent6"/>
              </a:solidFill>
              <a:ln w="19050">
                <a:solidFill>
                  <a:schemeClr val="bg1"/>
                </a:solidFill>
              </a:ln>
              <a:effectLst/>
            </c:spPr>
            <c:extLst>
              <c:ext xmlns:c16="http://schemas.microsoft.com/office/drawing/2014/chart" uri="{C3380CC4-5D6E-409C-BE32-E72D297353CC}">
                <c16:uniqueId val="{0000000B-66A9-42C2-9609-5FDE9658F311}"/>
              </c:ext>
            </c:extLst>
          </c:dPt>
          <c:dPt>
            <c:idx val="6"/>
            <c:bubble3D val="0"/>
            <c:spPr>
              <a:solidFill>
                <a:srgbClr val="FF0000"/>
              </a:solidFill>
              <a:ln w="19050">
                <a:solidFill>
                  <a:schemeClr val="bg1"/>
                </a:solidFill>
              </a:ln>
              <a:effectLst/>
            </c:spPr>
            <c:extLst>
              <c:ext xmlns:c16="http://schemas.microsoft.com/office/drawing/2014/chart" uri="{C3380CC4-5D6E-409C-BE32-E72D297353CC}">
                <c16:uniqueId val="{0000000D-66A9-42C2-9609-5FDE9658F311}"/>
              </c:ext>
            </c:extLst>
          </c:dPt>
          <c:dPt>
            <c:idx val="7"/>
            <c:bubble3D val="0"/>
            <c:spPr>
              <a:solidFill>
                <a:schemeClr val="accent2">
                  <a:lumMod val="60000"/>
                </a:schemeClr>
              </a:solidFill>
              <a:ln w="19050">
                <a:solidFill>
                  <a:schemeClr val="bg1"/>
                </a:solidFill>
              </a:ln>
              <a:effectLst/>
            </c:spPr>
            <c:extLst>
              <c:ext xmlns:c16="http://schemas.microsoft.com/office/drawing/2014/chart" uri="{C3380CC4-5D6E-409C-BE32-E72D297353CC}">
                <c16:uniqueId val="{0000000F-66A9-42C2-9609-5FDE9658F311}"/>
              </c:ext>
            </c:extLst>
          </c:dPt>
          <c:dPt>
            <c:idx val="8"/>
            <c:bubble3D val="0"/>
            <c:spPr>
              <a:solidFill>
                <a:schemeClr val="accent3">
                  <a:lumMod val="60000"/>
                </a:schemeClr>
              </a:solidFill>
              <a:ln w="19050">
                <a:solidFill>
                  <a:schemeClr val="bg1"/>
                </a:solidFill>
              </a:ln>
              <a:effectLst/>
            </c:spPr>
            <c:extLst>
              <c:ext xmlns:c16="http://schemas.microsoft.com/office/drawing/2014/chart" uri="{C3380CC4-5D6E-409C-BE32-E72D297353CC}">
                <c16:uniqueId val="{00000011-66A9-42C2-9609-5FDE9658F311}"/>
              </c:ext>
            </c:extLst>
          </c:dPt>
          <c:dPt>
            <c:idx val="9"/>
            <c:bubble3D val="0"/>
            <c:spPr>
              <a:solidFill>
                <a:schemeClr val="accent4">
                  <a:lumMod val="60000"/>
                </a:schemeClr>
              </a:solidFill>
              <a:ln w="19050">
                <a:solidFill>
                  <a:schemeClr val="bg1"/>
                </a:solidFill>
              </a:ln>
              <a:effectLst/>
            </c:spPr>
            <c:extLst>
              <c:ext xmlns:c16="http://schemas.microsoft.com/office/drawing/2014/chart" uri="{C3380CC4-5D6E-409C-BE32-E72D297353CC}">
                <c16:uniqueId val="{00000013-66A9-42C2-9609-5FDE9658F311}"/>
              </c:ext>
            </c:extLst>
          </c:dPt>
          <c:dPt>
            <c:idx val="10"/>
            <c:bubble3D val="0"/>
            <c:spPr>
              <a:solidFill>
                <a:schemeClr val="accent5">
                  <a:lumMod val="60000"/>
                </a:schemeClr>
              </a:solidFill>
              <a:ln w="19050">
                <a:solidFill>
                  <a:schemeClr val="bg1"/>
                </a:solidFill>
              </a:ln>
              <a:effectLst/>
            </c:spPr>
            <c:extLst>
              <c:ext xmlns:c16="http://schemas.microsoft.com/office/drawing/2014/chart" uri="{C3380CC4-5D6E-409C-BE32-E72D297353CC}">
                <c16:uniqueId val="{00000015-66A9-42C2-9609-5FDE9658F311}"/>
              </c:ext>
            </c:extLst>
          </c:dPt>
          <c:dPt>
            <c:idx val="11"/>
            <c:bubble3D val="0"/>
            <c:spPr>
              <a:solidFill>
                <a:schemeClr val="accent6">
                  <a:lumMod val="60000"/>
                </a:schemeClr>
              </a:solidFill>
              <a:ln w="19050">
                <a:solidFill>
                  <a:schemeClr val="bg1"/>
                </a:solidFill>
              </a:ln>
              <a:effectLst/>
            </c:spPr>
            <c:extLst>
              <c:ext xmlns:c16="http://schemas.microsoft.com/office/drawing/2014/chart" uri="{C3380CC4-5D6E-409C-BE32-E72D297353CC}">
                <c16:uniqueId val="{00000017-66A9-42C2-9609-5FDE9658F311}"/>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'Content rating'!$A$4:$A$15</c:f>
              <c:strCache>
                <c:ptCount val="12"/>
                <c:pt idx="0">
                  <c:v>Approved</c:v>
                </c:pt>
                <c:pt idx="1">
                  <c:v>G</c:v>
                </c:pt>
                <c:pt idx="2">
                  <c:v>GP</c:v>
                </c:pt>
                <c:pt idx="3">
                  <c:v>M</c:v>
                </c:pt>
                <c:pt idx="4">
                  <c:v>NC-17</c:v>
                </c:pt>
                <c:pt idx="5">
                  <c:v>Not Rated</c:v>
                </c:pt>
                <c:pt idx="6">
                  <c:v>Passed</c:v>
                </c:pt>
                <c:pt idx="7">
                  <c:v>PG</c:v>
                </c:pt>
                <c:pt idx="8">
                  <c:v>PG-13</c:v>
                </c:pt>
                <c:pt idx="9">
                  <c:v>R</c:v>
                </c:pt>
                <c:pt idx="10">
                  <c:v>Unrated</c:v>
                </c:pt>
                <c:pt idx="11">
                  <c:v>X</c:v>
                </c:pt>
              </c:strCache>
            </c:strRef>
          </c:cat>
          <c:val>
            <c:numRef>
              <c:f>'Content rating'!$B$4:$B$15</c:f>
              <c:numCache>
                <c:formatCode>0.0%</c:formatCode>
                <c:ptCount val="12"/>
                <c:pt idx="0">
                  <c:v>0.82352941176470584</c:v>
                </c:pt>
                <c:pt idx="1">
                  <c:v>0.5955056179775281</c:v>
                </c:pt>
                <c:pt idx="2">
                  <c:v>1</c:v>
                </c:pt>
                <c:pt idx="3">
                  <c:v>1</c:v>
                </c:pt>
                <c:pt idx="4">
                  <c:v>0.33333333333333331</c:v>
                </c:pt>
                <c:pt idx="5">
                  <c:v>0.22857142857142856</c:v>
                </c:pt>
                <c:pt idx="6">
                  <c:v>1</c:v>
                </c:pt>
                <c:pt idx="7">
                  <c:v>0.62230215827338131</c:v>
                </c:pt>
                <c:pt idx="8">
                  <c:v>0.53107789142407558</c:v>
                </c:pt>
                <c:pt idx="9">
                  <c:v>0.50328358208955226</c:v>
                </c:pt>
                <c:pt idx="10">
                  <c:v>0.30188679245283018</c:v>
                </c:pt>
                <c:pt idx="11">
                  <c:v>0.88888888888888884</c:v>
                </c:pt>
              </c:numCache>
            </c:numRef>
          </c:val>
          <c:extLst>
            <c:ext xmlns:c16="http://schemas.microsoft.com/office/drawing/2014/chart" uri="{C3380CC4-5D6E-409C-BE32-E72D297353CC}">
              <c16:uniqueId val="{00000018-66A9-42C2-9609-5FDE9658F311}"/>
            </c:ext>
          </c:extLst>
        </c:ser>
        <c:dLbls>
          <c:dLblPos val="bestFit"/>
          <c:showLegendKey val="0"/>
          <c:showVal val="0"/>
          <c:showCatName val="0"/>
          <c:showSerName val="0"/>
          <c:showPercent val="0"/>
          <c:showBubbleSize val="0"/>
          <c:showLeaderLines val="0"/>
        </c:dLbls>
        <c:firstSliceAng val="45"/>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19050" cap="flat" cmpd="sng" algn="ctr">
      <a:solidFill>
        <a:schemeClr val="accent4">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 IMDB Dashboard.xlsx]Genre Category!PivotTable13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Total Budget,</a:t>
            </a:r>
            <a:r>
              <a:rPr lang="en-IN" sz="1600" b="1" i="0" u="none" strike="noStrike" baseline="0"/>
              <a:t>Gross</a:t>
            </a:r>
            <a:r>
              <a:rPr lang="en-IN" sz="1400" b="1" i="0" u="none" strike="noStrike" baseline="0"/>
              <a:t>,and Profit by Genre Category</a:t>
            </a:r>
            <a:endParaRPr lang="en-IN" b="1"/>
          </a:p>
        </c:rich>
      </c:tx>
      <c:layout>
        <c:manualLayout>
          <c:xMode val="edge"/>
          <c:yMode val="edge"/>
          <c:x val="0.20183871801777198"/>
          <c:y val="2.445576655859195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0070C0"/>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70C0"/>
          </a:solidFill>
          <a:ln>
            <a:solidFill>
              <a:srgbClr val="0070C0"/>
            </a:solidFill>
          </a:ln>
          <a:effectLst/>
        </c:spPr>
      </c:pivotFmt>
    </c:pivotFmts>
    <c:plotArea>
      <c:layout>
        <c:manualLayout>
          <c:layoutTarget val="inner"/>
          <c:xMode val="edge"/>
          <c:yMode val="edge"/>
          <c:x val="0.22482625715637333"/>
          <c:y val="9.5221630230352947E-2"/>
          <c:w val="0.7434533385037243"/>
          <c:h val="0.85634651955930663"/>
        </c:manualLayout>
      </c:layout>
      <c:barChart>
        <c:barDir val="col"/>
        <c:grouping val="stacked"/>
        <c:varyColors val="0"/>
        <c:ser>
          <c:idx val="0"/>
          <c:order val="0"/>
          <c:tx>
            <c:strRef>
              <c:f>'Genre Category'!$B$3</c:f>
              <c:strCache>
                <c:ptCount val="1"/>
                <c:pt idx="0">
                  <c:v>Sum of Profit</c:v>
                </c:pt>
              </c:strCache>
            </c:strRef>
          </c:tx>
          <c:spPr>
            <a:solidFill>
              <a:schemeClr val="accent4"/>
            </a:solidFill>
            <a:ln>
              <a:solidFill>
                <a:schemeClr val="accent4">
                  <a:lumMod val="75000"/>
                </a:schemeClr>
              </a:solidFill>
            </a:ln>
            <a:effectLst/>
          </c:spPr>
          <c:invertIfNegative val="0"/>
          <c:cat>
            <c:strRef>
              <c:f>'Genre Category'!$A$4:$A$13</c:f>
              <c:strCache>
                <c:ptCount val="10"/>
                <c:pt idx="0">
                  <c:v>Action &amp; Adventure</c:v>
                </c:pt>
                <c:pt idx="1">
                  <c:v>Animation &amp; Family</c:v>
                </c:pt>
                <c:pt idx="2">
                  <c:v>Biography &amp; History</c:v>
                </c:pt>
                <c:pt idx="3">
                  <c:v>Comedy</c:v>
                </c:pt>
                <c:pt idx="4">
                  <c:v>Drama</c:v>
                </c:pt>
                <c:pt idx="5">
                  <c:v>Horror &amp; Thriller</c:v>
                </c:pt>
                <c:pt idx="6">
                  <c:v>Musical</c:v>
                </c:pt>
                <c:pt idx="7">
                  <c:v>Others</c:v>
                </c:pt>
                <c:pt idx="8">
                  <c:v>Romance</c:v>
                </c:pt>
                <c:pt idx="9">
                  <c:v>Sci-Fi &amp; Fantasy</c:v>
                </c:pt>
              </c:strCache>
            </c:strRef>
          </c:cat>
          <c:val>
            <c:numRef>
              <c:f>'Genre Category'!$B$4:$B$13</c:f>
              <c:numCache>
                <c:formatCode>General</c:formatCode>
                <c:ptCount val="10"/>
                <c:pt idx="0">
                  <c:v>11339566013</c:v>
                </c:pt>
                <c:pt idx="1">
                  <c:v>475558365</c:v>
                </c:pt>
                <c:pt idx="2">
                  <c:v>11695408</c:v>
                </c:pt>
                <c:pt idx="3">
                  <c:v>4005098388</c:v>
                </c:pt>
                <c:pt idx="4">
                  <c:v>-1096426778</c:v>
                </c:pt>
                <c:pt idx="5">
                  <c:v>6547990795</c:v>
                </c:pt>
                <c:pt idx="6">
                  <c:v>-439250485</c:v>
                </c:pt>
                <c:pt idx="7">
                  <c:v>95013589</c:v>
                </c:pt>
                <c:pt idx="8">
                  <c:v>757792787</c:v>
                </c:pt>
                <c:pt idx="9">
                  <c:v>-231805</c:v>
                </c:pt>
              </c:numCache>
            </c:numRef>
          </c:val>
          <c:extLst>
            <c:ext xmlns:c16="http://schemas.microsoft.com/office/drawing/2014/chart" uri="{C3380CC4-5D6E-409C-BE32-E72D297353CC}">
              <c16:uniqueId val="{00000000-5958-4039-8BDC-9C23D1B873FB}"/>
            </c:ext>
          </c:extLst>
        </c:ser>
        <c:ser>
          <c:idx val="1"/>
          <c:order val="1"/>
          <c:tx>
            <c:strRef>
              <c:f>'Genre Category'!$C$3</c:f>
              <c:strCache>
                <c:ptCount val="1"/>
                <c:pt idx="0">
                  <c:v>Sum of Gross</c:v>
                </c:pt>
              </c:strCache>
            </c:strRef>
          </c:tx>
          <c:spPr>
            <a:solidFill>
              <a:srgbClr val="00B050"/>
            </a:solidFill>
            <a:ln>
              <a:solidFill>
                <a:srgbClr val="00B050"/>
              </a:solidFill>
            </a:ln>
            <a:effectLst/>
          </c:spPr>
          <c:invertIfNegative val="0"/>
          <c:cat>
            <c:strRef>
              <c:f>'Genre Category'!$A$4:$A$13</c:f>
              <c:strCache>
                <c:ptCount val="10"/>
                <c:pt idx="0">
                  <c:v>Action &amp; Adventure</c:v>
                </c:pt>
                <c:pt idx="1">
                  <c:v>Animation &amp; Family</c:v>
                </c:pt>
                <c:pt idx="2">
                  <c:v>Biography &amp; History</c:v>
                </c:pt>
                <c:pt idx="3">
                  <c:v>Comedy</c:v>
                </c:pt>
                <c:pt idx="4">
                  <c:v>Drama</c:v>
                </c:pt>
                <c:pt idx="5">
                  <c:v>Horror &amp; Thriller</c:v>
                </c:pt>
                <c:pt idx="6">
                  <c:v>Musical</c:v>
                </c:pt>
                <c:pt idx="7">
                  <c:v>Others</c:v>
                </c:pt>
                <c:pt idx="8">
                  <c:v>Romance</c:v>
                </c:pt>
                <c:pt idx="9">
                  <c:v>Sci-Fi &amp; Fantasy</c:v>
                </c:pt>
              </c:strCache>
            </c:strRef>
          </c:cat>
          <c:val>
            <c:numRef>
              <c:f>'Genre Category'!$C$4:$C$13</c:f>
              <c:numCache>
                <c:formatCode>General</c:formatCode>
                <c:ptCount val="10"/>
                <c:pt idx="0">
                  <c:v>102174686157</c:v>
                </c:pt>
                <c:pt idx="1">
                  <c:v>667338365</c:v>
                </c:pt>
                <c:pt idx="2">
                  <c:v>18245626</c:v>
                </c:pt>
                <c:pt idx="3">
                  <c:v>42339451180</c:v>
                </c:pt>
                <c:pt idx="4">
                  <c:v>13057886867</c:v>
                </c:pt>
                <c:pt idx="5">
                  <c:v>20282414834</c:v>
                </c:pt>
                <c:pt idx="6">
                  <c:v>554099515</c:v>
                </c:pt>
                <c:pt idx="7">
                  <c:v>409539900</c:v>
                </c:pt>
                <c:pt idx="8">
                  <c:v>10761749887</c:v>
                </c:pt>
                <c:pt idx="9">
                  <c:v>18195</c:v>
                </c:pt>
              </c:numCache>
            </c:numRef>
          </c:val>
          <c:extLst>
            <c:ext xmlns:c16="http://schemas.microsoft.com/office/drawing/2014/chart" uri="{C3380CC4-5D6E-409C-BE32-E72D297353CC}">
              <c16:uniqueId val="{00000001-5958-4039-8BDC-9C23D1B873FB}"/>
            </c:ext>
          </c:extLst>
        </c:ser>
        <c:ser>
          <c:idx val="2"/>
          <c:order val="2"/>
          <c:tx>
            <c:strRef>
              <c:f>'Genre Category'!$D$3</c:f>
              <c:strCache>
                <c:ptCount val="1"/>
                <c:pt idx="0">
                  <c:v>Sum of budget</c:v>
                </c:pt>
              </c:strCache>
            </c:strRef>
          </c:tx>
          <c:spPr>
            <a:solidFill>
              <a:srgbClr val="0070C0"/>
            </a:solidFill>
            <a:ln>
              <a:solidFill>
                <a:srgbClr val="0070C0"/>
              </a:solidFill>
            </a:ln>
            <a:effectLst/>
          </c:spPr>
          <c:invertIfNegative val="0"/>
          <c:cat>
            <c:strRef>
              <c:f>'Genre Category'!$A$4:$A$13</c:f>
              <c:strCache>
                <c:ptCount val="10"/>
                <c:pt idx="0">
                  <c:v>Action &amp; Adventure</c:v>
                </c:pt>
                <c:pt idx="1">
                  <c:v>Animation &amp; Family</c:v>
                </c:pt>
                <c:pt idx="2">
                  <c:v>Biography &amp; History</c:v>
                </c:pt>
                <c:pt idx="3">
                  <c:v>Comedy</c:v>
                </c:pt>
                <c:pt idx="4">
                  <c:v>Drama</c:v>
                </c:pt>
                <c:pt idx="5">
                  <c:v>Horror &amp; Thriller</c:v>
                </c:pt>
                <c:pt idx="6">
                  <c:v>Musical</c:v>
                </c:pt>
                <c:pt idx="7">
                  <c:v>Others</c:v>
                </c:pt>
                <c:pt idx="8">
                  <c:v>Romance</c:v>
                </c:pt>
                <c:pt idx="9">
                  <c:v>Sci-Fi &amp; Fantasy</c:v>
                </c:pt>
              </c:strCache>
            </c:strRef>
          </c:cat>
          <c:val>
            <c:numRef>
              <c:f>'Genre Category'!$D$4:$D$13</c:f>
              <c:numCache>
                <c:formatCode>General</c:formatCode>
                <c:ptCount val="10"/>
                <c:pt idx="0">
                  <c:v>90835120144</c:v>
                </c:pt>
                <c:pt idx="1">
                  <c:v>191780000</c:v>
                </c:pt>
                <c:pt idx="2">
                  <c:v>6550218</c:v>
                </c:pt>
                <c:pt idx="3">
                  <c:v>38334352792</c:v>
                </c:pt>
                <c:pt idx="4">
                  <c:v>14154313645</c:v>
                </c:pt>
                <c:pt idx="5">
                  <c:v>13734424039</c:v>
                </c:pt>
                <c:pt idx="6">
                  <c:v>993350000</c:v>
                </c:pt>
                <c:pt idx="7">
                  <c:v>314526311</c:v>
                </c:pt>
                <c:pt idx="8">
                  <c:v>10003957100</c:v>
                </c:pt>
                <c:pt idx="9">
                  <c:v>250000</c:v>
                </c:pt>
              </c:numCache>
            </c:numRef>
          </c:val>
          <c:extLst>
            <c:ext xmlns:c16="http://schemas.microsoft.com/office/drawing/2014/chart" uri="{C3380CC4-5D6E-409C-BE32-E72D297353CC}">
              <c16:uniqueId val="{00000002-5958-4039-8BDC-9C23D1B873FB}"/>
            </c:ext>
          </c:extLst>
        </c:ser>
        <c:dLbls>
          <c:showLegendKey val="0"/>
          <c:showVal val="0"/>
          <c:showCatName val="0"/>
          <c:showSerName val="0"/>
          <c:showPercent val="0"/>
          <c:showBubbleSize val="0"/>
        </c:dLbls>
        <c:gapWidth val="150"/>
        <c:overlap val="100"/>
        <c:axId val="1372833791"/>
        <c:axId val="1372830431"/>
      </c:barChart>
      <c:catAx>
        <c:axId val="1372833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45000">
                <a:solidFill>
                  <a:schemeClr val="tx1"/>
                </a:solidFill>
                <a:latin typeface="+mn-lt"/>
                <a:ea typeface="+mn-ea"/>
                <a:cs typeface="+mn-cs"/>
              </a:defRPr>
            </a:pPr>
            <a:endParaRPr lang="en-US"/>
          </a:p>
        </c:txPr>
        <c:crossAx val="1372830431"/>
        <c:crosses val="autoZero"/>
        <c:auto val="1"/>
        <c:lblAlgn val="ctr"/>
        <c:lblOffset val="100"/>
        <c:noMultiLvlLbl val="0"/>
      </c:catAx>
      <c:valAx>
        <c:axId val="1372830431"/>
        <c:scaling>
          <c:orientation val="minMax"/>
        </c:scaling>
        <c:delete val="0"/>
        <c:axPos val="l"/>
        <c:minorGridlines>
          <c:spPr>
            <a:ln w="9525" cap="flat" cmpd="sng" algn="ctr">
              <a:solidFill>
                <a:schemeClr val="tx1">
                  <a:lumMod val="5000"/>
                  <a:lumOff val="95000"/>
                </a:schemeClr>
              </a:solidFill>
              <a:round/>
            </a:ln>
            <a:effectLst/>
          </c:spPr>
        </c:minorGridlines>
        <c:numFmt formatCode="\$#,##0,,\ &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833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 IMDB Dashboard.xlsx]Average_IMDB!PivotTable1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t>Average IMDb Score by Genre Category</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Average_IMDB!$B$3</c:f>
              <c:strCache>
                <c:ptCount val="1"/>
                <c:pt idx="0">
                  <c:v>Total</c:v>
                </c:pt>
              </c:strCache>
            </c:strRef>
          </c:tx>
          <c:spPr>
            <a:solidFill>
              <a:schemeClr val="accent1"/>
            </a:solidFill>
            <a:ln>
              <a:noFill/>
            </a:ln>
            <a:effectLst/>
          </c:spPr>
          <c:invertIfNegative val="0"/>
          <c:cat>
            <c:strRef>
              <c:f>Average_IMDB!$A$4:$A$13</c:f>
              <c:strCache>
                <c:ptCount val="10"/>
                <c:pt idx="0">
                  <c:v>Biography &amp; History</c:v>
                </c:pt>
                <c:pt idx="1">
                  <c:v>Drama</c:v>
                </c:pt>
                <c:pt idx="2">
                  <c:v>Animation &amp; Family</c:v>
                </c:pt>
                <c:pt idx="3">
                  <c:v>Romance</c:v>
                </c:pt>
                <c:pt idx="4">
                  <c:v>Others</c:v>
                </c:pt>
                <c:pt idx="5">
                  <c:v>Musical</c:v>
                </c:pt>
                <c:pt idx="6">
                  <c:v>Horror &amp; Thriller</c:v>
                </c:pt>
                <c:pt idx="7">
                  <c:v>Action &amp; Adventure</c:v>
                </c:pt>
                <c:pt idx="8">
                  <c:v>Sci-Fi &amp; Fantasy</c:v>
                </c:pt>
                <c:pt idx="9">
                  <c:v>Comedy</c:v>
                </c:pt>
              </c:strCache>
            </c:strRef>
          </c:cat>
          <c:val>
            <c:numRef>
              <c:f>Average_IMDB!$B$4:$B$13</c:f>
              <c:numCache>
                <c:formatCode>General</c:formatCode>
                <c:ptCount val="10"/>
                <c:pt idx="0">
                  <c:v>7.6</c:v>
                </c:pt>
                <c:pt idx="1">
                  <c:v>7.1558241758241703</c:v>
                </c:pt>
                <c:pt idx="2">
                  <c:v>7.1333333333333337</c:v>
                </c:pt>
                <c:pt idx="3">
                  <c:v>6.8628289473684205</c:v>
                </c:pt>
                <c:pt idx="4">
                  <c:v>6.6999999999999984</c:v>
                </c:pt>
                <c:pt idx="5">
                  <c:v>6.6461538461538465</c:v>
                </c:pt>
                <c:pt idx="6">
                  <c:v>6.4001785714285671</c:v>
                </c:pt>
                <c:pt idx="7">
                  <c:v>6.3636222910216773</c:v>
                </c:pt>
                <c:pt idx="8">
                  <c:v>6.3</c:v>
                </c:pt>
                <c:pt idx="9">
                  <c:v>6.1916030534351201</c:v>
                </c:pt>
              </c:numCache>
            </c:numRef>
          </c:val>
          <c:extLst>
            <c:ext xmlns:c16="http://schemas.microsoft.com/office/drawing/2014/chart" uri="{C3380CC4-5D6E-409C-BE32-E72D297353CC}">
              <c16:uniqueId val="{00000000-910E-4230-94AD-53A143FBE08D}"/>
            </c:ext>
          </c:extLst>
        </c:ser>
        <c:dLbls>
          <c:showLegendKey val="0"/>
          <c:showVal val="0"/>
          <c:showCatName val="0"/>
          <c:showSerName val="0"/>
          <c:showPercent val="0"/>
          <c:showBubbleSize val="0"/>
        </c:dLbls>
        <c:gapWidth val="150"/>
        <c:overlap val="100"/>
        <c:axId val="1878985023"/>
        <c:axId val="103950415"/>
      </c:barChart>
      <c:catAx>
        <c:axId val="187898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03950415"/>
        <c:crosses val="autoZero"/>
        <c:auto val="1"/>
        <c:lblAlgn val="ctr"/>
        <c:lblOffset val="100"/>
        <c:noMultiLvlLbl val="0"/>
      </c:catAx>
      <c:valAx>
        <c:axId val="103950415"/>
        <c:scaling>
          <c:orientation val="minMax"/>
          <c:min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98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 IMDB Dashboard.xlsx]Total_Profit_Movies!PivotTable1</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u="none" strike="noStrike" baseline="0"/>
              <a:t>Total Profit (USD in Billions)</a:t>
            </a:r>
            <a:endParaRPr lang="en-US" sz="1800" b="1"/>
          </a:p>
        </c:rich>
      </c:tx>
      <c:layout>
        <c:manualLayout>
          <c:xMode val="edge"/>
          <c:yMode val="edge"/>
          <c:x val="0.34533063986775142"/>
          <c:y val="4.75811968549214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Total_Profit_Movies!$B$3</c:f>
              <c:strCache>
                <c:ptCount val="1"/>
                <c:pt idx="0">
                  <c:v>Total</c:v>
                </c:pt>
              </c:strCache>
            </c:strRef>
          </c:tx>
          <c:spPr>
            <a:solidFill>
              <a:schemeClr val="accent1"/>
            </a:solidFill>
            <a:ln>
              <a:noFill/>
            </a:ln>
            <a:effectLst/>
          </c:spPr>
          <c:invertIfNegative val="0"/>
          <c:cat>
            <c:strRef>
              <c:f>Total_Profit_Movies!$A$4:$A$13</c:f>
              <c:strCache>
                <c:ptCount val="10"/>
                <c:pt idx="0">
                  <c:v>USA</c:v>
                </c:pt>
                <c:pt idx="1">
                  <c:v>UK</c:v>
                </c:pt>
                <c:pt idx="2">
                  <c:v>New Zealand</c:v>
                </c:pt>
                <c:pt idx="3">
                  <c:v>Canada</c:v>
                </c:pt>
                <c:pt idx="4">
                  <c:v>Australia</c:v>
                </c:pt>
                <c:pt idx="5">
                  <c:v>South Africa</c:v>
                </c:pt>
                <c:pt idx="6">
                  <c:v>Taiwan</c:v>
                </c:pt>
                <c:pt idx="7">
                  <c:v>Mexico</c:v>
                </c:pt>
                <c:pt idx="8">
                  <c:v>Argentina</c:v>
                </c:pt>
                <c:pt idx="9">
                  <c:v>Peru</c:v>
                </c:pt>
              </c:strCache>
            </c:strRef>
          </c:cat>
          <c:val>
            <c:numRef>
              <c:f>Total_Profit_Movies!$B$4:$B$13</c:f>
              <c:numCache>
                <c:formatCode>General</c:formatCode>
                <c:ptCount val="10"/>
                <c:pt idx="0">
                  <c:v>51485622372</c:v>
                </c:pt>
                <c:pt idx="1">
                  <c:v>1305894304</c:v>
                </c:pt>
                <c:pt idx="2">
                  <c:v>223057274</c:v>
                </c:pt>
                <c:pt idx="3">
                  <c:v>209660762</c:v>
                </c:pt>
                <c:pt idx="4">
                  <c:v>163512039</c:v>
                </c:pt>
                <c:pt idx="5">
                  <c:v>103740241</c:v>
                </c:pt>
                <c:pt idx="6">
                  <c:v>98681364</c:v>
                </c:pt>
                <c:pt idx="7">
                  <c:v>33129739</c:v>
                </c:pt>
                <c:pt idx="8">
                  <c:v>16792809</c:v>
                </c:pt>
                <c:pt idx="9">
                  <c:v>12362581</c:v>
                </c:pt>
              </c:numCache>
            </c:numRef>
          </c:val>
          <c:extLst>
            <c:ext xmlns:c16="http://schemas.microsoft.com/office/drawing/2014/chart" uri="{C3380CC4-5D6E-409C-BE32-E72D297353CC}">
              <c16:uniqueId val="{00000000-3A89-48E8-AF0A-7156BEAC2111}"/>
            </c:ext>
          </c:extLst>
        </c:ser>
        <c:dLbls>
          <c:showLegendKey val="0"/>
          <c:showVal val="0"/>
          <c:showCatName val="0"/>
          <c:showSerName val="0"/>
          <c:showPercent val="0"/>
          <c:showBubbleSize val="0"/>
        </c:dLbls>
        <c:gapWidth val="30"/>
        <c:overlap val="100"/>
        <c:axId val="849868383"/>
        <c:axId val="849869823"/>
      </c:barChart>
      <c:catAx>
        <c:axId val="8498683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69823"/>
        <c:crosses val="autoZero"/>
        <c:auto val="1"/>
        <c:lblAlgn val="ctr"/>
        <c:lblOffset val="100"/>
        <c:noMultiLvlLbl val="0"/>
      </c:catAx>
      <c:valAx>
        <c:axId val="849869823"/>
        <c:scaling>
          <c:orientation val="minMax"/>
          <c:max val="16000000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baseline="0"/>
                  <a:t>Total Profit (USD in Billions)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68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 IMDB Dashboard.xlsx]Trend over decades!PivotTable1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Trends in Movie Production and Profitability Over Decade</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diamond"/>
          <c:size val="6"/>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over decades'!$B$3</c:f>
              <c:strCache>
                <c:ptCount val="1"/>
                <c:pt idx="0">
                  <c:v>Count of title_year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'Trend over decades'!$A$4:$A$13</c:f>
              <c:strCache>
                <c:ptCount val="10"/>
                <c:pt idx="0">
                  <c:v>1920s</c:v>
                </c:pt>
                <c:pt idx="1">
                  <c:v>1930s</c:v>
                </c:pt>
                <c:pt idx="2">
                  <c:v>1940s</c:v>
                </c:pt>
                <c:pt idx="3">
                  <c:v>1950s</c:v>
                </c:pt>
                <c:pt idx="4">
                  <c:v>1960s</c:v>
                </c:pt>
                <c:pt idx="5">
                  <c:v>1970s</c:v>
                </c:pt>
                <c:pt idx="6">
                  <c:v>1980s</c:v>
                </c:pt>
                <c:pt idx="7">
                  <c:v>1990s</c:v>
                </c:pt>
                <c:pt idx="8">
                  <c:v>2000s</c:v>
                </c:pt>
                <c:pt idx="9">
                  <c:v>2010s</c:v>
                </c:pt>
              </c:strCache>
            </c:strRef>
          </c:cat>
          <c:val>
            <c:numRef>
              <c:f>'Trend over decades'!$B$4:$B$13</c:f>
              <c:numCache>
                <c:formatCode>General</c:formatCode>
                <c:ptCount val="10"/>
                <c:pt idx="0">
                  <c:v>3</c:v>
                </c:pt>
                <c:pt idx="1">
                  <c:v>6</c:v>
                </c:pt>
                <c:pt idx="2">
                  <c:v>6</c:v>
                </c:pt>
                <c:pt idx="3">
                  <c:v>8</c:v>
                </c:pt>
                <c:pt idx="4">
                  <c:v>24</c:v>
                </c:pt>
                <c:pt idx="5">
                  <c:v>46</c:v>
                </c:pt>
                <c:pt idx="6">
                  <c:v>208</c:v>
                </c:pt>
                <c:pt idx="7">
                  <c:v>720</c:v>
                </c:pt>
                <c:pt idx="8">
                  <c:v>1724</c:v>
                </c:pt>
                <c:pt idx="9">
                  <c:v>972</c:v>
                </c:pt>
              </c:numCache>
            </c:numRef>
          </c:val>
          <c:smooth val="0"/>
          <c:extLst>
            <c:ext xmlns:c16="http://schemas.microsoft.com/office/drawing/2014/chart" uri="{C3380CC4-5D6E-409C-BE32-E72D297353CC}">
              <c16:uniqueId val="{00000000-00B7-4A21-B50F-842E85369922}"/>
            </c:ext>
          </c:extLst>
        </c:ser>
        <c:dLbls>
          <c:showLegendKey val="0"/>
          <c:showVal val="0"/>
          <c:showCatName val="0"/>
          <c:showSerName val="0"/>
          <c:showPercent val="0"/>
          <c:showBubbleSize val="0"/>
        </c:dLbls>
        <c:marker val="1"/>
        <c:smooth val="0"/>
        <c:axId val="147316655"/>
        <c:axId val="147315215"/>
      </c:lineChart>
      <c:lineChart>
        <c:grouping val="standard"/>
        <c:varyColors val="0"/>
        <c:ser>
          <c:idx val="1"/>
          <c:order val="1"/>
          <c:tx>
            <c:strRef>
              <c:f>'Trend over decades'!$C$3</c:f>
              <c:strCache>
                <c:ptCount val="1"/>
                <c:pt idx="0">
                  <c:v>Sum of Profit</c:v>
                </c:pt>
              </c:strCache>
            </c:strRef>
          </c:tx>
          <c:spPr>
            <a:ln w="28575" cap="rnd">
              <a:solidFill>
                <a:schemeClr val="accent2"/>
              </a:solidFill>
              <a:round/>
            </a:ln>
            <a:effectLst/>
          </c:spPr>
          <c:marker>
            <c:symbol val="diamond"/>
            <c:size val="6"/>
            <c:spPr>
              <a:solidFill>
                <a:schemeClr val="accent2"/>
              </a:solidFill>
              <a:ln w="9525">
                <a:solidFill>
                  <a:schemeClr val="accent2"/>
                </a:solidFill>
              </a:ln>
              <a:effectLst/>
            </c:spPr>
          </c:marker>
          <c:cat>
            <c:strRef>
              <c:f>'Trend over decades'!$A$4:$A$13</c:f>
              <c:strCache>
                <c:ptCount val="10"/>
                <c:pt idx="0">
                  <c:v>1920s</c:v>
                </c:pt>
                <c:pt idx="1">
                  <c:v>1930s</c:v>
                </c:pt>
                <c:pt idx="2">
                  <c:v>1940s</c:v>
                </c:pt>
                <c:pt idx="3">
                  <c:v>1950s</c:v>
                </c:pt>
                <c:pt idx="4">
                  <c:v>1960s</c:v>
                </c:pt>
                <c:pt idx="5">
                  <c:v>1970s</c:v>
                </c:pt>
                <c:pt idx="6">
                  <c:v>1980s</c:v>
                </c:pt>
                <c:pt idx="7">
                  <c:v>1990s</c:v>
                </c:pt>
                <c:pt idx="8">
                  <c:v>2000s</c:v>
                </c:pt>
                <c:pt idx="9">
                  <c:v>2010s</c:v>
                </c:pt>
              </c:strCache>
            </c:strRef>
          </c:cat>
          <c:val>
            <c:numRef>
              <c:f>'Trend over decades'!$C$4:$C$13</c:f>
              <c:numCache>
                <c:formatCode>General</c:formatCode>
                <c:ptCount val="10"/>
                <c:pt idx="0">
                  <c:v>-644565</c:v>
                </c:pt>
                <c:pt idx="1">
                  <c:v>399921620</c:v>
                </c:pt>
                <c:pt idx="2">
                  <c:v>186733927</c:v>
                </c:pt>
                <c:pt idx="3">
                  <c:v>125296428</c:v>
                </c:pt>
                <c:pt idx="4">
                  <c:v>858902416</c:v>
                </c:pt>
                <c:pt idx="5">
                  <c:v>2919112437</c:v>
                </c:pt>
                <c:pt idx="6">
                  <c:v>6366543102</c:v>
                </c:pt>
                <c:pt idx="7">
                  <c:v>6561492613</c:v>
                </c:pt>
                <c:pt idx="8">
                  <c:v>-8630211627</c:v>
                </c:pt>
                <c:pt idx="9">
                  <c:v>12909659926</c:v>
                </c:pt>
              </c:numCache>
            </c:numRef>
          </c:val>
          <c:smooth val="1"/>
          <c:extLst>
            <c:ext xmlns:c16="http://schemas.microsoft.com/office/drawing/2014/chart" uri="{C3380CC4-5D6E-409C-BE32-E72D297353CC}">
              <c16:uniqueId val="{00000001-00B7-4A21-B50F-842E85369922}"/>
            </c:ext>
          </c:extLst>
        </c:ser>
        <c:dLbls>
          <c:showLegendKey val="0"/>
          <c:showVal val="0"/>
          <c:showCatName val="0"/>
          <c:showSerName val="0"/>
          <c:showPercent val="0"/>
          <c:showBubbleSize val="0"/>
        </c:dLbls>
        <c:marker val="1"/>
        <c:smooth val="0"/>
        <c:axId val="1958671135"/>
        <c:axId val="1958670655"/>
      </c:lineChart>
      <c:catAx>
        <c:axId val="147316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Decade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15215"/>
        <c:crosses val="autoZero"/>
        <c:auto val="1"/>
        <c:lblAlgn val="ctr"/>
        <c:lblOffset val="100"/>
        <c:noMultiLvlLbl val="0"/>
      </c:catAx>
      <c:valAx>
        <c:axId val="147315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Profit(USD)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16655"/>
        <c:crosses val="autoZero"/>
        <c:crossBetween val="between"/>
      </c:valAx>
      <c:valAx>
        <c:axId val="195867065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671135"/>
        <c:crosses val="max"/>
        <c:crossBetween val="between"/>
      </c:valAx>
      <c:catAx>
        <c:axId val="1958671135"/>
        <c:scaling>
          <c:orientation val="minMax"/>
        </c:scaling>
        <c:delete val="1"/>
        <c:axPos val="b"/>
        <c:numFmt formatCode="General" sourceLinked="1"/>
        <c:majorTickMark val="out"/>
        <c:minorTickMark val="none"/>
        <c:tickLblPos val="nextTo"/>
        <c:crossAx val="195867065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 IMDB Dashboard.xlsx]Top Directors!PivotTable2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t>Top Directors by Average IMDb Score</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solidFill>
              <a:srgbClr val="FFFF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Directors'!$B$3</c:f>
              <c:strCache>
                <c:ptCount val="1"/>
                <c:pt idx="0">
                  <c:v>Total</c:v>
                </c:pt>
              </c:strCache>
            </c:strRef>
          </c:tx>
          <c:spPr>
            <a:solidFill>
              <a:srgbClr val="002060"/>
            </a:solidFill>
            <a:ln>
              <a:solidFill>
                <a:srgbClr val="FFFF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Directors'!$A$4:$A$14</c:f>
              <c:strCache>
                <c:ptCount val="11"/>
                <c:pt idx="0">
                  <c:v>Tony Kaye</c:v>
                </c:pt>
                <c:pt idx="1">
                  <c:v>Charles Chaplin</c:v>
                </c:pt>
                <c:pt idx="2">
                  <c:v>Alfred Hitchcock</c:v>
                </c:pt>
                <c:pt idx="3">
                  <c:v>Ron Fricke</c:v>
                </c:pt>
                <c:pt idx="4">
                  <c:v>Damien Chazelle</c:v>
                </c:pt>
                <c:pt idx="5">
                  <c:v>Majid Majidi</c:v>
                </c:pt>
                <c:pt idx="6">
                  <c:v>Sergio Leone</c:v>
                </c:pt>
                <c:pt idx="7">
                  <c:v>Christopher Nolan</c:v>
                </c:pt>
                <c:pt idx="8">
                  <c:v>Richard Marquand</c:v>
                </c:pt>
                <c:pt idx="9">
                  <c:v>Asghar Farhadi</c:v>
                </c:pt>
                <c:pt idx="10">
                  <c:v>S.S. Rajamouli</c:v>
                </c:pt>
              </c:strCache>
            </c:strRef>
          </c:cat>
          <c:val>
            <c:numRef>
              <c:f>'Top Directors'!$B$4:$B$14</c:f>
              <c:numCache>
                <c:formatCode>0.00</c:formatCode>
                <c:ptCount val="11"/>
                <c:pt idx="0">
                  <c:v>8.6</c:v>
                </c:pt>
                <c:pt idx="1">
                  <c:v>8.6</c:v>
                </c:pt>
                <c:pt idx="2">
                  <c:v>8.5</c:v>
                </c:pt>
                <c:pt idx="3">
                  <c:v>8.5</c:v>
                </c:pt>
                <c:pt idx="4">
                  <c:v>8.5</c:v>
                </c:pt>
                <c:pt idx="5">
                  <c:v>8.5</c:v>
                </c:pt>
                <c:pt idx="6">
                  <c:v>8.4333333333333318</c:v>
                </c:pt>
                <c:pt idx="7">
                  <c:v>8.4250000000000007</c:v>
                </c:pt>
                <c:pt idx="8">
                  <c:v>8.4</c:v>
                </c:pt>
                <c:pt idx="9">
                  <c:v>8.4</c:v>
                </c:pt>
                <c:pt idx="10">
                  <c:v>8.4</c:v>
                </c:pt>
              </c:numCache>
            </c:numRef>
          </c:val>
          <c:extLst>
            <c:ext xmlns:c16="http://schemas.microsoft.com/office/drawing/2014/chart" uri="{C3380CC4-5D6E-409C-BE32-E72D297353CC}">
              <c16:uniqueId val="{00000000-9369-461B-854C-FEF2FFDE28D3}"/>
            </c:ext>
          </c:extLst>
        </c:ser>
        <c:dLbls>
          <c:dLblPos val="outEnd"/>
          <c:showLegendKey val="0"/>
          <c:showVal val="1"/>
          <c:showCatName val="0"/>
          <c:showSerName val="0"/>
          <c:showPercent val="0"/>
          <c:showBubbleSize val="0"/>
        </c:dLbls>
        <c:gapWidth val="182"/>
        <c:axId val="157821231"/>
        <c:axId val="2055720991"/>
      </c:barChart>
      <c:catAx>
        <c:axId val="157821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720991"/>
        <c:crosses val="autoZero"/>
        <c:auto val="1"/>
        <c:lblAlgn val="ctr"/>
        <c:lblOffset val="100"/>
        <c:noMultiLvlLbl val="0"/>
      </c:catAx>
      <c:valAx>
        <c:axId val="2055720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21231"/>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 IMDB Dashboard.xlsx]Content rating!PivotTable2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t>Profitability Distribution Across Content Ratings</a:t>
            </a:r>
            <a:endParaRPr lang="en-US" sz="14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bg1"/>
            </a:solidFill>
          </a:ln>
          <a:effectLst/>
        </c:spPr>
      </c:pivotFmt>
      <c:pivotFmt>
        <c:idx val="2"/>
        <c:spPr>
          <a:solidFill>
            <a:srgbClr val="FF0000"/>
          </a:solidFill>
          <a:ln w="19050">
            <a:solidFill>
              <a:schemeClr val="bg1"/>
            </a:solidFill>
          </a:ln>
          <a:effectLst/>
        </c:spPr>
      </c:pivotFmt>
      <c:pivotFmt>
        <c:idx val="3"/>
        <c:spPr>
          <a:solidFill>
            <a:schemeClr val="accent1"/>
          </a:solidFill>
          <a:ln w="19050">
            <a:solidFill>
              <a:schemeClr val="bg1"/>
            </a:solidFill>
          </a:ln>
          <a:effectLst/>
        </c:spPr>
      </c:pivotFmt>
      <c:pivotFmt>
        <c:idx val="4"/>
        <c:spPr>
          <a:solidFill>
            <a:schemeClr val="accent1"/>
          </a:solidFill>
          <a:ln w="19050">
            <a:solidFill>
              <a:schemeClr val="bg1"/>
            </a:solidFill>
          </a:ln>
          <a:effectLst/>
        </c:spPr>
      </c:pivotFmt>
      <c:pivotFmt>
        <c:idx val="5"/>
        <c:spPr>
          <a:solidFill>
            <a:schemeClr val="accent1"/>
          </a:solidFill>
          <a:ln w="19050">
            <a:solidFill>
              <a:schemeClr val="bg1"/>
            </a:solidFill>
          </a:ln>
          <a:effectLst/>
        </c:spPr>
      </c:pivotFmt>
      <c:pivotFmt>
        <c:idx val="6"/>
        <c:spPr>
          <a:solidFill>
            <a:schemeClr val="accent1"/>
          </a:solidFill>
          <a:ln w="19050">
            <a:solidFill>
              <a:schemeClr val="bg1"/>
            </a:solidFill>
          </a:ln>
          <a:effectLst/>
        </c:spPr>
      </c:pivotFmt>
      <c:pivotFmt>
        <c:idx val="7"/>
        <c:spPr>
          <a:solidFill>
            <a:schemeClr val="accent1"/>
          </a:solidFill>
          <a:ln w="19050">
            <a:solidFill>
              <a:schemeClr val="bg1"/>
            </a:solidFill>
          </a:ln>
          <a:effectLst/>
        </c:spPr>
      </c:pivotFmt>
      <c:pivotFmt>
        <c:idx val="8"/>
        <c:spPr>
          <a:solidFill>
            <a:schemeClr val="accent1"/>
          </a:solidFill>
          <a:ln w="19050">
            <a:solidFill>
              <a:schemeClr val="bg1"/>
            </a:solidFill>
          </a:ln>
          <a:effectLst/>
        </c:spPr>
      </c:pivotFmt>
      <c:pivotFmt>
        <c:idx val="9"/>
        <c:spPr>
          <a:solidFill>
            <a:schemeClr val="accent1"/>
          </a:solidFill>
          <a:ln w="19050">
            <a:solidFill>
              <a:schemeClr val="bg1"/>
            </a:solidFill>
          </a:ln>
          <a:effectLst/>
        </c:spPr>
      </c:pivotFmt>
      <c:pivotFmt>
        <c:idx val="10"/>
        <c:spPr>
          <a:solidFill>
            <a:schemeClr val="accent1"/>
          </a:solidFill>
          <a:ln w="19050">
            <a:solidFill>
              <a:schemeClr val="bg1"/>
            </a:solidFill>
          </a:ln>
          <a:effectLst/>
        </c:spPr>
      </c:pivotFmt>
      <c:pivotFmt>
        <c:idx val="11"/>
        <c:spPr>
          <a:solidFill>
            <a:schemeClr val="accent1"/>
          </a:solidFill>
          <a:ln w="19050">
            <a:solidFill>
              <a:schemeClr val="bg1"/>
            </a:solidFill>
          </a:ln>
          <a:effectLst/>
        </c:spPr>
      </c:pivotFmt>
      <c:pivotFmt>
        <c:idx val="12"/>
        <c:spPr>
          <a:solidFill>
            <a:schemeClr val="accent1"/>
          </a:solidFill>
          <a:ln w="19050">
            <a:solidFill>
              <a:schemeClr val="bg1"/>
            </a:solidFill>
          </a:ln>
          <a:effectLst/>
        </c:spPr>
      </c:pivotFmt>
      <c:pivotFmt>
        <c:idx val="13"/>
        <c:spPr>
          <a:solidFill>
            <a:schemeClr val="accent1"/>
          </a:solidFill>
          <a:ln w="19050">
            <a:solidFill>
              <a:schemeClr val="bg1"/>
            </a:solidFill>
          </a:ln>
          <a:effectLst/>
        </c:spPr>
      </c:pivotFmt>
      <c:pivotFmt>
        <c:idx val="14"/>
        <c:spPr>
          <a:solidFill>
            <a:schemeClr val="accent1"/>
          </a:solidFill>
          <a:ln w="19050">
            <a:solidFill>
              <a:schemeClr val="bg1"/>
            </a:solidFill>
          </a:ln>
          <a:effectLst/>
        </c:spPr>
      </c:pivotFmt>
      <c:pivotFmt>
        <c:idx val="15"/>
        <c:spPr>
          <a:solidFill>
            <a:schemeClr val="accent1"/>
          </a:solidFill>
          <a:ln w="19050">
            <a:solidFill>
              <a:schemeClr val="bg1"/>
            </a:solidFill>
          </a:ln>
          <a:effectLst/>
        </c:spPr>
      </c:pivotFmt>
      <c:pivotFmt>
        <c:idx val="16"/>
        <c:spPr>
          <a:solidFill>
            <a:schemeClr val="accent1"/>
          </a:solidFill>
          <a:ln w="19050">
            <a:solidFill>
              <a:schemeClr val="bg1"/>
            </a:solidFill>
          </a:ln>
          <a:effectLst/>
        </c:spPr>
      </c:pivotFmt>
      <c:pivotFmt>
        <c:idx val="17"/>
        <c:spPr>
          <a:solidFill>
            <a:schemeClr val="accent1"/>
          </a:solidFill>
          <a:ln w="19050">
            <a:solidFill>
              <a:schemeClr val="bg1"/>
            </a:solidFill>
          </a:ln>
          <a:effectLst/>
        </c:spPr>
      </c:pivotFmt>
      <c:pivotFmt>
        <c:idx val="18"/>
        <c:spPr>
          <a:solidFill>
            <a:schemeClr val="accent1"/>
          </a:solidFill>
          <a:ln w="19050">
            <a:solidFill>
              <a:schemeClr val="bg1"/>
            </a:solidFill>
          </a:ln>
          <a:effectLst/>
        </c:spPr>
      </c:pivotFmt>
      <c:pivotFmt>
        <c:idx val="19"/>
        <c:spPr>
          <a:solidFill>
            <a:schemeClr val="accent1"/>
          </a:solidFill>
          <a:ln w="19050">
            <a:solidFill>
              <a:schemeClr val="bg1"/>
            </a:solidFill>
          </a:ln>
          <a:effectLst/>
        </c:spPr>
      </c:pivotFmt>
      <c:pivotFmt>
        <c:idx val="20"/>
        <c:spPr>
          <a:solidFill>
            <a:schemeClr val="accent1"/>
          </a:solidFill>
          <a:ln w="19050">
            <a:solidFill>
              <a:schemeClr val="bg1"/>
            </a:solidFill>
          </a:ln>
          <a:effectLst/>
        </c:spPr>
      </c:pivotFmt>
      <c:pivotFmt>
        <c:idx val="21"/>
        <c:spPr>
          <a:solidFill>
            <a:schemeClr val="accent1"/>
          </a:solidFill>
          <a:ln w="19050">
            <a:solidFill>
              <a:schemeClr val="bg1"/>
            </a:solidFill>
          </a:ln>
          <a:effectLst/>
        </c:spPr>
      </c:pivotFmt>
      <c:pivotFmt>
        <c:idx val="22"/>
        <c:spPr>
          <a:solidFill>
            <a:schemeClr val="accent1"/>
          </a:solidFill>
          <a:ln w="19050">
            <a:solidFill>
              <a:schemeClr val="bg1"/>
            </a:solidFill>
          </a:ln>
          <a:effectLst/>
        </c:spPr>
      </c:pivotFmt>
    </c:pivotFmts>
    <c:plotArea>
      <c:layout/>
      <c:pieChart>
        <c:varyColors val="1"/>
        <c:ser>
          <c:idx val="0"/>
          <c:order val="0"/>
          <c:tx>
            <c:strRef>
              <c:f>'Content rating'!$B$3</c:f>
              <c:strCache>
                <c:ptCount val="1"/>
                <c:pt idx="0">
                  <c:v>Total</c:v>
                </c:pt>
              </c:strCache>
            </c:strRef>
          </c:tx>
          <c:spPr>
            <a:ln>
              <a:solidFill>
                <a:schemeClr val="bg1"/>
              </a:solidFill>
            </a:ln>
          </c:spPr>
          <c:dPt>
            <c:idx val="0"/>
            <c:bubble3D val="0"/>
            <c:spPr>
              <a:solidFill>
                <a:schemeClr val="accent1"/>
              </a:solidFill>
              <a:ln w="19050">
                <a:solidFill>
                  <a:schemeClr val="bg1"/>
                </a:solidFill>
              </a:ln>
              <a:effectLst/>
            </c:spPr>
            <c:extLst>
              <c:ext xmlns:c16="http://schemas.microsoft.com/office/drawing/2014/chart" uri="{C3380CC4-5D6E-409C-BE32-E72D297353CC}">
                <c16:uniqueId val="{00000001-0406-4539-A587-713134D4BB1A}"/>
              </c:ext>
            </c:extLst>
          </c:dPt>
          <c:dPt>
            <c:idx val="1"/>
            <c:bubble3D val="0"/>
            <c:spPr>
              <a:solidFill>
                <a:schemeClr val="accent2"/>
              </a:solidFill>
              <a:ln w="19050">
                <a:solidFill>
                  <a:schemeClr val="bg1"/>
                </a:solidFill>
              </a:ln>
              <a:effectLst/>
            </c:spPr>
            <c:extLst>
              <c:ext xmlns:c16="http://schemas.microsoft.com/office/drawing/2014/chart" uri="{C3380CC4-5D6E-409C-BE32-E72D297353CC}">
                <c16:uniqueId val="{00000003-0406-4539-A587-713134D4BB1A}"/>
              </c:ext>
            </c:extLst>
          </c:dPt>
          <c:dPt>
            <c:idx val="2"/>
            <c:bubble3D val="0"/>
            <c:spPr>
              <a:solidFill>
                <a:schemeClr val="accent3"/>
              </a:solidFill>
              <a:ln w="19050">
                <a:solidFill>
                  <a:schemeClr val="bg1"/>
                </a:solidFill>
              </a:ln>
              <a:effectLst/>
            </c:spPr>
            <c:extLst>
              <c:ext xmlns:c16="http://schemas.microsoft.com/office/drawing/2014/chart" uri="{C3380CC4-5D6E-409C-BE32-E72D297353CC}">
                <c16:uniqueId val="{00000005-FD25-402F-937B-2C72A7DF50E8}"/>
              </c:ext>
            </c:extLst>
          </c:dPt>
          <c:dPt>
            <c:idx val="3"/>
            <c:bubble3D val="0"/>
            <c:spPr>
              <a:solidFill>
                <a:schemeClr val="accent4"/>
              </a:solidFill>
              <a:ln w="19050">
                <a:solidFill>
                  <a:schemeClr val="bg1"/>
                </a:solidFill>
              </a:ln>
              <a:effectLst/>
            </c:spPr>
            <c:extLst>
              <c:ext xmlns:c16="http://schemas.microsoft.com/office/drawing/2014/chart" uri="{C3380CC4-5D6E-409C-BE32-E72D297353CC}">
                <c16:uniqueId val="{00000007-0406-4539-A587-713134D4BB1A}"/>
              </c:ext>
            </c:extLst>
          </c:dPt>
          <c:dPt>
            <c:idx val="4"/>
            <c:bubble3D val="0"/>
            <c:spPr>
              <a:solidFill>
                <a:schemeClr val="accent5"/>
              </a:solidFill>
              <a:ln w="19050">
                <a:solidFill>
                  <a:schemeClr val="bg1"/>
                </a:solidFill>
              </a:ln>
              <a:effectLst/>
            </c:spPr>
            <c:extLst>
              <c:ext xmlns:c16="http://schemas.microsoft.com/office/drawing/2014/chart" uri="{C3380CC4-5D6E-409C-BE32-E72D297353CC}">
                <c16:uniqueId val="{00000002-FD25-402F-937B-2C72A7DF50E8}"/>
              </c:ext>
            </c:extLst>
          </c:dPt>
          <c:dPt>
            <c:idx val="5"/>
            <c:bubble3D val="0"/>
            <c:spPr>
              <a:solidFill>
                <a:schemeClr val="accent6"/>
              </a:solidFill>
              <a:ln w="19050">
                <a:solidFill>
                  <a:schemeClr val="bg1"/>
                </a:solidFill>
              </a:ln>
              <a:effectLst/>
            </c:spPr>
            <c:extLst>
              <c:ext xmlns:c16="http://schemas.microsoft.com/office/drawing/2014/chart" uri="{C3380CC4-5D6E-409C-BE32-E72D297353CC}">
                <c16:uniqueId val="{00000004-FD25-402F-937B-2C72A7DF50E8}"/>
              </c:ext>
            </c:extLst>
          </c:dPt>
          <c:dPt>
            <c:idx val="6"/>
            <c:bubble3D val="0"/>
            <c:spPr>
              <a:solidFill>
                <a:srgbClr val="FF0000"/>
              </a:solidFill>
              <a:ln w="19050">
                <a:solidFill>
                  <a:schemeClr val="bg1"/>
                </a:solidFill>
              </a:ln>
              <a:effectLst/>
            </c:spPr>
            <c:extLst>
              <c:ext xmlns:c16="http://schemas.microsoft.com/office/drawing/2014/chart" uri="{C3380CC4-5D6E-409C-BE32-E72D297353CC}">
                <c16:uniqueId val="{00000006-FD25-402F-937B-2C72A7DF50E8}"/>
              </c:ext>
            </c:extLst>
          </c:dPt>
          <c:dPt>
            <c:idx val="7"/>
            <c:bubble3D val="0"/>
            <c:spPr>
              <a:solidFill>
                <a:schemeClr val="accent2">
                  <a:lumMod val="60000"/>
                </a:schemeClr>
              </a:solidFill>
              <a:ln w="19050">
                <a:solidFill>
                  <a:schemeClr val="bg1"/>
                </a:solidFill>
              </a:ln>
              <a:effectLst/>
            </c:spPr>
            <c:extLst>
              <c:ext xmlns:c16="http://schemas.microsoft.com/office/drawing/2014/chart" uri="{C3380CC4-5D6E-409C-BE32-E72D297353CC}">
                <c16:uniqueId val="{0000000F-0406-4539-A587-713134D4BB1A}"/>
              </c:ext>
            </c:extLst>
          </c:dPt>
          <c:dPt>
            <c:idx val="8"/>
            <c:bubble3D val="0"/>
            <c:spPr>
              <a:solidFill>
                <a:schemeClr val="accent3">
                  <a:lumMod val="60000"/>
                </a:schemeClr>
              </a:solidFill>
              <a:ln w="19050">
                <a:solidFill>
                  <a:schemeClr val="bg1"/>
                </a:solidFill>
              </a:ln>
              <a:effectLst/>
            </c:spPr>
            <c:extLst>
              <c:ext xmlns:c16="http://schemas.microsoft.com/office/drawing/2014/chart" uri="{C3380CC4-5D6E-409C-BE32-E72D297353CC}">
                <c16:uniqueId val="{00000011-0406-4539-A587-713134D4BB1A}"/>
              </c:ext>
            </c:extLst>
          </c:dPt>
          <c:dPt>
            <c:idx val="9"/>
            <c:bubble3D val="0"/>
            <c:spPr>
              <a:solidFill>
                <a:schemeClr val="accent4">
                  <a:lumMod val="60000"/>
                </a:schemeClr>
              </a:solidFill>
              <a:ln w="19050">
                <a:solidFill>
                  <a:schemeClr val="bg1"/>
                </a:solidFill>
              </a:ln>
              <a:effectLst/>
            </c:spPr>
            <c:extLst>
              <c:ext xmlns:c16="http://schemas.microsoft.com/office/drawing/2014/chart" uri="{C3380CC4-5D6E-409C-BE32-E72D297353CC}">
                <c16:uniqueId val="{00000013-0406-4539-A587-713134D4BB1A}"/>
              </c:ext>
            </c:extLst>
          </c:dPt>
          <c:dPt>
            <c:idx val="10"/>
            <c:bubble3D val="0"/>
            <c:spPr>
              <a:solidFill>
                <a:schemeClr val="accent5">
                  <a:lumMod val="60000"/>
                </a:schemeClr>
              </a:solidFill>
              <a:ln w="19050">
                <a:solidFill>
                  <a:schemeClr val="bg1"/>
                </a:solidFill>
              </a:ln>
              <a:effectLst/>
            </c:spPr>
            <c:extLst>
              <c:ext xmlns:c16="http://schemas.microsoft.com/office/drawing/2014/chart" uri="{C3380CC4-5D6E-409C-BE32-E72D297353CC}">
                <c16:uniqueId val="{00000015-0406-4539-A587-713134D4BB1A}"/>
              </c:ext>
            </c:extLst>
          </c:dPt>
          <c:dPt>
            <c:idx val="11"/>
            <c:bubble3D val="0"/>
            <c:spPr>
              <a:solidFill>
                <a:schemeClr val="accent6">
                  <a:lumMod val="60000"/>
                </a:schemeClr>
              </a:solidFill>
              <a:ln w="19050">
                <a:solidFill>
                  <a:schemeClr val="bg1"/>
                </a:solidFill>
              </a:ln>
              <a:effectLst/>
            </c:spPr>
            <c:extLst>
              <c:ext xmlns:c16="http://schemas.microsoft.com/office/drawing/2014/chart" uri="{C3380CC4-5D6E-409C-BE32-E72D297353CC}">
                <c16:uniqueId val="{00000007-FD25-402F-937B-2C72A7DF50E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'Content rating'!$A$4:$A$15</c:f>
              <c:strCache>
                <c:ptCount val="12"/>
                <c:pt idx="0">
                  <c:v>Approved</c:v>
                </c:pt>
                <c:pt idx="1">
                  <c:v>G</c:v>
                </c:pt>
                <c:pt idx="2">
                  <c:v>GP</c:v>
                </c:pt>
                <c:pt idx="3">
                  <c:v>M</c:v>
                </c:pt>
                <c:pt idx="4">
                  <c:v>NC-17</c:v>
                </c:pt>
                <c:pt idx="5">
                  <c:v>Not Rated</c:v>
                </c:pt>
                <c:pt idx="6">
                  <c:v>Passed</c:v>
                </c:pt>
                <c:pt idx="7">
                  <c:v>PG</c:v>
                </c:pt>
                <c:pt idx="8">
                  <c:v>PG-13</c:v>
                </c:pt>
                <c:pt idx="9">
                  <c:v>R</c:v>
                </c:pt>
                <c:pt idx="10">
                  <c:v>Unrated</c:v>
                </c:pt>
                <c:pt idx="11">
                  <c:v>X</c:v>
                </c:pt>
              </c:strCache>
            </c:strRef>
          </c:cat>
          <c:val>
            <c:numRef>
              <c:f>'Content rating'!$B$4:$B$15</c:f>
              <c:numCache>
                <c:formatCode>0.0%</c:formatCode>
                <c:ptCount val="12"/>
                <c:pt idx="0">
                  <c:v>0.82352941176470584</c:v>
                </c:pt>
                <c:pt idx="1">
                  <c:v>0.5955056179775281</c:v>
                </c:pt>
                <c:pt idx="2">
                  <c:v>1</c:v>
                </c:pt>
                <c:pt idx="3">
                  <c:v>1</c:v>
                </c:pt>
                <c:pt idx="4">
                  <c:v>0.33333333333333331</c:v>
                </c:pt>
                <c:pt idx="5">
                  <c:v>0.22857142857142856</c:v>
                </c:pt>
                <c:pt idx="6">
                  <c:v>1</c:v>
                </c:pt>
                <c:pt idx="7">
                  <c:v>0.62230215827338131</c:v>
                </c:pt>
                <c:pt idx="8">
                  <c:v>0.53107789142407558</c:v>
                </c:pt>
                <c:pt idx="9">
                  <c:v>0.50328358208955226</c:v>
                </c:pt>
                <c:pt idx="10">
                  <c:v>0.30188679245283018</c:v>
                </c:pt>
                <c:pt idx="11">
                  <c:v>0.88888888888888884</c:v>
                </c:pt>
              </c:numCache>
            </c:numRef>
          </c:val>
          <c:extLst>
            <c:ext xmlns:c16="http://schemas.microsoft.com/office/drawing/2014/chart" uri="{C3380CC4-5D6E-409C-BE32-E72D297353CC}">
              <c16:uniqueId val="{00000000-FD25-402F-937B-2C72A7DF50E8}"/>
            </c:ext>
          </c:extLst>
        </c:ser>
        <c:dLbls>
          <c:dLblPos val="bestFit"/>
          <c:showLegendKey val="0"/>
          <c:showVal val="0"/>
          <c:showCatName val="0"/>
          <c:showSerName val="0"/>
          <c:showPercent val="0"/>
          <c:showBubbleSize val="0"/>
          <c:showLeaderLines val="0"/>
        </c:dLbls>
        <c:firstSliceAng val="45"/>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590550</xdr:colOff>
      <xdr:row>1</xdr:row>
      <xdr:rowOff>123825</xdr:rowOff>
    </xdr:from>
    <xdr:to>
      <xdr:col>9</xdr:col>
      <xdr:colOff>252413</xdr:colOff>
      <xdr:row>18</xdr:row>
      <xdr:rowOff>76200</xdr:rowOff>
    </xdr:to>
    <xdr:graphicFrame macro="">
      <xdr:nvGraphicFramePr>
        <xdr:cNvPr id="2" name="Chart 1">
          <a:extLst>
            <a:ext uri="{FF2B5EF4-FFF2-40B4-BE49-F238E27FC236}">
              <a16:creationId xmlns:a16="http://schemas.microsoft.com/office/drawing/2014/main" id="{732ECA95-BE99-4440-9123-480E6B396D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314326</xdr:colOff>
      <xdr:row>1</xdr:row>
      <xdr:rowOff>123825</xdr:rowOff>
    </xdr:from>
    <xdr:to>
      <xdr:col>15</xdr:col>
      <xdr:colOff>285750</xdr:colOff>
      <xdr:row>18</xdr:row>
      <xdr:rowOff>85725</xdr:rowOff>
    </xdr:to>
    <xdr:graphicFrame macro="">
      <xdr:nvGraphicFramePr>
        <xdr:cNvPr id="3" name="Chart 2">
          <a:extLst>
            <a:ext uri="{FF2B5EF4-FFF2-40B4-BE49-F238E27FC236}">
              <a16:creationId xmlns:a16="http://schemas.microsoft.com/office/drawing/2014/main" id="{557DEEE6-125C-4BE3-B34F-DAF6BA457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585788</xdr:colOff>
      <xdr:row>18</xdr:row>
      <xdr:rowOff>142875</xdr:rowOff>
    </xdr:from>
    <xdr:to>
      <xdr:col>9</xdr:col>
      <xdr:colOff>261938</xdr:colOff>
      <xdr:row>36</xdr:row>
      <xdr:rowOff>61913</xdr:rowOff>
    </xdr:to>
    <xdr:graphicFrame macro="">
      <xdr:nvGraphicFramePr>
        <xdr:cNvPr id="4" name="Chart 3">
          <a:extLst>
            <a:ext uri="{FF2B5EF4-FFF2-40B4-BE49-F238E27FC236}">
              <a16:creationId xmlns:a16="http://schemas.microsoft.com/office/drawing/2014/main" id="{8B9B5516-398F-47A5-9AE5-8B0FB30EB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333374</xdr:colOff>
      <xdr:row>18</xdr:row>
      <xdr:rowOff>152401</xdr:rowOff>
    </xdr:from>
    <xdr:to>
      <xdr:col>15</xdr:col>
      <xdr:colOff>314326</xdr:colOff>
      <xdr:row>36</xdr:row>
      <xdr:rowOff>42863</xdr:rowOff>
    </xdr:to>
    <xdr:graphicFrame macro="">
      <xdr:nvGraphicFramePr>
        <xdr:cNvPr id="5" name="Chart 4">
          <a:extLst>
            <a:ext uri="{FF2B5EF4-FFF2-40B4-BE49-F238E27FC236}">
              <a16:creationId xmlns:a16="http://schemas.microsoft.com/office/drawing/2014/main" id="{16EB970C-1187-451B-8EB1-1C1CA642B2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366714</xdr:colOff>
      <xdr:row>1</xdr:row>
      <xdr:rowOff>152399</xdr:rowOff>
    </xdr:from>
    <xdr:to>
      <xdr:col>22</xdr:col>
      <xdr:colOff>328614</xdr:colOff>
      <xdr:row>18</xdr:row>
      <xdr:rowOff>52387</xdr:rowOff>
    </xdr:to>
    <xdr:graphicFrame macro="">
      <xdr:nvGraphicFramePr>
        <xdr:cNvPr id="6" name="Chart 5">
          <a:extLst>
            <a:ext uri="{FF2B5EF4-FFF2-40B4-BE49-F238E27FC236}">
              <a16:creationId xmlns:a16="http://schemas.microsoft.com/office/drawing/2014/main" id="{23AC30A0-500E-41EC-8589-4EF74E81F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381000</xdr:colOff>
      <xdr:row>18</xdr:row>
      <xdr:rowOff>138112</xdr:rowOff>
    </xdr:from>
    <xdr:to>
      <xdr:col>22</xdr:col>
      <xdr:colOff>352426</xdr:colOff>
      <xdr:row>36</xdr:row>
      <xdr:rowOff>33337</xdr:rowOff>
    </xdr:to>
    <xdr:graphicFrame macro="">
      <xdr:nvGraphicFramePr>
        <xdr:cNvPr id="7" name="Chart 6">
          <a:extLst>
            <a:ext uri="{FF2B5EF4-FFF2-40B4-BE49-F238E27FC236}">
              <a16:creationId xmlns:a16="http://schemas.microsoft.com/office/drawing/2014/main" id="{B58A3432-51F8-427B-8B69-3322D7ECAA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19050</xdr:colOff>
      <xdr:row>1</xdr:row>
      <xdr:rowOff>114299</xdr:rowOff>
    </xdr:from>
    <xdr:to>
      <xdr:col>2</xdr:col>
      <xdr:colOff>552450</xdr:colOff>
      <xdr:row>15</xdr:row>
      <xdr:rowOff>104774</xdr:rowOff>
    </xdr:to>
    <mc:AlternateContent xmlns:mc="http://schemas.openxmlformats.org/markup-compatibility/2006" xmlns:a14="http://schemas.microsoft.com/office/drawing/2010/main">
      <mc:Choice Requires="a14">
        <xdr:graphicFrame macro="">
          <xdr:nvGraphicFramePr>
            <xdr:cNvPr id="11" name="Director_name">
              <a:extLst>
                <a:ext uri="{FF2B5EF4-FFF2-40B4-BE49-F238E27FC236}">
                  <a16:creationId xmlns:a16="http://schemas.microsoft.com/office/drawing/2014/main" id="{2B856A60-5419-B368-94EC-7F1B5A19B54E}"/>
                </a:ext>
              </a:extLst>
            </xdr:cNvPr>
            <xdr:cNvGraphicFramePr/>
          </xdr:nvGraphicFramePr>
          <xdr:xfrm>
            <a:off x="0" y="0"/>
            <a:ext cx="0" cy="0"/>
          </xdr:xfrm>
          <a:graphic>
            <a:graphicData uri="http://schemas.microsoft.com/office/drawing/2010/slicer">
              <sle:slicer xmlns:sle="http://schemas.microsoft.com/office/drawing/2010/slicer" name="Director_name"/>
            </a:graphicData>
          </a:graphic>
        </xdr:graphicFrame>
      </mc:Choice>
      <mc:Fallback xmlns="">
        <xdr:sp macro="" textlink="">
          <xdr:nvSpPr>
            <xdr:cNvPr id="0" name=""/>
            <xdr:cNvSpPr>
              <a:spLocks noTextEdit="1"/>
            </xdr:cNvSpPr>
          </xdr:nvSpPr>
          <xdr:spPr>
            <a:xfrm>
              <a:off x="19050" y="504824"/>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147638</xdr:rowOff>
    </xdr:from>
    <xdr:to>
      <xdr:col>2</xdr:col>
      <xdr:colOff>533400</xdr:colOff>
      <xdr:row>26</xdr:row>
      <xdr:rowOff>52389</xdr:rowOff>
    </xdr:to>
    <mc:AlternateContent xmlns:mc="http://schemas.openxmlformats.org/markup-compatibility/2006" xmlns:a14="http://schemas.microsoft.com/office/drawing/2010/main">
      <mc:Choice Requires="a14">
        <xdr:graphicFrame macro="">
          <xdr:nvGraphicFramePr>
            <xdr:cNvPr id="13" name="genres">
              <a:extLst>
                <a:ext uri="{FF2B5EF4-FFF2-40B4-BE49-F238E27FC236}">
                  <a16:creationId xmlns:a16="http://schemas.microsoft.com/office/drawing/2014/main" id="{848399DE-8094-A60C-0520-7AB0907557E2}"/>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mlns="">
        <xdr:sp macro="" textlink="">
          <xdr:nvSpPr>
            <xdr:cNvPr id="0" name=""/>
            <xdr:cNvSpPr>
              <a:spLocks noTextEdit="1"/>
            </xdr:cNvSpPr>
          </xdr:nvSpPr>
          <xdr:spPr>
            <a:xfrm>
              <a:off x="0" y="3071813"/>
              <a:ext cx="1828800" cy="18954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119063</xdr:rowOff>
    </xdr:from>
    <xdr:to>
      <xdr:col>2</xdr:col>
      <xdr:colOff>533400</xdr:colOff>
      <xdr:row>36</xdr:row>
      <xdr:rowOff>71439</xdr:rowOff>
    </xdr:to>
    <mc:AlternateContent xmlns:mc="http://schemas.openxmlformats.org/markup-compatibility/2006" xmlns:a14="http://schemas.microsoft.com/office/drawing/2010/main">
      <mc:Choice Requires="a14">
        <xdr:graphicFrame macro="">
          <xdr:nvGraphicFramePr>
            <xdr:cNvPr id="14" name="Decade Categories">
              <a:extLst>
                <a:ext uri="{FF2B5EF4-FFF2-40B4-BE49-F238E27FC236}">
                  <a16:creationId xmlns:a16="http://schemas.microsoft.com/office/drawing/2014/main" id="{EF3604F8-CBDF-2FC1-15E3-9477E800F5AE}"/>
                </a:ext>
              </a:extLst>
            </xdr:cNvPr>
            <xdr:cNvGraphicFramePr/>
          </xdr:nvGraphicFramePr>
          <xdr:xfrm>
            <a:off x="0" y="0"/>
            <a:ext cx="0" cy="0"/>
          </xdr:xfrm>
          <a:graphic>
            <a:graphicData uri="http://schemas.microsoft.com/office/drawing/2010/slicer">
              <sle:slicer xmlns:sle="http://schemas.microsoft.com/office/drawing/2010/slicer" name="Decade Categories"/>
            </a:graphicData>
          </a:graphic>
        </xdr:graphicFrame>
      </mc:Choice>
      <mc:Fallback xmlns="">
        <xdr:sp macro="" textlink="">
          <xdr:nvSpPr>
            <xdr:cNvPr id="0" name=""/>
            <xdr:cNvSpPr>
              <a:spLocks noTextEdit="1"/>
            </xdr:cNvSpPr>
          </xdr:nvSpPr>
          <xdr:spPr>
            <a:xfrm>
              <a:off x="0" y="5033963"/>
              <a:ext cx="1828800" cy="1762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166688</xdr:colOff>
      <xdr:row>2</xdr:row>
      <xdr:rowOff>85725</xdr:rowOff>
    </xdr:from>
    <xdr:to>
      <xdr:col>14</xdr:col>
      <xdr:colOff>9526</xdr:colOff>
      <xdr:row>29</xdr:row>
      <xdr:rowOff>14288</xdr:rowOff>
    </xdr:to>
    <xdr:graphicFrame macro="">
      <xdr:nvGraphicFramePr>
        <xdr:cNvPr id="2" name="Chart 1">
          <a:extLst>
            <a:ext uri="{FF2B5EF4-FFF2-40B4-BE49-F238E27FC236}">
              <a16:creationId xmlns:a16="http://schemas.microsoft.com/office/drawing/2014/main" id="{352AF153-4C02-11AB-949D-CA2A911E73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211930</xdr:colOff>
      <xdr:row>6</xdr:row>
      <xdr:rowOff>147638</xdr:rowOff>
    </xdr:from>
    <xdr:to>
      <xdr:col>10</xdr:col>
      <xdr:colOff>285750</xdr:colOff>
      <xdr:row>26</xdr:row>
      <xdr:rowOff>54768</xdr:rowOff>
    </xdr:to>
    <xdr:graphicFrame macro="">
      <xdr:nvGraphicFramePr>
        <xdr:cNvPr id="2" name="Chart 1">
          <a:extLst>
            <a:ext uri="{FF2B5EF4-FFF2-40B4-BE49-F238E27FC236}">
              <a16:creationId xmlns:a16="http://schemas.microsoft.com/office/drawing/2014/main" id="{E190F816-C92C-B658-587A-84900BE4A6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434228</xdr:colOff>
      <xdr:row>3</xdr:row>
      <xdr:rowOff>38939</xdr:rowOff>
    </xdr:from>
    <xdr:to>
      <xdr:col>12</xdr:col>
      <xdr:colOff>252132</xdr:colOff>
      <xdr:row>23</xdr:row>
      <xdr:rowOff>149411</xdr:rowOff>
    </xdr:to>
    <xdr:graphicFrame macro="">
      <xdr:nvGraphicFramePr>
        <xdr:cNvPr id="2" name="Chart 1">
          <a:extLst>
            <a:ext uri="{FF2B5EF4-FFF2-40B4-BE49-F238E27FC236}">
              <a16:creationId xmlns:a16="http://schemas.microsoft.com/office/drawing/2014/main" id="{502A626E-0C69-34D9-F1CE-755DFFEB96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602455</xdr:colOff>
      <xdr:row>11</xdr:row>
      <xdr:rowOff>26193</xdr:rowOff>
    </xdr:from>
    <xdr:to>
      <xdr:col>10</xdr:col>
      <xdr:colOff>640555</xdr:colOff>
      <xdr:row>26</xdr:row>
      <xdr:rowOff>54768</xdr:rowOff>
    </xdr:to>
    <xdr:graphicFrame macro="">
      <xdr:nvGraphicFramePr>
        <xdr:cNvPr id="2" name="Chart 1">
          <a:extLst>
            <a:ext uri="{FF2B5EF4-FFF2-40B4-BE49-F238E27FC236}">
              <a16:creationId xmlns:a16="http://schemas.microsoft.com/office/drawing/2014/main" id="{36B89AB9-49B7-9FEB-2044-FE93905E48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602455</xdr:colOff>
      <xdr:row>8</xdr:row>
      <xdr:rowOff>54768</xdr:rowOff>
    </xdr:from>
    <xdr:to>
      <xdr:col>10</xdr:col>
      <xdr:colOff>640555</xdr:colOff>
      <xdr:row>23</xdr:row>
      <xdr:rowOff>83343</xdr:rowOff>
    </xdr:to>
    <xdr:graphicFrame macro="">
      <xdr:nvGraphicFramePr>
        <xdr:cNvPr id="2" name="Chart 1">
          <a:extLst>
            <a:ext uri="{FF2B5EF4-FFF2-40B4-BE49-F238E27FC236}">
              <a16:creationId xmlns:a16="http://schemas.microsoft.com/office/drawing/2014/main" id="{8A775664-286A-D4DE-125B-F303EF6E2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616743</xdr:colOff>
      <xdr:row>11</xdr:row>
      <xdr:rowOff>26193</xdr:rowOff>
    </xdr:from>
    <xdr:to>
      <xdr:col>10</xdr:col>
      <xdr:colOff>7143</xdr:colOff>
      <xdr:row>26</xdr:row>
      <xdr:rowOff>54768</xdr:rowOff>
    </xdr:to>
    <xdr:graphicFrame macro="">
      <xdr:nvGraphicFramePr>
        <xdr:cNvPr id="3" name="Chart 2">
          <a:extLst>
            <a:ext uri="{FF2B5EF4-FFF2-40B4-BE49-F238E27FC236}">
              <a16:creationId xmlns:a16="http://schemas.microsoft.com/office/drawing/2014/main" id="{96A90367-6962-6510-F5B2-3A14D81F0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SHAOO7" refreshedDate="45711.889560416668" createdVersion="8" refreshedVersion="8" minRefreshableVersion="3" recordCount="3717" xr:uid="{B72C0053-1BBE-49C4-85AC-016EEF102074}">
  <cacheSource type="worksheet">
    <worksheetSource name="Table1"/>
  </cacheSource>
  <cacheFields count="26">
    <cacheField name="Director_name" numFmtId="0">
      <sharedItems count="1698">
        <s v="Jaume Balaguer"/>
        <s v="Dan Trachtenberg"/>
        <s v="Timothy Hines"/>
        <s v="Gil Junger"/>
        <s v="Kevin Lima"/>
        <s v="Robert Moresco"/>
        <s v="Renny Harlin"/>
        <s v="Steve McQueen"/>
        <s v="Danny Boyle"/>
        <s v="Gary Winick"/>
        <s v="Michael Bay"/>
        <s v="Mikael Hfstrm"/>
        <s v="John Herzfeld"/>
        <s v="Richard Donner"/>
        <s v="Burr Steers"/>
        <s v="Li Zhang"/>
        <s v="John Singleton"/>
        <s v="Baltasar Kormkur"/>
        <s v="Myles Berkowitz"/>
        <s v="Morgan Neville"/>
        <s v="Risa Bramon Garcia"/>
        <s v="Stanley Kubrick"/>
        <s v="Roland Emmerich"/>
        <s v="Dinesh D'Souza"/>
        <s v="Kar-Wai Wong"/>
        <s v="Jon Lucas"/>
        <s v="Alejandro G. Irritu"/>
        <s v="Phil Lord"/>
        <s v="Robert Luketic"/>
        <s v="Spike Lee"/>
        <s v="Anne Fletcher"/>
        <s v="Betty Thomas"/>
        <s v="Juan Carlos Fresnadillo"/>
        <s v="McG"/>
        <s v="Leonard Nimoy"/>
        <s v="Charles T. Kanganis"/>
        <s v="DJ Pooh"/>
        <s v="James Mangold"/>
        <s v="David Slade"/>
        <s v="Ruben Fleischer"/>
        <s v="Zack Snyder"/>
        <s v="Noam Murro"/>
        <s v="Demian Lichtenstein"/>
        <s v="Cristian Mungiu"/>
        <s v="Michael Lehmann"/>
        <s v="Brian Helgeland"/>
        <s v="Lloyd Bacon"/>
        <s v="Carl Rinsch"/>
        <s v="Peter Segal"/>
        <s v="Jonathan Levine"/>
        <s v="Marc Webb"/>
        <s v="Mark Christopher"/>
        <s v="Tom Schulman"/>
        <s v="Curtis Hanson"/>
        <s v="Franois Ozon"/>
        <s v="Reed Cowan"/>
        <s v="Jon Avnet"/>
        <s v="Joel Schumacher"/>
        <s v="Shane Acker"/>
        <s v="Michael Polish"/>
        <s v="Adrian Lyne"/>
        <s v="Ron Howard"/>
        <s v="Chris Weitz"/>
        <s v="Richard Attenborough"/>
        <s v="John Lasseter"/>
        <s v="Robert Zemeckis"/>
        <s v="Mark Rosman"/>
        <s v="Steven Zaillian"/>
        <s v="David Cronenberg"/>
        <s v="Kevin Brodie"/>
        <s v="Rob Reiner"/>
        <s v="Sergio Leone"/>
        <s v="John Moore"/>
        <s v="Ridley Scott"/>
        <s v="Chris Koch"/>
        <s v="Richard Lester"/>
        <s v="Michael Tiddes"/>
        <s v="Michael Mayer"/>
        <s v="Penny Marshall"/>
        <s v="Nigel Cole"/>
        <s v="Keenen Ivory Wayans"/>
        <s v="Tyler Perry"/>
        <s v="F. Gary Gray"/>
        <s v="Michael Winterbottom"/>
        <s v="Seth MacFarlane"/>
        <s v="J.C. Chandor"/>
        <s v="Anton Corbijn"/>
        <s v="John Fortenberry"/>
        <s v="Jack Sholder"/>
        <s v="Chuck Russell"/>
        <s v="Stephen Hopkins"/>
        <s v="Wes Craven"/>
        <s v="David Lean"/>
        <s v="David Twohy"/>
        <s v="Robert Altman"/>
        <s v="James Ivory"/>
        <s v="Richard Linklater"/>
        <s v="Asghar Farhadi"/>
        <s v="Ethan Coen"/>
        <s v="Sam Raimi"/>
        <s v="Michael Ritchie"/>
        <s v="Tom Ford"/>
        <s v="Peter Hyams"/>
        <s v="Martin Lawrence"/>
        <s v="Brian Robbins"/>
        <s v="Todd Strauss-Schulson"/>
        <s v="Jean-Pierre Jeunet"/>
        <s v="John Glen"/>
        <s v="Scott Frank"/>
        <s v="Tony Goldwyn"/>
        <s v="Adam Shankman"/>
        <s v="Steven Spielberg"/>
        <s v="Karyn Kusama"/>
        <s v="Stephen Gaghan"/>
        <s v="Hans Petter Moland"/>
        <s v="Steve Pink"/>
        <s v="Alexander Payne"/>
        <s v="Richard Curtis"/>
        <s v="Timur Bekmambetov"/>
        <s v="Clint Eastwood"/>
        <s v="Tom Shadyac"/>
        <s v="Steve Oedekerk"/>
        <s v="Julie Taymor"/>
        <s v="Mike McCoy"/>
        <s v="Craig R. Baxley"/>
        <s v="Spike Jonze"/>
        <s v="Bille Woodruff"/>
        <s v="Paul Weitz"/>
        <s v="Anne Fontaine"/>
        <s v="M. Night Shyamalan"/>
        <s v="Brett Ratner"/>
        <s v="Agnieszka Wojtowicz-Vosloo"/>
        <s v="Charles S. Dutton"/>
        <s v="Kevin Allen"/>
        <s v="Harald Zwart"/>
        <s v="Alejandro Amenbar"/>
        <s v="Max Frberbck"/>
        <s v="Charles Martin Smith"/>
        <s v="Wolfgang Petersen"/>
        <s v="Rob Bowman"/>
        <s v="Jim Abrahams"/>
        <s v="Katsuhiro tomo"/>
        <s v="Ron Clements"/>
        <s v="Rodrigo Garca"/>
        <s v="Kevin Spacey"/>
        <s v="Rob Cohen"/>
        <s v="Geoffrey Sax"/>
        <s v="Miguel Arteta"/>
        <s v="Oliver Stone"/>
        <s v="Charles Shyer"/>
        <s v="Michael Mann"/>
        <s v="Tim Burton"/>
        <s v="James Bobin"/>
        <s v="David Fincher"/>
        <s v="John Schultz"/>
        <s v="Colin Strause"/>
        <s v="James Cameron"/>
        <s v="Frank Marshall"/>
        <s v="Phil Traill"/>
        <s v="Kevin Bray"/>
        <s v="Mike Leigh"/>
        <s v="Billy Bob Thornton"/>
        <s v="Stefan Ruzowitzky"/>
        <s v="David Gordon Green"/>
        <s v="Robert Schwentke"/>
        <s v="Cameron Crowe"/>
        <s v="Claudia Llosa"/>
        <s v="Uwe Boll"/>
        <s v="Eric Nicholas"/>
        <s v="Lee Tamahori"/>
        <s v="John Hamburg"/>
        <s v="Anthony Bell"/>
        <s v="Tim Hill"/>
        <s v="Mike Mitchell"/>
        <s v="Walt Becker"/>
        <s v="Milos Forman"/>
        <s v="Costa-Gavras"/>
        <s v="Sam Mendes"/>
        <s v="Piyush Dinker Pandya"/>
        <s v="George Lucas"/>
        <s v="Tony Kaye"/>
        <s v="David O. Russell"/>
        <s v="Sam Firstenberg"/>
        <s v="Les Mayfield"/>
        <s v="J.B. Rogers"/>
        <s v="Mary Harron"/>
        <s v="Jon Hurwitz"/>
        <s v="Jesse Dylan"/>
        <s v="Joe Roth"/>
        <s v="Michael Haneke"/>
        <s v="Arthur Hiller"/>
        <s v="David Zucker"/>
        <s v="Courtney Solomon"/>
        <s v="Lone Scherfig"/>
        <s v="Barry Levinson"/>
        <s v="Oliver Parker"/>
        <s v="Lasse Hallstrm"/>
        <s v="Luis Llosa"/>
        <s v="Dwight H. Little"/>
        <s v="Harold Ramis"/>
        <s v="Don Bluth"/>
        <s v="Adam McKay"/>
        <s v="Luis Mandoki"/>
        <s v="Alan Parker"/>
        <s v="John Landis"/>
        <s v="Andy Tennant"/>
        <s v="John R. Leonetti"/>
        <s v="George Sidney"/>
        <s v="Woody Allen"/>
        <s v="Will Gluck"/>
        <s v="Duke Johnson"/>
        <s v="Mike Cahill"/>
        <s v="Anthony Powell"/>
        <s v="Peter Howitt"/>
        <s v="Peyton Reed"/>
        <s v="Denzel Washington"/>
        <s v="Eric Darnell"/>
        <s v="Wayne Wang"/>
        <s v="Francis Ford Coppola"/>
        <s v="Mel Gibson"/>
        <s v="Gonzalo Lpez-Gallego"/>
        <s v="Fred Walton"/>
        <s v="Matt Maiellaro"/>
        <s v="Elizabeth Allen Rosenbaum"/>
        <s v="Nicholas Jarecki"/>
        <s v="Brian Levant"/>
        <s v="Ben Affleck"/>
        <s v="Mark Pellington"/>
        <s v="Nimrd Antal"/>
        <s v="Frank Coraci"/>
        <s v="Luc Besson"/>
        <s v="Sarah Smith"/>
        <s v="John Erick Dowdle"/>
        <s v="James L. Brooks"/>
        <s v="Kay Pollak"/>
        <s v="Jean-Franois Richet"/>
        <s v="David Bowers"/>
        <s v="Irwin Winkler"/>
        <s v="Gary Trousdale"/>
        <s v="John Putch"/>
        <s v="Joe Wright"/>
        <s v="Joe Cornish"/>
        <s v="Kirsten Sheridan"/>
        <s v="John Wells"/>
        <s v="Jay Roach"/>
        <s v="Baz Luhrmann"/>
        <s v="Paul Schrader"/>
        <s v="Joan Chen"/>
        <s v="Joss Whedon"/>
        <s v="Paul W.S. Anderson"/>
        <s v="Joby Harold"/>
        <s v="Pan Nalin"/>
        <s v="S.S. Rajamouli"/>
        <s v="Chris Noonan"/>
        <s v="George Miller"/>
        <s v="Bob Clark"/>
        <s v="Michael McCullers"/>
        <s v="Mathieu Kassovitz"/>
        <s v="Patrick Read Johnson"/>
        <s v="Leslye Headland"/>
        <s v="Jeff Tremaine"/>
        <s v="Werner Herzog"/>
        <s v="Terry Zwigoff"/>
        <s v="Jake Kasdan"/>
        <s v="Jason Bateman"/>
        <s v="David E. Talbert"/>
        <s v="Wych Kaosayananda"/>
        <s v="Todd Graff"/>
        <s v="Danny Pang"/>
        <s v="Kevin Rodney Sullivan"/>
        <s v="Tim Story"/>
        <s v="Steve Gomer"/>
        <s v="Michael Caton-Jones"/>
        <s v="John McTiernan"/>
        <s v="Julian Schnabel"/>
        <s v="Christopher Nolan"/>
        <s v="Louis Morneau"/>
        <s v="Jonathan Liebesman"/>
        <s v="Benson Lee"/>
        <s v="Roger Christian"/>
        <s v="Peter Berg"/>
        <s v="Michel Gondry"/>
        <s v="Daniel Barnz"/>
        <s v="Sylvio Tabet"/>
        <s v="Benh Zeitlin"/>
        <s v="Richard LaGravenese"/>
        <s v="Mike Judge"/>
        <s v="Julian Jarrold"/>
        <s v="Steve Hickner"/>
        <s v="Jay Chandrasekhar"/>
        <s v="Rowan Joffe"/>
        <s v="John Carney"/>
        <s v="Mike Mills"/>
        <s v="Istvn Szab"/>
        <s v="Alejandro Monteverde"/>
        <s v="Jonathan Demme"/>
        <s v="Gurinder Chadha"/>
        <s v="Joe Camp"/>
        <s v="Christopher Guest"/>
        <s v="Justin Lin"/>
        <s v="Raja Gosnell"/>
        <s v="Tony Scott"/>
        <s v="Martin Brest"/>
        <s v="Martin Campbell"/>
        <s v="Panos Cosmatos"/>
        <s v="Barry W. Blaustein"/>
        <s v="Russ Meyer"/>
        <s v="Chris Columbus"/>
        <s v="Dennis Dugan"/>
        <s v="Shawn Levy"/>
        <s v="Don Hall"/>
        <s v="Ken Kwapis"/>
        <s v="John Whitesell"/>
        <s v="John Carpenter"/>
        <s v="Barry Sonnenfeld"/>
        <s v="Peter Hewitt"/>
        <s v="Stephen Herek"/>
        <s v="Stephen Daldry"/>
        <s v="Jonathan Glazer"/>
        <s v="Jez Butterworth"/>
        <s v="Paul Verhoeven"/>
        <s v="Glen Morgan"/>
        <s v="Scott Cooper"/>
        <s v="Kasi Lemmons"/>
        <s v="Mike Binder"/>
        <s v="Craig Brewer"/>
        <s v="Darren Aronofsky"/>
        <s v="Guillermo del Toro"/>
        <s v="Stephen Norrington"/>
        <s v="David S. Goyer"/>
        <s v="Josh Gordon"/>
        <s v="Hugh Wilson"/>
        <s v="Mel Brooks"/>
        <s v="Fernando Meirelles"/>
        <s v="Scott Marshall"/>
        <s v="Bob Rafelson"/>
        <s v="Edward Zwick"/>
        <s v="Taylor Hackford"/>
        <s v="Guillaume Canet"/>
        <s v="Newt Arnold"/>
        <s v="Paul Greengrass"/>
        <s v="Ted Demme"/>
        <s v="Karen Moncrieff"/>
        <s v="John Stockwell"/>
        <s v="Steve Taylor"/>
        <s v="Jeremy Saulnier"/>
        <s v="Derek Cianfrance"/>
        <s v="Mort Nathan"/>
        <s v="Emilio Estevez"/>
        <s v="Norman Jewison"/>
        <s v="Ben Younger"/>
        <s v="Byron Howard"/>
        <s v="Jean-Paul Rappeneau"/>
        <s v="Stephen Kay"/>
        <s v="Paul Thomas Anderson"/>
        <s v="Joe Berlinger"/>
        <s v="Reginald Hudlin"/>
        <s v="Larry Charles"/>
        <s v="Wes Anderson"/>
        <s v="Randall Miller"/>
        <s v="Lana Wachowski"/>
        <s v="Frank Oz"/>
        <s v="Michael Moore"/>
        <s v="Susan Seidelman"/>
        <s v="Robert Iscove"/>
        <s v="Kimberly Peirce"/>
        <s v="Rachel Perkins"/>
        <s v="Mark Andrews"/>
        <s v="Terry Gilliam"/>
        <s v="Jonathan Mostow"/>
        <s v="Alan Rudolph"/>
        <s v="Daryl Wein"/>
        <s v="Camille Delamarre"/>
        <s v="Ronny Yu"/>
        <s v="Paul Feig"/>
        <s v="Gabor Csupo"/>
        <s v="Beeban Kidron"/>
        <s v="Sharon Maguire"/>
        <s v="Richard Dutcher"/>
        <s v="James Bridges"/>
        <s v="Jane Campion"/>
        <s v="Martin Scorsese"/>
        <s v="Ang Lee"/>
        <s v="Jonathan Kaplan"/>
        <s v="John Woo"/>
        <s v="Allen Hughes"/>
        <s v="Scott Ziehl"/>
        <s v="Michael Corrente"/>
        <s v="John Crowley"/>
        <s v="Antoine Fuqua"/>
        <s v="Takeshi Kitano"/>
        <s v="Jamal Hill"/>
        <s v="Jim Sheridan"/>
        <s v="Rick Famuyiwa"/>
        <s v="Blair Hayes"/>
        <s v="Tom Brady"/>
        <s v="Jorge Ramrez Surez"/>
        <s v="Vincent Gallo"/>
        <s v="Gregor Jordan"/>
        <s v="Walter Hill"/>
        <s v="Paul Hunter"/>
        <s v="Warren Beatty"/>
        <s v="Rodrigo Corts"/>
        <s v="Steve Antin"/>
        <s v="Tom Putnam"/>
        <s v="Jamie Babbit"/>
        <s v="George Roy Hill"/>
        <s v="Angelina Jolie Pitt"/>
        <s v="Stephen Milburn Anderson"/>
        <s v="Darnell Martin"/>
        <s v="Harry Elfont"/>
        <s v="Nancy Walker"/>
        <s v="Bennett Miller"/>
        <s v="Anthony Russo"/>
        <s v="Joe Johnston"/>
        <s v="John Madden"/>
        <s v="Jerry Jameson"/>
        <s v="Nadine Labaki"/>
        <s v="James Fargo"/>
        <s v="Matt Piedmont"/>
        <s v="Christian Alvart"/>
        <s v="George Hickenlooper"/>
        <s v="Brad Silberling"/>
        <s v="Phillip Noyce"/>
        <s v="Bart Freundlich"/>
        <s v="Lawrence Guterman"/>
        <s v="Brad Peyton"/>
        <s v="Mark Dindal"/>
        <s v="Pitof"/>
        <s v="John Waters"/>
        <s v="David R. Ellis"/>
        <s v="Mor Loushy"/>
        <s v="Nicholas Hytner"/>
        <s v="Rawson Marshall Thurber"/>
        <s v="Walter Salles"/>
        <s v="Stephen Frears"/>
        <s v="Deon Taylor"/>
        <s v="Andrew Davis"/>
        <s v="Alex Zamm"/>
        <s v="Roger Michell"/>
        <s v="Neill Blomkamp"/>
        <s v="Mike van Diem"/>
        <s v="Hugh Hudson"/>
        <s v="Jon Poll"/>
        <s v="Mike Nichols"/>
        <s v="Kevin Smith"/>
        <s v="Andy Cadiff"/>
        <s v="Michael Apted"/>
        <s v="E.L. Katz"/>
        <s v="Bradley Parker"/>
        <s v="Rob Marshall"/>
        <s v="Peter Lord"/>
        <s v="Daniel Espinosa"/>
        <s v="Majid Majidi"/>
        <s v="Alfonso Cuarn"/>
        <s v="John Lafia"/>
        <s v="Tom Holland"/>
        <s v="Hugh Johnson"/>
        <s v="Atom Egoyan"/>
        <s v="Clark Gregg"/>
        <s v="Josh Trank"/>
        <s v="Kenneth Branagh"/>
        <s v="Harold Becker"/>
        <s v="Raymond De Felitta"/>
        <s v="Gil Kenan"/>
        <s v="Matt Dillon"/>
        <s v="Chuan Lu"/>
        <s v="Neema Barnette"/>
        <s v="Louis Leterrier"/>
        <s v="David Dobkin"/>
        <s v="Olivier Assayas"/>
        <s v="Joseph L. Mankiewicz"/>
        <s v="Jonathan Frakes"/>
        <s v="Tom Tykwer"/>
        <s v="Cody Cameron"/>
        <s v="Matt Reeves"/>
        <s v="Amy Heckerling"/>
        <s v="Thomas Carter"/>
        <s v="Anthony Minghella"/>
        <s v="Deb Hagan"/>
        <s v="Olivier Megaton"/>
        <s v="Joey Lauren Adams"/>
        <s v="Craig Zobel"/>
        <s v="Simon West"/>
        <s v="John Milius"/>
        <s v="Richard Fleischer"/>
        <s v="Peter Landesman"/>
        <s v="Sara Sugarman"/>
        <s v="James Foley"/>
        <s v="Michael Lembeck"/>
        <s v="Steven Soderbergh"/>
        <s v="Hans Canosa"/>
        <s v="Jon Turteltaub"/>
        <s v="Jon Amiel"/>
        <s v="Agnieszka Holland"/>
        <s v="Henry Selick"/>
        <s v="Rob Pritts"/>
        <s v="Shana Feste"/>
        <s v="Peter Billingsley"/>
        <s v="Angelo Pizzo"/>
        <s v="Alex Kendrick"/>
        <s v="David McNally"/>
        <s v="Andrzej Bartkowiak"/>
        <s v="Tim Robbins"/>
        <s v="Mark Neveldine"/>
        <s v="Paul Haggis"/>
        <s v="Antonio Banderas"/>
        <s v="Glenn Ficarra"/>
        <s v="Benjamin Dickinson"/>
        <s v="Ryan Coogler"/>
        <s v="Michael Gornick"/>
        <s v="Ariel Vromen"/>
        <s v="Sidney Lumet"/>
        <s v="John Cornell"/>
        <s v="Simon Wincer"/>
        <s v="Peter Faiman"/>
        <s v="Preston A. Whitmore II"/>
        <s v="Tamra Davis"/>
        <s v="Roger Kumble"/>
        <s v="Jeff Wadlow"/>
        <s v="Vincenzo Natali"/>
        <s v="Matthew O'Callaghan"/>
        <s v="Yimou Zhang"/>
        <s v="Jay Duplass"/>
        <s v="Angela Robinson"/>
        <s v="Fred Savage"/>
        <s v="Steve Carr"/>
        <s v="Sean Anders"/>
        <s v="Jean-Marc Valle"/>
        <s v="Damien Dante Wayans"/>
        <s v="Lars von Trier"/>
        <s v="Kevin Costner"/>
        <s v="Roger Donaldson"/>
        <s v="Ron Shelton"/>
        <s v="Alex Proyas"/>
        <s v="Blake Edwards"/>
        <s v="Aaron Seltzer"/>
        <s v="Michael Spierig"/>
        <s v="Niels Arden Oplev"/>
        <s v="Alan Cohn"/>
        <s v="Shane Meadows"/>
        <s v="Peter Weir"/>
        <s v="Tommy Wirkola"/>
        <s v="Tim Miller"/>
        <s v="Thomas Vinterberg"/>
        <s v="James Wan"/>
        <s v="Danny DeVito"/>
        <s v="Mimi Leder"/>
        <s v="Stephen Sommers"/>
        <s v="Peter Stebbings"/>
        <s v="Marc F. Adler"/>
        <s v="Scott Derrickson"/>
        <s v="Ken Scott"/>
        <s v="Morgan J. Freeman"/>
        <s v="Richard Raymond"/>
        <s v="Robert Rodriguez"/>
        <s v="Pierre Coffin"/>
        <s v="Alex Craig Mann"/>
        <s v="Rod Lurie"/>
        <s v="Adam Rifkin"/>
        <s v="Mike Bigelow"/>
        <s v="Scott Kalvert"/>
        <s v="Matt Bettinelli-Olpin"/>
        <s v="Guy Hamilton"/>
        <s v="Darren Grant"/>
        <s v="Thor Freudenthal"/>
        <s v="George A. Romero"/>
        <s v="Andrew Fleming"/>
        <s v="Sam Weisman"/>
        <s v="Marc Lawrence"/>
        <s v="Mamoru Hosoda"/>
        <s v="Eric Leighton"/>
        <s v="Dan Mazer"/>
        <s v="Bob Saget"/>
        <s v="Jason Friedberg"/>
        <s v="Pierre Morel"/>
        <s v="D.J. Caruso"/>
        <s v="David Nutter"/>
        <s v="Neil Burger"/>
        <s v="Callie Khouri"/>
        <s v="Quentin Tarantino"/>
        <s v="Corey Yuen"/>
        <s v="Jean-Jacques Mantello"/>
        <s v="Joseph Gordon-Levitt"/>
        <s v="Jeremy Leven"/>
        <s v="Oliver Blackburn"/>
        <s v="Mike Newell"/>
        <s v="Richard Kelly"/>
        <s v="Troy Nixey"/>
        <s v="Gary Fleder"/>
        <s v="Dave Borthwick"/>
        <s v="Neil Marshall"/>
        <s v="Sheldon Lettich"/>
        <s v="Bruce Beresford"/>
        <s v="George Gallo"/>
        <s v="John Patrick Shanley"/>
        <s v="Maurice Joyce"/>
        <s v="Kurt Voss"/>
        <s v="David Jacobson"/>
        <s v="Kris Isacsson"/>
        <s v="Oliver Hirschbiegel"/>
        <s v="Terence Young"/>
        <s v="Patrick Lussier"/>
        <s v="Gary Shore"/>
        <s v="Guy Maddin"/>
        <s v="Ivan Reitman"/>
        <s v="Daniel Lee"/>
        <s v="Hyung-rae Shim"/>
        <s v="James Wong"/>
        <s v="Matthew Robbins"/>
        <s v="Finn Taylor"/>
        <s v="Lawrence Kasdan"/>
        <s v="John Gatins"/>
        <s v="Bill Condon"/>
        <s v="Pete Travis"/>
        <s v="Brian De Palma"/>
        <s v="Steven Brill"/>
        <s v="Nicolas Winding Refn"/>
        <s v="Michael Patrick Jann"/>
        <s v="Nick Gomez"/>
        <s v="Charles Stone III"/>
        <s v="Danny Leiner"/>
        <s v="Todd Phillips"/>
        <s v="King Vidor"/>
        <s v="Bruce Paltrow"/>
        <s v="Carroll Ballard"/>
        <s v="Peter Farrelly"/>
        <s v="Bobby Farrelly"/>
        <s v="Troy Miller"/>
        <s v="David Lynch"/>
        <s v="Tony Gilroy"/>
        <s v="Kevin Munroe"/>
        <s v="Dave Green"/>
        <s v="Damien O'Donnell"/>
        <s v="Ryan Murphy"/>
        <s v="Dexter Fletcher"/>
        <s v="Doug Liman"/>
        <s v="Stuart Gordon"/>
        <s v="Ellory Elkayem"/>
        <s v="Carlos Carrera"/>
        <s v="Jon Favreau"/>
        <s v="Jos Padilha"/>
        <s v="Shekhar Kapur"/>
        <s v="Tommy O'Haver"/>
        <s v="Petter Nss"/>
        <s v="Greg Coolidge"/>
        <s v="Jim Hanon"/>
        <s v="David Ayer"/>
        <s v="Gavin Hood"/>
        <s v="Jean-Jacques Annaud"/>
        <s v="Nicole Holofcener"/>
        <s v="Gaspar No"/>
        <s v="Chris Wedge"/>
        <s v="Kurt Wimmer"/>
        <s v="Stefen Fangmeier"/>
        <s v="Stphane Aubier"/>
        <s v="Don Siegel"/>
        <s v="Cal Brunker"/>
        <s v="Michael Clancy"/>
        <s v="Jeff Schaffer"/>
        <s v="Kirk Jones"/>
        <s v="Dan Rush"/>
        <s v="Fede Alvarez"/>
        <s v="Alex Garland"/>
        <s v="Jon Hess"/>
        <s v="Stuart Baird"/>
        <s v="Johnnie To"/>
        <s v="Tom Vaughan"/>
        <s v="Christian Duguay"/>
        <s v="John Schlesinger"/>
        <s v="Stephan Elliott"/>
        <s v="Michael D. Sellers"/>
        <s v="Tom Dey"/>
        <s v="Paul Mazursky"/>
        <s v="Kevin Tancharoen"/>
        <s v="James Algar"/>
        <s v="Todd Haynes"/>
        <s v="Klaus Menzel"/>
        <s v="George Tillman Jr."/>
        <s v="Joel Zwick"/>
        <s v="Lajos Koltai"/>
        <s v="William Malone"/>
        <s v="Andrew Currie"/>
        <s v="Sam Taylor-Johnson"/>
        <s v="Eddie O'Flaherty"/>
        <s v="Youssef Delara"/>
        <s v="Steven Quale"/>
        <s v="Hironobu Sakaguchi"/>
        <s v="Gus Van Sant"/>
        <s v="Andrew Stanton"/>
        <s v="Marc Forster"/>
        <s v="Mark L. Lester"/>
        <s v="Richard Loncraine"/>
        <s v="Jerry Zucker"/>
        <s v="Khalid Mohamed"/>
        <s v="Ole Christian Madsen"/>
        <s v="Marc Abraham"/>
        <s v="Kevin Hooks"/>
        <s v="Alan Shapiro"/>
        <s v="Tony Bill"/>
        <s v="Herbert Ross"/>
        <s v="Jamie Travis"/>
        <s v="Dean Wright"/>
        <s v="Nicholas Stoller"/>
        <s v="Seth Gordon"/>
        <s v="Allison Anders"/>
        <s v="Bill Paxton"/>
        <s v="Mark Waters"/>
        <s v="Tom Green"/>
        <s v="Rachel Talalay"/>
        <s v="Jimmy Hayward"/>
        <s v="Gary Ross"/>
        <s v="Peter Sollett"/>
        <s v="Gregory Hoblit"/>
        <s v="Marcus Raboy"/>
        <s v="Steve Miner"/>
        <s v="John Carl Buechler"/>
        <s v="Rob Hedden"/>
        <s v="Danny Steinmann"/>
        <s v="Joseph Zito"/>
        <s v="Craig Gillespie"/>
        <s v="Jeff Burr"/>
        <s v="Albert Hughes"/>
        <s v="Courtney Hunt"/>
        <s v="Chris Buck"/>
        <s v="Joshua Tickell"/>
        <s v="Josh Schwartz"/>
        <s v="Dean Parisot"/>
        <s v="Judd Apatow"/>
        <s v="Steven Shainberg"/>
        <s v="Karim Anouz"/>
        <s v="Jon M. Chu"/>
        <s v="Ralph Ziman"/>
        <s v="Zach Braff"/>
        <s v="Andrew Niccol"/>
        <s v="Garry Marshall"/>
        <s v="Etan Cohen"/>
        <s v="Aaron Schneider"/>
        <s v="Tate Taylor"/>
        <s v="Ron Maxwell"/>
        <s v="Hoyt Yeatman"/>
        <s v="Mark Steven Johnson"/>
        <s v="Steve Beck"/>
        <s v="David Koepp"/>
        <s v="Vondie Curtis-Hall"/>
        <s v="Carmen Marron"/>
        <s v="Danny Cannon"/>
        <s v="Harold Cronk"/>
        <s v="Nick Hamm"/>
        <s v="Takao Okawara"/>
        <s v="Nanette Burstein"/>
        <s v="Dominic Sena"/>
        <s v="Victor Fleming"/>
        <s v="John Hoffman"/>
        <s v="Wolfgang Becker"/>
        <s v="Mark Helfrich"/>
        <s v="George Clooney"/>
        <s v="Vicente Amorim"/>
        <s v="Rob Letterman"/>
        <s v="Sue Corcoran"/>
        <s v="Davis Guggenheim"/>
        <s v="Randal Kleiser"/>
        <s v="Joe Dante"/>
        <s v="Phil Joanou"/>
        <s v="Greg Harrison"/>
        <s v="George Armitage"/>
        <s v="James Gunn"/>
        <s v="Eric Blakeney"/>
        <s v="Iain Softley"/>
        <s v="Ryan Fleck"/>
        <s v="Don Michael Paul"/>
        <s v="Dominique Othenin-Girard"/>
        <s v="Rob Zombie"/>
        <s v="Tommy Lee Wallace"/>
        <s v="Rick Rosenthal"/>
        <s v="Joe Chappelle"/>
        <s v="Diane Keaton"/>
        <s v="Peter Chelsom"/>
        <s v="Peter Webber"/>
        <s v="Paul Bolger"/>
        <s v="Todd Solondz"/>
        <s v="Joe Swanberg"/>
        <s v="Mark Illsley"/>
        <s v="Mikael Salomon"/>
        <s v="Johnny Remo"/>
        <s v="Bronwen Hughes"/>
        <s v="Daniel Barber"/>
        <s v="David Yates"/>
        <s v="James Toback"/>
        <s v="Chris Rock"/>
        <s v="Morten Tyldum"/>
        <s v="David Mirkin"/>
        <s v="Scott Hicks"/>
        <s v="Randall Wallace"/>
        <s v="Peter Jackson"/>
        <s v="Michael Cimino"/>
        <s v="John Cameron Mitchell"/>
        <s v="Steve Rash"/>
        <s v="Clive Barker"/>
        <s v="Mark Piznarski"/>
        <s v="Spencer Susser"/>
        <s v="Tuck Tucker"/>
        <s v="John Polson"/>
        <s v="Carl Franklin"/>
        <s v="Mel Smith"/>
        <s v="Kenny Ortega"/>
        <s v="Alexandre Aja"/>
        <s v="Russell Mulcahy"/>
        <s v="Douglas Aarniokoski"/>
        <s v="Andrew Morahan"/>
        <s v="David Palmer"/>
        <s v="Xavier Gens"/>
        <s v="Jason Eisener"/>
        <s v="Robert Townsend"/>
        <s v="Jodie Foster"/>
        <s v="Will Finn"/>
        <s v="David Boyd"/>
        <s v="Tim Johnson"/>
        <s v="Mike Disa"/>
        <s v="Cory Edwards"/>
        <s v="Steve James"/>
        <s v="Wil Shriner"/>
        <s v="Forest Whitaker"/>
        <s v="David Frankel"/>
        <s v="Florent-Emilio Siri"/>
        <s v="Eli Roth"/>
        <s v="Edgar Wright"/>
        <s v="Terry George"/>
        <s v="Genndy Tartakovsky"/>
        <s v="Mark Tonderai"/>
        <s v="David Duchovny"/>
        <s v="Vadim Perelman"/>
        <s v="Jaume Collet-Serra"/>
        <s v="George Jackson"/>
        <s v="Christian Ditter"/>
        <s v="Clare Kilner"/>
        <s v="Donald Petrie"/>
        <s v="Robert B. Weide"/>
        <s v="Dean DeBlois"/>
        <s v="Willard Huyck"/>
        <s v="Hayao Miyazaki"/>
        <s v="Justin Kerrigan"/>
        <s v="Francis Lawrence"/>
        <s v="Luca Guadagnino"/>
        <s v="Jessie Nelson"/>
        <s v="Douglas McGrath"/>
        <s v="Michael Martin"/>
        <s v="Jim Gillespie"/>
        <s v="Adam Goldberg"/>
        <s v="Bill Plympton"/>
        <s v="Jir Menzel"/>
        <s v="Steven R. Monroe"/>
        <s v="Jeff Garlin"/>
        <s v="Ray Griggs"/>
        <s v="Stuart Beattie"/>
        <s v="Steve Martino"/>
        <s v="Carlos Saldanha"/>
        <s v="Rodman Flender"/>
        <s v="Bryan Barber"/>
        <s v="R.J. Cutler"/>
        <s v="Dan Harris"/>
        <s v="Ol Parker"/>
        <s v="Karey Kirkpatrick"/>
        <s v="Tarsem Singh"/>
        <s v="Martin McDonagh"/>
        <s v="Neil Jordan"/>
        <s v="Brian Trenchard-Smith"/>
        <s v="Todd Field"/>
        <s v="Neil LaBute"/>
        <s v="Jon Kasdan"/>
        <s v="David Sington"/>
        <s v="Michael Rymer"/>
        <s v="Denis Villeneuve"/>
        <s v="Zak Penn"/>
        <s v="Ruba Nadda"/>
        <s v="Fenton Bailey"/>
        <s v="Pete Docter"/>
        <s v="Leigh Whannell"/>
        <s v="David Kellogg"/>
        <s v="Eugenio Derbez"/>
        <s v="Sean Penn"/>
        <s v="Joel Coen"/>
        <s v="Tobe Hooper"/>
        <s v="Wilson Yip"/>
        <s v="Robert Cary"/>
        <s v="Richard Eyre"/>
        <s v="Shane Black"/>
        <s v="Elaine May"/>
        <s v="Andrew Bergman"/>
        <s v="David Robert Mitchell"/>
        <s v="Stanley Kramer"/>
        <s v="Nancy Meyers"/>
        <s v="Anna Boden"/>
        <s v="Yash Chopra"/>
        <s v="Christopher McQuarrie"/>
        <s v="Bryan Singer"/>
        <s v="William Friedkin"/>
        <s v="Peter Kassovitz"/>
        <s v="Gavin O'Connor"/>
        <s v="Adam Marcus"/>
        <s v="Tom McLoughlin"/>
        <s v="James Isaac"/>
        <s v="Darren Stein"/>
        <s v="Jeannot Szwarc"/>
        <s v="Joseph Sargent"/>
        <s v="Victor Salva"/>
        <s v="Alison Maclean"/>
        <s v="John A. Davis"/>
        <s v="Ray Lawrence"/>
        <s v="Dennie Gordon"/>
        <s v="John Pasquin"/>
        <s v="Nick Cassavetes"/>
        <s v="Christopher Erskin"/>
        <s v="Mike Nawrocki"/>
        <s v="Ham Tran"/>
        <s v="Eric Brevig"/>
        <s v="John Dahl"/>
        <s v="Christian Carion"/>
        <s v="Nora Ephron"/>
        <s v="Salim Akil"/>
        <s v="Jason Reitman"/>
        <s v="Colin Trevorrow"/>
        <s v="Jason Alexander"/>
        <s v="Jean-Marie Poir"/>
        <s v="Jesse Vaughan"/>
        <s v="Kathryn Bigelow"/>
        <s v="Karan Johar"/>
        <s v="Mira Nair"/>
        <s v="Dan Cutforth"/>
        <s v="Peter Atencio"/>
        <s v="Edward Norton"/>
        <s v="Leslie Small"/>
        <s v="Matthew Vaughn"/>
        <s v="Larry Clark"/>
        <s v="Ben Wheatley"/>
        <s v="Michael Cuesta"/>
        <s v="Gary McKendry"/>
        <s v="Andrew Dominik"/>
        <s v="Roger Avary"/>
        <s v="John 'Bud' Cardos"/>
        <s v="Jeffrey W. Byrd"/>
        <s v="Barbet Schroeder"/>
        <s v="Chris Nahon"/>
        <s v="C. Jay Cox"/>
        <s v="Charles Herman-Wurmfeld"/>
        <s v="Patricia Rozema"/>
        <s v="Hark Tsui"/>
        <s v="Michael Dougherty"/>
        <s v="Stephen Chow"/>
        <s v="Teddy Chan"/>
        <s v="Jennifer Yuh Nelson"/>
        <s v="Alessandro Carloni"/>
        <s v="Mark Osborne"/>
        <s v="Kat Coiro"/>
        <s v="Luis Valdez"/>
        <s v="Salvador Carrasco"/>
        <s v="Jay Russell"/>
        <s v="Frank LaLoggia"/>
        <s v="Chan-wook Park"/>
        <s v="Jan de Bont"/>
        <s v="Tom Hanks"/>
        <s v="Trent Cooper"/>
        <s v="Fred Schepisi"/>
        <s v="Cdric Klapisch"/>
        <s v="Aki Kaurismki"/>
        <s v="Anand Tucker"/>
        <s v="Mike Figgis"/>
        <s v="Lee Daniels"/>
        <s v="Vic Armstrong"/>
        <s v="Scott Stewart"/>
        <s v="Tom Hooper"/>
        <s v="Luke Greenfield"/>
        <s v="David Nixon"/>
        <s v="Craig Bolotin"/>
        <s v="David F. Sandberg"/>
        <s v="Drake Doremus"/>
        <s v="John Sayles"/>
        <s v="Robert Redford"/>
        <s v="Nick Hurran"/>
        <s v="Jonathan Dayton"/>
        <s v="Gillian Armstrong"/>
        <s v="Len Wiseman"/>
        <s v="Gene Quintano"/>
        <s v="Guy Ritchie"/>
        <s v="Bruce Dellis"/>
        <s v="James Mather"/>
        <s v="Michael Anderson"/>
        <s v="Babak Najafi"/>
        <s v="Hunter Richards"/>
        <s v="Steve Carver"/>
        <s v="Steve Buscemi"/>
        <s v="Rian Johnson"/>
        <s v="Catherine Hardwicke"/>
        <s v="Sofia Coppola"/>
        <s v="Janusz Kaminski"/>
        <s v="Gina Prince-Bythewood"/>
        <s v="Brandon Camp"/>
        <s v="Theodore Witcher"/>
        <s v="Jeff Franklin"/>
        <s v="Nicholas Fackler"/>
        <s v="Peter Cattaneo"/>
        <s v="Paul McGuigan"/>
        <s v="Jorma Taccone"/>
        <s v="Ethan Maniquis"/>
        <s v="Akira Kurosawa"/>
        <s v="Paul Weiland"/>
        <s v="Henry Hobson"/>
        <s v="Gregory Jacobs"/>
        <s v="Sam Peckinpah"/>
        <s v="David S. Ward"/>
        <s v="Robert Stromberg"/>
        <s v="Harley Cokeliss"/>
        <s v="Andrs Muschietti"/>
        <s v="mile Gaudreault"/>
        <s v="Phyllida Lloyd"/>
        <s v="Asger Leth"/>
        <s v="James Marsh"/>
        <s v="Justin Chadwick"/>
        <s v="Franck Khalfoun"/>
        <s v="Luc Jacquet"/>
        <s v="Dick Richards"/>
        <s v="Richard Benjamin"/>
        <s v="Kenneth Lonergan"/>
        <s v="Joshua Marston"/>
        <s v="Ira Sachs"/>
        <s v="Simon Wells"/>
        <s v="Menno Meyjes"/>
        <s v="David Raynr"/>
        <s v="Jerry Zaks"/>
        <s v="Robert Stevenson"/>
        <s v="Boaz Yakin"/>
        <s v="Ringo Lam"/>
        <s v="Lucky McKee"/>
        <s v="Niki Caro"/>
        <s v="Miranda July"/>
        <s v="Thea Sharrock"/>
        <s v="Jacob Aaron Estes"/>
        <s v="Barry Skolnick"/>
        <s v="Hal Needham"/>
        <s v="Tom McGrath"/>
        <s v="Paul Gross"/>
        <s v="Jon Gunn"/>
        <s v="Fritz Lang"/>
        <s v="Whit Stillman"/>
        <s v="Robert Fontaine"/>
        <s v="Kelly Makin"/>
        <s v="Ava DuVernay"/>
        <s v="Jeff Nichols"/>
        <s v="Ron Underwood"/>
        <s v="Kyle Balda"/>
        <s v="Patricia Riggen"/>
        <s v="Dave McKean"/>
        <s v="Zach Cregger"/>
        <s v="Brad Bird"/>
        <s v="J.J. Abrams"/>
        <s v="Franois Truffaut"/>
        <s v="Charles Chaplin"/>
        <s v="Laurent Tirard"/>
        <s v="John Duigan"/>
        <s v="Andrew Erwin"/>
        <s v="Fernando Len de Aranoa"/>
        <s v="Joseph Ruben"/>
        <s v="Sergey Bodrov"/>
        <s v="Patty Jenkins"/>
        <s v="Dan Scanlon"/>
        <s v="Gareth Edwards"/>
        <s v="Thomas Bezucha"/>
        <s v="Duncan Jones"/>
        <s v="Lewis Gilbert"/>
        <s v="Katherine Dieckmann"/>
        <s v="Elizabeth Banks"/>
        <s v="Steve Bendelack"/>
        <s v="Rob Minkoff"/>
        <s v="Tony Bancroft"/>
        <s v="Henry Alex Rubin"/>
        <s v="Gary David Goldberg"/>
        <s v="Howard Deutch"/>
        <s v="P.J. Hogan"/>
        <s v="Jonathan Lynn"/>
        <s v="George Cukor"/>
        <s v="Howard Zieff"/>
        <s v="Isabel Coixet"/>
        <s v="Bruce Campbell"/>
        <s v="Pawel Pawlikowski"/>
        <s v="Simon Curtis"/>
        <s v="Kinka Usher"/>
        <s v="Jared Hess"/>
        <s v="Susanna White"/>
        <s v="Joe Carnahan"/>
        <s v="Arjun Sablok"/>
        <s v="Scott Waugh"/>
        <s v="Eric Schaeffer"/>
        <s v="Mark Romanek"/>
        <s v="Irvin Kershner"/>
        <s v="Jonas Elmer"/>
        <s v="Benny Boom"/>
        <s v="Brad Anderson"/>
        <s v="Dan Gilroy"/>
        <s v="Jennifer Flackett"/>
        <s v="Fabin Bielinsky"/>
        <s v="James McTeigue"/>
        <s v="Charles Ferguson"/>
        <s v="Sam Miller"/>
        <s v="Joel Gallen"/>
        <s v="Bill Duke"/>
        <s v="David Atkins"/>
        <s v="Caroline Link"/>
        <s v="Robert Harmon"/>
        <s v="Tim Blake Nelson"/>
        <s v="Joseph Kosinski"/>
        <s v="Jody Hill"/>
        <s v="Jacques Perrin"/>
        <s v="Mike Flanagan"/>
        <s v="Xavier Beauvois"/>
        <s v="Benedikt Erlingsson"/>
        <s v="Kelly Reichardt"/>
        <s v="Roman Polanski"/>
        <s v="Carol Reed"/>
        <s v="Steven Seagal"/>
        <s v="Peter R. Hunt"/>
        <s v="Eric Bross"/>
        <s v="Elia Kazan"/>
        <s v="Paul Crowder"/>
        <s v="Morgan Spurlock"/>
        <s v="Julie Anne Robinson"/>
        <s v="Lance Hool"/>
        <s v="Eric Valette"/>
        <s v="Michael O. Sajbel"/>
        <s v="Pascal Arnold"/>
        <s v="Tony Jaa"/>
        <s v="Roger Allers"/>
        <s v="Chris Kentis"/>
        <s v="Trey Parker"/>
        <s v="Michael Cristofer"/>
        <s v="Siddiq Barmak"/>
        <s v="Stiles White"/>
        <s v="Jesse Peretz"/>
        <s v="Brendan Malloy"/>
        <s v="Sydney Pollack"/>
        <s v="Jeff Lowell"/>
        <s v="Harry F. Millarde"/>
        <s v="Richard Kwietniowski"/>
        <s v="R. Balki"/>
        <s v="Paul King"/>
        <s v="Paul Abascal"/>
        <s v="Jake Schreier"/>
        <s v="Tod Williams"/>
        <s v="Henry Joost"/>
        <s v="Oren Peli"/>
        <s v="Christopher Landon"/>
        <s v="Chris Butler"/>
        <s v="Andy Fickman"/>
        <s v="Marc Schlermann"/>
        <s v="Greg Mottola"/>
        <s v="Hart Bochner"/>
        <s v="Tina Gordon Chism"/>
        <s v="Daniel Algrant"/>
        <s v="Vincent Paronnaud"/>
        <s v="Mary Lambert"/>
        <s v="Don Coscarelli"/>
        <s v="Nnegest Likk"/>
        <s v="Peter Hedges"/>
        <s v="James Bidgood"/>
        <s v="Norman Ferguson"/>
        <s v="Gore Verbinski"/>
        <s v="Jason Moore"/>
        <s v="Jorge Blanco"/>
        <s v="Gabriele Muccino"/>
        <s v="Mike Gabriel"/>
        <s v="Ericson Core"/>
        <s v="Alan Metter"/>
        <s v="Ed Harris"/>
        <s v="Gary Sherman"/>
        <s v="Bruce McDonald"/>
        <s v="Frank Nissen"/>
        <s v="Mars Callahan"/>
        <s v="Louis C.K."/>
        <s v="Vicky Jenson"/>
        <s v="Lloyd Kaufman"/>
        <s v="Griffin Dunne"/>
        <s v="Mennan Yapo"/>
        <s v="Shane Carruth"/>
        <s v="Marc Forby"/>
        <s v="Dean Israelite"/>
        <s v="Nima Nourizadeh"/>
        <s v="Nelson McCormick"/>
        <s v="Joe Nussbaum"/>
        <s v="Robert Lee King"/>
        <s v="Alfred Hitchcock"/>
        <s v="Jim Sonzero"/>
        <s v="Lexi Alexander"/>
        <s v="Chris Miller"/>
        <s v="Dustin Hoffman"/>
        <s v="Philip Kaufman"/>
        <s v="Richard Glatzer"/>
        <s v="Hitoshi Matsumoto"/>
        <s v="Michael Tollin"/>
        <s v="Sean McNamara"/>
        <s v="Peter MacDonald"/>
        <s v="George P. Cosmatos"/>
        <s v="Kevin Reynolds"/>
        <s v="Antonia Bird"/>
        <s v="Patricia Cardoso"/>
        <s v="Chuck Sheetz"/>
        <s v="Antony Hoffman"/>
        <s v="Anthony Hemingway"/>
        <s v="David Mamet"/>
        <s v="John Frankenheimer"/>
        <s v="Allen Coulter"/>
        <s v="Christian Volckman"/>
        <s v="Robert Ben Garant"/>
        <s v="Miguel Sapochnik"/>
        <s v="Darren Lynn Bousman"/>
        <s v="Alexander Witt"/>
        <s v="Bonnie Hunt"/>
        <s v="Robin Budd"/>
        <s v="William A. Graham"/>
        <s v="Peter Ramsey"/>
        <s v="Rupert Wyatt"/>
        <s v="Tim Hunter"/>
        <s v="Rowdy Herrington"/>
        <s v="Noel Marshall"/>
        <s v="Fred Dekker"/>
        <s v="Sylvester Stallone"/>
        <s v="John G. Avildsen"/>
        <s v="David Wain"/>
        <s v="Peter Medak"/>
        <s v="Lenny Abrahamson"/>
        <s v="Jon Stewart"/>
        <s v="Quentin Dupieux"/>
        <s v="Victor Nunez"/>
        <s v="John Eng"/>
        <s v="Stig Bergqvist"/>
        <s v="Stanley Tong"/>
        <s v="Brad Furman"/>
        <s v="Wayne Kramer"/>
        <s v="Clark Johnson"/>
        <s v="Breck Eisner"/>
        <s v="Hue Rhodes"/>
        <s v="Michael McGowan"/>
        <s v="George Ratliff"/>
        <s v="Ron Fricke"/>
        <s v="Alister Grierson"/>
        <s v="Gilles Paquet-Brenner"/>
        <s v="Tom Kalin"/>
        <s v="Brian Dannelly"/>
        <s v="John Lee Hancock"/>
        <s v="Kevin Greutert"/>
        <s v="David Hackl"/>
        <s v="Malcolm D. Lee"/>
        <s v="Scott Alexander"/>
        <s v="Ronan Chapalain"/>
        <s v="Tim McCanlies"/>
        <s v="Don Mancini"/>
        <s v="Lorene Scafaria"/>
        <s v="Gregory Nava"/>
        <s v="Kent Alterman"/>
        <s v="Christopher Cain"/>
        <s v="Christopher Smith"/>
        <s v="Michael Patrick King"/>
        <s v="Damian Nieman"/>
        <s v="E. Elias Merhige"/>
        <s v="Jim Goddard"/>
        <s v="Bibo Bergeron"/>
        <s v="Billy Ray"/>
        <s v="Laurie Collyer"/>
        <s v="Jim Field Smith"/>
        <s v="Edward Burns"/>
        <s v="Joseph Dorman"/>
        <s v="Stefan Schwartz"/>
        <s v="Maurizio Benazzo"/>
        <s v="Andrew Adamson"/>
        <s v="Masayuki Ochiai"/>
        <s v="Christophe Gans"/>
        <s v="Michael J. Bassett"/>
        <s v="Mark Tarlov"/>
        <s v="Frank Miller"/>
        <s v="Patrick Gilmore"/>
        <s v="Ciarn Foy"/>
        <s v="Lance Mungia"/>
        <s v="Ekachai Uekrongtham"/>
        <s v="Kerry Conran"/>
        <s v="Dewey Nicks"/>
        <s v="Marc Levin"/>
        <s v="Alex Rivera"/>
        <s v="Wayne Beach"/>
        <s v="Tamara Jenkins"/>
        <s v="Kevin Jordan"/>
        <s v="Bille August"/>
        <s v="Chris Eyre"/>
        <s v="Ric Roman Waugh"/>
        <s v="Rupert Sanders"/>
        <s v="William Cottrell"/>
        <s v="Joon-ho Bong"/>
        <s v="Brian Koppelman"/>
        <s v="Billy Wilder"/>
        <s v="Christopher Spencer"/>
        <s v="Maggie Greenwald"/>
        <s v="Wallace Wolodarsky"/>
        <s v="Stewart Hendler"/>
        <s v="Fatih Akin"/>
        <s v="Jessy Terrero"/>
        <s v="Stephen Carpenter"/>
        <s v="Kirk De Micco"/>
        <s v="Joe Pytka"/>
        <s v="Mark A.Z. Dipp"/>
        <s v="Hal Haberman"/>
        <s v="Franklin J. Schaffner"/>
        <s v="Bob Spiers"/>
        <s v="Kelly Asbury"/>
        <s v="Tony Maylam"/>
        <s v="Tom McCarthy"/>
        <s v="Harmony Korine"/>
        <s v="Jonas kerlund"/>
        <s v="Rick Friedberg"/>
        <s v="Theodore Melfi"/>
        <s v="Jim Mickle"/>
        <s v="Nicholas Meyer"/>
        <s v="William Shatner"/>
        <s v="David Carson"/>
        <s v="Robert Wise"/>
        <s v="Richard Marquand"/>
        <s v="William Brent Bell"/>
        <s v="Bruce McCulloch"/>
        <s v="Kenneth Johnson"/>
        <s v="Scott Speer"/>
        <s v="Rupert Wainwright"/>
        <s v="Pete Jones"/>
        <s v="Sylvain White"/>
        <s v="John Curran"/>
        <s v="Matty Rich"/>
        <s v="Fred Wolf"/>
        <s v="Steven E. de Souza"/>
        <s v="Leon Ichaso"/>
        <s v="Marco Kreuzpaintner"/>
        <s v="Christine Jeffs"/>
        <s v="Annabel Jankel"/>
        <s v="Craig Mazin"/>
        <s v="Sidney J. Furie"/>
        <s v="S.R. Bindler"/>
        <s v="Ash Brannon"/>
        <s v="Pat O'Connor"/>
        <s v="Melvin Van Peebles"/>
        <s v="Joshua Michael Stern"/>
        <s v="Jeb Stuart"/>
        <s v="Charlie Kaufman"/>
        <s v="Je-kyu Kang"/>
        <s v="Michael Dowse"/>
        <s v="Liz Friedlander"/>
        <s v="John Luessenhop"/>
        <s v="Ernest R. Dickerson"/>
        <s v="Rusty Cundieff"/>
        <s v="Ben Falcone"/>
        <s v="Nathan Greno"/>
        <s v="Andrey Konchalovskiy"/>
        <s v="Carlos Saura"/>
        <s v="Jonathan Caouette"/>
        <s v="Alex Gibney"/>
        <s v="Franco Zeffirelli"/>
        <s v="Timothy Bjrklund"/>
        <s v="Christopher Leitch"/>
        <s v="Michael Pressman"/>
        <s v="Stuart Gillard"/>
        <s v="Alan Taylor"/>
        <s v="Tom Gormican"/>
        <s v="Rick Bieber"/>
        <s v="J Blakeson"/>
        <s v="Roger Spottiswoode"/>
        <s v="Joshua Oppenheimer"/>
        <s v="George Nolfi"/>
        <s v="Jonathan Newman"/>
        <s v="Gary Halvorson"/>
        <s v="Steve Barron"/>
        <s v="Des McAnuff"/>
        <s v="Lee Toland Krieger"/>
        <s v="Andrew Douglas"/>
        <s v="Clay Kaytis"/>
        <s v="Robert Duvall"/>
        <s v="Todd Lincoln"/>
        <s v="Michel Hazanavicius"/>
        <s v="Hsiao-Hsien Hou"/>
        <s v="Rand Ravich"/>
        <s v="Uli Edel"/>
        <s v="Alan Poul"/>
        <s v="Rebecca Miller"/>
        <s v="Bob Dolman"/>
        <s v="Denys Arcand"/>
        <s v="Ruggero Deodato"/>
        <s v="Rich Cowan"/>
        <s v="Efram Potelle"/>
        <s v="Eugne Louri"/>
        <s v="Henry Bean"/>
        <s v="Colin Higgins"/>
        <s v="Michael Hoffman"/>
        <s v="Giuseppe Tornatore"/>
        <s v="William Wyler"/>
        <s v="Lucio Fulci"/>
        <s v="Kirk Wong"/>
        <s v="Justin Zackham"/>
        <s v="Daniel Myrick"/>
        <s v="David Webb Peoples"/>
        <s v="Mick Jackson"/>
        <s v="Jorge R. Gutirrez"/>
        <s v="Gary Rogers"/>
        <s v="Brian Percival"/>
        <s v="Troy Duffy"/>
        <s v="Graham Annable"/>
        <s v="Mark Herman"/>
        <s v="Ramaa Mosley"/>
        <s v="Mary McGuckian"/>
        <s v="Harry Beaumont"/>
        <s v="Greg Berlanti"/>
        <s v="Bob Odenkirk"/>
        <s v="Gary Hardwick"/>
        <s v="Eric Bress"/>
        <s v="Drew Goddard"/>
        <s v="Ben Stiller"/>
        <s v="Bo Welch"/>
        <s v="Bruce Hunt"/>
        <s v="Christophe Barratier"/>
        <s v="Arie Posin"/>
        <s v="Jafar Panahi"/>
        <s v="Michael Chapman"/>
        <s v="Mabrouk El Mechri"/>
        <s v="Marcus Dunstan"/>
        <s v="Peter Hastings"/>
        <s v="Michael Dinner"/>
        <s v="John Stainton"/>
        <s v="Kiyoshi Kurosawa"/>
        <s v="Steve Box"/>
        <s v="Peter Care"/>
        <s v="Chris Gorak"/>
        <s v="Ulu Grosbard"/>
        <s v="Alan J. Pakula"/>
        <s v="Marielle Heller"/>
        <s v="Saul Dibb"/>
        <s v="Ari Sandel"/>
        <s v="Zal Batmanglij"/>
        <s v="Patrick Hughes"/>
        <s v="Shari Springer Berman"/>
        <s v="David Moreau"/>
        <s v="Josh Boone"/>
        <s v="Jason Zada"/>
        <s v="J.S. Cardone"/>
        <s v="Olatunde Osunsanmi"/>
        <s v="Brandon Trost"/>
        <s v="Abel Ferrara"/>
        <s v="Travis Cluff"/>
        <s v="David Anspaugh"/>
        <s v="Paul Bunnell"/>
        <s v="Joel Edgerton"/>
        <s v="Daniel Sackheim"/>
        <s v="John Gray"/>
        <s v="Julio DePietro"/>
        <s v="Dagur Kri"/>
        <s v="Jake Paltrow"/>
        <s v="Jee-woon Kim"/>
        <s v="Paolo Sorrentino"/>
        <s v="Cecil B. DeMille"/>
        <s v="George Stevens"/>
        <s v="Frank Darabont"/>
        <s v="Takashi Shimizu"/>
        <s v="John Michael McDonagh"/>
        <s v="Daisy von Scherler Mayer"/>
        <s v="Mickey Liddell"/>
        <s v="Thaddeus O'Sullivan"/>
        <s v="Jonathan Kesselman"/>
        <s v="Martin Weisz"/>
        <s v="Garth Jennings"/>
        <s v="Lucrecia Martel"/>
        <s v="Tommy Lee Jones"/>
        <s v="Michel Orion Scott"/>
        <s v="Tony Richardson"/>
        <s v="Terence Davies"/>
        <s v="Ti West"/>
        <s v="Richard Shepard"/>
        <s v="Cedric Nicolas-Troyan"/>
        <s v="James Gray"/>
        <s v="J.A. Bayona"/>
        <s v="Don Scardino"/>
        <s v="Maria Maggenti"/>
        <s v="Evan Goldberg"/>
        <s v="Ricky Gervais"/>
        <s v="John Maybury"/>
        <s v="Frank Whaley"/>
        <s v="Derrick Borte"/>
        <s v="Steve Trenbirth"/>
        <s v="Brian Gibson"/>
        <s v="Lisa Cholodenko"/>
        <s v="Orson Welles"/>
        <s v="Alejandro Agresti"/>
        <s v="Ruairi Robinson"/>
        <s v="Michael Schultz"/>
        <s v="Bernardo Bertolucci"/>
        <s v="Ed Gass-Donnelly"/>
        <s v="Daniel Stamm"/>
        <s v="Dennis Iliadis"/>
        <s v="Kevin Macdonald"/>
        <s v="Doug Lefler"/>
        <s v="Michael Landon Jr."/>
        <s v="Brett Leonard"/>
        <s v="David Gelb"/>
        <s v="Chia-Liang Liu"/>
        <s v="Mike Bruce"/>
        <s v="Chatrichalerm Yukol"/>
        <s v="William A. Fraker"/>
        <s v="Florian Henckel von Donnersmarck"/>
        <s v="Jim Fall"/>
        <s v="Fred Durst"/>
        <s v="Andy Garcia"/>
        <s v="Larry Blamire"/>
        <s v="Marco Schnabel"/>
        <s v="Ritesh Batra"/>
        <s v="Frederik Du Chau"/>
        <s v="RZA"/>
        <s v="John Bonito"/>
        <s v="Warren P. Sonoda"/>
        <s v="Perry Andelin Blake"/>
        <s v="Wes Ball"/>
        <s v="Gordon Chan"/>
        <s v="Grant Heslov"/>
        <s v="Michael Radford"/>
        <s v="Oren Moverman"/>
        <s v="Ryhei Kitamura"/>
        <s v="Tim Chambers"/>
        <s v="Barbra Streisand"/>
        <s v="Noah Buschel"/>
        <s v="Brian Henson"/>
        <s v="Albert Brooks"/>
        <s v="Michel Leclerc"/>
        <s v="Ed Decter"/>
        <s v="Terrence Malick"/>
        <s v="Patrick Stettner"/>
        <s v="Peter Lepeniotis"/>
        <s v="Emile Ardolino"/>
        <s v="Robert Marcarelli"/>
        <s v="Michael Meredith"/>
        <s v="James Dodson"/>
        <s v="Mitch Davis"/>
        <s v="lex de la Iglesia"/>
        <s v="William Dear"/>
        <s v="Nick Tomnay"/>
        <s v="Stephen Chbosky"/>
        <s v="Vincente Minnelli"/>
        <s v="Ice Cube"/>
        <s v="Ole Bornedal"/>
        <s v="Brenda Chapman"/>
        <s v="Richard Williams"/>
        <s v="Susan Stroman"/>
        <s v="Kaige Chen"/>
        <s v="Gregory Widen"/>
        <s v="John Hillcoat"/>
        <s v="Prachya Pinkaew"/>
        <s v="Jonathan Hensleigh"/>
        <s v="James DeMonaco"/>
        <s v="Katt Shea"/>
        <s v="Gareth Evans"/>
        <s v="Jonathan Teplitzky"/>
        <s v="Rick de Oliveira"/>
        <s v="Franois Girard"/>
        <s v="Henry Koster"/>
        <s v="Christian E. Christiansen"/>
        <s v="Mark Rydell"/>
        <s v="Igor Kovalyov"/>
        <s v="Carter Smith"/>
        <s v="Floria Sigismondi"/>
        <s v="Paul Michael Glaser"/>
        <s v="Mark Brown"/>
        <s v="Roland Joff"/>
        <s v="Anna Muylaert"/>
        <s v="Juan Jos Campanella"/>
        <s v="Yarrow Cheney"/>
        <s v="Tomm Moore"/>
        <s v="Ben Lewin"/>
        <s v="David Silverman"/>
        <s v="Keith Gordon"/>
        <s v="Alex Smith"/>
        <s v="Dito Montiel"/>
        <s v="James Ponsoldt"/>
        <s v="Paul Tibbitt"/>
        <s v="Stephen Hillenburg"/>
        <s v="Noah Baumbach"/>
        <s v="Hilary Brougher"/>
        <s v="Phil Alden Robinson"/>
        <s v="Nick Love"/>
        <s v="Claude Chabrol"/>
        <s v="John Boorman"/>
        <s v="Sam Fell"/>
        <s v="Josef Rusnak"/>
        <s v="Jun Falkenstein"/>
        <s v="Maggie Carey"/>
        <s v="Michael Herz"/>
        <s v="Ricki Stern"/>
        <s v="Sylvain Chomet"/>
        <s v="Kevin Donovan"/>
        <s v="Huck Botko"/>
        <s v="Philip Saville"/>
        <s v="Michael Sucsy"/>
        <s v="Peter Ho-Sun Chan"/>
        <s v="Sngmoo Lee"/>
        <s v="Akiva Schaffer"/>
        <s v="Joe Charbanic"/>
        <s v="Russell Crowe"/>
        <s v="Nat Faxon"/>
        <s v="Andrew Wilson"/>
        <s v="Patrice Leconte"/>
        <s v="Cathy Malkasian"/>
        <s v="Robert Eggers"/>
        <s v="James Watkins"/>
        <s v="Diane English"/>
        <s v="Brian Klugman"/>
        <s v="Sterling Van Wagenen"/>
        <s v="Mike Marvin"/>
        <s v="Chris Carter"/>
        <s v="Udayan Prasad"/>
        <s v="Cyrus Nowrasteh"/>
        <s v="Susanne Bier"/>
        <s v="Jill Sprecher"/>
        <s v="Britt Allcroft"/>
        <s v="Robby Henson"/>
        <s v="Damon Santostefano"/>
        <s v="Jeremy Degruson"/>
        <s v="Tim Heidecker"/>
        <s v="Rich Christiano"/>
        <s v="Nacho Vigalondo"/>
        <s v="Tomas Alfredson"/>
        <s v="Lena Dunham"/>
        <s v="Brian Baugh"/>
        <s v="Gregory Poirier"/>
        <s v="Mark Sandrich"/>
        <s v="Joseph Kahn"/>
        <s v="Lee Unkrich"/>
        <s v="Duncan Tucker"/>
        <s v="Wally Pfister"/>
        <s v="Khyentse Norbu"/>
        <s v="Andr vredal"/>
        <s v="Jeff Kanew"/>
        <s v="James Mottern"/>
        <s v="David Schwimmer"/>
        <s v="David Soren"/>
        <s v="Robert Butler"/>
        <s v="Dario Argento"/>
        <s v="Jay Levey"/>
        <s v="Geoff Murphy"/>
        <s v="Audrey Wells"/>
        <s v="Marcos Siega"/>
        <s v="Mns Mrlind"/>
        <s v="Patrick Tatopoulos"/>
        <s v="Meiert Avis"/>
        <s v="Levan Gabriadze"/>
        <s v="Mic Rodgers"/>
        <s v="Jamie Blanks"/>
        <s v="John Ottman"/>
        <s v="Jon Shear"/>
        <s v="John Francis Daley"/>
        <s v="Gary Chapman"/>
        <s v="Tim Boxell"/>
        <s v="Richard E. Grant"/>
        <s v="Rob McKittrick"/>
        <s v="Adrienne Shelly"/>
        <s v="Barry Cook"/>
        <s v="Ari Folman"/>
        <s v="Philip G. Atwell"/>
        <s v="Joshua Seftel"/>
        <s v="John Badham"/>
        <s v="Anthony Hickox"/>
        <s v="Grard Krawczyk"/>
        <s v="Penelope Spheeris"/>
        <s v="Max Joseph"/>
        <s v="Lynne Ramsay"/>
        <s v="Andrew Haigh"/>
        <s v="Jerome Robbins"/>
        <s v="Vincent Ward"/>
        <s v="Mark Mylod"/>
        <s v="Matt Williams"/>
        <s v="Drew Barrymore"/>
        <s v="Damien Chazelle"/>
        <s v="Peter M. Cohen"/>
        <s v="Peter Kosminsky"/>
        <s v="Chris Paine"/>
        <s v="John McNaughton"/>
        <s v="Chris Roberts"/>
        <s v="Stephen J. Anderson"/>
        <s v="Martin Koolhoven"/>
        <s v="Adam Rapp"/>
        <s v="Debra Granik"/>
        <s v="Akiva Goldsman"/>
        <s v="Kevin Tenney"/>
        <s v="Robert Towne"/>
        <s v="Charles Robert Carner"/>
        <s v="Fina Torres"/>
        <s v="James Cox"/>
        <s v="Michael Wadleigh"/>
        <s v="Rich Moore"/>
        <s v="Goran Dukic"/>
        <s v="Rob Schmidt"/>
        <s v="Sally Potter"/>
        <s v="Chris Stokes"/>
      </sharedItems>
    </cacheField>
    <cacheField name="num_critic_for_reviews" numFmtId="0">
      <sharedItems containsSemiMixedTypes="0" containsString="0" containsNumber="1" containsInteger="1" minValue="1" maxValue="813"/>
    </cacheField>
    <cacheField name="duration" numFmtId="0">
      <sharedItems containsSemiMixedTypes="0" containsString="0" containsNumber="1" containsInteger="1" minValue="37" maxValue="330"/>
    </cacheField>
    <cacheField name="Duration Categories" numFmtId="0">
      <sharedItems/>
    </cacheField>
    <cacheField name="actor_2_name2" numFmtId="0">
      <sharedItems/>
    </cacheField>
    <cacheField name="budget" numFmtId="0">
      <sharedItems containsSemiMixedTypes="0" containsString="0" containsNumber="1" containsInteger="1" minValue="218" maxValue="12215500000"/>
    </cacheField>
    <cacheField name="Gross" numFmtId="0">
      <sharedItems containsSemiMixedTypes="0" containsString="0" containsNumber="1" containsInteger="1" minValue="162" maxValue="760505847"/>
    </cacheField>
    <cacheField name="Profit" numFmtId="0">
      <sharedItems containsSemiMixedTypes="0" containsString="0" containsNumber="1" containsInteger="1" minValue="-12213298588" maxValue="523505847"/>
    </cacheField>
    <cacheField name="Profitability" numFmtId="0">
      <sharedItems count="2">
        <s v="Loss"/>
        <s v="Profit"/>
      </sharedItems>
    </cacheField>
    <cacheField name="Profitability_Numeric" numFmtId="0">
      <sharedItems containsSemiMixedTypes="0" containsString="0" containsNumber="1" containsInteger="1" minValue="0" maxValue="1"/>
    </cacheField>
    <cacheField name="genres" numFmtId="0">
      <sharedItems count="754">
        <s v="Horror"/>
        <s v="Drama|Horror|Mystery|Sci-Fi|Thriller"/>
        <s v="Drama"/>
        <s v="Comedy|Drama|Romance"/>
        <s v="Adventure|Comedy|Family"/>
        <s v="Crime|Drama|Thriller"/>
        <s v="Action|Crime|Thriller"/>
        <s v="Biography|Drama|History"/>
        <s v="Adventure|Biography|Drama|Thriller"/>
        <s v="Comedy|Fantasy|Romance"/>
        <s v="Action|Drama|Thriller|War"/>
        <s v="Fantasy|Horror"/>
        <s v="Action|Crime|Drama|Thriller"/>
        <s v="Comedy|Drama|Family|Fantasy|Romance"/>
        <s v="Action|Adventure|Drama|History|War"/>
        <s v="Action|Comedy|Crime|Drama|Thriller"/>
        <s v="Biography|Comedy|Romance"/>
        <s v="Documentary|Music"/>
        <s v="Adventure|Mystery|Sci-Fi"/>
        <s v="Action|Adventure|Sci-Fi"/>
        <s v="Documentary"/>
        <s v="Drama|Romance|Sci-Fi"/>
        <s v="Comedy"/>
        <s v="Action|Comedy|Crime"/>
        <s v="Comedy|Romance"/>
        <s v="Drama|Horror|Sci-Fi|Thriller"/>
        <s v="Comedy|Drama"/>
        <s v="Drama|Horror|Sci-Fi"/>
        <s v="Action|Drama|Thriller"/>
        <s v="Comedy|Drama|Family"/>
        <s v="Action|Comedy|Family"/>
        <s v="Adventure|Crime|Drama|Western"/>
        <s v="Action|Drama|Fantasy|War"/>
        <s v="Action|Comedy|Crime|Thriller"/>
        <s v="Biography|Drama|Sport"/>
        <s v="Comedy|Musical|Romance"/>
        <s v="Action|Adventure|Drama|Fantasy"/>
        <s v="Action|Drama|War"/>
        <s v="Drama|Music"/>
        <s v="Comedy|Crime"/>
        <s v="Comedy|Crime|Musical|Romance"/>
        <s v="Crime|Drama|Mystery|Thriller"/>
        <s v="Mystery|Thriller"/>
        <s v="Action|Adventure|Animation|Drama|Mystery|Sci-Fi|Thriller"/>
        <s v="Drama|Romance"/>
        <s v="Biography|Drama"/>
        <s v="Drama|History|War"/>
        <s v="Adventure|Animation|Comedy|Family|Fantasy"/>
        <s v="Animation|Drama|Family|Fantasy"/>
        <s v="Comedy|Family|Romance"/>
        <s v="Biography|Drama|Thriller"/>
        <s v="Drama|Family"/>
        <s v="Drama|Thriller"/>
        <s v="Action|Drama|Western"/>
        <s v="Action|Thriller"/>
        <s v="Comedy|Musical"/>
        <s v="Comedy|Fantasy"/>
        <s v="Action|Adventure|Romance"/>
        <s v="Comedy|Drama|Sport"/>
        <s v="Biography|Drama|History|Thriller|War"/>
        <s v="Comedy|Western"/>
        <s v="Comedy|Music|Romance"/>
        <s v="Action|Fantasy|Horror|Thriller"/>
        <s v="Fantasy|Horror|Thriller"/>
        <s v="Fantasy|Horror|Romance|Thriller"/>
        <s v="Adventure|Drama|History"/>
        <s v="Adventure|Mystery|Thriller"/>
        <s v="Comedy|Drama|Music"/>
        <s v="Animation|Drama|Mystery|Sci-Fi|Thriller"/>
        <s v="Drama|Mystery"/>
        <s v="Comedy|Family|Fantasy"/>
        <s v="Action|Adventure|Horror|Sci-Fi|Thriller"/>
        <s v="Comedy|Crime|Drama|Romance|Thriller"/>
        <s v="Adventure|Comedy"/>
        <s v="Drama|Mystery|Romance|War"/>
        <s v="Action|Adventure|Thriller"/>
        <s v="Adventure|Drama|Sci-Fi"/>
        <s v="Action|Sci-Fi"/>
        <s v="Drama|Music|Mystery|Romance|Thriller"/>
        <s v="Action|Mystery|Thriller"/>
        <s v="Drama|Fantasy|Romance"/>
        <s v="Action|Fantasy|Horror"/>
        <s v="Drama|Fantasy|Musical|Romance"/>
        <s v="Action|Adventure|Drama|Thriller|War"/>
        <s v="Action|Comedy|Crime|Drama"/>
        <s v="Drama|Horror|Mystery|Thriller"/>
        <s v="Biography|Drama|Romance|Sport"/>
        <s v="Action|Adventure|Comedy|Family|Romance|Sci-Fi"/>
        <s v="Action|Adventure|Comedy|Crime|Family|Romance|Thriller"/>
        <s v="Adventure|Drama|History|Romance"/>
        <s v="Biography|Drama|Romance|War"/>
        <s v="Comedy|Drama|Family|Sport"/>
        <s v="Action|Adventure|Drama|Thriller"/>
        <s v="Adventure|Comedy|Sport"/>
        <s v="Action|Animation|Sci-Fi"/>
        <s v="Adventure|Animation|Comedy|Family|Fantasy|Musical|Romance"/>
        <s v="Action|Crime|Mystery|Thriller"/>
        <s v="Action|Adventure|Family|Thriller"/>
        <s v="Comedy|Family"/>
        <s v="Action|Adventure|Biography|Drama|History|Romance|War"/>
        <s v="Adventure|Family|Fantasy"/>
        <s v="Action|Horror|Sci-Fi"/>
        <s v="Horror|Sci-Fi"/>
        <s v="Adventure|Comedy|Family|Fantasy|Sci-Fi"/>
        <s v="Action|Horror|Sci-Fi|Thriller"/>
        <s v="Action|Adventure|Drama"/>
        <s v="Drama|Romance|Western"/>
        <s v="Action|Comedy|Drama|War"/>
        <s v="Action|Adventure|Mystery|Sci-Fi|Thriller"/>
        <s v="Adventure|Comedy|Drama|Music"/>
        <s v="Adventure|Animation|Comedy|Family|Romance"/>
        <s v="Animation|Comedy|Family|Fantasy|Music"/>
        <s v="Adventure|Animation|Comedy|Family|Fantasy|Music"/>
        <s v="Biography|Drama|History|Music"/>
        <s v="Biography|Crime|Drama|War"/>
        <s v="Comedy|Music"/>
        <s v="Biography|Crime|Drama"/>
        <s v="Crime|Drama"/>
        <s v="Action|Drama"/>
        <s v="Action|Western"/>
        <s v="Action|Biography|Drama|History|Thriller|War"/>
        <s v="Drama|History"/>
        <s v="Horror|Mystery|Thriller"/>
        <s v="Action|Adventure|Horror|Thriller"/>
        <s v="Adventure|Animation|Drama|Family|Fantasy|Musical|Mystery|Romance"/>
        <s v="Horror|Thriller"/>
        <s v="Drama|History|Romance"/>
        <s v="Horror|Mystery"/>
        <s v="Biography|Comedy|Musical|Romance|Western"/>
        <s v="Comedy|Drama|Family|Musical"/>
        <s v="Animation|Comedy|Drama|Romance"/>
        <s v="Drama|History|Thriller"/>
        <s v="Adventure|Biography|Documentary|Drama"/>
        <s v="Action|Adventure|Comedy|Sci-Fi"/>
        <s v="Adventure|Animation|Comedy|Family"/>
        <s v="Drama|Sport"/>
        <s v="Drama|War"/>
        <s v="Horror|Mystery|Sci-Fi|Thriller"/>
        <s v="Action|Adventure|Animation|Comedy|Fantasy|Sci-Fi"/>
        <s v="Comedy|Family|Fantasy|Romance"/>
        <s v="Comedy|Fantasy|Horror|Thriller"/>
        <s v="Adventure|Comedy|Family|Romance"/>
        <s v="Biography|Drama|History|Thriller"/>
        <s v="Action|Adventure|Sci-Fi|Thriller"/>
        <s v="Comedy|Fantasy|Horror"/>
        <s v="Action|Adventure|Comedy"/>
        <s v="Adventure|Animation|Family|Fantasy"/>
        <s v="Comedy|Drama|Music|Romance"/>
        <s v="Action|Animation|Comedy|Family|Sci-Fi"/>
        <s v="Action|Adventure|Animation|Family|Fantasy|Sci-Fi"/>
        <s v="Drama|Mystery|Sci-Fi"/>
        <s v="Action|Comedy|Sci-Fi|Thriller"/>
        <s v="Action|Adventure|Comedy|Crime"/>
        <s v="Adventure|Drama|Romance|War"/>
        <s v="Action|Adventure|Fantasy|Sci-Fi"/>
        <s v="Crime|Mystery|Thriller"/>
        <s v="Action|Adventure|Drama|Fantasy|War"/>
        <s v="Adventure|Comedy|Drama|Family|Fantasy"/>
        <s v="Crime|Drama|Romance|Thriller"/>
        <s v="Comedy|Crime|Family|Sci-Fi"/>
        <s v="Adventure|Comedy|Crime|Drama|Family"/>
        <s v="Adventure|Comedy|Sci-Fi"/>
        <s v="Adventure|Comedy|Sci-Fi|Western"/>
        <s v="Action|Adventure|Comedy|Thriller"/>
        <s v="Comedy|Crime|Drama"/>
        <s v="Action|Crime|Sci-Fi|Thriller"/>
        <s v="Comedy|Crime|Drama|Romance"/>
        <s v="Comedy|Drama|Family|Music|Romance"/>
        <s v="Adventure|Family"/>
        <s v="Animation|Comedy|Family"/>
        <s v="Action|Crime|Drama|Mystery|Thriller"/>
        <s v="Action"/>
        <s v="Action|Adventure"/>
        <s v="Action|Adventure|Fantasy"/>
        <s v="Horror|Sci-Fi|Thriller"/>
        <s v="Comedy|Crime|Music"/>
        <s v="Drama|Fantasy"/>
        <s v="Adventure|Animation|Comedy|Crime"/>
        <s v="Biography|Drama|Romance"/>
        <s v="Drama|Mystery|Thriller"/>
        <s v="Comedy|Drama|Fantasy"/>
        <s v="Drama|History|Horror"/>
        <s v="Comedy|Drama|Romance|Sport"/>
        <s v="Adventure|Family|Romance"/>
        <s v="Action|Adventure|Animation|Fantasy"/>
        <s v="Crime|Drama|Romance"/>
        <s v="Adventure|Comedy|Drama|Family|Romance"/>
        <s v="Sci-Fi|Thriller"/>
        <s v="Biography|Documentary|Sport"/>
        <s v="Biography|Drama|Music|Musical"/>
        <s v="Comedy|Drama|Sci-Fi"/>
        <s v="Biography|Crime|Drama|Romance"/>
        <s v="Adventure|Drama|Fantasy"/>
        <s v="Action|Adventure|Animation|Comedy|Drama|Family|Sci-Fi"/>
        <s v="Action|Adventure|Comedy|Fantasy"/>
        <s v="Comedy|Crime|Thriller"/>
        <s v="Adventure|Comedy|Fantasy|Music|Sci-Fi"/>
        <s v="Adventure|Comedy|Music|Sci-Fi"/>
        <s v="Drama|Mystery|Romance|Thriller"/>
        <s v="Drama|Thriller|War"/>
        <s v="Adventure|Comedy|Fantasy"/>
        <s v="Drama|Family|Music|Musical"/>
        <s v="Action|Horror"/>
        <s v="Action|Adventure|Fantasy|Horror|Sci-Fi|Thriller"/>
        <s v="Comedy|Sport"/>
        <s v="Comedy|Drama|Romance|Sci-Fi"/>
        <s v="Crime|Drama|Horror|Thriller"/>
        <s v="Drama|Mystery|Sci-Fi|Thriller"/>
        <s v="Adventure|Drama|Thriller"/>
        <s v="Action|Adventure|Fantasy|Horror"/>
        <s v="Action|Biography|Drama|Sport"/>
        <s v="Drama|Romance|Sport"/>
        <s v="Adventure|Animation|Comedy|Drama|Family"/>
        <s v="Comedy|Drama|Mystery|Romance|Thriller|War"/>
        <s v="Adventure|Fantasy|Horror|Mystery|Thriller"/>
        <s v="Biography|Drama|War"/>
        <s v="Crime|Documentary|Drama"/>
        <s v="Fantasy|Horror|Romance"/>
        <s v="Comedy|Drama|Musical"/>
        <s v="Biography|Drama|History|War"/>
        <s v="Drama|Sci-Fi"/>
        <s v="Romance"/>
        <s v="Comedy|Drama|Musical|Romance"/>
        <s v="Comedy|Fantasy|Horror|Romance"/>
        <s v="Adventure|Drama|Family|Fantasy"/>
        <s v="Crime|Drama|Mystery"/>
        <s v="Adventure|Comedy|Romance|Sci-Fi"/>
        <s v="Comedy|Crime|Drama|Thriller|War"/>
        <s v="Action|Comedy|Fantasy"/>
        <s v="Drama|Music|Musical|Romance"/>
        <s v="Biography|Crime|Drama|Western"/>
        <s v="Biography|Drama|Music"/>
        <s v="Biography|Comedy|Musical"/>
        <s v="Crime|Thriller"/>
        <s v="Drama|Music|Romance|War"/>
        <s v="Action|Adventure|History"/>
        <s v="Drama|Fantasy|Horror"/>
        <s v="Adventure|Animation|Comedy|Family|Sport"/>
        <s v="Biography|Comedy|Crime|Drama"/>
        <s v="Adventure|Drama|Romance"/>
        <s v="Action|Comedy|Family|Fantasy"/>
        <s v="Animation|Comedy|Family|Fantasy|Musical"/>
        <s v="Action|Crime|Fantasy|Romance|Thriller"/>
        <s v="Documentary|History"/>
        <s v="Drama|Music|Romance"/>
        <s v="Action|Drama|Sci-Fi|Thriller"/>
        <s v="Action|Crime|Drama|Sci-Fi|Thriller"/>
        <s v="Adventure|Comedy|Family|Fantasy"/>
        <s v="Biography|Comedy|Drama|History"/>
        <s v="Action|Adventure|Comedy|Crime|Thriller"/>
        <s v="Comedy|Crime|Drama|Horror|Thriller"/>
        <s v="Comedy|Crime|Musical"/>
        <s v="Adventure|Animation|Comedy|Family|Sci-Fi"/>
        <s v="Drama|Sci-Fi|Thriller"/>
        <s v="Action|Adventure|Comedy|Drama|Thriller"/>
        <s v="Drama|Family|Fantasy|Romance"/>
        <s v="Action|Adventure|Fantasy|Thriller"/>
        <s v="Adventure|Family|Fantasy|Sci-Fi"/>
        <s v="Biography|Drama|History|Romance"/>
        <s v="Comedy|Drama|Fantasy|Romance"/>
        <s v="Action|Adventure|Comedy|Sci-Fi|Thriller"/>
        <s v="Animation|Comedy|Family|Fantasy|Sci-Fi"/>
        <s v="Animation|Comedy|Family|Sci-Fi"/>
        <s v="Action|Adventure|Horror|Sci-Fi"/>
        <s v="Comedy|Horror|Thriller"/>
        <s v="Drama|Romance|Sci-Fi|Thriller"/>
        <s v="Adventure|Drama|History|Romance|War"/>
        <s v="Biography|Crime|Drama|Thriller"/>
        <s v="Adventure|Fantasy"/>
        <s v="Comedy|Family|Music|Romance"/>
        <s v="Action|Adventure|Mystery|Sci-Fi"/>
        <s v="Action|Crime|Mystery|Romance|Thriller"/>
        <s v="Adventure|Comedy|Family|Sport"/>
        <s v="Animation|Family|Fantasy"/>
        <s v="Animation|Drama|Family|Fantasy|Musical|Romance"/>
        <s v="Action|Drama|Mystery|Thriller|War"/>
        <s v="Action|Crime|Drama|Mystery|Sci-Fi|Thriller"/>
        <s v="Adventure|Comedy|Crime"/>
        <s v="Action|Sport"/>
        <s v="Action|Drama|Romance"/>
        <s v="Mystery|Sci-Fi|Thriller"/>
        <s v="Comedy|Horror"/>
        <s v="Action|Comedy|Romance"/>
        <s v="Action|Comedy|Music"/>
        <s v="Crime|Drama|Musical"/>
        <s v="Adventure|Drama|Western"/>
        <s v="Action|Drama|Fantasy|Mystery|Sci-Fi|Thriller"/>
        <s v="Drama|Horror|Thriller"/>
        <s v="Comedy|Drama|Musical|Romance|War"/>
        <s v="Adventure|Drama|Thriller|War"/>
        <s v="Comedy|Crime|Romance|Thriller"/>
        <s v="Comedy|Documentary|Music"/>
        <s v="Action|Horror|Thriller"/>
        <s v="Action|Adventure|Drama|Sci-Fi"/>
        <s v="Action|Drama|Sport"/>
        <s v="Action|Adventure|Comedy|Romance|Sci-Fi"/>
        <s v="Drama|Romance|War"/>
        <s v="Action|Sci-Fi|Thriller"/>
        <s v="Comedy|Crime|Drama|Thriller"/>
        <s v="Action|Drama|Romance|Sci-Fi|Thriller"/>
        <s v="Adventure|Animation|Comedy|Fantasy|Romance"/>
        <s v="Action|Crime|Drama"/>
        <s v="Action|Comedy|Crime|Music|Romance|Thriller"/>
        <s v="Action|Adventure|Animation|Family|Sci-Fi"/>
        <s v="Adventure|Animation|Family|Thriller"/>
        <s v="Drama|Western"/>
        <s v="Adventure|Comedy|Drama|Fantasy"/>
        <s v="Adventure|Documentary|Short"/>
        <s v="Action|Biography|Crime|Drama|Thriller"/>
        <s v="Action|Crime"/>
        <s v="Drama|Romance|Thriller"/>
        <s v="Action|Drama|Fantasy|Horror|War"/>
        <s v="Comedy|Horror|Musical"/>
        <s v="Action|Adventure|Drama|History"/>
        <s v="Action|Drama|Fantasy|Horror|Thriller"/>
        <s v="Action|Adventure|Fantasy|Sci-Fi|Thriller"/>
        <s v="Drama|Fantasy|Mystery|Romance|Thriller"/>
        <s v="Drama|Family|Sport"/>
        <s v="Drama|Music|Musical"/>
        <s v="Mystery|Romance|Thriller"/>
        <s v="Action|Fantasy|Thriller"/>
        <s v="Comedy|Romance|Thriller"/>
        <s v="Comedy|Crime|Mystery"/>
        <s v="Comedy|Mystery"/>
        <s v="Adventure|Drama|Family"/>
        <s v="Action|Comedy|Crime|Fantasy|Horror|Mystery|Sci-Fi|Thriller"/>
        <s v="Comedy|Documentary"/>
        <s v="Family|Sci-Fi"/>
        <s v="Adventure|Family|Sci-Fi"/>
        <s v="Biography|Comedy|Drama"/>
        <s v="Biography|Comedy|Drama|Sport"/>
        <s v="Fantasy|Romance"/>
        <s v="Action|Comedy|Horror"/>
        <s v="Action|Crime|Drama|Romance|Thriller"/>
        <s v="Action|Crime|Fantasy|Thriller"/>
        <s v="Animation|Comedy|Family|Fantasy|Musical|Romance"/>
        <s v="Action|Fantasy|Horror|Mystery"/>
        <s v="Adventure|Drama"/>
        <s v="Action|Crime|Romance|Thriller"/>
        <s v="Action|Adventure|Family|Fantasy"/>
        <s v="Action|Drama|Mystery|Thriller"/>
        <s v="Animation|Comedy|Crime|Drama|Family"/>
        <s v="Action|Crime|Mystery|Sci-Fi|Thriller"/>
        <s v="Drama|Fantasy|Romance|Sci-Fi"/>
        <s v="Adventure|Biography|Drama|History|Sport|Thriller"/>
        <s v="Biography|Drama|History|Musical"/>
        <s v="Drama|Mystery|Romance"/>
        <s v="Comedy|Crime|Romance"/>
        <s v="Adventure|Drama|Mystery"/>
        <s v="Documentary|Drama|War"/>
        <s v="Animation|Family|Fantasy|Music"/>
        <s v="Adventure|Animation|Comedy|Crime|Family"/>
        <s v="Adventure|Comedy|Drama"/>
        <s v="Crime|Horror|Thriller"/>
        <s v="Drama|Family|Musical|Romance"/>
        <s v="Comedy|Drama|Horror|Sci-Fi"/>
        <s v="Action|Adventure|Animation|Fantasy|Romance|Sci-Fi"/>
        <s v="Biography|Drama|Family"/>
        <s v="Action|Adventure|Romance|Thriller"/>
        <s v="Drama|History|Thriller|War"/>
        <s v="Action|Adventure|Crime|Drama|Romance"/>
        <s v="Comedy|Family|Sci-Fi"/>
        <s v="Action|Adventure|Drama|History|Romance|War"/>
        <s v="Action|Adventure|Comedy|Romance|Thriller"/>
        <s v="Animation|Comedy|Family|Horror|Sci-Fi"/>
        <s v="Comedy|Family|Fantasy|Music|Romance"/>
        <s v="Action|Biography|Drama|History|War"/>
        <s v="Crime|Drama|Mystery|Sci-Fi|Thriller"/>
        <s v="Adventure|Horror"/>
        <s v="Action|Drama|Horror|Thriller"/>
        <s v="Crime|Fantasy|Horror"/>
        <s v="Adventure|Animation|Comedy|Family|Fantasy|Musical"/>
        <s v="Animation|Comedy|Family|Fantasy"/>
        <s v="Action|Adventure|Comedy|Family|Romance"/>
        <s v="Biography|Crime|Drama|Music"/>
        <s v="Action|Adventure|Animation|Comedy|Family|Fantasy|Sci-Fi"/>
        <s v="Drama|Fantasy|Romance|Thriller"/>
        <s v="Action|Comedy|Fantasy|Sci-Fi"/>
        <s v="Drama|Musical"/>
        <s v="Action|Adventure|Drama|Sci-Fi|Thriller"/>
        <s v="Drama|History|Romance|War"/>
        <s v="Comedy|Drama|Family|Fantasy|Sci-Fi"/>
        <s v="Biography|Comedy|Drama|War"/>
        <s v="Adventure|Comedy|Family|Fantasy|Horror"/>
        <s v="Comedy|Fantasy|Horror|Musical"/>
        <s v="Adventure|Drama|Sci-Fi|Thriller"/>
        <s v="Musical|Romance"/>
        <s v="Crime|Horror|Music|Thriller"/>
        <s v="Crime|Drama|Sport"/>
        <s v="Action|Comedy|Crime|Romance|Thriller"/>
        <s v="Comedy|Drama|Family|Music|Musical|Romance"/>
        <s v="Horror|Mystery|Sci-Fi"/>
        <s v="Animation|Comedy|Family|Musical"/>
        <s v="Animation|Comedy|Family|Music|Romance"/>
        <s v="Action|Crime|Drama|Thriller|Western"/>
        <s v="Adventure|Family|Fantasy|Mystery"/>
        <s v="Comedy|Mystery|Romance"/>
        <s v="Biography|Crime|Drama|Romance|Thriller"/>
        <s v="Comedy|Drama|Music|Musical"/>
        <s v="Action|Adventure|Fantasy|Horror|Sci-Fi"/>
        <s v="Action|Fantasy|Horror|Sci-Fi"/>
        <s v="Action|Biography|Drama|History|Romance|War"/>
        <s v="Adventure|Comedy|Family|Fantasy|Romance|Sport"/>
        <s v="Action|Comedy|Sport"/>
        <s v="Action|Adventure|Western"/>
        <s v="Action|Comedy|Drama"/>
        <s v="Action|Fantasy|Romance|Sci-Fi"/>
        <s v="Action|Comedy|Thriller"/>
        <s v="Adventure|Comedy|Drama|Family|Mystery"/>
        <s v="Animation|Comedy|Family|Music|Western"/>
        <s v="Adventure|Animation|Comedy|Family|Fantasy|Sci-Fi"/>
        <s v="Action|Animation|Comedy|Crime|Family"/>
        <s v="Documentary|Drama|Sport"/>
        <s v="Action|Comedy|Mystery"/>
        <s v="Comedy|Sci-Fi"/>
        <s v="Action|Adventure|Drama|Romance"/>
        <s v="Action|Adventure|Animation|Comedy|Family|Fantasy"/>
        <s v="Adventure|Drama|Family|Mystery"/>
        <s v="Crime|Drama|Music"/>
        <s v="Biography|Comedy|Crime|Drama|Romance"/>
        <s v="Animation|Comedy|Drama|Fantasy|Sci-Fi"/>
        <s v="Comedy|Drama|Romance|War"/>
        <s v="Action|Fantasy|Sci-Fi|Thriller"/>
        <s v="Action|Mystery|Sci-Fi|Thriller"/>
        <s v="Action|Adventure|Animation|Comedy|Family"/>
        <s v="Crime|Drama|Musical|Romance"/>
        <s v="Drama|Fantasy|Music|Romance"/>
        <s v="Comedy|Drama|Family|Fantasy"/>
        <s v="Action|Drama|Fantasy|Romance"/>
        <s v="Drama|Fantasy|Thriller"/>
        <s v="Action|Adventure|Biography|Drama|History|Thriller"/>
        <s v="Drama|Mystery|War"/>
        <s v="Adventure|Comedy|Horror"/>
        <s v="Adventure|Drama|War"/>
        <s v="Comedy|Crime|Drama|Mystery|Romance"/>
        <s v="Biography|Documentary|History"/>
        <s v="Adventure|Animation|Comedy|Drama|Family|Fantasy"/>
        <s v="Fantasy|Horror|Mystery|Thriller"/>
        <s v="Action|Adventure|Comedy|Family|Sci-Fi"/>
        <s v="Adventure|Sci-Fi|Thriller"/>
        <s v="Action|Adventure|Crime|Thriller"/>
        <s v="Adventure|Biography|Drama"/>
        <s v="Adventure|Comedy|Drama|Fantasy|Musical"/>
        <s v="Biography|Drama|History|Sport"/>
        <s v="Action|Biography|Drama|History"/>
        <s v="Action|Adventure|Comedy|Music|Thriller"/>
        <s v="Action|Comedy|Documentary"/>
        <s v="Adventure|Horror|Thriller"/>
        <s v="Action|Adventure|Animation|Comedy|Family|Sci-Fi"/>
        <s v="Action|Drama|Fantasy|Thriller|Western"/>
        <s v="Adventure|Animation|Comedy|Drama|Family|Musical"/>
        <s v="Action|Adventure|Comedy|Family|Fantasy|Sci-Fi"/>
        <s v="Action|Adventure|Family|Fantasy|Sci-Fi"/>
        <s v="Drama|History|Music|Romance|War"/>
        <s v="Comedy|Fantasy|Sci-Fi"/>
        <s v="Crime|Drama|History|Romance"/>
        <s v="Crime|Drama|Music|Thriller"/>
        <s v="Action|Comedy"/>
        <s v="Comedy|Family|Romance|Sport"/>
        <s v="Biography|Crime|Drama|Mystery|Thriller"/>
        <s v="Action|Comedy|Romance|Thriller"/>
        <s v="Action|Comedy|Crime|Fantasy"/>
        <s v="Drama|Fantasy|Mystery|Thriller"/>
        <s v="Adventure|Biography|Drama|History|War"/>
        <s v="Action|Drama|Fantasy|Mystery|Thriller"/>
        <s v="Action|Adventure|Animation|Family|Fantasy"/>
        <s v="Biography|Crime|Drama|History|Thriller"/>
        <s v="Drama|Romance|War|Western"/>
        <s v="Comedy|Family|Fantasy|Sci-Fi"/>
        <s v="Drama|Musical|Romance"/>
        <s v="Drama|Fantasy|Horror|Mystery"/>
        <s v="Comedy|Family|Fantasy|Sport"/>
        <s v="Adventure|Animation|Comedy|Drama|Family|Fantasy|Sci-Fi"/>
        <s v="Comedy|Horror|Musical|Sci-Fi"/>
        <s v="Drama|Family|Romance"/>
        <s v="Thriller"/>
        <s v="Action|Biography|Drama|Thriller|War"/>
        <s v="Action|Adventure|Family|Sci-Fi|Thriller"/>
        <s v="Action|Biography|Crime|Drama"/>
        <s v="Drama|Horror"/>
        <s v="Adventure|War|Western"/>
        <s v="Action|Adventure|Family|Fantasy|Romance"/>
        <s v="Comedy|Family|Musical|Romance"/>
        <s v="Comedy|Drama|Romance|Thriller"/>
        <s v="Biography|Crime|Documentary|History|Thriller"/>
        <s v="Action|Comedy|Sci-Fi"/>
        <s v="Biography|Comedy|Documentary"/>
        <s v="Comedy|Family|Fantasy|Musical"/>
        <s v="Drama|Horror|Romance|Thriller"/>
        <s v="Comedy|Crime|Family"/>
        <s v="Adventure|Comedy|Family|Romance|Sci-Fi"/>
        <s v="Comedy|Romance|Sci-Fi|Thriller"/>
        <s v="Action|Adventure|Comedy|Family|Fantasy|Mystery|Sci-Fi"/>
        <s v="Adventure|Comedy|Family|Mystery|Sci-Fi"/>
        <s v="Biography|Drama|Thriller|War"/>
        <s v="Action|Adventure|Family|Fantasy|Thriller"/>
        <s v="Crime|Horror|Mystery|Thriller"/>
        <s v="Action|Crime|Drama|Thriller|War"/>
        <s v="Action|Comedy|Crime|Romance"/>
        <s v="Comedy|History"/>
        <s v="Animation|Comedy|Fantasy"/>
        <s v="Animation|Comedy|Family|Fantasy|Mystery"/>
        <s v="Adventure|Comedy|Drama|Romance"/>
        <s v="Action|Comedy|Mystery|Romance"/>
        <s v="Comedy|Drama|Music|War"/>
        <s v="Comedy|Drama|Family|Romance"/>
        <s v="Adventure|Animation|Family|Fantasy|Musical|War"/>
        <s v="Comedy|Romance|Sci-Fi"/>
        <s v="Adventure|Comedy|Family|Fantasy|Music|Sci-Fi"/>
        <s v="Adventure|Comedy|Crime|Family|Musical"/>
        <s v="Documentary|Sport"/>
        <s v="Comedy|Family|Sport"/>
        <s v="Comedy|Crime|Family|Mystery|Romance|Thriller"/>
        <s v="Action|Adventure|Comedy|Family|Mystery"/>
        <s v="Comedy|Crime|Family|Romance"/>
        <s v="Action|Adventure|Comedy|Family|Fantasy"/>
        <s v="Fantasy|Thriller"/>
        <s v="Documentary|War"/>
        <s v="Action|Adventure|Comedy|Crime|Mystery|Thriller"/>
        <s v="Adventure|Comedy|Crime|Music"/>
        <s v="Documentary|Drama"/>
        <s v="Drama|Family|Musical"/>
        <s v="Action|Drama|History|Romance|War|Western"/>
        <s v="Adventure|Biography|Drama|Horror|Thriller"/>
        <s v="Action|Adventure|Animation|Comedy|Crime|Family|Fantasy"/>
        <s v="Western"/>
        <s v="Action|Horror|Mystery|Sci-Fi|Thriller"/>
        <s v="Drama|Fantasy|War"/>
        <s v="Biography|Comedy|Drama|Romance"/>
        <s v="Action|Drama|History|Romance|War"/>
        <s v="Crime|Drama|Fantasy"/>
        <s v="Animation|Biography|Drama|War"/>
        <s v="Action|Fantasy|Horror|Sci-Fi|Thriller"/>
        <s v="Comedy|Crime|Horror"/>
        <s v="Animation|Family|Fantasy|Musical"/>
        <s v="Action|Animation|Comedy|Sci-Fi"/>
        <s v="Comedy|Romance|Sport"/>
        <s v="Adventure|Animation|Drama|Family|History|Musical|Romance"/>
        <s v="Action|Crime|Sport|Thriller"/>
        <s v="Action|Adventure|Drama|History|Romance"/>
        <s v="Animation|Family|Fantasy|Mystery"/>
        <s v="Action|Adventure|Comedy|Musical"/>
        <s v="Action|Horror|Romance"/>
        <s v="Action|Adventure|Fantasy|Romance"/>
        <s v="Adventure|Animation|Fantasy"/>
        <s v="Comedy|War"/>
        <s v="Comedy|Horror|Mystery"/>
        <s v="Biography|Crime|Drama|History|Romance"/>
        <s v="Action|Adventure|Drama|Romance|Western"/>
        <s v="Adventure|Biography|Drama|History"/>
        <s v="Action|Adventure|Family|Fantasy|Sci-Fi|Thriller"/>
        <s v="Family|Music|Romance"/>
        <s v="Action|Adventure|Thriller|War"/>
        <s v="Adventure|Animation|Comedy|Family|Western"/>
        <s v="Action|Drama|Sci-Fi|Sport"/>
        <s v="Animation|Comedy|Family|Mystery|Sci-Fi"/>
        <s v="Crime|Thriller|War"/>
        <s v="Action|Adventure|Crime|Drama|Family|Fantasy|Romance|Thriller"/>
        <s v="Comedy|Documentary|War"/>
        <s v="Action|Animation|Sci-Fi|Thriller"/>
        <s v="Horror|Musical|Sci-Fi"/>
        <s v="Adventure|Biography|Drama|War"/>
        <s v="Adventure|Animation|Comedy|Family|Musical"/>
        <s v="Action|Adventure|Drama|Mystery"/>
        <s v="Adventure|Biography"/>
        <s v="Comedy|Crime|Drama|Sci-Fi"/>
        <s v="Action|Sci-Fi|Sport"/>
        <s v="Action|Comedy|Drama|Thriller"/>
        <s v="Biography|Comedy|Drama|History|Music"/>
        <s v="Adventure|Comedy|Family|Fantasy|Horror|Mystery"/>
        <s v="Adventure|Comedy|Mystery"/>
        <s v="Action|Comedy|Fantasy|Romance"/>
        <s v="Drama|History|Sport"/>
        <s v="Biography|Drama|Family|History|Sport"/>
        <s v="Action|Comedy|Crime|Family"/>
        <s v="Adventure|Comedy|Drama|Romance|Sci-Fi"/>
        <s v="Drama|History|Romance|Western"/>
        <s v="Adventure|Comedy|Romance"/>
        <s v="Action|Adventure|Comedy|Western"/>
        <s v="Adventure|Crime|Drama|Romance"/>
        <s v="Action|Adventure|Crime|Mystery|Thriller"/>
        <s v="Biography|Drama|Music|Romance"/>
        <s v="Adventure|Animation|Comedy|Family|Fantasy|Romance"/>
        <s v="Adventure|Horror|Mystery"/>
        <s v="Adventure|Drama|Horror|Mystery|Thriller"/>
        <s v="Action|Crime|Drama|Western"/>
        <s v="Adventure|Animation|Comedy|Drama|Family|Fantasy|Romance"/>
        <s v="Action|Adventure|Comedy|Romance"/>
        <s v="Action|Adventure|Comedy|Drama|Music|Sci-Fi"/>
        <s v="Adventure|Comedy|Family|Sci-Fi"/>
        <s v="Comedy|Horror|Sci-Fi"/>
        <s v="Action|Adventure|Crime|Drama|Thriller"/>
        <s v="Action|Drama|Sci-Fi"/>
        <s v="Biography|Drama|Family|Sport"/>
        <s v="Animation|Comedy|Fantasy|Musical"/>
        <s v="Comedy|Mystery|Sci-Fi|Thriller"/>
        <s v="Adventure|Animation|Comedy|Family|Fantasy|Sci-Fi|Sport"/>
        <s v="Action|Family|Sport"/>
        <s v="Comedy|Family|Music"/>
        <s v="Adventure|Animation|Family|Western"/>
        <s v="Action|Crime|Horror|Sci-Fi|Thriller"/>
        <s v="Biography|Crime|Drama|History"/>
        <s v="Adventure|Family|Fantasy|Romance"/>
        <s v="Action|Sci-Fi|War"/>
        <s v="Action|Adventure|Animation|Family|Sci-Fi|Thriller"/>
        <s v="Action|Crime|Sci-Fi"/>
        <s v="Crime|Drama|Music|Romance"/>
        <s v="Biography|Crime|Drama|History|Music"/>
        <s v="Action|Comedy|War"/>
        <s v="Action|Fantasy"/>
        <s v="Comedy|Documentary|Drama"/>
        <s v="Action|Adventure|Romance|Sci-Fi"/>
        <s v="Action|Adventure|Family|Sci-Fi"/>
        <s v="Action|Adventure|Drama|Romance|Sci-Fi"/>
        <s v="Animation|Comedy|Family|Sport"/>
        <s v="Biography|Documentary"/>
        <s v="Crime|Documentary|War"/>
        <s v="Comedy|Drama|War"/>
        <s v="Action|Adventure|Drama|Thriller|Western"/>
        <s v="Biography|Crime|Documentary|History"/>
        <s v="Romance|Sci-Fi|Thriller"/>
        <s v="Adventure|Comedy|Family|Fantasy|Musical"/>
        <s v="Action|Adventure|Comedy|Crime|Music|Mystery"/>
        <s v="Adventure|Comedy|Drama|Family"/>
        <s v="Adventure|Family|Fantasy|Musical"/>
        <s v="Action|Adventure|Family|Mystery"/>
        <s v="Drama|History|War|Western"/>
        <s v="Action|Animation|Comedy|Family"/>
        <s v="Biography|Crime|Drama|History|Western"/>
        <s v="Adventure|Horror|Sci-Fi"/>
        <s v="Crime|Drama|Mystery|Romance"/>
        <s v="Action|Comedy|Crime|Music"/>
        <s v="Action|Drama|Music|Romance"/>
        <s v="Adventure"/>
        <s v="Comedy|Fantasy|Thriller"/>
        <s v="Action|Adventure|Comedy|Fantasy|Thriller"/>
        <s v="Comedy|Drama|Thriller"/>
        <s v="Crime|Drama|History"/>
        <s v="Crime|Drama|Fantasy|Romance"/>
        <s v="Action|Adventure|Drama|Romance|Thriller"/>
        <s v="Comedy|Family|Music|Musical"/>
        <s v="Drama|Fantasy|Horror|Thriller"/>
        <s v="Action|Adventure|Comedy|Family"/>
        <s v="Action|Drama|Fantasy"/>
        <s v="Comedy|Crime|Mystery|Romance"/>
        <s v="Crime|Horror"/>
        <s v="Action|Drama|Sport|Thriller"/>
        <s v="Comedy|Family|Romance|Sci-Fi"/>
        <s v="Action|Adventure|Crime|Drama|Mystery|Thriller"/>
        <s v="Comedy|Fantasy|Musical|Sci-Fi"/>
        <s v="Adventure|Drama|Horror|Thriller"/>
        <s v="Action|Adventure|Comedy|Fantasy|Mystery"/>
        <s v="Comedy|Drama|Fantasy|Music|Romance"/>
        <s v="Adventure|Comedy|Crime|Drama"/>
        <s v="Action|Biography|Drama"/>
        <s v="Action|Comedy|Crime|Sci-Fi|Thriller"/>
        <s v="Crime|Drama|Fantasy|Mystery"/>
        <s v="Crime|Drama|Mystery|Thriller|Western"/>
        <s v="Comedy|Family|Fantasy|Horror|Mystery"/>
        <s v="Action|Adventure|Romance|Sci-Fi|Thriller"/>
        <s v="Animation|Drama|Family|Musical|Romance"/>
        <s v="Adventure|Sci-Fi"/>
        <s v="Adventure|Comedy|Drama|Romance|Thriller|War"/>
        <s v="Adventure|Fantasy|Mystery"/>
        <s v="Action|Adventure|Animation|Family"/>
        <s v="Drama|Family|Fantasy"/>
        <s v="Adventure|Animation|Family|Musical"/>
        <s v="Action|Drama|Family|Sport"/>
        <s v="Crime|Drama|Film-Noir|Mystery|Thriller"/>
        <s v="Adventure|Animation|Family"/>
        <s v="Action|Comedy|Drama|Music"/>
        <s v="Action|Adventure|Fantasy|War"/>
        <s v="Action|Adventure|Drama|Romance|War"/>
        <s v="Action|Drama|History|War"/>
        <s v="Drama|Family|Music|Romance"/>
        <s v="Drama|Fantasy|Sport"/>
        <s v="Adventure|Animation|Drama|Family|Musical"/>
        <s v="Adventure|Animation|Drama|Family|Fantasy"/>
        <s v="Adventure|Comedy|Family|Music|Romance"/>
        <s v="Comedy|Crime|Sport"/>
        <s v="Biography|Comedy|Drama|Family|Sport"/>
        <s v="Adventure|Animation|Comedy|Drama|Family|Fantasy|Musical"/>
        <s v="Action|Adventure|Comedy|Romance|Thriller|Western"/>
        <s v="Action|Biography|Crime|Drama|Family|Fantasy"/>
        <s v="Adventure|Comedy|Crime|Romance"/>
        <s v="Fantasy|Horror|Mystery"/>
        <s v="Fantasy|Horror|Mystery|Romance"/>
        <s v="Action|Adventure|Fantasy|Horror|Thriller"/>
        <s v="Comedy|Drama|Family|Fantasy|Musical"/>
        <s v="Adventure|Comedy|Family|Musical"/>
        <s v="Action|Crime|Drama|History|Western"/>
        <s v="Action|Family|Fantasy|Musical"/>
        <s v="Family|Fantasy|Music"/>
        <s v="Action|Comedy|Drama|Family|Thriller"/>
        <s v="Drama|Musical|Romance|Thriller"/>
        <s v="Adventure|Comedy|Crime|Family|Mystery"/>
        <s v="Adventure|Comedy|Musical|Romance"/>
        <s v="Adventure|Animation|Biography|Drama|Family|Fantasy|Musical"/>
        <s v="Action|Adventure|Animation|Comedy|Fantasy"/>
        <s v="Animation|Family|Fantasy|Musical|Romance"/>
        <s v="Action|Fantasy|Horror|Mystery|Thriller"/>
        <s v="Crime|Drama|Western"/>
        <s v="Action|Thriller|Western"/>
        <s v="Drama|Mystery|Romance|Thriller|War"/>
        <s v="Drama|Music|Mystery|Romance"/>
        <s v="Adventure|Drama|Thriller|Western"/>
        <s v="Adventure|Comedy|Drama|Fantasy|Romance"/>
        <s v="Action|Adventure|Crime|Fantasy|Mystery|Thriller"/>
        <s v="Adventure|Animation|Comedy"/>
        <s v="Comedy|Crime|Musical|Mystery"/>
        <s v="Biography|Drama|Family|Musical|Romance"/>
        <s v="Comedy|Sci-Fi|Thriller"/>
        <s v="Sci-Fi"/>
        <s v="Crime|Romance|Thriller"/>
        <s v="Animation|Comedy|Drama|Family|Musical"/>
        <s v="Action|Romance|Thriller"/>
        <s v="Action|Comedy|Horror|Sci-Fi"/>
        <s v="Crime|Documentary"/>
        <s v="Animation|Comedy|Drama"/>
        <s v="Adventure|Drama|Fantasy|Romance"/>
        <s v="Drama|Fantasy|Horror|Mystery|Thriller"/>
        <s v="Action|Fantasy|Western"/>
        <s v="Adventure|Family|Fantasy|Music|Musical"/>
        <s v="Action|Horror|Romance|Sci-Fi|Thriller"/>
        <s v="Action|Adventure|Drama|Family"/>
        <s v="Adventure|Crime|Drama|Mystery|Western"/>
        <s v="Action|Adventure|Comedy|Drama|War"/>
        <s v="Adventure|Comedy|Fantasy|Sci-Fi"/>
        <s v="Drama|Fantasy|Sci-Fi"/>
        <s v="Action|Biography|Drama|History|Romance|Western"/>
        <s v="Action|Adventure|Family|Mystery|Sci-Fi"/>
        <s v="Biography|Comedy|Drama|History|Music|Musical"/>
        <s v="Drama|Mystery|Romance|Sci-Fi|Thriller"/>
        <s v="Adventure|Animation|Family|Sci-Fi"/>
        <s v="Comedy|Drama|Fantasy|Horror"/>
        <s v="Comedy|Drama|Horror"/>
        <s v="Fantasy|Horror|Sci-Fi"/>
        <s v="Action|War"/>
        <s v="Biography|Drama|Sport|War"/>
        <s v="Action|Crime|Drama|Sport"/>
        <s v="Adventure|Animation|Comedy|Family|War"/>
        <s v="Comedy|Horror|Romance"/>
        <s v="Fantasy|Mystery|Romance|Sci-Fi|Thriller"/>
        <s v="Animation|Biography|Documentary|Drama|History|War"/>
        <s v="Action|Drama|Mystery|Sci-Fi"/>
        <s v="Crime|Drama|Musical|Romance|Thriller"/>
        <s v="Action|Comedy|Sci-Fi|Western"/>
        <s v="Drama|Fantasy|Mystery|Romance"/>
        <s v="Documentary|History|Music"/>
        <s v="Adventure|Biography|Crime|Drama|Western"/>
        <s v="Adventure|Fantasy|Mystery|Thriller"/>
        <s v="Comedy|Crime|Drama|Mystery|Thriller"/>
        <s v="Crime|Drama|History|Mystery|Thriller"/>
        <s v="Adventure|Comedy|Horror|Sci-Fi"/>
      </sharedItems>
    </cacheField>
    <cacheField name="Genre Category" numFmtId="0">
      <sharedItems count="10">
        <s v="Horror &amp; Thriller"/>
        <s v="Drama"/>
        <s v="Comedy"/>
        <s v="Action &amp; Adventure"/>
        <s v="Others"/>
        <s v="Romance"/>
        <s v="Biography &amp; History"/>
        <s v="Musical"/>
        <s v="Animation &amp; Family"/>
        <s v="Sci-Fi &amp; Fantasy"/>
      </sharedItems>
    </cacheField>
    <cacheField name="actor_1_name2" numFmtId="0">
      <sharedItems/>
    </cacheField>
    <cacheField name="language" numFmtId="0">
      <sharedItems/>
    </cacheField>
    <cacheField name="movie_title" numFmtId="0">
      <sharedItems/>
    </cacheField>
    <cacheField name="num_voted_users" numFmtId="0">
      <sharedItems containsSemiMixedTypes="0" containsString="0" containsNumber="1" containsInteger="1" minValue="5" maxValue="1689764"/>
    </cacheField>
    <cacheField name="actor_3_name2" numFmtId="0">
      <sharedItems/>
    </cacheField>
    <cacheField name="plot_keywords" numFmtId="0">
      <sharedItems/>
    </cacheField>
    <cacheField name="num_user_for_reviews" numFmtId="0">
      <sharedItems containsSemiMixedTypes="0" containsString="0" containsNumber="1" containsInteger="1" minValue="1" maxValue="5060"/>
    </cacheField>
    <cacheField name="country" numFmtId="0">
      <sharedItems count="46">
        <s v="Spain"/>
        <s v="USA"/>
        <s v="Germany"/>
        <s v="China"/>
        <s v="UK"/>
        <s v="Hong Kong"/>
        <s v="Romania"/>
        <s v="Georgia"/>
        <s v="France"/>
        <s v="Italy"/>
        <s v="Iran"/>
        <s v="Australia"/>
        <s v="Japan"/>
        <s v="Canada"/>
        <s v="Mexico"/>
        <s v="New Zealand"/>
        <s v="Sweden"/>
        <s v="India"/>
        <s v="Netherlands"/>
        <s v="Israel"/>
        <s v="Brazil"/>
        <s v="Czech Republic"/>
        <s v="Official site"/>
        <s v="Taiwan"/>
        <s v="Denmark"/>
        <s v="West Germany"/>
        <s v="Norway"/>
        <s v="South Africa"/>
        <s v="South Korea"/>
        <s v="Hungary"/>
        <s v="Ireland"/>
        <s v="Aruba"/>
        <s v="Finland"/>
        <s v="Russia"/>
        <s v="Colombia"/>
        <s v="Greece"/>
        <s v="Argentina"/>
        <s v="Iceland"/>
        <s v="Thailand"/>
        <s v="Afghanistan"/>
        <s v="Chile"/>
        <s v="Belgium"/>
        <s v="Indonesia"/>
        <s v="Peru"/>
        <s v="Poland"/>
        <s v="New Line" u="1"/>
      </sharedItems>
    </cacheField>
    <cacheField name="content_rating" numFmtId="0">
      <sharedItems count="12">
        <s v="R"/>
        <s v="PG-13"/>
        <s v="G"/>
        <s v="PG"/>
        <s v="Not Rated"/>
        <s v="Unrated"/>
        <s v="Approved"/>
        <s v="X"/>
        <s v="Passed"/>
        <s v="M"/>
        <s v="GP"/>
        <s v="NC-17"/>
      </sharedItems>
    </cacheField>
    <cacheField name="title_year" numFmtId="0">
      <sharedItems containsSemiMixedTypes="0" containsString="0" containsNumber="1" containsInteger="1" minValue="1920" maxValue="2016"/>
    </cacheField>
    <cacheField name="Decade Categories" numFmtId="0">
      <sharedItems count="10">
        <s v="2000s"/>
        <s v="2010s"/>
        <s v="1990s"/>
        <s v="1960s"/>
        <s v="1980s"/>
        <s v="1930s"/>
        <s v="1970s"/>
        <s v="1950s"/>
        <s v="1940s"/>
        <s v="1920s"/>
      </sharedItems>
    </cacheField>
    <cacheField name="imdb_score" numFmtId="0">
      <sharedItems containsSemiMixedTypes="0" containsString="0" containsNumber="1" minValue="1.6" maxValue="9.3000000000000007"/>
    </cacheField>
    <cacheField name="aspect_ratio" numFmtId="0">
      <sharedItems containsSemiMixedTypes="0" containsString="0" containsNumber="1" minValue="1.18" maxValue="16"/>
    </cacheField>
    <cacheField name="movie_facebook_likes" numFmtId="0">
      <sharedItems containsSemiMixedTypes="0" containsString="0" containsNumber="1" containsInteger="1" minValue="0" maxValue="349000"/>
    </cacheField>
  </cacheFields>
  <extLst>
    <ext xmlns:x14="http://schemas.microsoft.com/office/spreadsheetml/2009/9/main" uri="{725AE2AE-9491-48be-B2B4-4EB974FC3084}">
      <x14:pivotCacheDefinition pivotCacheId="19545701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17">
  <r>
    <x v="0"/>
    <n v="222"/>
    <n v="85"/>
    <s v="Short"/>
    <s v="Pablo Rosso"/>
    <n v="5600000"/>
    <n v="27024"/>
    <n v="-5572976"/>
    <x v="0"/>
    <n v="0"/>
    <x v="0"/>
    <x v="0"/>
    <s v="Jonathan D. Mellor"/>
    <s v="Spanish"/>
    <s v="[Rec] 2 "/>
    <n v="55597"/>
    <s v="Andrea Ros"/>
    <s v="apartment|apartment building|blood sample|crucifix|zombie"/>
    <n v="148"/>
    <x v="0"/>
    <x v="0"/>
    <n v="2009"/>
    <x v="0"/>
    <n v="6.6"/>
    <n v="1.85"/>
    <n v="4000"/>
  </r>
  <r>
    <x v="1"/>
    <n v="411"/>
    <n v="104"/>
    <s v="Medium"/>
    <s v="John Gallagher Jr."/>
    <n v="15000000"/>
    <n v="71897215"/>
    <n v="56897215"/>
    <x v="1"/>
    <n v="1"/>
    <x v="1"/>
    <x v="0"/>
    <s v="Bradley Cooper"/>
    <s v="English"/>
    <s v="10 Cloverfield Lane "/>
    <n v="126893"/>
    <s v="Sumalee Montano"/>
    <s v="alien|bunker|car crash|kidnapping|minimal cast"/>
    <n v="440"/>
    <x v="1"/>
    <x v="1"/>
    <n v="2016"/>
    <x v="1"/>
    <n v="7.3"/>
    <n v="2.35"/>
    <n v="33000"/>
  </r>
  <r>
    <x v="2"/>
    <n v="1"/>
    <n v="111"/>
    <s v="Medium"/>
    <s v="Kelly LeBrock"/>
    <n v="12000000"/>
    <n v="14616"/>
    <n v="-11985384"/>
    <x v="0"/>
    <n v="0"/>
    <x v="2"/>
    <x v="1"/>
    <s v="Christopher Lambert"/>
    <s v="English"/>
    <s v="10 Days in a Madhouse "/>
    <n v="314"/>
    <s v="Alexandra Callas"/>
    <s v="Unknown"/>
    <n v="10"/>
    <x v="1"/>
    <x v="0"/>
    <n v="2015"/>
    <x v="1"/>
    <n v="7.5"/>
    <n v="1.85"/>
    <n v="26000"/>
  </r>
  <r>
    <x v="3"/>
    <n v="133"/>
    <n v="97"/>
    <s v="Medium"/>
    <s v="Heath Ledger"/>
    <n v="16000000"/>
    <n v="38176108"/>
    <n v="22176108"/>
    <x v="1"/>
    <n v="1"/>
    <x v="3"/>
    <x v="2"/>
    <s v="Joseph Gordon-Levitt"/>
    <s v="English"/>
    <s v="10 Things I Hate About You "/>
    <n v="222099"/>
    <s v="Andrew Keegan"/>
    <s v="dating|protective father|school|shrew|teen movie"/>
    <n v="549"/>
    <x v="1"/>
    <x v="1"/>
    <n v="1999"/>
    <x v="2"/>
    <n v="7.2"/>
    <n v="1.85"/>
    <n v="10000"/>
  </r>
  <r>
    <x v="4"/>
    <n v="84"/>
    <n v="100"/>
    <s v="Medium"/>
    <s v="Eric Idle"/>
    <n v="85000000"/>
    <n v="66941559"/>
    <n v="-18058441"/>
    <x v="0"/>
    <n v="0"/>
    <x v="4"/>
    <x v="3"/>
    <s v="Ioan Gruffudd"/>
    <s v="English"/>
    <s v="102 Dalmatians "/>
    <n v="26413"/>
    <s v="Jim Carter"/>
    <s v="dog|parole|parole officer|prison|puppy"/>
    <n v="77"/>
    <x v="1"/>
    <x v="2"/>
    <n v="2000"/>
    <x v="0"/>
    <n v="4.8"/>
    <n v="1.85"/>
    <n v="372"/>
  </r>
  <r>
    <x v="5"/>
    <n v="26"/>
    <n v="107"/>
    <s v="Medium"/>
    <s v="Brad Renfro"/>
    <n v="8000000"/>
    <n v="53481"/>
    <n v="-7946519"/>
    <x v="0"/>
    <n v="0"/>
    <x v="5"/>
    <x v="0"/>
    <s v="Brian Dennehy"/>
    <s v="English"/>
    <s v="10th &amp; Wolf "/>
    <n v="5557"/>
    <s v="Dash Mihok"/>
    <s v="desert storm|fbi|fbi agent|fragmentation grenade|woman kills attacker"/>
    <n v="34"/>
    <x v="1"/>
    <x v="0"/>
    <n v="2006"/>
    <x v="0"/>
    <n v="6.4"/>
    <n v="2.35"/>
    <n v="294"/>
  </r>
  <r>
    <x v="6"/>
    <n v="113"/>
    <n v="108"/>
    <s v="Medium"/>
    <s v="Ashley Scott"/>
    <n v="22000000"/>
    <n v="12232937"/>
    <n v="-9767063"/>
    <x v="0"/>
    <n v="0"/>
    <x v="6"/>
    <x v="3"/>
    <s v="Taylor Cole"/>
    <s v="English"/>
    <s v="12 Rounds "/>
    <n v="22823"/>
    <s v="Nick Gomez"/>
    <s v="2000s|detective|sadist|terrorism|terrorist"/>
    <n v="113"/>
    <x v="1"/>
    <x v="1"/>
    <n v="2009"/>
    <x v="0"/>
    <n v="5.6"/>
    <n v="2.35"/>
    <n v="0"/>
  </r>
  <r>
    <x v="7"/>
    <n v="597"/>
    <n v="134"/>
    <s v="Long"/>
    <s v="Scoot McNairy"/>
    <n v="20000000"/>
    <n v="56667870"/>
    <n v="36667870"/>
    <x v="1"/>
    <n v="1"/>
    <x v="7"/>
    <x v="1"/>
    <s v="Quvenzhan Wallis"/>
    <s v="English"/>
    <s v="12 Years a Slave "/>
    <n v="439176"/>
    <s v="Taran Killam"/>
    <s v="racism|separation from family|social injustice|torture|whipping"/>
    <n v="695"/>
    <x v="1"/>
    <x v="0"/>
    <n v="2013"/>
    <x v="1"/>
    <n v="8.1"/>
    <n v="2.35"/>
    <n v="83000"/>
  </r>
  <r>
    <x v="8"/>
    <n v="450"/>
    <n v="94"/>
    <s v="Medium"/>
    <s v="Treat Williams"/>
    <n v="18000000"/>
    <n v="18329466"/>
    <n v="329466"/>
    <x v="1"/>
    <n v="1"/>
    <x v="8"/>
    <x v="3"/>
    <s v="James Franco"/>
    <s v="English"/>
    <s v="127 Hours "/>
    <n v="279179"/>
    <s v="Kate Burton"/>
    <s v="alone|aron ralston|based on autobiography|canyon|survival"/>
    <n v="440"/>
    <x v="1"/>
    <x v="0"/>
    <n v="2010"/>
    <x v="1"/>
    <n v="7.6"/>
    <n v="1.85"/>
    <n v="63000"/>
  </r>
  <r>
    <x v="9"/>
    <n v="119"/>
    <n v="98"/>
    <s v="Medium"/>
    <s v="Judy Greer"/>
    <n v="37000000"/>
    <n v="56044241"/>
    <n v="19044241"/>
    <x v="1"/>
    <n v="1"/>
    <x v="9"/>
    <x v="2"/>
    <s v="Jennifer Garner"/>
    <s v="English"/>
    <s v="13 Going on 30 "/>
    <n v="122187"/>
    <s v="Christa B. Allen"/>
    <s v="13 year old|13th birthday|30 year old|wish|year 1987"/>
    <n v="339"/>
    <x v="1"/>
    <x v="1"/>
    <n v="2004"/>
    <x v="0"/>
    <n v="6.1"/>
    <n v="1.85"/>
    <n v="0"/>
  </r>
  <r>
    <x v="10"/>
    <n v="204"/>
    <n v="144"/>
    <s v="Long"/>
    <s v="James Badge Dale"/>
    <n v="50000000"/>
    <n v="52822418"/>
    <n v="2822418"/>
    <x v="1"/>
    <n v="1"/>
    <x v="10"/>
    <x v="3"/>
    <s v="Toby Stephens"/>
    <s v="English"/>
    <s v="13 Hours "/>
    <n v="47764"/>
    <s v="David Costabile"/>
    <s v="based on true story|cia agent|libya|mercenary|u.s. ambassador"/>
    <n v="219"/>
    <x v="1"/>
    <x v="0"/>
    <n v="2016"/>
    <x v="1"/>
    <n v="7.4"/>
    <n v="2.35"/>
    <n v="44000"/>
  </r>
  <r>
    <x v="11"/>
    <n v="314"/>
    <n v="114"/>
    <s v="Medium"/>
    <s v="Kim Thomson"/>
    <n v="25000000"/>
    <n v="71975611"/>
    <n v="46975611"/>
    <x v="1"/>
    <n v="1"/>
    <x v="11"/>
    <x v="0"/>
    <s v="Drew Powell"/>
    <s v="English"/>
    <s v="1408 "/>
    <n v="209396"/>
    <s v="Alexandra Silber"/>
    <s v="book|debunking|evil|hotel|paranormal phenomena"/>
    <n v="580"/>
    <x v="1"/>
    <x v="1"/>
    <n v="2007"/>
    <x v="0"/>
    <n v="6.8"/>
    <n v="2.35"/>
    <n v="11000"/>
  </r>
  <r>
    <x v="12"/>
    <n v="151"/>
    <n v="120"/>
    <s v="Medium"/>
    <s v="Charlize Theron"/>
    <n v="42000000"/>
    <n v="24375436"/>
    <n v="-17624564"/>
    <x v="0"/>
    <n v="0"/>
    <x v="12"/>
    <x v="3"/>
    <s v="Robert De Niro"/>
    <s v="English"/>
    <s v="15 Minutes "/>
    <n v="42547"/>
    <s v="Kelsey Grammer"/>
    <s v="criminal|detective|fire|homicide|media"/>
    <n v="265"/>
    <x v="1"/>
    <x v="0"/>
    <n v="2001"/>
    <x v="0"/>
    <n v="6.1"/>
    <n v="2.35"/>
    <n v="748"/>
  </r>
  <r>
    <x v="13"/>
    <n v="199"/>
    <n v="102"/>
    <s v="Medium"/>
    <s v="David Zayas"/>
    <n v="52000000"/>
    <n v="36883539"/>
    <n v="-15116461"/>
    <x v="0"/>
    <n v="0"/>
    <x v="12"/>
    <x v="3"/>
    <s v="Bruce Willis"/>
    <s v="English"/>
    <s v="16 Blocks "/>
    <n v="112769"/>
    <s v="Sasha Roiz"/>
    <s v="alcoholic|courthouse|detective|jail|witness"/>
    <n v="305"/>
    <x v="2"/>
    <x v="1"/>
    <n v="2006"/>
    <x v="0"/>
    <n v="6.6"/>
    <n v="2.35"/>
    <n v="0"/>
  </r>
  <r>
    <x v="14"/>
    <n v="191"/>
    <n v="102"/>
    <s v="Medium"/>
    <s v="Hunter Parrish"/>
    <n v="20000000"/>
    <n v="64149837"/>
    <n v="44149837"/>
    <x v="1"/>
    <n v="1"/>
    <x v="13"/>
    <x v="2"/>
    <s v="Matthew Perry"/>
    <s v="English"/>
    <s v="17 Again "/>
    <n v="146899"/>
    <s v="Thomas Lennon"/>
    <s v="adult as child|father son relationship|high school student|janitor|school"/>
    <n v="185"/>
    <x v="1"/>
    <x v="1"/>
    <n v="2009"/>
    <x v="0"/>
    <n v="6.4"/>
    <n v="2.35"/>
    <n v="0"/>
  </r>
  <r>
    <x v="15"/>
    <n v="63"/>
    <n v="121"/>
    <s v="Long"/>
    <s v="Joan Chen"/>
    <n v="18000000"/>
    <n v="127437"/>
    <n v="-17872563"/>
    <x v="0"/>
    <n v="0"/>
    <x v="14"/>
    <x v="3"/>
    <s v="Bingbing Li"/>
    <s v="Mandarin"/>
    <s v="1911 "/>
    <n v="4670"/>
    <s v="Jaycee Chan"/>
    <s v="china|disarming someone|qing dynasty|stabbed with a bayonet|war violence"/>
    <n v="27"/>
    <x v="3"/>
    <x v="0"/>
    <n v="2011"/>
    <x v="1"/>
    <n v="6"/>
    <n v="2.35"/>
    <n v="0"/>
  </r>
  <r>
    <x v="16"/>
    <n v="150"/>
    <n v="107"/>
    <s v="Medium"/>
    <s v="Cole Hauser"/>
    <n v="76000000"/>
    <n v="127083765"/>
    <n v="51083765"/>
    <x v="1"/>
    <n v="1"/>
    <x v="6"/>
    <x v="3"/>
    <s v="Paul Walker"/>
    <s v="English"/>
    <s v="2 Fast 2 Furious "/>
    <n v="191912"/>
    <s v="Mo Gallini"/>
    <s v="bust|racing|shotgun|street racing|undercover agent"/>
    <n v="370"/>
    <x v="1"/>
    <x v="1"/>
    <n v="2003"/>
    <x v="0"/>
    <n v="5.9"/>
    <n v="2.35"/>
    <n v="0"/>
  </r>
  <r>
    <x v="17"/>
    <n v="265"/>
    <n v="109"/>
    <s v="Medium"/>
    <s v="Patrick Fischler"/>
    <n v="61000000"/>
    <n v="75573300"/>
    <n v="14573300"/>
    <x v="1"/>
    <n v="1"/>
    <x v="15"/>
    <x v="3"/>
    <s v="Denzel Washington"/>
    <s v="English"/>
    <s v="2 Guns "/>
    <n v="156898"/>
    <s v="Fred Ward"/>
    <s v="close up of breasts|female nudity|fugitive|money|undercover"/>
    <n v="172"/>
    <x v="1"/>
    <x v="0"/>
    <n v="2013"/>
    <x v="1"/>
    <n v="6.7"/>
    <n v="2.35"/>
    <n v="22000"/>
  </r>
  <r>
    <x v="18"/>
    <n v="32"/>
    <n v="87"/>
    <s v="Short"/>
    <s v="Tom Ardavany"/>
    <n v="60000"/>
    <n v="536767"/>
    <n v="476767"/>
    <x v="1"/>
    <n v="1"/>
    <x v="16"/>
    <x v="2"/>
    <s v="Tia Carrere"/>
    <s v="English"/>
    <s v="20 Dates "/>
    <n v="1622"/>
    <s v="Robert McKee"/>
    <s v="fake documentary|hidden camera|mockumentary|narrative|reality show"/>
    <n v="83"/>
    <x v="1"/>
    <x v="0"/>
    <n v="1998"/>
    <x v="2"/>
    <n v="5.3"/>
    <n v="1.85"/>
    <n v="30"/>
  </r>
  <r>
    <x v="19"/>
    <n v="149"/>
    <n v="91"/>
    <s v="Medium"/>
    <s v="Lou Adler"/>
    <n v="1000000"/>
    <n v="4946250"/>
    <n v="3946250"/>
    <x v="1"/>
    <n v="1"/>
    <x v="17"/>
    <x v="4"/>
    <s v="Sheryl Crow"/>
    <s v="English"/>
    <s v="20 Feet from Stardom "/>
    <n v="9540"/>
    <s v="Merry Clayton"/>
    <s v="backup singer|band|bechdel test passed|concert footage|singer"/>
    <n v="80"/>
    <x v="1"/>
    <x v="1"/>
    <n v="2013"/>
    <x v="1"/>
    <n v="7.4"/>
    <n v="1.78"/>
    <n v="14000"/>
  </r>
  <r>
    <x v="20"/>
    <n v="67"/>
    <n v="101"/>
    <s v="Medium"/>
    <s v="Dave Chappelle"/>
    <n v="6000000"/>
    <n v="6851636"/>
    <n v="851636"/>
    <x v="1"/>
    <n v="1"/>
    <x v="3"/>
    <x v="2"/>
    <s v="Janeane Garofalo"/>
    <s v="English"/>
    <s v="200 Cigarettes "/>
    <n v="13010"/>
    <s v="Gaby Hoffmann"/>
    <s v="bartender|friend|new year's eve|party|punk"/>
    <n v="182"/>
    <x v="1"/>
    <x v="0"/>
    <n v="1999"/>
    <x v="2"/>
    <n v="5.9"/>
    <n v="1.85"/>
    <n v="0"/>
  </r>
  <r>
    <x v="21"/>
    <n v="285"/>
    <n v="161"/>
    <s v="Long"/>
    <s v="Gary Lockwood"/>
    <n v="12000000"/>
    <n v="56715371"/>
    <n v="44715371"/>
    <x v="1"/>
    <n v="1"/>
    <x v="18"/>
    <x v="3"/>
    <s v="Keir Dullea"/>
    <s v="English"/>
    <s v="2001: A Space Odyssey "/>
    <n v="427357"/>
    <s v="Glenn Beck"/>
    <s v="ancient astronaut|famous line|message from outer space|monolith|star child"/>
    <n v="1736"/>
    <x v="4"/>
    <x v="2"/>
    <n v="1968"/>
    <x v="3"/>
    <n v="8.3000000000000007"/>
    <n v="2.2000000000000002"/>
    <n v="24000"/>
  </r>
  <r>
    <x v="22"/>
    <n v="367"/>
    <n v="158"/>
    <s v="Long"/>
    <s v="Liam James"/>
    <n v="200000000"/>
    <n v="166112167"/>
    <n v="-33887833"/>
    <x v="0"/>
    <n v="0"/>
    <x v="19"/>
    <x v="3"/>
    <s v="Oliver Platt"/>
    <s v="English"/>
    <s v="2012 "/>
    <n v="283418"/>
    <s v="Tom McCarthy"/>
    <s v="ark|catastrophe|geologist|president|writer"/>
    <n v="1055"/>
    <x v="1"/>
    <x v="1"/>
    <n v="2009"/>
    <x v="0"/>
    <n v="5.8"/>
    <n v="2.35"/>
    <n v="13000"/>
  </r>
  <r>
    <x v="23"/>
    <n v="30"/>
    <n v="87"/>
    <s v="Short"/>
    <s v="Zackary Steven Graham"/>
    <n v="2500000"/>
    <n v="33349949"/>
    <n v="30849949"/>
    <x v="1"/>
    <n v="1"/>
    <x v="20"/>
    <x v="4"/>
    <s v="Barack Obama"/>
    <s v="English"/>
    <s v="2016: Obama's America "/>
    <n v="9010"/>
    <s v="Dinesh D'Souza"/>
    <s v="critically bashed|partisan commentary|political propoganda|punctuation in title|reenactment"/>
    <n v="199"/>
    <x v="1"/>
    <x v="3"/>
    <n v="2012"/>
    <x v="1"/>
    <n v="5.0999999999999996"/>
    <n v="1.85"/>
    <n v="0"/>
  </r>
  <r>
    <x v="24"/>
    <n v="194"/>
    <n v="129"/>
    <s v="Long"/>
    <s v="Tony Chiu Wai Leung"/>
    <n v="12000000"/>
    <n v="261481"/>
    <n v="-11738519"/>
    <x v="0"/>
    <n v="0"/>
    <x v="21"/>
    <x v="5"/>
    <s v="Li Gong"/>
    <s v="Cantonese"/>
    <s v="2046 "/>
    <n v="41496"/>
    <s v="Maggie Cheung"/>
    <s v="number in title|train|woman slaps a man|woman slaps man|written by director"/>
    <n v="210"/>
    <x v="5"/>
    <x v="0"/>
    <n v="2004"/>
    <x v="0"/>
    <n v="7.5"/>
    <n v="2.35"/>
    <n v="0"/>
  </r>
  <r>
    <x v="25"/>
    <n v="168"/>
    <n v="93"/>
    <s v="Medium"/>
    <s v="Josie Loren"/>
    <n v="13000000"/>
    <n v="25675765"/>
    <n v="12675765"/>
    <x v="1"/>
    <n v="1"/>
    <x v="22"/>
    <x v="2"/>
    <s v="Justin Chon"/>
    <s v="English"/>
    <s v="21 &amp; Over "/>
    <n v="60407"/>
    <s v="Sarah Wright"/>
    <s v="21st birthday|college student|drunken man|pubic hair|standing up to father"/>
    <n v="84"/>
    <x v="1"/>
    <x v="0"/>
    <n v="2013"/>
    <x v="1"/>
    <n v="5.9"/>
    <n v="2.35"/>
    <n v="11000"/>
  </r>
  <r>
    <x v="26"/>
    <n v="192"/>
    <n v="124"/>
    <s v="Long"/>
    <s v="Eddie Marsan"/>
    <n v="20000000"/>
    <n v="16248701"/>
    <n v="-3751299"/>
    <x v="0"/>
    <n v="0"/>
    <x v="2"/>
    <x v="1"/>
    <s v="Naomi Watts"/>
    <s v="English"/>
    <s v="21 Grams "/>
    <n v="189683"/>
    <s v="Danny Huston"/>
    <s v="accident|faith|love|mathematician|nonlinear timeline"/>
    <n v="559"/>
    <x v="1"/>
    <x v="0"/>
    <n v="2003"/>
    <x v="0"/>
    <n v="7.7"/>
    <n v="1.85"/>
    <n v="0"/>
  </r>
  <r>
    <x v="27"/>
    <n v="375"/>
    <n v="109"/>
    <s v="Medium"/>
    <s v="Dax Flame"/>
    <n v="42000000"/>
    <n v="138447667"/>
    <n v="96447667"/>
    <x v="1"/>
    <n v="1"/>
    <x v="23"/>
    <x v="3"/>
    <s v="Channing Tatum"/>
    <s v="English"/>
    <s v="21 Jump Street "/>
    <n v="408302"/>
    <s v="Rob Riggle"/>
    <s v="narcotics|parody|police|remake|undercover cop"/>
    <n v="345"/>
    <x v="1"/>
    <x v="0"/>
    <n v="2012"/>
    <x v="1"/>
    <n v="7.2"/>
    <n v="2.35"/>
    <n v="39000"/>
  </r>
  <r>
    <x v="28"/>
    <n v="144"/>
    <n v="123"/>
    <s v="Long"/>
    <s v="Jim Sturgess"/>
    <n v="35000000"/>
    <n v="81159365"/>
    <n v="46159365"/>
    <x v="1"/>
    <n v="1"/>
    <x v="5"/>
    <x v="0"/>
    <s v="Kevin Spacey"/>
    <s v="English"/>
    <s v="21 "/>
    <n v="191470"/>
    <s v="Josh Gad"/>
    <s v="based on true story|blackjack|card counting|gambling|massachusetts institute of technology"/>
    <n v="278"/>
    <x v="1"/>
    <x v="1"/>
    <n v="2008"/>
    <x v="0"/>
    <n v="6.8"/>
    <n v="2.35"/>
    <n v="0"/>
  </r>
  <r>
    <x v="27"/>
    <n v="330"/>
    <n v="112"/>
    <s v="Medium"/>
    <s v="Craig Roberts"/>
    <n v="50000000"/>
    <n v="191616238"/>
    <n v="141616238"/>
    <x v="1"/>
    <n v="1"/>
    <x v="23"/>
    <x v="3"/>
    <s v="Channing Tatum"/>
    <s v="English"/>
    <s v="22 Jump Street "/>
    <n v="258186"/>
    <s v="Amber Stevens West"/>
    <s v="college|drugs|hidden camera|tattoo|undercover"/>
    <n v="322"/>
    <x v="1"/>
    <x v="0"/>
    <n v="2014"/>
    <x v="1"/>
    <n v="7.1"/>
    <n v="2.35"/>
    <n v="24000"/>
  </r>
  <r>
    <x v="29"/>
    <n v="202"/>
    <n v="108"/>
    <s v="Medium"/>
    <s v="Rosario Dawson"/>
    <n v="15000000"/>
    <n v="13060843"/>
    <n v="-1939157"/>
    <x v="0"/>
    <n v="0"/>
    <x v="2"/>
    <x v="1"/>
    <s v="Philip Seymour Hoffman"/>
    <s v="English"/>
    <s v="25th Hour "/>
    <n v="149528"/>
    <s v="Aaron Stanford"/>
    <s v="bar|dream|drug dealing|nightclub|widower"/>
    <n v="454"/>
    <x v="1"/>
    <x v="0"/>
    <n v="2002"/>
    <x v="0"/>
    <n v="7.7"/>
    <n v="2.35"/>
    <n v="0"/>
  </r>
  <r>
    <x v="30"/>
    <n v="175"/>
    <n v="111"/>
    <s v="Medium"/>
    <s v="Bern Cohen"/>
    <n v="30000000"/>
    <n v="76806312"/>
    <n v="46806312"/>
    <x v="1"/>
    <n v="1"/>
    <x v="24"/>
    <x v="2"/>
    <s v="Judy Greer"/>
    <s v="English"/>
    <s v="27 Dresses "/>
    <n v="124501"/>
    <s v="Yetta Gottesman"/>
    <s v="boss|bridesmaid|friend|love|wedding"/>
    <n v="154"/>
    <x v="1"/>
    <x v="1"/>
    <n v="2008"/>
    <x v="0"/>
    <n v="6.1"/>
    <n v="2.35"/>
    <n v="0"/>
  </r>
  <r>
    <x v="8"/>
    <n v="224"/>
    <n v="113"/>
    <s v="Medium"/>
    <s v="Megan Burns"/>
    <n v="8000000"/>
    <n v="45063889"/>
    <n v="37063889"/>
    <x v="1"/>
    <n v="1"/>
    <x v="25"/>
    <x v="0"/>
    <s v="Noah Huntley"/>
    <s v="English"/>
    <s v="28 Days Later... "/>
    <n v="297250"/>
    <s v="David Schneider"/>
    <s v="laboratory|london england|military|virus|zombie apocalypse"/>
    <n v="1441"/>
    <x v="4"/>
    <x v="0"/>
    <n v="2002"/>
    <x v="0"/>
    <n v="7.6"/>
    <n v="1.85"/>
    <n v="11000"/>
  </r>
  <r>
    <x v="31"/>
    <n v="116"/>
    <n v="103"/>
    <s v="Medium"/>
    <s v="Viggo Mortensen"/>
    <n v="43000000"/>
    <n v="37035515"/>
    <n v="-5964485"/>
    <x v="0"/>
    <n v="0"/>
    <x v="26"/>
    <x v="2"/>
    <s v="Steve Buscemi"/>
    <s v="English"/>
    <s v="28 Days "/>
    <n v="34597"/>
    <s v="Elizabeth Perkins"/>
    <s v="12 step program|box office hit|car accident|vomiting|wedding"/>
    <n v="194"/>
    <x v="1"/>
    <x v="1"/>
    <n v="2000"/>
    <x v="0"/>
    <n v="6"/>
    <n v="1.37"/>
    <n v="0"/>
  </r>
  <r>
    <x v="32"/>
    <n v="274"/>
    <n v="100"/>
    <s v="Medium"/>
    <s v="Harold Perrineau"/>
    <n v="15000000"/>
    <n v="28637507"/>
    <n v="13637507"/>
    <x v="1"/>
    <n v="1"/>
    <x v="27"/>
    <x v="0"/>
    <s v="Jeremy Renner"/>
    <s v="English"/>
    <s v="28 Weeks Later "/>
    <n v="212167"/>
    <s v="Catherine McCormack"/>
    <s v="paris france|rage|sniper|u.s. army|zombie apocalypse"/>
    <n v="713"/>
    <x v="4"/>
    <x v="0"/>
    <n v="2007"/>
    <x v="0"/>
    <n v="7"/>
    <n v="1.85"/>
    <n v="0"/>
  </r>
  <r>
    <x v="33"/>
    <n v="211"/>
    <n v="123"/>
    <s v="Long"/>
    <s v="Richard Sammel"/>
    <n v="28000000"/>
    <n v="30688364"/>
    <n v="2688364"/>
    <x v="1"/>
    <n v="1"/>
    <x v="28"/>
    <x v="3"/>
    <s v="Connie Nielsen"/>
    <s v="English"/>
    <s v="3 Days to Kill "/>
    <n v="69355"/>
    <s v="Tmas Lemarquis"/>
    <s v="cancer|estranged wife|leather dress|spy|terrorist"/>
    <n v="211"/>
    <x v="1"/>
    <x v="1"/>
    <n v="2014"/>
    <x v="1"/>
    <n v="6.2"/>
    <n v="2.35"/>
    <n v="10000"/>
  </r>
  <r>
    <x v="34"/>
    <n v="21"/>
    <n v="102"/>
    <s v="Medium"/>
    <s v="Ted Danson"/>
    <n v="11000000"/>
    <n v="167780960"/>
    <n v="156780960"/>
    <x v="1"/>
    <n v="1"/>
    <x v="29"/>
    <x v="2"/>
    <s v="Tom Selleck"/>
    <s v="English"/>
    <s v="3 Men and a Baby "/>
    <n v="36918"/>
    <s v="Steve Guttenberg"/>
    <s v="1980s|baby|heroin|package|questioned by police"/>
    <n v="42"/>
    <x v="1"/>
    <x v="3"/>
    <n v="1987"/>
    <x v="4"/>
    <n v="5.9"/>
    <n v="1.85"/>
    <n v="3000"/>
  </r>
  <r>
    <x v="35"/>
    <n v="5"/>
    <n v="93"/>
    <s v="Medium"/>
    <s v="Dustin Nguyen"/>
    <n v="20000000"/>
    <n v="11784000"/>
    <n v="-8216000"/>
    <x v="0"/>
    <n v="0"/>
    <x v="30"/>
    <x v="3"/>
    <s v="Victor Wong"/>
    <s v="English"/>
    <s v="3 Ninjas Kick Back "/>
    <n v="6701"/>
    <s v="Don Stark"/>
    <s v="1990s|dagger|japan|mousetrap|stick fight"/>
    <n v="26"/>
    <x v="1"/>
    <x v="3"/>
    <n v="1994"/>
    <x v="2"/>
    <n v="4.3"/>
    <n v="1.85"/>
    <n v="444"/>
  </r>
  <r>
    <x v="36"/>
    <n v="22"/>
    <n v="82"/>
    <s v="Short"/>
    <s v="Mike Epps"/>
    <n v="6000000"/>
    <n v="9821335"/>
    <n v="3821335"/>
    <x v="1"/>
    <n v="1"/>
    <x v="22"/>
    <x v="2"/>
    <s v="Mo'Nique"/>
    <s v="English"/>
    <s v="3 Strikes "/>
    <n v="1415"/>
    <s v="Faizon Love"/>
    <s v="adult diaper|diaper|digit in title|dream|sawed off shotgun"/>
    <n v="10"/>
    <x v="1"/>
    <x v="0"/>
    <n v="2000"/>
    <x v="0"/>
    <n v="4"/>
    <n v="1.85"/>
    <n v="118"/>
  </r>
  <r>
    <x v="37"/>
    <n v="295"/>
    <n v="122"/>
    <s v="Long"/>
    <s v="Logan Lerman"/>
    <n v="55000000"/>
    <n v="53574088"/>
    <n v="-1425912"/>
    <x v="0"/>
    <n v="0"/>
    <x v="31"/>
    <x v="3"/>
    <s v="Christian Bale"/>
    <s v="English"/>
    <s v="3:10 to Yuma "/>
    <n v="237872"/>
    <s v="Gretchen Mol"/>
    <s v="outlaw|rancher|small western town|stagecoach|train"/>
    <n v="560"/>
    <x v="1"/>
    <x v="0"/>
    <n v="2007"/>
    <x v="0"/>
    <n v="7.8"/>
    <n v="2.35"/>
    <n v="0"/>
  </r>
  <r>
    <x v="38"/>
    <n v="304"/>
    <n v="113"/>
    <s v="Medium"/>
    <s v="Mark Rendall"/>
    <n v="32000000"/>
    <n v="39568996"/>
    <n v="7568996"/>
    <x v="1"/>
    <n v="1"/>
    <x v="0"/>
    <x v="0"/>
    <s v="Danny Huston"/>
    <s v="English"/>
    <s v="30 Days of Night "/>
    <n v="138435"/>
    <s v="Megan Franich"/>
    <s v="alaska|small town|snow|vampire|winter"/>
    <n v="527"/>
    <x v="1"/>
    <x v="0"/>
    <n v="2007"/>
    <x v="0"/>
    <n v="6.6"/>
    <n v="2.35"/>
    <n v="0"/>
  </r>
  <r>
    <x v="39"/>
    <n v="220"/>
    <n v="83"/>
    <s v="Short"/>
    <s v="Dilshad Vadsaria"/>
    <n v="28000000"/>
    <n v="37053924"/>
    <n v="9053924"/>
    <x v="1"/>
    <n v="1"/>
    <x v="23"/>
    <x v="3"/>
    <s v="Bianca Kajlich"/>
    <s v="English"/>
    <s v="30 Minutes or Less "/>
    <n v="77935"/>
    <s v="Fred Ward"/>
    <s v="bank heist|bank robbery|heist gone wrong|pizza delivery boy|unlikely criminal"/>
    <n v="122"/>
    <x v="2"/>
    <x v="0"/>
    <n v="2011"/>
    <x v="1"/>
    <n v="6.1"/>
    <n v="2.35"/>
    <n v="0"/>
  </r>
  <r>
    <x v="40"/>
    <n v="460"/>
    <n v="117"/>
    <s v="Medium"/>
    <s v="Michael Fassbender"/>
    <n v="65000000"/>
    <n v="210592590"/>
    <n v="145592590"/>
    <x v="1"/>
    <n v="1"/>
    <x v="32"/>
    <x v="3"/>
    <s v="Gerard Butler"/>
    <s v="English"/>
    <s v="300 "/>
    <n v="607235"/>
    <s v="Vincent Regan"/>
    <s v="battle|epic|greece|spartan|warrior"/>
    <n v="2073"/>
    <x v="1"/>
    <x v="0"/>
    <n v="2006"/>
    <x v="0"/>
    <n v="7.7"/>
    <n v="2.35"/>
    <n v="13000"/>
  </r>
  <r>
    <x v="41"/>
    <n v="366"/>
    <n v="102"/>
    <s v="Medium"/>
    <s v="Sullivan Stapleton"/>
    <n v="110000000"/>
    <n v="106369117"/>
    <n v="-3630883"/>
    <x v="0"/>
    <n v="0"/>
    <x v="32"/>
    <x v="3"/>
    <s v="Eva Green"/>
    <s v="English"/>
    <s v="300: Rise of an Empire "/>
    <n v="225273"/>
    <s v="Peter Mensah"/>
    <s v="army|commander|female rear nudity|greek|navy"/>
    <n v="523"/>
    <x v="1"/>
    <x v="0"/>
    <n v="2014"/>
    <x v="1"/>
    <n v="6.2"/>
    <n v="2.35"/>
    <n v="71000"/>
  </r>
  <r>
    <x v="42"/>
    <n v="113"/>
    <n v="125"/>
    <s v="Long"/>
    <s v="Bokeem Woodbine"/>
    <n v="42000000"/>
    <n v="15738632"/>
    <n v="-26261368"/>
    <x v="0"/>
    <n v="0"/>
    <x v="33"/>
    <x v="3"/>
    <s v="Jon Lovitz"/>
    <s v="English"/>
    <s v="3000 Miles to Graceland "/>
    <n v="38076"/>
    <s v="Ice-T"/>
    <s v="casino|elvis impersonator|gun|heist|rascal"/>
    <n v="399"/>
    <x v="1"/>
    <x v="0"/>
    <n v="2001"/>
    <x v="0"/>
    <n v="5.9"/>
    <n v="2.35"/>
    <n v="0"/>
  </r>
  <r>
    <x v="43"/>
    <n v="233"/>
    <n v="113"/>
    <s v="Medium"/>
    <s v="Vlad Ivanov"/>
    <n v="590000"/>
    <n v="1185783"/>
    <n v="595783"/>
    <x v="1"/>
    <n v="1"/>
    <x v="2"/>
    <x v="1"/>
    <s v="Anamaria Marinca"/>
    <s v="Romanian"/>
    <s v="4 Months, 3 Weeks and 2 Days "/>
    <n v="44763"/>
    <s v="Alexandru Potocean"/>
    <s v="female rear nudity|friend|hotel|rainy night|towel"/>
    <n v="172"/>
    <x v="6"/>
    <x v="4"/>
    <n v="2007"/>
    <x v="0"/>
    <n v="7.9"/>
    <n v="1.85"/>
    <n v="14000"/>
  </r>
  <r>
    <x v="44"/>
    <n v="140"/>
    <n v="96"/>
    <s v="Medium"/>
    <s v="Vinessa Shaw"/>
    <n v="17000000"/>
    <n v="37939782"/>
    <n v="20939782"/>
    <x v="1"/>
    <n v="1"/>
    <x v="24"/>
    <x v="2"/>
    <s v="Emmanuelle Vaugier"/>
    <s v="English"/>
    <s v="40 Days and 40 Nights "/>
    <n v="62272"/>
    <s v="Paulo Costanzo"/>
    <s v="female on male rape|lent|male rear nudity|masturbation|sex"/>
    <n v="207"/>
    <x v="1"/>
    <x v="0"/>
    <n v="2002"/>
    <x v="0"/>
    <n v="5.6"/>
    <n v="1.85"/>
    <n v="2000"/>
  </r>
  <r>
    <x v="45"/>
    <n v="216"/>
    <n v="128"/>
    <s v="Long"/>
    <s v="Christopher Meloni"/>
    <n v="40000000"/>
    <n v="95001343"/>
    <n v="55001343"/>
    <x v="1"/>
    <n v="1"/>
    <x v="34"/>
    <x v="1"/>
    <s v="Harrison Ford"/>
    <s v="English"/>
    <s v="42 "/>
    <n v="66511"/>
    <s v="Nicole Beharie"/>
    <s v="baseball|baseball player|brooklyn dodgers|major league baseball|racism"/>
    <n v="200"/>
    <x v="1"/>
    <x v="1"/>
    <n v="2013"/>
    <x v="1"/>
    <n v="7.5"/>
    <n v="2.35"/>
    <n v="28000"/>
  </r>
  <r>
    <x v="46"/>
    <n v="65"/>
    <n v="89"/>
    <s v="Short"/>
    <s v="Dick Powell"/>
    <n v="439000"/>
    <n v="2300000"/>
    <n v="1861000"/>
    <x v="1"/>
    <n v="1"/>
    <x v="35"/>
    <x v="2"/>
    <s v="Ginger Rogers"/>
    <s v="English"/>
    <s v="42nd Street "/>
    <n v="7921"/>
    <s v="George Brent"/>
    <s v="chorus girl|chorus line|director|gala premiere|song"/>
    <n v="97"/>
    <x v="1"/>
    <x v="5"/>
    <n v="1933"/>
    <x v="5"/>
    <n v="7.7"/>
    <n v="1.37"/>
    <n v="439"/>
  </r>
  <r>
    <x v="47"/>
    <n v="218"/>
    <n v="128"/>
    <s v="Long"/>
    <s v="Cary-Hiroyuki Tagawa"/>
    <n v="175000000"/>
    <n v="38297305"/>
    <n v="-136702695"/>
    <x v="0"/>
    <n v="0"/>
    <x v="36"/>
    <x v="3"/>
    <s v="Keanu Reeves"/>
    <s v="English"/>
    <s v="47 Ronin "/>
    <n v="116994"/>
    <s v="Jin Akanishi"/>
    <s v="box office flop|ronin|samurai|shogun|tournament"/>
    <n v="324"/>
    <x v="1"/>
    <x v="1"/>
    <n v="2013"/>
    <x v="1"/>
    <n v="6.3"/>
    <n v="2.35"/>
    <n v="35000"/>
  </r>
  <r>
    <x v="6"/>
    <n v="74"/>
    <n v="113"/>
    <s v="Medium"/>
    <s v="Kenneth Cranham"/>
    <n v="20000000"/>
    <n v="17149"/>
    <n v="-19982851"/>
    <x v="0"/>
    <n v="0"/>
    <x v="37"/>
    <x v="3"/>
    <s v="Richard Coyle"/>
    <s v="English"/>
    <s v="5 Days of War "/>
    <n v="12128"/>
    <s v="Ana Imnadze"/>
    <s v="cameraman|epic battle|journalist|south ossetia|street shootout"/>
    <n v="61"/>
    <x v="7"/>
    <x v="0"/>
    <n v="2011"/>
    <x v="1"/>
    <n v="5.6"/>
    <n v="2.35"/>
    <n v="0"/>
  </r>
  <r>
    <x v="48"/>
    <n v="147"/>
    <n v="99"/>
    <s v="Medium"/>
    <s v="Peter Dante"/>
    <n v="75000000"/>
    <n v="120776832"/>
    <n v="45776832"/>
    <x v="1"/>
    <n v="1"/>
    <x v="24"/>
    <x v="2"/>
    <s v="Adam Sandler"/>
    <s v="English"/>
    <s v="50 First Dates "/>
    <n v="266103"/>
    <s v="Allen Covert"/>
    <s v="dream|hawaii|hawaiian shirt|short term memory loss|veterinarian"/>
    <n v="456"/>
    <x v="1"/>
    <x v="1"/>
    <n v="2004"/>
    <x v="0"/>
    <n v="6.8"/>
    <n v="2.35"/>
    <n v="11000"/>
  </r>
  <r>
    <x v="49"/>
    <n v="327"/>
    <n v="100"/>
    <s v="Medium"/>
    <s v="Anna Kendrick"/>
    <n v="8000000"/>
    <n v="34963967"/>
    <n v="26963967"/>
    <x v="1"/>
    <n v="1"/>
    <x v="3"/>
    <x v="2"/>
    <s v="Joseph Gordon-Levitt"/>
    <s v="English"/>
    <s v="50/50 "/>
    <n v="270441"/>
    <s v="Bryce Dallas Howard"/>
    <s v="best friend|cancer|survival rate|therapist|vomiting"/>
    <n v="378"/>
    <x v="1"/>
    <x v="0"/>
    <n v="2011"/>
    <x v="1"/>
    <n v="7.7"/>
    <n v="1.85"/>
    <n v="40000"/>
  </r>
  <r>
    <x v="50"/>
    <n v="331"/>
    <n v="95"/>
    <s v="Medium"/>
    <s v="Chlo Grace Moretz"/>
    <n v="7500000"/>
    <n v="32391374"/>
    <n v="24891374"/>
    <x v="1"/>
    <n v="1"/>
    <x v="3"/>
    <x v="2"/>
    <s v="Joseph Gordon-Levitt"/>
    <s v="English"/>
    <s v="500 Days of Summer "/>
    <n v="376600"/>
    <s v="Zooey Deschanel"/>
    <s v="friend|greeting card|office|summer|true love"/>
    <n v="494"/>
    <x v="1"/>
    <x v="1"/>
    <n v="2009"/>
    <x v="0"/>
    <n v="7.7"/>
    <n v="2.35"/>
    <n v="40000"/>
  </r>
  <r>
    <x v="51"/>
    <n v="63"/>
    <n v="121"/>
    <s v="Long"/>
    <s v="Ellen Albertini Dow"/>
    <n v="13000000"/>
    <n v="16574731"/>
    <n v="3574731"/>
    <x v="1"/>
    <n v="1"/>
    <x v="38"/>
    <x v="1"/>
    <s v="Salma Hayek"/>
    <s v="English"/>
    <s v="54 "/>
    <n v="27675"/>
    <s v="Sela Ward"/>
    <s v="angel dust the drug|disco|new york city|quaalude|reference to princess grace of monaco"/>
    <n v="181"/>
    <x v="1"/>
    <x v="0"/>
    <n v="1998"/>
    <x v="2"/>
    <n v="5.8"/>
    <n v="1.85"/>
    <n v="0"/>
  </r>
  <r>
    <x v="52"/>
    <n v="30"/>
    <n v="95"/>
    <s v="Medium"/>
    <s v="George Hamilton"/>
    <n v="3000000"/>
    <n v="3559990"/>
    <n v="559990"/>
    <x v="1"/>
    <n v="1"/>
    <x v="39"/>
    <x v="2"/>
    <s v="Kristy Swanson"/>
    <s v="English"/>
    <s v="8 Heads in a Duffel Bag "/>
    <n v="8005"/>
    <s v="Dyan Cannon"/>
    <s v="camera shot of feet|female stockinged feet|female stockinged soles|nude pantyhose|pantyhose"/>
    <n v="49"/>
    <x v="1"/>
    <x v="0"/>
    <n v="1997"/>
    <x v="2"/>
    <n v="5.3"/>
    <n v="1.85"/>
    <n v="417"/>
  </r>
  <r>
    <x v="53"/>
    <n v="119"/>
    <n v="110"/>
    <s v="Medium"/>
    <s v="Omar Benson Miller"/>
    <n v="41000000"/>
    <n v="116724075"/>
    <n v="75724075"/>
    <x v="1"/>
    <n v="1"/>
    <x v="38"/>
    <x v="1"/>
    <s v="Mekhi Phifer"/>
    <s v="English"/>
    <s v="8 Mile "/>
    <n v="187181"/>
    <s v="Evan Jones"/>
    <s v="competition|contest|friend|self expression|white rapper"/>
    <n v="564"/>
    <x v="1"/>
    <x v="0"/>
    <n v="2002"/>
    <x v="0"/>
    <n v="7"/>
    <n v="2.35"/>
    <n v="0"/>
  </r>
  <r>
    <x v="54"/>
    <n v="128"/>
    <n v="111"/>
    <s v="Medium"/>
    <s v="Isabelle Huppert"/>
    <n v="8000000"/>
    <n v="3076425"/>
    <n v="-4923575"/>
    <x v="0"/>
    <n v="0"/>
    <x v="40"/>
    <x v="2"/>
    <s v="Catherine Deneuve"/>
    <s v="French"/>
    <s v="8 Women "/>
    <n v="23660"/>
    <s v="Emmanuelle Bart"/>
    <s v="cook|industrialist|secret|snowstorm|suspect"/>
    <n v="162"/>
    <x v="8"/>
    <x v="0"/>
    <n v="2002"/>
    <x v="0"/>
    <n v="7.1"/>
    <n v="1.85"/>
    <n v="0"/>
  </r>
  <r>
    <x v="55"/>
    <n v="28"/>
    <n v="80"/>
    <s v="Short"/>
    <s v="Emily Pearson"/>
    <n v="2500000"/>
    <n v="99851"/>
    <n v="-2400149"/>
    <x v="0"/>
    <n v="0"/>
    <x v="20"/>
    <x v="4"/>
    <s v="Dustin Lance Black"/>
    <s v="English"/>
    <s v="8: The Mormon Proposition "/>
    <n v="1138"/>
    <s v="Gavin Newsom"/>
    <s v="church|marriage|mormon|mormon church|proposition"/>
    <n v="30"/>
    <x v="1"/>
    <x v="0"/>
    <n v="2010"/>
    <x v="1"/>
    <n v="7.1"/>
    <n v="1.78"/>
    <n v="0"/>
  </r>
  <r>
    <x v="56"/>
    <n v="158"/>
    <n v="108"/>
    <s v="Medium"/>
    <s v="Alicia Witt"/>
    <n v="30000000"/>
    <n v="16930884"/>
    <n v="-13069116"/>
    <x v="0"/>
    <n v="0"/>
    <x v="41"/>
    <x v="0"/>
    <s v="Al Pacino"/>
    <s v="English"/>
    <s v="88 Minutes "/>
    <n v="65628"/>
    <s v="Deborah Kara Unger"/>
    <s v="death|fbi|forensics|murder|serial killer"/>
    <n v="262"/>
    <x v="1"/>
    <x v="0"/>
    <n v="2007"/>
    <x v="0"/>
    <n v="5.9"/>
    <n v="2.35"/>
    <n v="0"/>
  </r>
  <r>
    <x v="57"/>
    <n v="138"/>
    <n v="123"/>
    <s v="Long"/>
    <s v="Chris Bauer"/>
    <n v="40000000"/>
    <n v="36283504"/>
    <n v="-3716496"/>
    <x v="0"/>
    <n v="0"/>
    <x v="42"/>
    <x v="0"/>
    <s v="Nicolas Cage"/>
    <s v="English"/>
    <s v="8MM "/>
    <n v="104564"/>
    <s v="Anthony Heald"/>
    <s v="investigation|obsession|private eye|private investigator|snuff film"/>
    <n v="587"/>
    <x v="2"/>
    <x v="0"/>
    <n v="1999"/>
    <x v="2"/>
    <n v="6.5"/>
    <n v="2.35"/>
    <n v="0"/>
  </r>
  <r>
    <x v="58"/>
    <n v="263"/>
    <n v="79"/>
    <s v="Short"/>
    <s v="Alan Oppenheimer"/>
    <n v="30000000"/>
    <n v="31743332"/>
    <n v="1743332"/>
    <x v="1"/>
    <n v="1"/>
    <x v="43"/>
    <x v="3"/>
    <s v="Martin Landau"/>
    <s v="English"/>
    <s v="9 "/>
    <n v="111117"/>
    <s v="Tom Kane"/>
    <s v="hope|key|machine|number|rag doll"/>
    <n v="245"/>
    <x v="1"/>
    <x v="1"/>
    <n v="2009"/>
    <x v="0"/>
    <n v="7.1"/>
    <n v="1.85"/>
    <n v="13000"/>
  </r>
  <r>
    <x v="59"/>
    <n v="12"/>
    <n v="121"/>
    <s v="Long"/>
    <s v="Bobby Batson"/>
    <n v="5000000"/>
    <n v="4700361"/>
    <n v="-299639"/>
    <x v="0"/>
    <n v="0"/>
    <x v="2"/>
    <x v="1"/>
    <s v="Hayden Christensen"/>
    <s v="English"/>
    <s v="90 Minutes in Heaven "/>
    <n v="2047"/>
    <s v="Cynthia Barrett"/>
    <s v="heaven|hospital|praying|pronounced dead|recovery"/>
    <n v="29"/>
    <x v="1"/>
    <x v="1"/>
    <n v="2015"/>
    <x v="1"/>
    <n v="4.5999999999999996"/>
    <n v="2.35"/>
    <n v="0"/>
  </r>
  <r>
    <x v="60"/>
    <n v="38"/>
    <n v="112"/>
    <s v="Medium"/>
    <s v="Karen Young"/>
    <n v="17000000"/>
    <n v="6734844"/>
    <n v="-10265156"/>
    <x v="0"/>
    <n v="0"/>
    <x v="44"/>
    <x v="5"/>
    <s v="David Margulies"/>
    <s v="English"/>
    <s v="9½ Weeks "/>
    <n v="29591"/>
    <s v="Kim Chan"/>
    <s v="blindfolded woman|control|male dominance|sex game|sex in public"/>
    <n v="118"/>
    <x v="1"/>
    <x v="0"/>
    <n v="1986"/>
    <x v="4"/>
    <n v="5.9"/>
    <n v="1.85"/>
    <n v="0"/>
  </r>
  <r>
    <x v="61"/>
    <n v="205"/>
    <n v="135"/>
    <s v="Long"/>
    <s v="Austin Pendleton"/>
    <n v="58000000"/>
    <n v="170708996"/>
    <n v="112708996"/>
    <x v="1"/>
    <n v="1"/>
    <x v="45"/>
    <x v="1"/>
    <s v="Adam Goldberg"/>
    <s v="English"/>
    <s v="A Beautiful Mind "/>
    <n v="610568"/>
    <s v="Judd Hirsch"/>
    <s v="conspiracy|cryptography|mathematician|mental illness|nobel prize"/>
    <n v="1171"/>
    <x v="1"/>
    <x v="1"/>
    <n v="2001"/>
    <x v="0"/>
    <n v="8.1999999999999993"/>
    <n v="1.85"/>
    <n v="29000"/>
  </r>
  <r>
    <x v="62"/>
    <n v="94"/>
    <n v="98"/>
    <s v="Medium"/>
    <s v="Eddie 'Piolin' Sotelo"/>
    <n v="10000000"/>
    <n v="1754319"/>
    <n v="-8245681"/>
    <x v="0"/>
    <n v="0"/>
    <x v="44"/>
    <x v="5"/>
    <s v="Demin Bichir"/>
    <s v="English"/>
    <s v="A Better Life "/>
    <n v="13174"/>
    <s v="Robert Peters"/>
    <s v="gang|gardener|money|police|truck"/>
    <n v="81"/>
    <x v="1"/>
    <x v="1"/>
    <n v="2011"/>
    <x v="1"/>
    <n v="7.2"/>
    <n v="1.85"/>
    <n v="0"/>
  </r>
  <r>
    <x v="63"/>
    <n v="56"/>
    <n v="175"/>
    <s v="Long"/>
    <s v="Dirk Bogarde"/>
    <n v="26000000"/>
    <n v="50800000"/>
    <n v="24800000"/>
    <x v="1"/>
    <n v="1"/>
    <x v="46"/>
    <x v="1"/>
    <s v="Ryan O'Neal"/>
    <s v="English"/>
    <s v="A Bridge Too Far "/>
    <n v="40277"/>
    <s v="Wolfgang Preiss"/>
    <s v="airborne troops|allies|operation market garden|panzer|paratrooper"/>
    <n v="210"/>
    <x v="1"/>
    <x v="3"/>
    <n v="1977"/>
    <x v="6"/>
    <n v="7.4"/>
    <n v="2.35"/>
    <n v="0"/>
  </r>
  <r>
    <x v="64"/>
    <n v="117"/>
    <n v="95"/>
    <s v="Medium"/>
    <s v="Madeline Kahn"/>
    <n v="120000000"/>
    <n v="162792677"/>
    <n v="42792677"/>
    <x v="1"/>
    <n v="1"/>
    <x v="47"/>
    <x v="3"/>
    <s v="Kevin Spacey"/>
    <s v="English"/>
    <s v="A Bug's Life "/>
    <n v="211226"/>
    <s v="John Ratzenberger"/>
    <s v="ant|circus|grasshopper|misunderstanding|overhearing"/>
    <n v="317"/>
    <x v="1"/>
    <x v="2"/>
    <n v="1998"/>
    <x v="2"/>
    <n v="7.2"/>
    <n v="2.35"/>
    <n v="0"/>
  </r>
  <r>
    <x v="65"/>
    <n v="240"/>
    <n v="96"/>
    <s v="Medium"/>
    <s v="Colin Firth"/>
    <n v="200000000"/>
    <n v="137850096"/>
    <n v="-62149904"/>
    <x v="0"/>
    <n v="0"/>
    <x v="48"/>
    <x v="1"/>
    <s v="Robin Wright"/>
    <s v="English"/>
    <s v="A Christmas Carol "/>
    <n v="72809"/>
    <s v="Gary Oldman"/>
    <s v="charles dickens|christmas|christmas eve|ghost|scrooge"/>
    <n v="249"/>
    <x v="1"/>
    <x v="3"/>
    <n v="2009"/>
    <x v="0"/>
    <n v="6.8"/>
    <n v="2.35"/>
    <n v="0"/>
  </r>
  <r>
    <x v="66"/>
    <n v="69"/>
    <n v="95"/>
    <s v="Medium"/>
    <s v="Lin Shaye"/>
    <n v="20000000"/>
    <n v="51431160"/>
    <n v="31431160"/>
    <x v="1"/>
    <n v="1"/>
    <x v="49"/>
    <x v="2"/>
    <s v="Dan Byrd"/>
    <s v="English"/>
    <s v="A Cinderella Story "/>
    <n v="62861"/>
    <s v="Julie Gonzalo"/>
    <s v="cinderella story|correspondence|evil step mother|female protagonist|teenage girl"/>
    <n v="232"/>
    <x v="1"/>
    <x v="3"/>
    <n v="2004"/>
    <x v="0"/>
    <n v="5.9"/>
    <n v="1.85"/>
    <n v="0"/>
  </r>
  <r>
    <x v="67"/>
    <n v="110"/>
    <n v="115"/>
    <s v="Medium"/>
    <s v="Kathleen Quinlan"/>
    <n v="60000000"/>
    <n v="56702901"/>
    <n v="-3297099"/>
    <x v="0"/>
    <n v="0"/>
    <x v="2"/>
    <x v="1"/>
    <s v="Robert Duvall"/>
    <s v="English"/>
    <s v="A Civil Action "/>
    <n v="23302"/>
    <s v="Sydney Pollack"/>
    <s v="1980s|law firm|lawsuit|lawyer|toxic waste"/>
    <n v="181"/>
    <x v="1"/>
    <x v="1"/>
    <n v="1998"/>
    <x v="2"/>
    <n v="6.5"/>
    <n v="2.35"/>
    <n v="1000"/>
  </r>
  <r>
    <x v="68"/>
    <n v="345"/>
    <n v="99"/>
    <s v="Medium"/>
    <s v="Viggo Mortensen"/>
    <n v="15000000"/>
    <n v="5702083"/>
    <n v="-9297917"/>
    <x v="0"/>
    <n v="0"/>
    <x v="50"/>
    <x v="0"/>
    <s v="Michael Fassbender"/>
    <s v="English"/>
    <s v="A Dangerous Method "/>
    <n v="80617"/>
    <s v="Sarah Gadon"/>
    <s v="carl jung|patient|psychoanalysis|russian|sigmund freud"/>
    <n v="190"/>
    <x v="4"/>
    <x v="0"/>
    <n v="2011"/>
    <x v="1"/>
    <n v="6.5"/>
    <n v="1.85"/>
    <n v="36000"/>
  </r>
  <r>
    <x v="69"/>
    <n v="25"/>
    <n v="100"/>
    <s v="Medium"/>
    <s v="Cheryl Ladd"/>
    <n v="7000000"/>
    <n v="2148212"/>
    <n v="-4851788"/>
    <x v="0"/>
    <n v="0"/>
    <x v="51"/>
    <x v="1"/>
    <s v="Bruce McGill"/>
    <s v="English"/>
    <s v="A Dog of Flanders "/>
    <n v="781"/>
    <s v="Jack Warden"/>
    <s v="artist|box office flop|dog|drawing|flanders"/>
    <n v="20"/>
    <x v="1"/>
    <x v="3"/>
    <n v="1999"/>
    <x v="2"/>
    <n v="6.3"/>
    <n v="1.85"/>
    <n v="157"/>
  </r>
  <r>
    <x v="70"/>
    <n v="81"/>
    <n v="138"/>
    <s v="Long"/>
    <s v="Demi Moore"/>
    <n v="40000000"/>
    <n v="141340178"/>
    <n v="101340178"/>
    <x v="1"/>
    <n v="1"/>
    <x v="52"/>
    <x v="0"/>
    <s v="Tom Cruise"/>
    <s v="English"/>
    <s v="A Few Good Men "/>
    <n v="181879"/>
    <s v="Kevin Pollak"/>
    <s v="cuba|guantanamo|lance corporal|lawyer|murder"/>
    <n v="319"/>
    <x v="1"/>
    <x v="0"/>
    <n v="1992"/>
    <x v="2"/>
    <n v="7.6"/>
    <n v="2.35"/>
    <n v="0"/>
  </r>
  <r>
    <x v="71"/>
    <n v="122"/>
    <n v="99"/>
    <s v="Medium"/>
    <s v="Gian Maria Volont"/>
    <n v="200000"/>
    <n v="3500000"/>
    <n v="3300000"/>
    <x v="1"/>
    <n v="1"/>
    <x v="53"/>
    <x v="3"/>
    <s v="Clint Eastwood"/>
    <s v="Italian"/>
    <s v="A Fistful of Dollars "/>
    <n v="147566"/>
    <s v="Aldo Sambrell"/>
    <s v="balladeer|bar|drifter|mexican|revenge"/>
    <n v="235"/>
    <x v="9"/>
    <x v="0"/>
    <n v="1964"/>
    <x v="3"/>
    <n v="8"/>
    <n v="2.35"/>
    <n v="0"/>
  </r>
  <r>
    <x v="72"/>
    <n v="412"/>
    <n v="101"/>
    <s v="Medium"/>
    <s v="Cole Hauser"/>
    <n v="92000000"/>
    <n v="67344392"/>
    <n v="-24655608"/>
    <x v="0"/>
    <n v="0"/>
    <x v="54"/>
    <x v="3"/>
    <s v="Bruce Willis"/>
    <s v="English"/>
    <s v="A Good Day to Die Hard "/>
    <n v="165618"/>
    <s v="Megalyn Echikunwoke"/>
    <s v="bomb|cia|courthouse|escape|russian"/>
    <n v="503"/>
    <x v="1"/>
    <x v="0"/>
    <n v="2013"/>
    <x v="1"/>
    <n v="5.3"/>
    <n v="1.85"/>
    <n v="66000"/>
  </r>
  <r>
    <x v="73"/>
    <n v="147"/>
    <n v="117"/>
    <s v="Medium"/>
    <s v="Albert Finney"/>
    <n v="35000000"/>
    <n v="7458269"/>
    <n v="-27541731"/>
    <x v="0"/>
    <n v="0"/>
    <x v="3"/>
    <x v="2"/>
    <s v="Archie Panjabi"/>
    <s v="English"/>
    <s v="A Good Year "/>
    <n v="70698"/>
    <s v="Richard Coyle"/>
    <s v="based on novel|inheritance|provence|uncle|wine"/>
    <n v="196"/>
    <x v="1"/>
    <x v="1"/>
    <n v="2006"/>
    <x v="0"/>
    <n v="6.9"/>
    <n v="2.35"/>
    <n v="9000"/>
  </r>
  <r>
    <x v="74"/>
    <n v="81"/>
    <n v="101"/>
    <s v="Medium"/>
    <s v="Lochlyn Munro"/>
    <n v="20000000"/>
    <n v="15408822"/>
    <n v="-4591178"/>
    <x v="0"/>
    <n v="0"/>
    <x v="24"/>
    <x v="2"/>
    <s v="Thomas Lennon"/>
    <s v="English"/>
    <s v="A Guy Thing "/>
    <n v="14147"/>
    <s v="James Brolin"/>
    <s v="bachelor party|climbing a tree|taxi|toilet|wedding"/>
    <n v="92"/>
    <x v="1"/>
    <x v="1"/>
    <n v="2003"/>
    <x v="0"/>
    <n v="5.6"/>
    <n v="1.85"/>
    <n v="401"/>
  </r>
  <r>
    <x v="75"/>
    <n v="105"/>
    <n v="87"/>
    <s v="Short"/>
    <s v="Ringo Starr"/>
    <n v="560000"/>
    <n v="515005"/>
    <n v="-44995"/>
    <x v="0"/>
    <n v="0"/>
    <x v="55"/>
    <x v="2"/>
    <s v="Paul McCartney"/>
    <s v="English"/>
    <s v="A Hard Day's Night "/>
    <n v="31429"/>
    <s v="George Harrison"/>
    <s v="boy|concert|drummer|manager|television"/>
    <n v="219"/>
    <x v="4"/>
    <x v="6"/>
    <n v="1964"/>
    <x v="3"/>
    <n v="7.7"/>
    <n v="1.75"/>
    <n v="0"/>
  </r>
  <r>
    <x v="76"/>
    <n v="69"/>
    <n v="86"/>
    <s v="Short"/>
    <s v="Essence Atkins"/>
    <n v="4000000"/>
    <n v="17314483"/>
    <n v="13314483"/>
    <x v="1"/>
    <n v="1"/>
    <x v="56"/>
    <x v="2"/>
    <s v="Ashley Rickards"/>
    <s v="English"/>
    <s v="A Haunted House 2 "/>
    <n v="14621"/>
    <s v="Gabriel Iglesias"/>
    <s v="bare breasts|parody|sexual innuendo|slip and fall|squirting orgasm"/>
    <n v="48"/>
    <x v="1"/>
    <x v="0"/>
    <n v="2014"/>
    <x v="1"/>
    <n v="4.7"/>
    <n v="1.85"/>
    <n v="0"/>
  </r>
  <r>
    <x v="76"/>
    <n v="129"/>
    <n v="86"/>
    <s v="Short"/>
    <s v="Alanna Ubach"/>
    <n v="2500000"/>
    <n v="40041683"/>
    <n v="37541683"/>
    <x v="1"/>
    <n v="1"/>
    <x v="56"/>
    <x v="2"/>
    <s v="Essence Atkins"/>
    <s v="English"/>
    <s v="A Haunted House "/>
    <n v="34620"/>
    <s v="J.B. Smoove"/>
    <s v="hamburger|parody|priest|psychic|woman in a bikini"/>
    <n v="107"/>
    <x v="1"/>
    <x v="0"/>
    <n v="2013"/>
    <x v="1"/>
    <n v="5.0999999999999996"/>
    <n v="1.85"/>
    <n v="0"/>
  </r>
  <r>
    <x v="68"/>
    <n v="441"/>
    <n v="96"/>
    <s v="Medium"/>
    <s v="Kyle Schmid"/>
    <n v="32000000"/>
    <n v="31493782"/>
    <n v="-506218"/>
    <x v="0"/>
    <n v="0"/>
    <x v="5"/>
    <x v="0"/>
    <s v="Viggo Mortensen"/>
    <s v="English"/>
    <s v="A History of Violence "/>
    <n v="186606"/>
    <s v="William Hurt"/>
    <s v="bar|crotch shot|female full frontal nudity|female pubic hair|robbery"/>
    <n v="1125"/>
    <x v="1"/>
    <x v="0"/>
    <n v="2005"/>
    <x v="0"/>
    <n v="7.5"/>
    <n v="1.85"/>
    <n v="0"/>
  </r>
  <r>
    <x v="77"/>
    <n v="84"/>
    <n v="97"/>
    <s v="Medium"/>
    <s v="Matt Frewer"/>
    <n v="6500000"/>
    <n v="1029017"/>
    <n v="-5470983"/>
    <x v="0"/>
    <n v="0"/>
    <x v="44"/>
    <x v="5"/>
    <s v="Robin Wright"/>
    <s v="English"/>
    <s v="A Home at the End of the World "/>
    <n v="12049"/>
    <s v="Sissy Spacek"/>
    <s v="hand job|hugging|long hair|new york city|two men one woman"/>
    <n v="135"/>
    <x v="1"/>
    <x v="0"/>
    <n v="2004"/>
    <x v="0"/>
    <n v="6.8"/>
    <n v="2.35"/>
    <n v="1000"/>
  </r>
  <r>
    <x v="45"/>
    <n v="167"/>
    <n v="144"/>
    <s v="Long"/>
    <s v="Rufus Sewell"/>
    <n v="65000000"/>
    <n v="56083966"/>
    <n v="-8916034"/>
    <x v="0"/>
    <n v="0"/>
    <x v="57"/>
    <x v="3"/>
    <s v="Heath Ledger"/>
    <s v="English"/>
    <s v="A Knight's Tale "/>
    <n v="137003"/>
    <s v="Brnice Bejo"/>
    <s v="chaucer|jousting|knight|medieval times|tournament"/>
    <n v="658"/>
    <x v="1"/>
    <x v="1"/>
    <n v="2001"/>
    <x v="0"/>
    <n v="6.9"/>
    <n v="2.35"/>
    <n v="0"/>
  </r>
  <r>
    <x v="78"/>
    <n v="41"/>
    <n v="128"/>
    <s v="Long"/>
    <s v="Lori Petty"/>
    <n v="40000000"/>
    <n v="107458785"/>
    <n v="67458785"/>
    <x v="1"/>
    <n v="1"/>
    <x v="58"/>
    <x v="2"/>
    <s v="Tom Hanks"/>
    <s v="English"/>
    <s v="A League of Their Own "/>
    <n v="71754"/>
    <s v="Rosie O'Donnell"/>
    <s v="baseball|friend|oregon|rivalry|softball"/>
    <n v="166"/>
    <x v="1"/>
    <x v="3"/>
    <n v="1992"/>
    <x v="2"/>
    <n v="7.2"/>
    <n v="2.35"/>
    <n v="0"/>
  </r>
  <r>
    <x v="79"/>
    <n v="112"/>
    <n v="107"/>
    <s v="Medium"/>
    <s v="Tyrone Giordano"/>
    <n v="30000000"/>
    <n v="21835784"/>
    <n v="-8164216"/>
    <x v="0"/>
    <n v="0"/>
    <x v="3"/>
    <x v="2"/>
    <s v="Aimee Garcia"/>
    <s v="English"/>
    <s v="A Lot Like Love "/>
    <n v="58297"/>
    <s v="James Read"/>
    <s v="flight|hasselblad camera|los angeles california|love|medium format camera"/>
    <n v="161"/>
    <x v="1"/>
    <x v="1"/>
    <n v="2005"/>
    <x v="0"/>
    <n v="6.6"/>
    <n v="1.85"/>
    <n v="0"/>
  </r>
  <r>
    <x v="80"/>
    <n v="8"/>
    <n v="100"/>
    <s v="Medium"/>
    <s v="Salli Richardson-Whitfield"/>
    <n v="10000000"/>
    <n v="29392418"/>
    <n v="19392418"/>
    <x v="1"/>
    <n v="1"/>
    <x v="23"/>
    <x v="3"/>
    <s v="Jada Pinkett Smith"/>
    <s v="English"/>
    <s v="A Low Down Dirty Shame "/>
    <n v="3924"/>
    <s v="Charles S. Dutton"/>
    <s v="drugs|ex cop|gun fu|machismo|shootout"/>
    <n v="26"/>
    <x v="1"/>
    <x v="0"/>
    <n v="1994"/>
    <x v="2"/>
    <n v="5.8"/>
    <n v="1.85"/>
    <n v="368"/>
  </r>
  <r>
    <x v="81"/>
    <n v="24"/>
    <n v="100"/>
    <s v="Medium"/>
    <s v="Tika Sumpter"/>
    <n v="25000000"/>
    <n v="52528330"/>
    <n v="27528330"/>
    <x v="1"/>
    <n v="1"/>
    <x v="26"/>
    <x v="2"/>
    <s v="Alicia Witt"/>
    <s v="English"/>
    <s v="A Madea Christmas "/>
    <n v="4265"/>
    <s v="Larry the Cable Guy"/>
    <s v="christmas|holiday|madea series|rural setting|stubbornness"/>
    <n v="27"/>
    <x v="1"/>
    <x v="1"/>
    <n v="2013"/>
    <x v="1"/>
    <n v="4.7"/>
    <n v="1.85"/>
    <n v="0"/>
  </r>
  <r>
    <x v="82"/>
    <n v="110"/>
    <n v="109"/>
    <s v="Medium"/>
    <s v="Jeff Kober"/>
    <n v="36000000"/>
    <n v="26183197"/>
    <n v="-9816803"/>
    <x v="0"/>
    <n v="0"/>
    <x v="12"/>
    <x v="3"/>
    <s v="Vin Diesel"/>
    <s v="English"/>
    <s v="A Man Apart "/>
    <n v="38348"/>
    <s v="Larenz Tate"/>
    <s v="bust|dea|drug cartel|justice|tragic hero"/>
    <n v="135"/>
    <x v="1"/>
    <x v="0"/>
    <n v="2003"/>
    <x v="0"/>
    <n v="6.1"/>
    <n v="2.35"/>
    <n v="0"/>
  </r>
  <r>
    <x v="83"/>
    <n v="190"/>
    <n v="108"/>
    <s v="Medium"/>
    <s v="Archie Panjabi"/>
    <n v="16000000"/>
    <n v="9172810"/>
    <n v="-6827190"/>
    <x v="0"/>
    <n v="0"/>
    <x v="59"/>
    <x v="0"/>
    <s v="Angelina Jolie Pitt"/>
    <s v="English"/>
    <s v="A Mighty Heart "/>
    <n v="24150"/>
    <s v="Dan Futterman"/>
    <s v="fbi|journalist|missing|pakistan|reporter"/>
    <n v="118"/>
    <x v="1"/>
    <x v="0"/>
    <n v="2007"/>
    <x v="0"/>
    <n v="6.7"/>
    <n v="2.35"/>
    <n v="923"/>
  </r>
  <r>
    <x v="84"/>
    <n v="303"/>
    <n v="136"/>
    <s v="Long"/>
    <s v="Charlize Theron"/>
    <n v="40000000"/>
    <n v="42615685"/>
    <n v="2615685"/>
    <x v="1"/>
    <n v="1"/>
    <x v="60"/>
    <x v="2"/>
    <s v="Liam Neeson"/>
    <s v="English"/>
    <s v="A Million Ways to Die in the West "/>
    <n v="136093"/>
    <s v="Seth MacFarlane"/>
    <s v="dancing sheep|fetish|musical scene|racial humor|snake poison"/>
    <n v="416"/>
    <x v="1"/>
    <x v="0"/>
    <n v="2014"/>
    <x v="1"/>
    <n v="6.1"/>
    <n v="2.35"/>
    <n v="24000"/>
  </r>
  <r>
    <x v="85"/>
    <n v="350"/>
    <n v="125"/>
    <s v="Long"/>
    <s v="Ashley Williams"/>
    <n v="20000000"/>
    <n v="5749134"/>
    <n v="-14250866"/>
    <x v="0"/>
    <n v="0"/>
    <x v="12"/>
    <x v="3"/>
    <s v="David Oyelowo"/>
    <s v="English"/>
    <s v="A Most Violent Year "/>
    <n v="45799"/>
    <s v="Albert Brooks"/>
    <s v="american dream|immigrant|new york city|oil|violence"/>
    <n v="180"/>
    <x v="1"/>
    <x v="0"/>
    <n v="2014"/>
    <x v="1"/>
    <n v="7"/>
    <n v="2.35"/>
    <n v="0"/>
  </r>
  <r>
    <x v="86"/>
    <n v="291"/>
    <n v="122"/>
    <s v="Long"/>
    <s v="Nina Hoss"/>
    <n v="15000000"/>
    <n v="17237244"/>
    <n v="2237244"/>
    <x v="1"/>
    <n v="1"/>
    <x v="5"/>
    <x v="0"/>
    <s v="Philip Seymour Hoffman"/>
    <s v="English"/>
    <s v="A Most Wanted Man "/>
    <n v="57210"/>
    <s v="Homayoun Ershadi"/>
    <s v="intelligence|intelligence agency|secret service|surveillance camera|war on terror"/>
    <n v="158"/>
    <x v="4"/>
    <x v="0"/>
    <n v="2014"/>
    <x v="1"/>
    <n v="6.8"/>
    <n v="2.35"/>
    <n v="13000"/>
  </r>
  <r>
    <x v="87"/>
    <n v="63"/>
    <n v="82"/>
    <s v="Short"/>
    <s v="Chris Kattan"/>
    <n v="17000000"/>
    <n v="30324946"/>
    <n v="13324946"/>
    <x v="1"/>
    <n v="1"/>
    <x v="61"/>
    <x v="2"/>
    <s v="Will Ferrell"/>
    <s v="English"/>
    <s v="A Night at the Roxbury "/>
    <n v="48458"/>
    <s v="Dan Hedaya"/>
    <s v="1990s|bar|car accident|nightclub|whipped cream"/>
    <n v="239"/>
    <x v="1"/>
    <x v="1"/>
    <n v="1998"/>
    <x v="2"/>
    <n v="6.2"/>
    <n v="1.85"/>
    <n v="0"/>
  </r>
  <r>
    <x v="88"/>
    <n v="138"/>
    <n v="87"/>
    <s v="Short"/>
    <s v="Robert Rusler"/>
    <n v="2200000"/>
    <n v="30000000"/>
    <n v="27800000"/>
    <x v="1"/>
    <n v="1"/>
    <x v="11"/>
    <x v="0"/>
    <s v="Clu Gulager"/>
    <s v="English"/>
    <s v="A Nightmare on Elm Street 2: Freddy's Revenge "/>
    <n v="43485"/>
    <s v="Marshall Bell"/>
    <s v="freddy krueger|gay|gay subtext|homoeroticism|jock strap"/>
    <n v="327"/>
    <x v="1"/>
    <x v="0"/>
    <n v="1985"/>
    <x v="4"/>
    <n v="5.4"/>
    <n v="1.85"/>
    <n v="0"/>
  </r>
  <r>
    <x v="89"/>
    <n v="131"/>
    <n v="88"/>
    <s v="Short"/>
    <s v="Heather Langenkamp"/>
    <n v="4500000"/>
    <n v="44793200"/>
    <n v="40293200"/>
    <x v="1"/>
    <n v="1"/>
    <x v="62"/>
    <x v="3"/>
    <s v="John Saxon"/>
    <s v="English"/>
    <s v="A Nightmare on Elm Street 3: Dream Warriors "/>
    <n v="49820"/>
    <s v="Jennifer Rubin"/>
    <s v="dream|freddy krueger|killer|nightmare|springwood ohio"/>
    <n v="311"/>
    <x v="1"/>
    <x v="7"/>
    <n v="1987"/>
    <x v="4"/>
    <n v="6.6"/>
    <n v="1.85"/>
    <n v="0"/>
  </r>
  <r>
    <x v="6"/>
    <n v="102"/>
    <n v="99"/>
    <s v="Medium"/>
    <s v="Rodney Eastman"/>
    <n v="7000000"/>
    <n v="49369900"/>
    <n v="42369900"/>
    <x v="1"/>
    <n v="1"/>
    <x v="63"/>
    <x v="0"/>
    <s v="Tuesday Knight"/>
    <s v="English"/>
    <s v="A Nightmare on Elm Street 4: The Dream Master "/>
    <n v="36108"/>
    <s v="Brooke Bundy"/>
    <s v="demon|dream|elm street|freddy krueger|nightmare"/>
    <n v="260"/>
    <x v="1"/>
    <x v="0"/>
    <n v="1988"/>
    <x v="4"/>
    <n v="5.7"/>
    <n v="1.85"/>
    <n v="0"/>
  </r>
  <r>
    <x v="90"/>
    <n v="88"/>
    <n v="89"/>
    <s v="Short"/>
    <s v="Kelly Jo Minter"/>
    <n v="8000000"/>
    <n v="22168359"/>
    <n v="14168359"/>
    <x v="1"/>
    <n v="1"/>
    <x v="64"/>
    <x v="5"/>
    <s v="Lisa Wilcox"/>
    <s v="English"/>
    <s v="A Nightmare on Elm Street 5: The Dream Child "/>
    <n v="29659"/>
    <s v="Matthew Borlenghi"/>
    <s v="child|comic book|dream|murderer|nightmare"/>
    <n v="227"/>
    <x v="1"/>
    <x v="7"/>
    <n v="1989"/>
    <x v="4"/>
    <n v="5.0999999999999996"/>
    <n v="1.85"/>
    <n v="1000"/>
  </r>
  <r>
    <x v="91"/>
    <n v="256"/>
    <n v="101"/>
    <s v="Medium"/>
    <s v="Lin Shaye"/>
    <n v="1800000"/>
    <n v="26505000"/>
    <n v="24705000"/>
    <x v="1"/>
    <n v="1"/>
    <x v="0"/>
    <x v="0"/>
    <s v="Johnny Depp"/>
    <s v="English"/>
    <s v="A Nightmare on Elm Street "/>
    <n v="149293"/>
    <s v="Amanda Wyss"/>
    <s v="freddy krueger|lucid dream|serial killer|slasher|sleep deprivation"/>
    <n v="668"/>
    <x v="1"/>
    <x v="7"/>
    <n v="1984"/>
    <x v="4"/>
    <n v="7.5"/>
    <n v="1.85"/>
    <n v="10000"/>
  </r>
  <r>
    <x v="92"/>
    <n v="52"/>
    <n v="164"/>
    <s v="Long"/>
    <s v="Judy Davis"/>
    <n v="16000000"/>
    <n v="26400000"/>
    <n v="10400000"/>
    <x v="1"/>
    <n v="1"/>
    <x v="65"/>
    <x v="3"/>
    <s v="Richard Wilson"/>
    <s v="English"/>
    <s v="A Passage to India "/>
    <n v="12980"/>
    <s v="Art Malik"/>
    <s v="doctor|english|india|magistrate|mosque"/>
    <n v="89"/>
    <x v="4"/>
    <x v="3"/>
    <n v="1984"/>
    <x v="4"/>
    <n v="7.4"/>
    <n v="1.85"/>
    <n v="845"/>
  </r>
  <r>
    <x v="93"/>
    <n v="160"/>
    <n v="108"/>
    <s v="Medium"/>
    <s v="Milla Jovovich"/>
    <n v="14000000"/>
    <n v="15483540"/>
    <n v="1483540"/>
    <x v="1"/>
    <n v="1"/>
    <x v="66"/>
    <x v="3"/>
    <s v="Chris Hemsworth"/>
    <s v="English"/>
    <s v="A Perfect Getaway "/>
    <n v="56338"/>
    <s v="Marley Shelton"/>
    <s v="cliff|hawaii|island|newlywed|waterfall"/>
    <n v="215"/>
    <x v="1"/>
    <x v="0"/>
    <n v="2009"/>
    <x v="0"/>
    <n v="6.5"/>
    <n v="2.35"/>
    <n v="4000"/>
  </r>
  <r>
    <x v="94"/>
    <n v="211"/>
    <n v="105"/>
    <s v="Medium"/>
    <s v="Virginia Madsen"/>
    <n v="10000000"/>
    <n v="20338609"/>
    <n v="10338609"/>
    <x v="1"/>
    <n v="1"/>
    <x v="67"/>
    <x v="2"/>
    <s v="Meryl Streep"/>
    <s v="English"/>
    <s v="A Prairie Home Companion "/>
    <n v="19655"/>
    <s v="Lily Tomlin"/>
    <s v="backstage|country music|cowboy|radio|singing"/>
    <n v="280"/>
    <x v="1"/>
    <x v="1"/>
    <n v="2006"/>
    <x v="0"/>
    <n v="6.8"/>
    <n v="2.35"/>
    <n v="683"/>
  </r>
  <r>
    <x v="95"/>
    <n v="55"/>
    <n v="117"/>
    <s v="Medium"/>
    <s v="Rupert Graves"/>
    <n v="3000000"/>
    <n v="20966644"/>
    <n v="17966644"/>
    <x v="1"/>
    <n v="1"/>
    <x v="44"/>
    <x v="5"/>
    <s v="Julian Sands"/>
    <s v="English"/>
    <s v="A Room with a View "/>
    <n v="29610"/>
    <s v="Denholm Elliott"/>
    <s v="male nudity|male pubic hair|nude bathing|piano|pubic hair"/>
    <n v="94"/>
    <x v="4"/>
    <x v="5"/>
    <n v="1985"/>
    <x v="4"/>
    <n v="7.4"/>
    <n v="1.66"/>
    <n v="0"/>
  </r>
  <r>
    <x v="96"/>
    <n v="232"/>
    <n v="100"/>
    <s v="Medium"/>
    <s v="Keanu Reeves"/>
    <n v="8700000"/>
    <n v="5480996"/>
    <n v="-3219004"/>
    <x v="0"/>
    <n v="0"/>
    <x v="68"/>
    <x v="0"/>
    <s v="Robert Downey Jr."/>
    <s v="English"/>
    <s v="A Scanner Darkly "/>
    <n v="89383"/>
    <s v="Rory Cochrane"/>
    <s v="detective|drugs|substance d|undercover|undercover cop"/>
    <n v="293"/>
    <x v="1"/>
    <x v="0"/>
    <n v="2006"/>
    <x v="0"/>
    <n v="7.1"/>
    <n v="1.85"/>
    <n v="0"/>
  </r>
  <r>
    <x v="97"/>
    <n v="354"/>
    <n v="123"/>
    <s v="Long"/>
    <s v="Leila Hatami"/>
    <n v="500000"/>
    <n v="7098492"/>
    <n v="6598492"/>
    <x v="1"/>
    <n v="1"/>
    <x v="69"/>
    <x v="1"/>
    <s v="Shahab Hosseini"/>
    <s v="Persian"/>
    <s v="A Separation "/>
    <n v="151812"/>
    <s v="Peyman Moaadi"/>
    <s v="alzheimer's disease|caregiver|divorce|iran|iranian"/>
    <n v="264"/>
    <x v="10"/>
    <x v="1"/>
    <n v="2011"/>
    <x v="1"/>
    <n v="8.4"/>
    <n v="1.85"/>
    <n v="48000"/>
  </r>
  <r>
    <x v="98"/>
    <n v="341"/>
    <n v="106"/>
    <s v="Medium"/>
    <s v="Fred Melamed"/>
    <n v="7000000"/>
    <n v="9190525"/>
    <n v="2190525"/>
    <x v="1"/>
    <n v="1"/>
    <x v="26"/>
    <x v="2"/>
    <s v="Michael Stuhlbarg"/>
    <s v="English"/>
    <s v="A Serious Man "/>
    <n v="102125"/>
    <s v="Peter Breitmayer"/>
    <s v="bar mitzvah|jewish|marital breakup|nose job|rabbi"/>
    <n v="324"/>
    <x v="1"/>
    <x v="0"/>
    <n v="2009"/>
    <x v="0"/>
    <n v="7"/>
    <n v="1.85"/>
    <n v="10000"/>
  </r>
  <r>
    <x v="99"/>
    <n v="125"/>
    <n v="121"/>
    <s v="Long"/>
    <s v="Bridget Fonda"/>
    <n v="17000000"/>
    <n v="16311763"/>
    <n v="-688237"/>
    <x v="0"/>
    <n v="0"/>
    <x v="5"/>
    <x v="0"/>
    <s v="Gary Cole"/>
    <s v="English"/>
    <s v="A Simple Plan "/>
    <n v="50656"/>
    <s v="Chelcie Ross"/>
    <s v="bag of money|found money|minnesota|screenplay adapted by author|snow"/>
    <n v="416"/>
    <x v="4"/>
    <x v="0"/>
    <n v="1998"/>
    <x v="2"/>
    <n v="7.5"/>
    <n v="1.85"/>
    <n v="0"/>
  </r>
  <r>
    <x v="100"/>
    <n v="21"/>
    <n v="89"/>
    <s v="Short"/>
    <s v="Francis Capra"/>
    <n v="28000000"/>
    <n v="8119205"/>
    <n v="-19880795"/>
    <x v="0"/>
    <n v="0"/>
    <x v="70"/>
    <x v="2"/>
    <s v="Mara Wilson"/>
    <s v="English"/>
    <s v="A Simple Wish "/>
    <n v="4288"/>
    <s v="Kathleen Turner"/>
    <s v="8 year old|convention|magic|magic wand|male fairy godmother"/>
    <n v="21"/>
    <x v="1"/>
    <x v="3"/>
    <n v="1997"/>
    <x v="2"/>
    <n v="5.4"/>
    <n v="1.85"/>
    <n v="517"/>
  </r>
  <r>
    <x v="101"/>
    <n v="281"/>
    <n v="99"/>
    <s v="Medium"/>
    <s v="Teddy Sears"/>
    <n v="7000000"/>
    <n v="9166863"/>
    <n v="2166863"/>
    <x v="1"/>
    <n v="1"/>
    <x v="44"/>
    <x v="5"/>
    <s v="Colin Firth"/>
    <s v="English"/>
    <s v="A Single Man "/>
    <n v="83182"/>
    <s v="Keri Lynn Pratt"/>
    <s v="car accident|male full back nudity|practicing a suicide|public nudity|suicide contemplation"/>
    <n v="247"/>
    <x v="1"/>
    <x v="0"/>
    <n v="2009"/>
    <x v="0"/>
    <n v="7.6"/>
    <n v="2.35"/>
    <n v="16000"/>
  </r>
  <r>
    <x v="102"/>
    <n v="113"/>
    <n v="102"/>
    <s v="Medium"/>
    <s v="Catherine McCormack"/>
    <n v="52000000"/>
    <n v="1891821"/>
    <n v="-50108179"/>
    <x v="0"/>
    <n v="0"/>
    <x v="71"/>
    <x v="3"/>
    <s v="David Oyelowo"/>
    <s v="English"/>
    <s v="A Sound of Thunder "/>
    <n v="16474"/>
    <s v="Jemima Rooper"/>
    <s v="butterfly|hunter|time|time travel|wave"/>
    <n v="301"/>
    <x v="4"/>
    <x v="1"/>
    <n v="2005"/>
    <x v="0"/>
    <n v="4.2"/>
    <n v="2.35"/>
    <n v="785"/>
  </r>
  <r>
    <x v="103"/>
    <n v="11"/>
    <n v="108"/>
    <s v="Medium"/>
    <s v="Lynn Whitfield"/>
    <n v="8000000"/>
    <n v="34746109"/>
    <n v="26746109"/>
    <x v="1"/>
    <n v="1"/>
    <x v="72"/>
    <x v="2"/>
    <s v="Faizon Love"/>
    <s v="English"/>
    <s v="A Thin Line Between Love and Hate "/>
    <n v="3122"/>
    <s v="Della Reese"/>
    <s v="african american|dating|independent film|irreverence|revenge"/>
    <n v="14"/>
    <x v="1"/>
    <x v="0"/>
    <n v="1996"/>
    <x v="2"/>
    <n v="5.6"/>
    <n v="2.35"/>
    <n v="559"/>
  </r>
  <r>
    <x v="104"/>
    <n v="70"/>
    <n v="91"/>
    <s v="Medium"/>
    <s v="Lou Saliba"/>
    <n v="40000000"/>
    <n v="18438149"/>
    <n v="-21561851"/>
    <x v="0"/>
    <n v="0"/>
    <x v="26"/>
    <x v="2"/>
    <s v="John Gatins"/>
    <s v="English"/>
    <s v="A Thousand Words "/>
    <n v="30842"/>
    <s v="Greg Collins"/>
    <s v="box office flop|buddhist|liar|literary agent|magical tree"/>
    <n v="93"/>
    <x v="1"/>
    <x v="1"/>
    <n v="2012"/>
    <x v="1"/>
    <n v="5.9"/>
    <n v="2.35"/>
    <n v="0"/>
  </r>
  <r>
    <x v="57"/>
    <n v="71"/>
    <n v="149"/>
    <s v="Long"/>
    <s v="Matthew McConaughey"/>
    <n v="40000000"/>
    <n v="108706165"/>
    <n v="68706165"/>
    <x v="1"/>
    <n v="1"/>
    <x v="5"/>
    <x v="0"/>
    <s v="Kevin Spacey"/>
    <s v="English"/>
    <s v="A Time to Kill "/>
    <n v="99558"/>
    <s v="Oliver Platt"/>
    <s v="african american|court|law|mississippi|trial"/>
    <n v="236"/>
    <x v="1"/>
    <x v="0"/>
    <n v="1996"/>
    <x v="2"/>
    <n v="7.4"/>
    <n v="2.35"/>
    <n v="0"/>
  </r>
  <r>
    <x v="105"/>
    <n v="161"/>
    <n v="90"/>
    <s v="Medium"/>
    <s v="Thomas Lennon"/>
    <n v="19000000"/>
    <n v="35033759"/>
    <n v="16033759"/>
    <x v="1"/>
    <n v="1"/>
    <x v="73"/>
    <x v="3"/>
    <s v="Patton Oswalt"/>
    <s v="English"/>
    <s v="A Very Harold &amp; Kumar 3D Christmas "/>
    <n v="55008"/>
    <s v="Paula Garcs"/>
    <s v="christmas|christmas tree|fire|new york city|stoner"/>
    <n v="93"/>
    <x v="1"/>
    <x v="0"/>
    <n v="2011"/>
    <x v="1"/>
    <n v="6.3"/>
    <n v="2.35"/>
    <n v="21000"/>
  </r>
  <r>
    <x v="106"/>
    <n v="186"/>
    <n v="133"/>
    <s v="Long"/>
    <s v="Andr Dussollier"/>
    <n v="47000000"/>
    <n v="6167817"/>
    <n v="-40832183"/>
    <x v="0"/>
    <n v="0"/>
    <x v="74"/>
    <x v="5"/>
    <s v="Denis Lavant"/>
    <s v="French"/>
    <s v="A Very Long Engagement "/>
    <n v="62607"/>
    <s v="Albert Dupontel"/>
    <s v="court martial|death|girl|no man's land|soldier"/>
    <n v="239"/>
    <x v="8"/>
    <x v="0"/>
    <n v="2004"/>
    <x v="0"/>
    <n v="7.7"/>
    <n v="2.35"/>
    <n v="0"/>
  </r>
  <r>
    <x v="107"/>
    <n v="108"/>
    <n v="131"/>
    <s v="Long"/>
    <s v="Alison Doody"/>
    <n v="30000000"/>
    <n v="50300000"/>
    <n v="20300000"/>
    <x v="1"/>
    <n v="1"/>
    <x v="75"/>
    <x v="3"/>
    <s v="Patrick Macnee"/>
    <s v="English"/>
    <s v="A View to a Kill "/>
    <n v="68565"/>
    <s v="Tanya Roberts"/>
    <s v="computer|earthquake|microchip|official james bond series|silicon valley"/>
    <n v="300"/>
    <x v="4"/>
    <x v="3"/>
    <n v="1985"/>
    <x v="4"/>
    <n v="6.3"/>
    <n v="2.35"/>
    <n v="0"/>
  </r>
  <r>
    <x v="108"/>
    <n v="253"/>
    <n v="114"/>
    <s v="Medium"/>
    <s v="Boyd Holbrook"/>
    <n v="28000000"/>
    <n v="25977365"/>
    <n v="-2022635"/>
    <x v="0"/>
    <n v="0"/>
    <x v="41"/>
    <x v="0"/>
    <s v="Liam Neeson"/>
    <s v="English"/>
    <s v="A Walk Among the Tombstones "/>
    <n v="87950"/>
    <s v="David Harbour"/>
    <s v="drug dealer|ex cop|murder of wife|revenge|violence"/>
    <n v="207"/>
    <x v="1"/>
    <x v="0"/>
    <n v="2014"/>
    <x v="1"/>
    <n v="6.5"/>
    <n v="2.35"/>
    <n v="15000"/>
  </r>
  <r>
    <x v="109"/>
    <n v="47"/>
    <n v="107"/>
    <s v="Medium"/>
    <s v="Julie Kavner"/>
    <n v="14000000"/>
    <n v="4741987"/>
    <n v="-9258013"/>
    <x v="0"/>
    <n v="0"/>
    <x v="2"/>
    <x v="1"/>
    <s v="Viggo Mortensen"/>
    <s v="English"/>
    <s v="A Walk on the Moon "/>
    <n v="6782"/>
    <s v="Tovah Feldshuh"/>
    <s v="adulterous wife|cheating wife|summer|unfaithfulness|woodstock"/>
    <n v="114"/>
    <x v="1"/>
    <x v="0"/>
    <n v="1999"/>
    <x v="2"/>
    <n v="6.6"/>
    <n v="1.85"/>
    <n v="860"/>
  </r>
  <r>
    <x v="110"/>
    <n v="80"/>
    <n v="101"/>
    <s v="Medium"/>
    <s v="Peter Coyote"/>
    <n v="11000000"/>
    <n v="41227069"/>
    <n v="30227069"/>
    <x v="1"/>
    <n v="1"/>
    <x v="44"/>
    <x v="5"/>
    <s v="Lauren German"/>
    <s v="English"/>
    <s v="A Walk to Remember "/>
    <n v="162701"/>
    <s v="Paz de la Huerta"/>
    <s v="community service|love|punishment|school|student"/>
    <n v="962"/>
    <x v="1"/>
    <x v="3"/>
    <n v="2002"/>
    <x v="0"/>
    <n v="7.4"/>
    <n v="2.35"/>
    <n v="19000"/>
  </r>
  <r>
    <x v="111"/>
    <n v="281"/>
    <n v="146"/>
    <s v="Long"/>
    <s v="William Hurt"/>
    <n v="100000000"/>
    <n v="78616689"/>
    <n v="-21383311"/>
    <x v="0"/>
    <n v="0"/>
    <x v="76"/>
    <x v="3"/>
    <s v="Haley Joel Osment"/>
    <s v="English"/>
    <s v="A.I. Artificial Intelligence "/>
    <n v="238747"/>
    <s v="Kevin Sussman"/>
    <s v="affection|boy|fairy|future|robot"/>
    <n v="2153"/>
    <x v="1"/>
    <x v="1"/>
    <n v="2001"/>
    <x v="0"/>
    <n v="7.1"/>
    <n v="1.85"/>
    <n v="11000"/>
  </r>
  <r>
    <x v="112"/>
    <n v="178"/>
    <n v="93"/>
    <s v="Medium"/>
    <s v="Sophie Okonedo"/>
    <n v="62000000"/>
    <n v="25857987"/>
    <n v="-36142013"/>
    <x v="0"/>
    <n v="0"/>
    <x v="77"/>
    <x v="3"/>
    <s v="Charlize Theron"/>
    <s v="English"/>
    <s v="Ã†on Flux "/>
    <n v="110614"/>
    <s v="Paterson Joseph"/>
    <s v="based on cult favorite|disease|female hero|female protagonist|future"/>
    <n v="532"/>
    <x v="1"/>
    <x v="1"/>
    <n v="2005"/>
    <x v="0"/>
    <n v="5.5"/>
    <n v="2.35"/>
    <n v="0"/>
  </r>
  <r>
    <x v="113"/>
    <n v="72"/>
    <n v="99"/>
    <s v="Medium"/>
    <s v="Zooey Deschanel"/>
    <n v="25000000"/>
    <n v="10719367"/>
    <n v="-14280633"/>
    <x v="0"/>
    <n v="0"/>
    <x v="78"/>
    <x v="5"/>
    <s v="Charlie Hunnam"/>
    <s v="English"/>
    <s v="Abandon "/>
    <n v="7909"/>
    <s v="Tony Goldwyn"/>
    <s v="college|detective|disappearance|police detective|thesis"/>
    <n v="157"/>
    <x v="1"/>
    <x v="1"/>
    <n v="2002"/>
    <x v="0"/>
    <n v="4.9000000000000004"/>
    <n v="2.35"/>
    <n v="261"/>
  </r>
  <r>
    <x v="16"/>
    <n v="180"/>
    <n v="106"/>
    <s v="Medium"/>
    <s v="Benjamin J. Cain Jr."/>
    <n v="35000000"/>
    <n v="28064226"/>
    <n v="-6935774"/>
    <x v="0"/>
    <n v="0"/>
    <x v="79"/>
    <x v="3"/>
    <s v="Ken Arnold"/>
    <s v="English"/>
    <s v="Abduction "/>
    <n v="65044"/>
    <s v="Richard Cetrone"/>
    <s v="assassin|high school|on the run|teenager|website"/>
    <n v="173"/>
    <x v="1"/>
    <x v="1"/>
    <n v="2011"/>
    <x v="1"/>
    <n v="5"/>
    <n v="2.35"/>
    <n v="13000"/>
  </r>
  <r>
    <x v="114"/>
    <n v="28"/>
    <n v="106"/>
    <s v="Medium"/>
    <s v="Sara-Marie Maltha"/>
    <n v="6500000"/>
    <n v="64148"/>
    <n v="-6435852"/>
    <x v="0"/>
    <n v="0"/>
    <x v="2"/>
    <x v="1"/>
    <s v="Charlotte Rampling"/>
    <s v="English"/>
    <s v="Aberdeen "/>
    <n v="2601"/>
    <s v="Stellan Skarsgrd"/>
    <s v="death|ferry|lawyer|norway|vomiting"/>
    <n v="35"/>
    <x v="4"/>
    <x v="5"/>
    <n v="2000"/>
    <x v="0"/>
    <n v="7.3"/>
    <n v="1.85"/>
    <n v="260"/>
  </r>
  <r>
    <x v="62"/>
    <n v="158"/>
    <n v="101"/>
    <s v="Medium"/>
    <s v="Christopher Webster"/>
    <n v="30000000"/>
    <n v="40566655"/>
    <n v="10566655"/>
    <x v="1"/>
    <n v="1"/>
    <x v="3"/>
    <x v="2"/>
    <s v="Sharon Small"/>
    <s v="English"/>
    <s v="About a Boy "/>
    <n v="144021"/>
    <s v="Peter McNicholl"/>
    <s v="boy|friend|imaginary son|single father|single mother"/>
    <n v="391"/>
    <x v="4"/>
    <x v="1"/>
    <n v="2002"/>
    <x v="0"/>
    <n v="7.1"/>
    <n v="2.35"/>
    <n v="0"/>
  </r>
  <r>
    <x v="115"/>
    <n v="90"/>
    <n v="100"/>
    <s v="Medium"/>
    <s v="Regina Hall"/>
    <n v="12500000"/>
    <n v="48637684"/>
    <n v="36137684"/>
    <x v="1"/>
    <n v="1"/>
    <x v="24"/>
    <x v="2"/>
    <s v="Joe Lo Truglio"/>
    <s v="English"/>
    <s v="About Last Night "/>
    <n v="16979"/>
    <s v="Bryan Callen"/>
    <s v="bedroom|boyfriend girlfriend relationship|hug|interrupted sex|urban setting"/>
    <n v="42"/>
    <x v="1"/>
    <x v="0"/>
    <n v="2014"/>
    <x v="1"/>
    <n v="6.1"/>
    <n v="2.35"/>
    <n v="0"/>
  </r>
  <r>
    <x v="116"/>
    <n v="217"/>
    <n v="125"/>
    <s v="Long"/>
    <s v="June Squibb"/>
    <n v="30000000"/>
    <n v="65010106"/>
    <n v="35010106"/>
    <x v="1"/>
    <n v="1"/>
    <x v="26"/>
    <x v="2"/>
    <s v="Hope Davis"/>
    <s v="English"/>
    <s v="About Schmidt "/>
    <n v="107557"/>
    <s v="Howard Hesseman"/>
    <s v="highway travel|on the road|retirement|road movie|wedding"/>
    <n v="612"/>
    <x v="1"/>
    <x v="0"/>
    <n v="2002"/>
    <x v="0"/>
    <n v="7.2"/>
    <n v="1.85"/>
    <n v="0"/>
  </r>
  <r>
    <x v="117"/>
    <n v="274"/>
    <n v="123"/>
    <s v="Long"/>
    <s v="Tom Hollander"/>
    <n v="12000000"/>
    <n v="15294553"/>
    <n v="3294553"/>
    <x v="1"/>
    <n v="1"/>
    <x v="80"/>
    <x v="5"/>
    <s v="Tom Hughes"/>
    <s v="English"/>
    <s v="About Time "/>
    <n v="202341"/>
    <s v="Lindsay Duncan"/>
    <s v="boyfriend girlfriend relationship|lingerie slip|time travel|time travel romance|wedding"/>
    <n v="391"/>
    <x v="4"/>
    <x v="0"/>
    <n v="2013"/>
    <x v="1"/>
    <n v="7.8"/>
    <n v="2.35"/>
    <n v="105000"/>
  </r>
  <r>
    <x v="118"/>
    <n v="393"/>
    <n v="105"/>
    <s v="Medium"/>
    <s v="Dominic Cooper"/>
    <n v="69000000"/>
    <n v="37516013"/>
    <n v="-31483987"/>
    <x v="0"/>
    <n v="0"/>
    <x v="81"/>
    <x v="3"/>
    <s v="Rufus Sewell"/>
    <s v="English"/>
    <s v="Abraham Lincoln: Vampire Hunter "/>
    <n v="128629"/>
    <s v="Benjamin Walker"/>
    <s v="chopping down a tree|hanging upside down|shopkeeper|vampire|vampire hunter"/>
    <n v="348"/>
    <x v="1"/>
    <x v="0"/>
    <n v="2012"/>
    <x v="1"/>
    <n v="5.9"/>
    <n v="2.35"/>
    <n v="98000"/>
  </r>
  <r>
    <x v="119"/>
    <n v="76"/>
    <n v="121"/>
    <s v="Long"/>
    <s v="Mark Margolis"/>
    <n v="50000000"/>
    <n v="50007168"/>
    <n v="7168"/>
    <x v="1"/>
    <n v="1"/>
    <x v="12"/>
    <x v="3"/>
    <s v="Clint Eastwood"/>
    <s v="English"/>
    <s v="Absolute Power "/>
    <n v="39529"/>
    <s v="Scott Glenn"/>
    <s v="death|death of wife|murder|thief|violence"/>
    <n v="142"/>
    <x v="1"/>
    <x v="0"/>
    <n v="1997"/>
    <x v="2"/>
    <n v="6.7"/>
    <n v="2.35"/>
    <n v="1000"/>
  </r>
  <r>
    <x v="120"/>
    <n v="61"/>
    <n v="78"/>
    <s v="Short"/>
    <s v="Udo Kier"/>
    <n v="12000000"/>
    <n v="72217000"/>
    <n v="60217000"/>
    <x v="1"/>
    <n v="1"/>
    <x v="22"/>
    <x v="2"/>
    <s v="Sean Young"/>
    <s v="English"/>
    <s v="Ace Ventura: Pet Detective "/>
    <n v="216486"/>
    <s v="David Margulies"/>
    <s v="detective|dolphin|mascot|nudity|stupidity"/>
    <n v="242"/>
    <x v="1"/>
    <x v="1"/>
    <n v="1994"/>
    <x v="2"/>
    <n v="6.9"/>
    <n v="1.85"/>
    <n v="0"/>
  </r>
  <r>
    <x v="121"/>
    <n v="59"/>
    <n v="90"/>
    <s v="Medium"/>
    <s v="Bob Gunton"/>
    <n v="30000000"/>
    <n v="108360000"/>
    <n v="78360000"/>
    <x v="1"/>
    <n v="1"/>
    <x v="73"/>
    <x v="3"/>
    <s v="Bruce Spence"/>
    <s v="English"/>
    <s v="Ace Ventura: When Nature Calls "/>
    <n v="160321"/>
    <s v="Sophie Okonedo"/>
    <s v="africa|bat|hawaiian shirt|pregnancy|pregnant"/>
    <n v="178"/>
    <x v="1"/>
    <x v="1"/>
    <n v="1995"/>
    <x v="2"/>
    <n v="6.3"/>
    <n v="2.35"/>
    <n v="0"/>
  </r>
  <r>
    <x v="122"/>
    <n v="156"/>
    <n v="133"/>
    <s v="Long"/>
    <s v="T.V. Carpio"/>
    <n v="45000000"/>
    <n v="24343673"/>
    <n v="-20656327"/>
    <x v="0"/>
    <n v="0"/>
    <x v="82"/>
    <x v="5"/>
    <s v="Jim Sturgess"/>
    <s v="English"/>
    <s v="Across the Universe "/>
    <n v="91863"/>
    <s v="Robert Clohessy"/>
    <s v="anti war|liverpool|love|protest|song"/>
    <n v="524"/>
    <x v="1"/>
    <x v="1"/>
    <n v="2007"/>
    <x v="0"/>
    <n v="7.4"/>
    <n v="2.35"/>
    <n v="14000"/>
  </r>
  <r>
    <x v="123"/>
    <n v="216"/>
    <n v="110"/>
    <s v="Medium"/>
    <s v="Jason Cottle"/>
    <n v="12000000"/>
    <n v="70011073"/>
    <n v="58011073"/>
    <x v="1"/>
    <n v="1"/>
    <x v="83"/>
    <x v="3"/>
    <s v="Alex Veadov"/>
    <s v="English"/>
    <s v="Act of Valor "/>
    <n v="57996"/>
    <s v="Rorke Denver"/>
    <s v="mission|navy seal|terrorist|torture|valor"/>
    <n v="349"/>
    <x v="1"/>
    <x v="0"/>
    <n v="2012"/>
    <x v="1"/>
    <n v="6.5"/>
    <n v="2.35"/>
    <n v="15000"/>
  </r>
  <r>
    <x v="124"/>
    <n v="35"/>
    <n v="96"/>
    <s v="Medium"/>
    <s v="Vanity"/>
    <n v="7000000"/>
    <n v="20257000"/>
    <n v="13257000"/>
    <x v="1"/>
    <n v="1"/>
    <x v="33"/>
    <x v="3"/>
    <s v="Bill Duke"/>
    <s v="English"/>
    <s v="Action Jackson "/>
    <n v="7569"/>
    <s v="Carl Weathers"/>
    <s v="murder|power|psychotronic|tough cop|union"/>
    <n v="65"/>
    <x v="1"/>
    <x v="0"/>
    <n v="1988"/>
    <x v="4"/>
    <n v="5.2"/>
    <n v="1.85"/>
    <n v="978"/>
  </r>
  <r>
    <x v="125"/>
    <n v="241"/>
    <n v="81"/>
    <s v="Short"/>
    <s v="Meryl Streep"/>
    <n v="19000000"/>
    <n v="22245861"/>
    <n v="3245861"/>
    <x v="1"/>
    <n v="1"/>
    <x v="26"/>
    <x v="2"/>
    <s v="Nicolas Cage"/>
    <s v="English"/>
    <s v="Adaptation. "/>
    <n v="143251"/>
    <s v="Roger Willie"/>
    <s v="book|orchid|screenwriter|thief|twin"/>
    <n v="710"/>
    <x v="1"/>
    <x v="0"/>
    <n v="2002"/>
    <x v="0"/>
    <n v="7.7"/>
    <n v="1.85"/>
    <n v="0"/>
  </r>
  <r>
    <x v="126"/>
    <n v="9"/>
    <n v="106"/>
    <s v="Medium"/>
    <s v="Cameron Mills"/>
    <n v="5000000"/>
    <n v="17382982"/>
    <n v="12382982"/>
    <x v="1"/>
    <n v="1"/>
    <x v="52"/>
    <x v="0"/>
    <s v="Boris Kodjoe"/>
    <s v="Spanish"/>
    <s v="Addicted "/>
    <n v="5975"/>
    <s v="Sharon Leal"/>
    <s v="adultery|attraction|lust|obsession|temptation"/>
    <n v="33"/>
    <x v="1"/>
    <x v="0"/>
    <n v="2014"/>
    <x v="1"/>
    <n v="5.2"/>
    <n v="1.85"/>
    <n v="0"/>
  </r>
  <r>
    <x v="127"/>
    <n v="150"/>
    <n v="107"/>
    <s v="Medium"/>
    <s v="Sarita Choudhury"/>
    <n v="13000000"/>
    <n v="18004225"/>
    <n v="5004225"/>
    <x v="1"/>
    <n v="1"/>
    <x v="3"/>
    <x v="2"/>
    <s v="Tina Fey"/>
    <s v="English"/>
    <s v="Admission "/>
    <n v="28573"/>
    <s v="Christopher Evan Welch"/>
    <s v="adoption|female protagonist|princeton university|wedding|working women"/>
    <n v="87"/>
    <x v="1"/>
    <x v="1"/>
    <n v="2013"/>
    <x v="1"/>
    <n v="5.7"/>
    <n v="2.35"/>
    <n v="5000"/>
  </r>
  <r>
    <x v="128"/>
    <n v="141"/>
    <n v="112"/>
    <s v="Medium"/>
    <s v="Naomi Watts"/>
    <n v="16000000"/>
    <n v="317125"/>
    <n v="-15682875"/>
    <x v="0"/>
    <n v="0"/>
    <x v="44"/>
    <x v="5"/>
    <s v="Robin Wright"/>
    <s v="English"/>
    <s v="Adore "/>
    <n v="23334"/>
    <s v="Ben Mendelsohn"/>
    <s v="beach|friend|friendship|happiness|neighbor"/>
    <n v="87"/>
    <x v="11"/>
    <x v="0"/>
    <n v="2013"/>
    <x v="1"/>
    <n v="6.2"/>
    <n v="2.35"/>
    <n v="0"/>
  </r>
  <r>
    <x v="129"/>
    <n v="349"/>
    <n v="100"/>
    <s v="Medium"/>
    <s v="Zo Kravitz"/>
    <n v="130000000"/>
    <n v="60522097"/>
    <n v="-69477903"/>
    <x v="0"/>
    <n v="0"/>
    <x v="19"/>
    <x v="3"/>
    <s v="Will Smith"/>
    <s v="English"/>
    <s v="After Earth "/>
    <n v="158720"/>
    <s v="Glenn Morshower"/>
    <s v="box office flop|father son team|fear|race against time|real life father and son playing father and son"/>
    <n v="744"/>
    <x v="1"/>
    <x v="1"/>
    <n v="2013"/>
    <x v="1"/>
    <n v="4.9000000000000004"/>
    <n v="2.35"/>
    <n v="37000"/>
  </r>
  <r>
    <x v="130"/>
    <n v="117"/>
    <n v="97"/>
    <s v="Medium"/>
    <s v="Don Cheadle"/>
    <n v="58000000"/>
    <n v="28328132"/>
    <n v="-29671868"/>
    <x v="0"/>
    <n v="0"/>
    <x v="84"/>
    <x v="3"/>
    <s v="Salma Hayek"/>
    <s v="English"/>
    <s v="After the Sunset "/>
    <n v="38298"/>
    <s v="Chris Penn"/>
    <s v="diamond|fbi|fbi agent|island|thief"/>
    <n v="147"/>
    <x v="1"/>
    <x v="1"/>
    <n v="2004"/>
    <x v="0"/>
    <n v="6.3"/>
    <n v="2.35"/>
    <n v="782"/>
  </r>
  <r>
    <x v="131"/>
    <n v="138"/>
    <n v="104"/>
    <s v="Medium"/>
    <s v="Josh Charles"/>
    <n v="4500000"/>
    <n v="108229"/>
    <n v="-4391771"/>
    <x v="0"/>
    <n v="0"/>
    <x v="85"/>
    <x v="0"/>
    <s v="Liam Neeson"/>
    <s v="English"/>
    <s v="After.Life "/>
    <n v="30836"/>
    <s v="Chandler Canterbury"/>
    <s v="breath on mirror|buried alive|engagement ring|looking at one's self in a mirror|serial killer"/>
    <n v="137"/>
    <x v="1"/>
    <x v="0"/>
    <n v="2009"/>
    <x v="0"/>
    <n v="5.9"/>
    <n v="2.35"/>
    <n v="7000"/>
  </r>
  <r>
    <x v="132"/>
    <n v="76"/>
    <n v="110"/>
    <s v="Medium"/>
    <s v="Charles S. Dutton"/>
    <n v="39000000"/>
    <n v="5881504"/>
    <n v="-33118496"/>
    <x v="0"/>
    <n v="0"/>
    <x v="86"/>
    <x v="5"/>
    <s v="Omar Epps"/>
    <s v="English"/>
    <s v="Against the Ropes "/>
    <n v="5917"/>
    <s v="Tim Daly"/>
    <s v="boxer|boxing|boxing arena|boxing manager|directed by co star"/>
    <n v="50"/>
    <x v="1"/>
    <x v="1"/>
    <n v="2004"/>
    <x v="0"/>
    <n v="5.3"/>
    <n v="2.35"/>
    <n v="177"/>
  </r>
  <r>
    <x v="133"/>
    <n v="55"/>
    <n v="100"/>
    <s v="Medium"/>
    <s v="Frankie Muniz"/>
    <n v="26000000"/>
    <n v="23222861"/>
    <n v="-2777139"/>
    <x v="0"/>
    <n v="0"/>
    <x v="87"/>
    <x v="3"/>
    <s v="Daniel Roebuck"/>
    <s v="English"/>
    <s v="Agent Cody Banks 2: Destination London "/>
    <n v="11092"/>
    <s v="David Kelly"/>
    <s v="chase|evil scientist|gadget|mind control|tough girl"/>
    <n v="44"/>
    <x v="1"/>
    <x v="3"/>
    <n v="2004"/>
    <x v="0"/>
    <n v="4.5"/>
    <n v="2.35"/>
    <n v="167"/>
  </r>
  <r>
    <x v="134"/>
    <n v="79"/>
    <n v="102"/>
    <s v="Medium"/>
    <s v="Frankie Muniz"/>
    <n v="26000000"/>
    <n v="47285499"/>
    <n v="21285499"/>
    <x v="1"/>
    <n v="1"/>
    <x v="88"/>
    <x v="3"/>
    <s v="Daniel Roebuck"/>
    <s v="English"/>
    <s v="Agent Cody Banks "/>
    <n v="26755"/>
    <s v="Chris Gauthier"/>
    <s v="cia|nanobot|prep school|scientist|teenager"/>
    <n v="104"/>
    <x v="1"/>
    <x v="3"/>
    <n v="2003"/>
    <x v="0"/>
    <n v="5"/>
    <n v="2.35"/>
    <n v="542"/>
  </r>
  <r>
    <x v="135"/>
    <n v="180"/>
    <n v="141"/>
    <s v="Long"/>
    <s v="Ashraf Barhom"/>
    <n v="70000000"/>
    <n v="617840"/>
    <n v="-69382160"/>
    <x v="0"/>
    <n v="0"/>
    <x v="89"/>
    <x v="3"/>
    <s v="Max Minghella"/>
    <s v="English"/>
    <s v="Agora "/>
    <n v="52496"/>
    <s v="Rupert Evans"/>
    <s v="christian|love|philosophy|prefect|slave"/>
    <n v="172"/>
    <x v="0"/>
    <x v="0"/>
    <n v="2009"/>
    <x v="0"/>
    <n v="7.2"/>
    <n v="2.35"/>
    <n v="29000"/>
  </r>
  <r>
    <x v="136"/>
    <n v="63"/>
    <n v="125"/>
    <s v="Long"/>
    <s v="Johanna Wokalek"/>
    <n v="15000000"/>
    <n v="927107"/>
    <n v="-14072893"/>
    <x v="0"/>
    <n v="0"/>
    <x v="90"/>
    <x v="5"/>
    <s v="Heike Makatsch"/>
    <s v="German"/>
    <s v="Aimee &amp; Jaguar "/>
    <n v="5153"/>
    <s v="Maria Schrader"/>
    <s v="lesbian mother|lesbian parent|lesbian relationship|lesbian romance|lesbianism"/>
    <n v="51"/>
    <x v="2"/>
    <x v="5"/>
    <n v="1999"/>
    <x v="2"/>
    <n v="7.3"/>
    <n v="1.85"/>
    <n v="687"/>
  </r>
  <r>
    <x v="137"/>
    <n v="35"/>
    <n v="98"/>
    <s v="Medium"/>
    <s v="Bill Cobbs"/>
    <n v="3000000"/>
    <n v="24629916"/>
    <n v="21629916"/>
    <x v="1"/>
    <n v="1"/>
    <x v="91"/>
    <x v="2"/>
    <s v="Kevin Zegers"/>
    <s v="English"/>
    <s v="Air Bud "/>
    <n v="12942"/>
    <s v="Michael Jeter"/>
    <s v="basketball|boy|dog|dog movie|golden retriever"/>
    <n v="34"/>
    <x v="1"/>
    <x v="3"/>
    <n v="1997"/>
    <x v="2"/>
    <n v="5.0999999999999996"/>
    <n v="1.85"/>
    <n v="902"/>
  </r>
  <r>
    <x v="138"/>
    <n v="142"/>
    <n v="124"/>
    <s v="Long"/>
    <s v="Gary Oldman"/>
    <n v="85000000"/>
    <n v="172620724"/>
    <n v="87620724"/>
    <x v="1"/>
    <n v="1"/>
    <x v="92"/>
    <x v="3"/>
    <s v="Harrison Ford"/>
    <s v="English"/>
    <s v="Air Force One "/>
    <n v="146134"/>
    <s v="Dean Stockwell"/>
    <s v="ex soldier|hijacker|hostage|president|terrorist"/>
    <n v="393"/>
    <x v="1"/>
    <x v="0"/>
    <n v="1997"/>
    <x v="2"/>
    <n v="6.4"/>
    <n v="2.35"/>
    <n v="0"/>
  </r>
  <r>
    <x v="139"/>
    <n v="9"/>
    <n v="91"/>
    <s v="Medium"/>
    <s v="Jacob Vargas"/>
    <n v="2600000"/>
    <n v="2850263"/>
    <n v="250263"/>
    <x v="1"/>
    <n v="1"/>
    <x v="93"/>
    <x v="3"/>
    <s v="Alanna Ubach"/>
    <s v="English"/>
    <s v="Airborne "/>
    <n v="5061"/>
    <s v="Brittney Powell"/>
    <s v="cincinnati ohio|high school|hockey|jock strap|zoologist"/>
    <n v="70"/>
    <x v="1"/>
    <x v="3"/>
    <n v="1993"/>
    <x v="2"/>
    <n v="6.2"/>
    <n v="1.85"/>
    <n v="0"/>
  </r>
  <r>
    <x v="140"/>
    <n v="134"/>
    <n v="88"/>
    <s v="Short"/>
    <s v="Lloyd Bridges"/>
    <n v="3500000"/>
    <n v="83400000"/>
    <n v="79900000"/>
    <x v="1"/>
    <n v="1"/>
    <x v="22"/>
    <x v="2"/>
    <s v="Peter Graves"/>
    <s v="English"/>
    <s v="Airplane! "/>
    <n v="160281"/>
    <s v="Barbara Billingsley"/>
    <s v="air traffic controller|airplane|airport|pilot|spoof"/>
    <n v="427"/>
    <x v="1"/>
    <x v="3"/>
    <n v="1980"/>
    <x v="4"/>
    <n v="7.8"/>
    <n v="1.85"/>
    <n v="16000"/>
  </r>
  <r>
    <x v="141"/>
    <n v="150"/>
    <n v="124"/>
    <s v="Long"/>
    <s v="Takeshi Kusao"/>
    <n v="1100000000"/>
    <n v="439162"/>
    <n v="-1099560838"/>
    <x v="0"/>
    <n v="0"/>
    <x v="94"/>
    <x v="3"/>
    <s v="Mitsuo Iwata"/>
    <s v="Japanese"/>
    <s v="Akira "/>
    <n v="106160"/>
    <s v="Tessh Genda"/>
    <s v="based on manga|biker gang|gifted child|post thermonuclear war|science runs amok"/>
    <n v="430"/>
    <x v="12"/>
    <x v="0"/>
    <n v="1988"/>
    <x v="4"/>
    <n v="8.1"/>
    <n v="1.85"/>
    <n v="0"/>
  </r>
  <r>
    <x v="142"/>
    <n v="124"/>
    <n v="90"/>
    <s v="Medium"/>
    <s v="Frank Welker"/>
    <n v="28000000"/>
    <n v="217350219"/>
    <n v="189350219"/>
    <x v="1"/>
    <n v="1"/>
    <x v="95"/>
    <x v="3"/>
    <s v="Robin Williams"/>
    <s v="English"/>
    <s v="Aladdin "/>
    <n v="260939"/>
    <s v="Scott Weinger"/>
    <s v="arab|genie|magic|princess|reference to a thousand and one nights"/>
    <n v="244"/>
    <x v="1"/>
    <x v="2"/>
    <n v="1992"/>
    <x v="2"/>
    <n v="8"/>
    <n v="1.33"/>
    <n v="0"/>
  </r>
  <r>
    <x v="143"/>
    <n v="222"/>
    <n v="113"/>
    <s v="Medium"/>
    <s v="Michael McElhatton"/>
    <n v="8000000"/>
    <n v="3014541"/>
    <n v="-4985459"/>
    <x v="0"/>
    <n v="0"/>
    <x v="2"/>
    <x v="1"/>
    <s v="Mia Wasikowska"/>
    <s v="English"/>
    <s v="Albert Nobbs "/>
    <n v="19616"/>
    <s v="Mark Williams"/>
    <s v="19th century|hotel|painter|waiter|woman pretending to be a man"/>
    <n v="98"/>
    <x v="4"/>
    <x v="0"/>
    <n v="2011"/>
    <x v="1"/>
    <n v="6.7"/>
    <n v="2.35"/>
    <n v="0"/>
  </r>
  <r>
    <x v="144"/>
    <n v="37"/>
    <n v="97"/>
    <s v="Medium"/>
    <s v="Joe Mantegna"/>
    <n v="5000000"/>
    <n v="326308"/>
    <n v="-4673692"/>
    <x v="0"/>
    <n v="0"/>
    <x v="5"/>
    <x v="0"/>
    <s v="Viggo Mortensen"/>
    <s v="English"/>
    <s v="Albino Alligator "/>
    <n v="6632"/>
    <s v="Faye Dunaway"/>
    <s v="bar|box office flop|hostage|new orleans louisiana|police"/>
    <n v="69"/>
    <x v="1"/>
    <x v="0"/>
    <n v="1996"/>
    <x v="2"/>
    <n v="6.1"/>
    <n v="2.35"/>
    <n v="225"/>
  </r>
  <r>
    <x v="70"/>
    <n v="73"/>
    <n v="96"/>
    <s v="Medium"/>
    <s v="Lobo Sebastian"/>
    <n v="30000000"/>
    <n v="14208384"/>
    <n v="-15791616"/>
    <x v="0"/>
    <n v="0"/>
    <x v="24"/>
    <x v="2"/>
    <s v="David Paymer"/>
    <s v="English"/>
    <s v="Alex &amp; Emma "/>
    <n v="11520"/>
    <s v="Robert Costanzo"/>
    <s v="gambling|novel|stenographer|writer|writer's block"/>
    <n v="105"/>
    <x v="1"/>
    <x v="1"/>
    <n v="2003"/>
    <x v="0"/>
    <n v="5.6"/>
    <n v="1.85"/>
    <n v="625"/>
  </r>
  <r>
    <x v="145"/>
    <n v="211"/>
    <n v="101"/>
    <s v="Medium"/>
    <s v="Chad Lindberg"/>
    <n v="35000000"/>
    <n v="25863915"/>
    <n v="-9136085"/>
    <x v="0"/>
    <n v="0"/>
    <x v="96"/>
    <x v="3"/>
    <s v="Cicely Tyson"/>
    <s v="English"/>
    <s v="Alex Cross "/>
    <n v="28257"/>
    <s v="Carmen Ejogo"/>
    <s v="assassin|detective|partner|police|serial killer"/>
    <n v="151"/>
    <x v="1"/>
    <x v="1"/>
    <n v="2012"/>
    <x v="1"/>
    <n v="5.0999999999999996"/>
    <n v="2.35"/>
    <n v="11000"/>
  </r>
  <r>
    <x v="146"/>
    <n v="66"/>
    <n v="93"/>
    <s v="Medium"/>
    <s v="Sophie Okonedo"/>
    <n v="40000000"/>
    <n v="652526"/>
    <n v="-39347474"/>
    <x v="0"/>
    <n v="0"/>
    <x v="97"/>
    <x v="3"/>
    <s v="Alex Pettyfer"/>
    <s v="English"/>
    <s v="Alex Rider: Operation Stormbreaker "/>
    <n v="20201"/>
    <s v="Ashley Walters"/>
    <s v="14 year old|british|gadget|spy|training"/>
    <n v="187"/>
    <x v="2"/>
    <x v="3"/>
    <n v="2006"/>
    <x v="0"/>
    <n v="5.0999999999999996"/>
    <n v="2.35"/>
    <n v="823"/>
  </r>
  <r>
    <x v="147"/>
    <n v="119"/>
    <n v="81"/>
    <s v="Short"/>
    <s v="Steve Carell"/>
    <n v="28000000"/>
    <n v="66950483"/>
    <n v="38950483"/>
    <x v="1"/>
    <n v="1"/>
    <x v="98"/>
    <x v="2"/>
    <s v="Bella Thorne"/>
    <s v="English"/>
    <s v="Alexander and the Terrible, Horrible, No Good, Very Bad Day "/>
    <n v="29738"/>
    <s v="Jennifer Garner"/>
    <s v="bad day|based on book|birthday|job interview|long title"/>
    <n v="85"/>
    <x v="1"/>
    <x v="3"/>
    <n v="2014"/>
    <x v="1"/>
    <n v="6.2"/>
    <n v="2.39"/>
    <n v="12000"/>
  </r>
  <r>
    <x v="148"/>
    <n v="248"/>
    <n v="206"/>
    <s v="Long"/>
    <s v="Angelina Jolie Pitt"/>
    <n v="155000000"/>
    <n v="34293771"/>
    <n v="-120706229"/>
    <x v="0"/>
    <n v="0"/>
    <x v="99"/>
    <x v="3"/>
    <s v="Anthony Hopkins"/>
    <s v="English"/>
    <s v="Alexander "/>
    <n v="138863"/>
    <s v="Brian Blessed"/>
    <s v="ancient greece|conquest|greek|greek myth|king"/>
    <n v="1390"/>
    <x v="2"/>
    <x v="0"/>
    <n v="2004"/>
    <x v="0"/>
    <n v="5.5"/>
    <n v="2.35"/>
    <n v="0"/>
  </r>
  <r>
    <x v="149"/>
    <n v="135"/>
    <n v="103"/>
    <s v="Medium"/>
    <s v="Nia Long"/>
    <n v="60000000"/>
    <n v="13395939"/>
    <n v="-46604061"/>
    <x v="0"/>
    <n v="0"/>
    <x v="3"/>
    <x v="2"/>
    <s v="Omar Epps"/>
    <s v="English"/>
    <s v="Alfie "/>
    <n v="43442"/>
    <s v="Jane Krakowski"/>
    <s v="best friend|commitment|friend|limousine driver|one night stand"/>
    <n v="146"/>
    <x v="4"/>
    <x v="0"/>
    <n v="2004"/>
    <x v="0"/>
    <n v="6.2"/>
    <n v="1.85"/>
    <n v="0"/>
  </r>
  <r>
    <x v="150"/>
    <n v="174"/>
    <n v="165"/>
    <s v="Long"/>
    <s v="Jada Pinkett Smith"/>
    <n v="107000000"/>
    <n v="58183966"/>
    <n v="-48816034"/>
    <x v="0"/>
    <n v="0"/>
    <x v="34"/>
    <x v="1"/>
    <s v="Will Smith"/>
    <s v="English"/>
    <s v="Ali "/>
    <n v="79186"/>
    <s v="Joe Morton"/>
    <s v="african american protagonist|african americans|boxing gym|gym|rumble in the jungle"/>
    <n v="386"/>
    <x v="1"/>
    <x v="0"/>
    <n v="2001"/>
    <x v="0"/>
    <n v="6.8"/>
    <n v="2.35"/>
    <n v="0"/>
  </r>
  <r>
    <x v="151"/>
    <n v="451"/>
    <n v="108"/>
    <s v="Medium"/>
    <s v="Alan Rickman"/>
    <n v="200000000"/>
    <n v="334185206"/>
    <n v="134185206"/>
    <x v="1"/>
    <n v="1"/>
    <x v="100"/>
    <x v="3"/>
    <s v="Johnny Depp"/>
    <s v="English"/>
    <s v="Alice in Wonderland "/>
    <n v="306336"/>
    <s v="Anne Hathaway"/>
    <s v="alice in wonderland|mistaking reality for dream|queen|shrinking|shrinking potion"/>
    <n v="736"/>
    <x v="1"/>
    <x v="3"/>
    <n v="2010"/>
    <x v="1"/>
    <n v="6.5"/>
    <n v="1.85"/>
    <n v="24000"/>
  </r>
  <r>
    <x v="152"/>
    <n v="218"/>
    <n v="113"/>
    <s v="Medium"/>
    <s v="Alan Rickman"/>
    <n v="170000000"/>
    <n v="76846624"/>
    <n v="-93153376"/>
    <x v="0"/>
    <n v="0"/>
    <x v="100"/>
    <x v="3"/>
    <s v="Johnny Depp"/>
    <s v="English"/>
    <s v="Alice Through the Looking Glass "/>
    <n v="21352"/>
    <s v="Anne Hathaway"/>
    <s v="clock|dark fantasy|mad hatter|queen|sequel"/>
    <n v="131"/>
    <x v="1"/>
    <x v="3"/>
    <n v="2016"/>
    <x v="1"/>
    <n v="6.4"/>
    <n v="1.85"/>
    <n v="30000"/>
  </r>
  <r>
    <x v="153"/>
    <n v="210"/>
    <n v="145"/>
    <s v="Long"/>
    <s v="Holt McCallany"/>
    <n v="50000000"/>
    <n v="55473600"/>
    <n v="5473600"/>
    <x v="1"/>
    <n v="1"/>
    <x v="101"/>
    <x v="3"/>
    <s v="Charles S. Dutton"/>
    <s v="English"/>
    <s v="Alien 3 "/>
    <n v="207686"/>
    <s v="Paul McGann"/>
    <s v="alien|crash|planet|prison|survivor"/>
    <n v="776"/>
    <x v="1"/>
    <x v="0"/>
    <n v="1992"/>
    <x v="2"/>
    <n v="6.4"/>
    <n v="2.35"/>
    <n v="0"/>
  </r>
  <r>
    <x v="73"/>
    <n v="392"/>
    <n v="116"/>
    <s v="Medium"/>
    <s v="Yaphet Kotto"/>
    <n v="11000000"/>
    <n v="78900000"/>
    <n v="67900000"/>
    <x v="1"/>
    <n v="1"/>
    <x v="102"/>
    <x v="0"/>
    <s v="Tom Skerritt"/>
    <s v="English"/>
    <s v="Alien "/>
    <n v="563827"/>
    <s v="Bolaji Badejo"/>
    <s v="alien|creature|future|outer space|spaceship"/>
    <n v="1110"/>
    <x v="4"/>
    <x v="0"/>
    <n v="1979"/>
    <x v="6"/>
    <n v="8.5"/>
    <n v="2.35"/>
    <n v="23000"/>
  </r>
  <r>
    <x v="106"/>
    <n v="223"/>
    <n v="116"/>
    <s v="Medium"/>
    <s v="Michael Wincott"/>
    <n v="75000000"/>
    <n v="47748610"/>
    <n v="-27251390"/>
    <x v="0"/>
    <n v="0"/>
    <x v="101"/>
    <x v="3"/>
    <s v="Gary Dourdan"/>
    <s v="English"/>
    <s v="Alien: Resurrection "/>
    <n v="170179"/>
    <s v="Raymond Cruz"/>
    <s v="alien|blood|breeding|clone|scientist"/>
    <n v="656"/>
    <x v="1"/>
    <x v="0"/>
    <n v="1997"/>
    <x v="2"/>
    <n v="6.3"/>
    <n v="2.35"/>
    <n v="0"/>
  </r>
  <r>
    <x v="154"/>
    <n v="82"/>
    <n v="86"/>
    <s v="Short"/>
    <s v="Carter Jenkins"/>
    <n v="45000000"/>
    <n v="25200412"/>
    <n v="-19799588"/>
    <x v="0"/>
    <n v="0"/>
    <x v="103"/>
    <x v="3"/>
    <s v="Malese Jow"/>
    <s v="English"/>
    <s v="Aliens in the Attic "/>
    <n v="16580"/>
    <s v="Tim Meadows"/>
    <s v="alien|attic|boyfriend|mind control|nintendo ds"/>
    <n v="55"/>
    <x v="1"/>
    <x v="3"/>
    <n v="2009"/>
    <x v="0"/>
    <n v="5.4"/>
    <n v="1.85"/>
    <n v="916"/>
  </r>
  <r>
    <x v="155"/>
    <n v="211"/>
    <n v="102"/>
    <s v="Medium"/>
    <s v="Johnny Lewis"/>
    <n v="40000000"/>
    <n v="41797066"/>
    <n v="1797066"/>
    <x v="1"/>
    <n v="1"/>
    <x v="104"/>
    <x v="3"/>
    <s v="Sam Trammell"/>
    <s v="English"/>
    <s v="Aliens vs. Predator: Requiem "/>
    <n v="92789"/>
    <s v="Ian Whyte"/>
    <s v="alien|escape|hunting|hybrid|predator"/>
    <n v="998"/>
    <x v="1"/>
    <x v="0"/>
    <n v="2007"/>
    <x v="0"/>
    <n v="4.7"/>
    <n v="2.35"/>
    <n v="0"/>
  </r>
  <r>
    <x v="156"/>
    <n v="250"/>
    <n v="154"/>
    <s v="Long"/>
    <s v="Carrie Henn"/>
    <n v="18500000"/>
    <n v="85200000"/>
    <n v="66700000"/>
    <x v="1"/>
    <n v="1"/>
    <x v="19"/>
    <x v="3"/>
    <s v="Michael Biehn"/>
    <s v="English"/>
    <s v="Aliens "/>
    <n v="488537"/>
    <s v="Jenette Goldstein"/>
    <s v="alien|human versus alien|monster|rescue mission|space marine"/>
    <n v="1076"/>
    <x v="1"/>
    <x v="0"/>
    <n v="1986"/>
    <x v="4"/>
    <n v="8.4"/>
    <n v="1.85"/>
    <n v="18000"/>
  </r>
  <r>
    <x v="157"/>
    <n v="43"/>
    <n v="120"/>
    <s v="Medium"/>
    <s v="Danny Nucci"/>
    <n v="32000000"/>
    <n v="36733909"/>
    <n v="4733909"/>
    <x v="1"/>
    <n v="1"/>
    <x v="8"/>
    <x v="3"/>
    <s v="Illeana Douglas"/>
    <s v="English"/>
    <s v="Alive "/>
    <n v="38949"/>
    <s v="Michael DeLorenzo"/>
    <s v="andes mountains|crash|death|starvation|stranded"/>
    <n v="112"/>
    <x v="1"/>
    <x v="0"/>
    <n v="1993"/>
    <x v="2"/>
    <n v="7.1"/>
    <n v="1.85"/>
    <n v="0"/>
  </r>
  <r>
    <x v="158"/>
    <n v="128"/>
    <n v="99"/>
    <s v="Medium"/>
    <s v="Katy Mixon"/>
    <n v="15000000"/>
    <n v="33860010"/>
    <n v="18860010"/>
    <x v="1"/>
    <n v="1"/>
    <x v="24"/>
    <x v="2"/>
    <s v="Bradley Cooper"/>
    <s v="English"/>
    <s v="All About Steve "/>
    <n v="33088"/>
    <s v="Beth Grant"/>
    <s v="blind date|crossword puzzle|eccentric|fall|mine shaft"/>
    <n v="143"/>
    <x v="1"/>
    <x v="1"/>
    <n v="2009"/>
    <x v="0"/>
    <n v="4.8"/>
    <n v="1.85"/>
    <n v="0"/>
  </r>
  <r>
    <x v="159"/>
    <n v="40"/>
    <n v="95"/>
    <s v="Medium"/>
    <s v="Roger Guenveur Smith"/>
    <n v="14000000"/>
    <n v="25482931"/>
    <n v="11482931"/>
    <x v="1"/>
    <n v="1"/>
    <x v="33"/>
    <x v="3"/>
    <s v="Mike Epps"/>
    <s v="English"/>
    <s v="All About the Benjamins "/>
    <n v="9693"/>
    <s v="Gino Salvano"/>
    <s v="black comedy|bounty hunter|diamond|machismo|money"/>
    <n v="33"/>
    <x v="1"/>
    <x v="0"/>
    <n v="2002"/>
    <x v="0"/>
    <n v="5.7"/>
    <n v="2.35"/>
    <n v="530"/>
  </r>
  <r>
    <x v="85"/>
    <n v="346"/>
    <n v="106"/>
    <s v="Medium"/>
    <e v="#REF!"/>
    <n v="9000000"/>
    <n v="6262942"/>
    <n v="-2737058"/>
    <x v="0"/>
    <n v="0"/>
    <x v="105"/>
    <x v="3"/>
    <s v="Robert Redford"/>
    <s v="English"/>
    <s v="All Is Lost "/>
    <n v="59545"/>
    <e v="#REF!"/>
    <s v="boat|container|sea|shipping container|storm"/>
    <n v="312"/>
    <x v="1"/>
    <x v="1"/>
    <n v="2013"/>
    <x v="1"/>
    <n v="6.9"/>
    <n v="2.35"/>
    <n v="18000"/>
  </r>
  <r>
    <x v="160"/>
    <n v="81"/>
    <n v="121"/>
    <s v="Long"/>
    <s v="Ruth Sheen"/>
    <n v="9000000"/>
    <n v="112935"/>
    <n v="-8887065"/>
    <x v="0"/>
    <n v="0"/>
    <x v="2"/>
    <x v="1"/>
    <s v="Lesley Manville"/>
    <s v="English"/>
    <s v="All or Nothing "/>
    <n v="8161"/>
    <s v="Gary McDonald"/>
    <s v="love|neighbor|single parent|supermarket|working class"/>
    <n v="94"/>
    <x v="4"/>
    <x v="0"/>
    <n v="2002"/>
    <x v="0"/>
    <n v="7.6"/>
    <n v="1.85"/>
    <n v="484"/>
  </r>
  <r>
    <x v="67"/>
    <n v="127"/>
    <n v="128"/>
    <s v="Long"/>
    <s v="Anthony Hopkins"/>
    <n v="55000000"/>
    <n v="7221458"/>
    <n v="-47778542"/>
    <x v="0"/>
    <n v="0"/>
    <x v="52"/>
    <x v="0"/>
    <s v="Kate Winslet"/>
    <s v="English"/>
    <s v="All the King's Men "/>
    <n v="20740"/>
    <s v="Kevin Dunn"/>
    <s v="governor|journalist|louisiana|mistress|politician"/>
    <n v="178"/>
    <x v="2"/>
    <x v="1"/>
    <n v="2006"/>
    <x v="0"/>
    <n v="6.2"/>
    <n v="1.85"/>
    <n v="0"/>
  </r>
  <r>
    <x v="161"/>
    <n v="85"/>
    <n v="220"/>
    <s v="Long"/>
    <s v="Henry Thomas"/>
    <n v="57000000"/>
    <n v="15527125"/>
    <n v="-41472875"/>
    <x v="0"/>
    <n v="0"/>
    <x v="106"/>
    <x v="5"/>
    <s v="Matt Damon"/>
    <s v="English"/>
    <s v="All the Pretty Horses "/>
    <n v="11388"/>
    <s v="Sam Shepard"/>
    <s v="1940s|cowboy|mexico|railway station|texas"/>
    <n v="183"/>
    <x v="1"/>
    <x v="1"/>
    <n v="2000"/>
    <x v="0"/>
    <n v="5.8"/>
    <n v="2.35"/>
    <n v="652"/>
  </r>
  <r>
    <x v="162"/>
    <n v="19"/>
    <n v="105"/>
    <s v="Medium"/>
    <s v="Udo Kier"/>
    <n v="25000000"/>
    <n v="22723"/>
    <n v="-24977277"/>
    <x v="0"/>
    <n v="0"/>
    <x v="107"/>
    <x v="3"/>
    <s v="Eddie Izzard"/>
    <s v="English"/>
    <s v="All the Queen's Men "/>
    <n v="2236"/>
    <s v="Edward Fox"/>
    <s v="apostrophe in title|behind enemy lines|box office flop|gay interest|punctuation in title"/>
    <n v="40"/>
    <x v="2"/>
    <x v="1"/>
    <n v="2001"/>
    <x v="0"/>
    <n v="4.5"/>
    <n v="2.35"/>
    <n v="193"/>
  </r>
  <r>
    <x v="163"/>
    <n v="88"/>
    <n v="108"/>
    <s v="Medium"/>
    <s v="Paul Schneider"/>
    <n v="2500000"/>
    <n v="548712"/>
    <n v="-1951288"/>
    <x v="0"/>
    <n v="0"/>
    <x v="44"/>
    <x v="5"/>
    <s v="Zooey Deschanel"/>
    <s v="English"/>
    <s v="All the Real Girls "/>
    <n v="9233"/>
    <s v="Shea Whigham"/>
    <s v="best friend|lake|love|small town|womanizer"/>
    <n v="126"/>
    <x v="1"/>
    <x v="0"/>
    <n v="2003"/>
    <x v="0"/>
    <n v="6.9"/>
    <n v="2.35"/>
    <n v="571"/>
  </r>
  <r>
    <x v="164"/>
    <n v="181"/>
    <n v="120"/>
    <s v="Medium"/>
    <s v="Theo James"/>
    <n v="110000000"/>
    <n v="66002193"/>
    <n v="-43997807"/>
    <x v="0"/>
    <n v="0"/>
    <x v="108"/>
    <x v="3"/>
    <s v="Naomi Watts"/>
    <s v="English"/>
    <s v="Allegiant "/>
    <n v="44296"/>
    <s v="Zo Kravitz"/>
    <s v="based on young adult novel|dystopia|genetic experimentation|strong female character|strong female lead"/>
    <n v="144"/>
    <x v="1"/>
    <x v="1"/>
    <n v="2016"/>
    <x v="1"/>
    <n v="5.8"/>
    <n v="2.35"/>
    <n v="12000"/>
  </r>
  <r>
    <x v="165"/>
    <n v="149"/>
    <n v="152"/>
    <s v="Long"/>
    <s v="Zooey Deschanel"/>
    <n v="60000000"/>
    <n v="32522352"/>
    <n v="-27477648"/>
    <x v="0"/>
    <n v="0"/>
    <x v="109"/>
    <x v="3"/>
    <s v="Philip Seymour Hoffman"/>
    <s v="English"/>
    <s v="Almost Famous "/>
    <n v="207287"/>
    <s v="Michael Angarano"/>
    <s v="band|magazine|rolling stone magazine|smoking marijuana|tour"/>
    <n v="822"/>
    <x v="1"/>
    <x v="0"/>
    <n v="2000"/>
    <x v="0"/>
    <n v="7.9"/>
    <n v="1.85"/>
    <n v="15000"/>
  </r>
  <r>
    <x v="166"/>
    <n v="56"/>
    <n v="97"/>
    <s v="Medium"/>
    <s v="Zen McGrath"/>
    <n v="8000000"/>
    <n v="52961"/>
    <n v="-7947039"/>
    <x v="0"/>
    <n v="0"/>
    <x v="2"/>
    <x v="1"/>
    <s v="Ian Tracey"/>
    <s v="English"/>
    <s v="Aloft "/>
    <n v="2103"/>
    <s v="William Shimell"/>
    <s v="Unknown"/>
    <n v="11"/>
    <x v="0"/>
    <x v="0"/>
    <n v="2014"/>
    <x v="1"/>
    <n v="5.3"/>
    <n v="2.35"/>
    <n v="675"/>
  </r>
  <r>
    <x v="165"/>
    <n v="138"/>
    <n v="105"/>
    <s v="Medium"/>
    <s v="Bradley Cooper"/>
    <n v="37000000"/>
    <n v="20991497"/>
    <n v="-16008503"/>
    <x v="0"/>
    <n v="0"/>
    <x v="3"/>
    <x v="2"/>
    <s v="Emma Stone"/>
    <s v="English"/>
    <s v="Aloha "/>
    <n v="39782"/>
    <s v="Bill Murray"/>
    <s v="box office flop|critically bashed|hawaii|one word title|written by director"/>
    <n v="172"/>
    <x v="1"/>
    <x v="1"/>
    <n v="2015"/>
    <x v="1"/>
    <n v="5.4"/>
    <n v="1.85"/>
    <n v="11000"/>
  </r>
  <r>
    <x v="167"/>
    <n v="148"/>
    <n v="94"/>
    <s v="Medium"/>
    <s v="Darren Shahlavi"/>
    <n v="20000000"/>
    <n v="5132655"/>
    <n v="-14867345"/>
    <x v="0"/>
    <n v="0"/>
    <x v="102"/>
    <x v="0"/>
    <s v="Catherine Lough Haggquist"/>
    <s v="English"/>
    <s v="Alone in the Dark "/>
    <n v="37626"/>
    <s v="Karin Konoval"/>
    <s v="artifact|creature|darkness|demon|museum"/>
    <n v="521"/>
    <x v="13"/>
    <x v="0"/>
    <n v="2005"/>
    <x v="0"/>
    <n v="2.2999999999999998"/>
    <n v="2.35"/>
    <n v="1000"/>
  </r>
  <r>
    <x v="168"/>
    <n v="71"/>
    <n v="78"/>
    <s v="Short"/>
    <s v="Ana Claudia Talancn"/>
    <n v="1000000"/>
    <n v="10018"/>
    <n v="-989982"/>
    <x v="0"/>
    <n v="0"/>
    <x v="5"/>
    <x v="0"/>
    <s v="Jordana Spiro"/>
    <s v="English"/>
    <s v="Alone with Her "/>
    <n v="3228"/>
    <s v="Jonathon Trent"/>
    <s v="female nudity|female pubic hair|masturbation|panties|pubic hair"/>
    <n v="31"/>
    <x v="1"/>
    <x v="4"/>
    <n v="2006"/>
    <x v="0"/>
    <n v="6.1"/>
    <n v="1.85"/>
    <n v="244"/>
  </r>
  <r>
    <x v="169"/>
    <n v="133"/>
    <n v="104"/>
    <s v="Medium"/>
    <s v="Billy Burke"/>
    <n v="60000000"/>
    <n v="74058698"/>
    <n v="14058698"/>
    <x v="1"/>
    <n v="1"/>
    <x v="5"/>
    <x v="0"/>
    <s v="Morgan Freeman"/>
    <s v="English"/>
    <s v="Along Came a Spider "/>
    <n v="59232"/>
    <s v="Monica Potter"/>
    <s v="kidnapping|partner|ransom|school|secret service"/>
    <n v="317"/>
    <x v="1"/>
    <x v="0"/>
    <n v="2001"/>
    <x v="0"/>
    <n v="6.3"/>
    <n v="2.35"/>
    <n v="0"/>
  </r>
  <r>
    <x v="170"/>
    <n v="108"/>
    <n v="90"/>
    <s v="Medium"/>
    <s v="Masi Oka"/>
    <n v="42000000"/>
    <n v="87856565"/>
    <n v="45856565"/>
    <x v="1"/>
    <n v="1"/>
    <x v="24"/>
    <x v="2"/>
    <s v="Philip Seymour Hoffman"/>
    <s v="English"/>
    <s v="Along Came Polly "/>
    <n v="106909"/>
    <s v="Debra Messing"/>
    <s v="bride|friend|honeymoon|insurance|insurance company"/>
    <n v="268"/>
    <x v="1"/>
    <x v="1"/>
    <n v="2004"/>
    <x v="0"/>
    <n v="5.9"/>
    <n v="1.85"/>
    <n v="0"/>
  </r>
  <r>
    <x v="171"/>
    <n v="84"/>
    <n v="90"/>
    <s v="Medium"/>
    <s v="Larry Miller"/>
    <n v="20000000"/>
    <n v="25077977"/>
    <n v="5077977"/>
    <x v="1"/>
    <n v="1"/>
    <x v="110"/>
    <x v="3"/>
    <s v="Kevin Sussman"/>
    <s v="English"/>
    <s v="Alpha and Omega "/>
    <n v="10986"/>
    <s v="Christine Lakin"/>
    <s v="arranged marriage|geese|idaho|national park|park"/>
    <n v="84"/>
    <x v="1"/>
    <x v="3"/>
    <n v="2010"/>
    <x v="1"/>
    <n v="5.3"/>
    <n v="1.85"/>
    <n v="0"/>
  </r>
  <r>
    <x v="172"/>
    <n v="131"/>
    <n v="92"/>
    <s v="Medium"/>
    <s v="Beth Riesgraf"/>
    <n v="60000000"/>
    <n v="217326336"/>
    <n v="157326336"/>
    <x v="1"/>
    <n v="1"/>
    <x v="111"/>
    <x v="2"/>
    <s v="Jesse McCartney"/>
    <s v="English"/>
    <s v="Alvin and the Chipmunks "/>
    <n v="57276"/>
    <s v="Matthew Gray Gubler"/>
    <s v="based on cartoon|chipmunk|concert|fart joke|talking animal"/>
    <n v="146"/>
    <x v="1"/>
    <x v="3"/>
    <n v="2007"/>
    <x v="0"/>
    <n v="5.2"/>
    <n v="1.85"/>
    <n v="0"/>
  </r>
  <r>
    <x v="173"/>
    <n v="91"/>
    <n v="87"/>
    <s v="Short"/>
    <s v="Jesse McCartney"/>
    <n v="75000000"/>
    <n v="133103929"/>
    <n v="58103929"/>
    <x v="1"/>
    <n v="1"/>
    <x v="112"/>
    <x v="3"/>
    <s v="Amy Poehler"/>
    <s v="English"/>
    <s v="Alvin and the Chipmunks: Chipwrecked "/>
    <n v="22838"/>
    <s v="Lauren Gottlieb"/>
    <s v="chipmunk|cruise ship|football ball|overboard|tennis ball"/>
    <n v="56"/>
    <x v="1"/>
    <x v="2"/>
    <n v="2011"/>
    <x v="1"/>
    <n v="4.4000000000000004"/>
    <n v="1.85"/>
    <n v="0"/>
  </r>
  <r>
    <x v="174"/>
    <n v="70"/>
    <n v="92"/>
    <s v="Medium"/>
    <s v="Joshua Mikel"/>
    <n v="90000000"/>
    <n v="85884815"/>
    <n v="-4115185"/>
    <x v="0"/>
    <n v="0"/>
    <x v="112"/>
    <x v="3"/>
    <s v="Bella Thorne"/>
    <s v="English"/>
    <s v="Alvin and the Chipmunks: The Road Chip "/>
    <n v="9418"/>
    <s v="Jesse McCartney"/>
    <s v="chipmunk|highway travel|on the road|plane|road movie"/>
    <n v="53"/>
    <x v="1"/>
    <x v="3"/>
    <n v="2015"/>
    <x v="1"/>
    <n v="5"/>
    <n v="1.85"/>
    <n v="0"/>
  </r>
  <r>
    <x v="31"/>
    <n v="107"/>
    <n v="88"/>
    <s v="Short"/>
    <s v="Bridgit Mendler"/>
    <n v="75000000"/>
    <n v="219613391"/>
    <n v="144613391"/>
    <x v="1"/>
    <n v="1"/>
    <x v="111"/>
    <x v="2"/>
    <s v="Amy Poehler"/>
    <s v="English"/>
    <s v="Alvin and the Chipmunks: The Squeakquel "/>
    <n v="31649"/>
    <s v="Jesse McCartney"/>
    <s v="adidas|chipmunk|hospital|school|waste container"/>
    <n v="98"/>
    <x v="1"/>
    <x v="3"/>
    <n v="2009"/>
    <x v="0"/>
    <n v="4.5"/>
    <n v="1.85"/>
    <n v="2000"/>
  </r>
  <r>
    <x v="106"/>
    <n v="242"/>
    <n v="122"/>
    <s v="Long"/>
    <s v="Jamel Debbouze"/>
    <n v="77000000"/>
    <n v="33201661"/>
    <n v="-43798339"/>
    <x v="0"/>
    <n v="0"/>
    <x v="24"/>
    <x v="2"/>
    <s v="Mathieu Kassovitz"/>
    <s v="French"/>
    <s v="AmÃ©lie "/>
    <n v="534262"/>
    <s v="Isabelle Nanty"/>
    <s v="cheerfulness|female protagonist|garden gnome|magical realism|waitress"/>
    <n v="1314"/>
    <x v="8"/>
    <x v="0"/>
    <n v="2001"/>
    <x v="0"/>
    <n v="8.4"/>
    <n v="2.35"/>
    <n v="39000"/>
  </r>
  <r>
    <x v="175"/>
    <n v="134"/>
    <n v="180"/>
    <s v="Long"/>
    <s v="F. Murray Abraham"/>
    <n v="18000000"/>
    <n v="51600000"/>
    <n v="33600000"/>
    <x v="1"/>
    <n v="1"/>
    <x v="113"/>
    <x v="1"/>
    <s v="Jeffrey Jones"/>
    <s v="English"/>
    <s v="Amadeus "/>
    <n v="270790"/>
    <s v="Tom Hulce"/>
    <s v="1800s|classical composer|composer|first person narration|opera"/>
    <n v="549"/>
    <x v="1"/>
    <x v="0"/>
    <n v="1984"/>
    <x v="4"/>
    <n v="8.3000000000000007"/>
    <n v="2.35"/>
    <n v="16000"/>
  </r>
  <r>
    <x v="176"/>
    <n v="69"/>
    <n v="132"/>
    <s v="Long"/>
    <s v="Mathieu Kassovitz"/>
    <n v="103000000"/>
    <n v="274299"/>
    <n v="-102725701"/>
    <x v="0"/>
    <n v="0"/>
    <x v="114"/>
    <x v="1"/>
    <s v="Sebastian Koch"/>
    <s v="English"/>
    <s v="Amen. "/>
    <n v="11077"/>
    <s v="Ulrich Mhe"/>
    <s v="jesuit|jew|pope|priest|ss"/>
    <n v="55"/>
    <x v="8"/>
    <x v="5"/>
    <n v="2002"/>
    <x v="0"/>
    <n v="7.3"/>
    <n v="1.85"/>
    <n v="0"/>
  </r>
  <r>
    <x v="177"/>
    <n v="176"/>
    <n v="122"/>
    <s v="Long"/>
    <s v="Peter Gallagher"/>
    <n v="15000000"/>
    <n v="130058047"/>
    <n v="115058047"/>
    <x v="1"/>
    <n v="1"/>
    <x v="2"/>
    <x v="1"/>
    <s v="Kevin Spacey"/>
    <s v="English"/>
    <s v="American Beauty "/>
    <n v="822500"/>
    <s v="Ara Celi"/>
    <s v="domestic violence|drug dealer|homosexuality|midlife crisis|unfaithfulness"/>
    <n v="2715"/>
    <x v="1"/>
    <x v="0"/>
    <n v="1999"/>
    <x v="2"/>
    <n v="8.4"/>
    <n v="2.35"/>
    <n v="22000"/>
  </r>
  <r>
    <x v="178"/>
    <n v="9"/>
    <n v="100"/>
    <s v="Medium"/>
    <s v="Rizwan Manji"/>
    <n v="250000"/>
    <n v="902835"/>
    <n v="652835"/>
    <x v="1"/>
    <n v="1"/>
    <x v="3"/>
    <x v="2"/>
    <s v="Purva Bedi"/>
    <s v="English"/>
    <s v="American Desi "/>
    <n v="1489"/>
    <s v="Anil Kumar"/>
    <s v="college|desi|heritage|india|indian american"/>
    <n v="40"/>
    <x v="1"/>
    <x v="5"/>
    <n v="2001"/>
    <x v="0"/>
    <n v="6.7"/>
    <n v="1.85"/>
    <n v="133"/>
  </r>
  <r>
    <x v="127"/>
    <n v="153"/>
    <n v="107"/>
    <s v="Medium"/>
    <s v="Dennis Quaid"/>
    <n v="19000000"/>
    <n v="7156725"/>
    <n v="-11843275"/>
    <x v="0"/>
    <n v="0"/>
    <x v="115"/>
    <x v="2"/>
    <s v="Judy Greer"/>
    <s v="English"/>
    <s v="American Dreamz "/>
    <n v="22639"/>
    <s v="Chris Klein"/>
    <s v="chief of staff|contest|president|singing|terrorist"/>
    <n v="217"/>
    <x v="1"/>
    <x v="1"/>
    <n v="2006"/>
    <x v="0"/>
    <n v="5.5"/>
    <n v="1.85"/>
    <n v="300"/>
  </r>
  <r>
    <x v="73"/>
    <n v="300"/>
    <n v="176"/>
    <s v="Long"/>
    <s v="Ruby Dee"/>
    <n v="100000000"/>
    <n v="130127620"/>
    <n v="30127620"/>
    <x v="1"/>
    <n v="1"/>
    <x v="116"/>
    <x v="1"/>
    <s v="Denzel Washington"/>
    <s v="English"/>
    <s v="American Gangster "/>
    <n v="324671"/>
    <s v="RZA"/>
    <s v="death|heroin|popcorn|smuggling|vietnam"/>
    <n v="458"/>
    <x v="1"/>
    <x v="0"/>
    <n v="2007"/>
    <x v="0"/>
    <n v="7.8"/>
    <n v="1.85"/>
    <n v="0"/>
  </r>
  <r>
    <x v="179"/>
    <n v="100"/>
    <n v="112"/>
    <s v="Medium"/>
    <s v="Ron Howard"/>
    <n v="777000"/>
    <n v="115000000"/>
    <n v="114223000"/>
    <x v="1"/>
    <n v="1"/>
    <x v="67"/>
    <x v="2"/>
    <s v="Harrison Ford"/>
    <s v="English"/>
    <s v="American Graffiti "/>
    <n v="63839"/>
    <s v="Mackenzie Phillips"/>
    <s v="california|car|drag racing|high school|rock 'n' roll"/>
    <n v="238"/>
    <x v="1"/>
    <x v="3"/>
    <n v="1973"/>
    <x v="6"/>
    <n v="7.5"/>
    <n v="2.35"/>
    <n v="0"/>
  </r>
  <r>
    <x v="180"/>
    <n v="162"/>
    <n v="101"/>
    <s v="Medium"/>
    <s v="Beverly D'Angelo"/>
    <n v="7500000"/>
    <n v="6712241"/>
    <n v="-787759"/>
    <x v="0"/>
    <n v="0"/>
    <x v="117"/>
    <x v="1"/>
    <s v="Ethan Suplee"/>
    <s v="English"/>
    <s v="American History X "/>
    <n v="782437"/>
    <s v="Stacy Keach"/>
    <s v="curb stomping|neo nazi|prison|son dislikes mother's boyfriend|white supremacist"/>
    <n v="1420"/>
    <x v="1"/>
    <x v="0"/>
    <n v="1998"/>
    <x v="2"/>
    <n v="8.6"/>
    <n v="1.85"/>
    <n v="35000"/>
  </r>
  <r>
    <x v="181"/>
    <n v="538"/>
    <n v="138"/>
    <s v="Long"/>
    <s v="Christian Bale"/>
    <n v="40000000"/>
    <n v="150117807"/>
    <n v="110117807"/>
    <x v="1"/>
    <n v="1"/>
    <x v="117"/>
    <x v="1"/>
    <s v="Jennifer Lawrence"/>
    <s v="English"/>
    <s v="American Hustle "/>
    <n v="358416"/>
    <s v="Bradley Cooper"/>
    <s v="based on true story|con artist|drunk wife|fbi investigation|scam"/>
    <n v="751"/>
    <x v="1"/>
    <x v="0"/>
    <n v="2013"/>
    <x v="1"/>
    <n v="7.3"/>
    <n v="2.35"/>
    <n v="63000"/>
  </r>
  <r>
    <x v="182"/>
    <n v="40"/>
    <n v="90"/>
    <s v="Medium"/>
    <s v="Steve James"/>
    <n v="350000"/>
    <n v="4000000"/>
    <n v="3650000"/>
    <x v="1"/>
    <n v="1"/>
    <x v="118"/>
    <x v="3"/>
    <s v="Michael Dudikoff"/>
    <s v="English"/>
    <s v="American Ninja 2: The Confrontation "/>
    <n v="6046"/>
    <s v="Larry Poindexter"/>
    <s v="blood splatter|island|motorboat|ninja|sequel to cult film"/>
    <n v="46"/>
    <x v="1"/>
    <x v="0"/>
    <n v="1987"/>
    <x v="4"/>
    <n v="4.7"/>
    <n v="1.85"/>
    <n v="583"/>
  </r>
  <r>
    <x v="183"/>
    <n v="44"/>
    <n v="94"/>
    <s v="Medium"/>
    <s v="Ronny Cox"/>
    <n v="35000000"/>
    <n v="13264986"/>
    <n v="-21735014"/>
    <x v="0"/>
    <n v="0"/>
    <x v="119"/>
    <x v="3"/>
    <s v="Gregory Smith"/>
    <s v="English"/>
    <s v="American Outlaws "/>
    <n v="12077"/>
    <s v="Harris Yulin"/>
    <s v="legend|old west|outlaw|railroad|stealing from the rich"/>
    <n v="162"/>
    <x v="1"/>
    <x v="1"/>
    <n v="2001"/>
    <x v="0"/>
    <n v="6"/>
    <n v="1.85"/>
    <n v="433"/>
  </r>
  <r>
    <x v="184"/>
    <n v="142"/>
    <n v="108"/>
    <s v="Medium"/>
    <s v="Shannon Elizabeth"/>
    <n v="30000000"/>
    <n v="145096820"/>
    <n v="115096820"/>
    <x v="1"/>
    <n v="1"/>
    <x v="22"/>
    <x v="2"/>
    <s v="Alyson Hannigan"/>
    <s v="English"/>
    <s v="American Pie 2 "/>
    <n v="200260"/>
    <s v="Natasha Lyonne"/>
    <s v="beach|beach house|college|party|student"/>
    <n v="431"/>
    <x v="1"/>
    <x v="0"/>
    <n v="2001"/>
    <x v="0"/>
    <n v="6.4"/>
    <n v="1.85"/>
    <n v="0"/>
  </r>
  <r>
    <x v="127"/>
    <n v="145"/>
    <n v="95"/>
    <s v="Medium"/>
    <s v="Shannon Elizabeth"/>
    <n v="11000000"/>
    <n v="101736215"/>
    <n v="90736215"/>
    <x v="1"/>
    <n v="1"/>
    <x v="22"/>
    <x v="2"/>
    <s v="Alyson Hannigan"/>
    <s v="English"/>
    <s v="American Pie "/>
    <n v="315549"/>
    <s v="Natasha Lyonne"/>
    <s v="1990s|first love|milf|prom|virginity"/>
    <n v="789"/>
    <x v="1"/>
    <x v="0"/>
    <n v="1999"/>
    <x v="2"/>
    <n v="7"/>
    <n v="1.85"/>
    <n v="0"/>
  </r>
  <r>
    <x v="185"/>
    <n v="288"/>
    <n v="102"/>
    <s v="Medium"/>
    <s v="Justin Theroux"/>
    <n v="7000000"/>
    <n v="15047419"/>
    <n v="8047419"/>
    <x v="1"/>
    <n v="1"/>
    <x v="117"/>
    <x v="1"/>
    <s v="Christian Bale"/>
    <s v="English"/>
    <s v="American Psycho "/>
    <n v="357275"/>
    <s v="Samantha Mathis"/>
    <s v="1980s|business card|male rear nudity|materialism|narcissism"/>
    <n v="1061"/>
    <x v="1"/>
    <x v="0"/>
    <n v="2000"/>
    <x v="0"/>
    <n v="7.6"/>
    <n v="2.35"/>
    <n v="18000"/>
  </r>
  <r>
    <x v="186"/>
    <n v="291"/>
    <n v="113"/>
    <s v="Medium"/>
    <s v="Dania Ramirez"/>
    <n v="50000000"/>
    <n v="56724080"/>
    <n v="6724080"/>
    <x v="1"/>
    <n v="1"/>
    <x v="22"/>
    <x v="2"/>
    <s v="Alyson Hannigan"/>
    <s v="English"/>
    <s v="American Reunion "/>
    <n v="172112"/>
    <s v="Natasha Lyonne"/>
    <s v="bikini|female female kiss|high school reunion|outdoor sex|upskirt"/>
    <n v="181"/>
    <x v="1"/>
    <x v="0"/>
    <n v="2012"/>
    <x v="1"/>
    <n v="6.7"/>
    <n v="1.85"/>
    <n v="39000"/>
  </r>
  <r>
    <x v="119"/>
    <n v="490"/>
    <n v="133"/>
    <s v="Long"/>
    <s v="Leonard Roberts"/>
    <n v="58800000"/>
    <n v="350123553"/>
    <n v="291323553"/>
    <x v="1"/>
    <n v="1"/>
    <x v="120"/>
    <x v="3"/>
    <s v="Bradley Cooper"/>
    <s v="English"/>
    <s v="American Sniper "/>
    <n v="325264"/>
    <s v="Keir O'Donnell"/>
    <s v="assassin|death of child|iraq|sniper|sniper rifle"/>
    <n v="916"/>
    <x v="1"/>
    <x v="0"/>
    <n v="2014"/>
    <x v="1"/>
    <n v="7.3"/>
    <n v="2.35"/>
    <n v="112000"/>
  </r>
  <r>
    <x v="187"/>
    <n v="153"/>
    <n v="74"/>
    <s v="Short"/>
    <s v="Thomas Ian Nicholas"/>
    <n v="55000000"/>
    <n v="104354205"/>
    <n v="49354205"/>
    <x v="1"/>
    <n v="1"/>
    <x v="24"/>
    <x v="2"/>
    <s v="Alyson Hannigan"/>
    <s v="English"/>
    <s v="American Wedding "/>
    <n v="162331"/>
    <s v="Fred Willard"/>
    <s v="bachelor party|blow job|breasts|friend|wedding"/>
    <n v="332"/>
    <x v="1"/>
    <x v="0"/>
    <n v="2003"/>
    <x v="0"/>
    <n v="6.3"/>
    <n v="2.35"/>
    <n v="0"/>
  </r>
  <r>
    <x v="188"/>
    <n v="142"/>
    <n v="102"/>
    <s v="Medium"/>
    <s v="Rainn Wilson"/>
    <n v="48000000"/>
    <n v="93607673"/>
    <n v="45607673"/>
    <x v="1"/>
    <n v="1"/>
    <x v="24"/>
    <x v="2"/>
    <s v="Julia Roberts"/>
    <s v="English"/>
    <s v="America's Sweethearts "/>
    <n v="47573"/>
    <s v="Larry King"/>
    <s v="actor|love|movie star|press|publicist"/>
    <n v="343"/>
    <x v="1"/>
    <x v="1"/>
    <n v="2001"/>
    <x v="0"/>
    <n v="5.7"/>
    <n v="2.35"/>
    <n v="881"/>
  </r>
  <r>
    <x v="111"/>
    <n v="77"/>
    <n v="155"/>
    <s v="Long"/>
    <s v="Morgan Freeman"/>
    <n v="36000000"/>
    <n v="44175394"/>
    <n v="8175394"/>
    <x v="1"/>
    <n v="1"/>
    <x v="121"/>
    <x v="1"/>
    <s v="Anthony Hopkins"/>
    <s v="English"/>
    <s v="Amistad "/>
    <n v="56509"/>
    <s v="Matthew McConaughey"/>
    <s v="courtroom|mutiny|ship|slave ship|slave trade"/>
    <n v="227"/>
    <x v="1"/>
    <x v="0"/>
    <n v="1997"/>
    <x v="2"/>
    <n v="7.2"/>
    <n v="1.85"/>
    <n v="0"/>
  </r>
  <r>
    <x v="26"/>
    <n v="157"/>
    <n v="115"/>
    <s v="Medium"/>
    <s v="Jorge Salinas"/>
    <n v="2000000"/>
    <n v="5383834"/>
    <n v="3383834"/>
    <x v="1"/>
    <n v="1"/>
    <x v="52"/>
    <x v="0"/>
    <s v="Adriana Barraza"/>
    <s v="Spanish"/>
    <s v="Amores Perros "/>
    <n v="173551"/>
    <s v="Goya Toledo"/>
    <s v="animal in title|dog fight|mexico city|multiple perspectives|nonlinear timeline"/>
    <n v="361"/>
    <x v="14"/>
    <x v="0"/>
    <n v="2000"/>
    <x v="0"/>
    <n v="8.1"/>
    <n v="1.85"/>
    <n v="11000"/>
  </r>
  <r>
    <x v="189"/>
    <n v="447"/>
    <n v="127"/>
    <s v="Long"/>
    <s v="Emmanuelle Riva"/>
    <n v="8900000"/>
    <n v="225377"/>
    <n v="-8674623"/>
    <x v="0"/>
    <n v="0"/>
    <x v="44"/>
    <x v="5"/>
    <s v="Isabelle Huppert"/>
    <s v="French"/>
    <s v="Amour "/>
    <n v="70382"/>
    <s v="Jean-Louis Trintignant"/>
    <s v="aging|daughter|old couple|old love|stroke"/>
    <n v="190"/>
    <x v="8"/>
    <x v="1"/>
    <n v="2012"/>
    <x v="1"/>
    <n v="7.9"/>
    <n v="1.85"/>
    <n v="33000"/>
  </r>
  <r>
    <x v="190"/>
    <n v="29"/>
    <n v="86"/>
    <s v="Short"/>
    <s v="Harvey Weinstein"/>
    <n v="10000000"/>
    <n v="15447"/>
    <n v="-9984553"/>
    <x v="0"/>
    <n v="0"/>
    <x v="22"/>
    <x v="2"/>
    <s v="Eric Idle"/>
    <s v="English"/>
    <s v="An Alan Smithee Film: Burn Hollywood Burn "/>
    <n v="2971"/>
    <s v="Ryan O'Neal"/>
    <s v="box office flop|critically bashed|director|hollywood|mockumentary"/>
    <n v="85"/>
    <x v="1"/>
    <x v="0"/>
    <n v="1997"/>
    <x v="2"/>
    <n v="3.5"/>
    <n v="1.85"/>
    <n v="89"/>
  </r>
  <r>
    <x v="191"/>
    <n v="45"/>
    <n v="83"/>
    <s v="Short"/>
    <s v="Geoffrey Arend"/>
    <n v="12000000"/>
    <n v="7001720"/>
    <n v="-4998280"/>
    <x v="0"/>
    <n v="0"/>
    <x v="56"/>
    <x v="2"/>
    <s v="Chriss Anglin"/>
    <s v="English"/>
    <s v="An American Carol "/>
    <n v="8560"/>
    <s v="Gary Coleman"/>
    <s v="arab stereotype|box office flop|documentary filmmaker|filmmaker|terrorist"/>
    <n v="205"/>
    <x v="1"/>
    <x v="1"/>
    <n v="2008"/>
    <x v="0"/>
    <n v="4.3"/>
    <n v="2.35"/>
    <n v="797"/>
  </r>
  <r>
    <x v="192"/>
    <n v="125"/>
    <n v="91"/>
    <s v="Medium"/>
    <s v="James D'Arcy"/>
    <n v="14000000"/>
    <n v="16298046"/>
    <n v="2298046"/>
    <x v="1"/>
    <n v="1"/>
    <x v="122"/>
    <x v="0"/>
    <s v="Sissy Spacek"/>
    <s v="English"/>
    <s v="An American Haunting "/>
    <n v="22207"/>
    <s v="Vernon Dobtcheff"/>
    <s v="flashback|lifting someone into the air|paranormal phenomena|voice over letter|year 1818"/>
    <n v="747"/>
    <x v="4"/>
    <x v="1"/>
    <n v="2005"/>
    <x v="0"/>
    <n v="5"/>
    <n v="2.35"/>
    <n v="0"/>
  </r>
  <r>
    <x v="193"/>
    <n v="278"/>
    <n v="100"/>
    <s v="Medium"/>
    <s v="Olivia Williams"/>
    <n v="4500000"/>
    <n v="12574715"/>
    <n v="8074715"/>
    <x v="1"/>
    <n v="1"/>
    <x v="2"/>
    <x v="1"/>
    <s v="Dominic Cooper"/>
    <s v="English"/>
    <s v="An Education "/>
    <n v="112138"/>
    <s v="Ellie Kendrick"/>
    <s v="1960s|age difference|france|loss of virginity|oxford"/>
    <n v="237"/>
    <x v="4"/>
    <x v="1"/>
    <n v="2009"/>
    <x v="0"/>
    <n v="7.3"/>
    <n v="2.35"/>
    <n v="12000"/>
  </r>
  <r>
    <x v="194"/>
    <n v="34"/>
    <n v="103"/>
    <s v="Medium"/>
    <s v="Bran F. O'Byrne"/>
    <n v="14000000"/>
    <n v="75078"/>
    <n v="-13924922"/>
    <x v="0"/>
    <n v="0"/>
    <x v="22"/>
    <x v="2"/>
    <s v="Anna Friel"/>
    <s v="English"/>
    <s v="An Everlasting Piece "/>
    <n v="1398"/>
    <s v="Pauline McLynn"/>
    <s v="alopecia|belfast northern ireland|ireland|irish republican army|scalper"/>
    <n v="26"/>
    <x v="1"/>
    <x v="0"/>
    <n v="2000"/>
    <x v="0"/>
    <n v="6.3"/>
    <n v="1.85"/>
    <n v="132"/>
  </r>
  <r>
    <x v="195"/>
    <n v="105"/>
    <n v="97"/>
    <s v="Medium"/>
    <s v="Rupert Everett"/>
    <n v="14000000"/>
    <n v="18535191"/>
    <n v="4535191"/>
    <x v="1"/>
    <n v="1"/>
    <x v="24"/>
    <x v="2"/>
    <s v="Minnie Driver"/>
    <s v="English"/>
    <s v="An Ideal Husband "/>
    <n v="12980"/>
    <s v="Jeremy Northam"/>
    <s v="bachelor|blackmail|character says i love you|flirting|social satire"/>
    <n v="132"/>
    <x v="4"/>
    <x v="1"/>
    <n v="1999"/>
    <x v="2"/>
    <n v="6.9"/>
    <n v="1.85"/>
    <n v="646"/>
  </r>
  <r>
    <x v="196"/>
    <n v="107"/>
    <n v="108"/>
    <s v="Medium"/>
    <s v="Camryn Manheim"/>
    <n v="30000000"/>
    <n v="8535575"/>
    <n v="-21464425"/>
    <x v="0"/>
    <n v="0"/>
    <x v="2"/>
    <x v="1"/>
    <s v="Morgan Freeman"/>
    <s v="English"/>
    <s v="An Unfinished Life "/>
    <n v="24033"/>
    <s v="Lynda Boyd"/>
    <s v="abusive boyfriend|bear|car accident|ranch|wyoming"/>
    <n v="152"/>
    <x v="1"/>
    <x v="1"/>
    <n v="2005"/>
    <x v="0"/>
    <n v="7"/>
    <n v="2.35"/>
    <n v="0"/>
  </r>
  <r>
    <x v="197"/>
    <n v="119"/>
    <n v="89"/>
    <s v="Short"/>
    <s v="Eric Stoltz"/>
    <n v="45000000"/>
    <n v="65557989"/>
    <n v="20557989"/>
    <x v="1"/>
    <n v="1"/>
    <x v="123"/>
    <x v="3"/>
    <s v="Frank Welker"/>
    <s v="English"/>
    <s v="Anaconda "/>
    <n v="73539"/>
    <s v="Kari Wuhrer"/>
    <s v="amazon|anaconda|boat|jungle|snake"/>
    <n v="271"/>
    <x v="1"/>
    <x v="1"/>
    <n v="1997"/>
    <x v="2"/>
    <n v="4.5999999999999996"/>
    <n v="2.35"/>
    <n v="0"/>
  </r>
  <r>
    <x v="198"/>
    <n v="94"/>
    <n v="97"/>
    <s v="Medium"/>
    <s v="Salli Richardson-Whitfield"/>
    <n v="25000000"/>
    <n v="31526393"/>
    <n v="6526393"/>
    <x v="1"/>
    <n v="1"/>
    <x v="123"/>
    <x v="3"/>
    <s v="Nicholas Gonzalez"/>
    <s v="English"/>
    <s v="Anacondas: The Hunt for the Blood Orchid "/>
    <n v="22243"/>
    <s v="Johnny Messner"/>
    <s v="anaconda|blood|borneo|flower|orchid"/>
    <n v="144"/>
    <x v="1"/>
    <x v="1"/>
    <n v="2004"/>
    <x v="0"/>
    <n v="4.5999999999999996"/>
    <n v="2.35"/>
    <n v="686"/>
  </r>
  <r>
    <x v="199"/>
    <n v="105"/>
    <n v="96"/>
    <s v="Medium"/>
    <s v="Cathy Moriarty"/>
    <n v="60000000"/>
    <n v="32122249"/>
    <n v="-27877751"/>
    <x v="0"/>
    <n v="0"/>
    <x v="39"/>
    <x v="2"/>
    <s v="Robert De Niro"/>
    <s v="English"/>
    <s v="Analyze That "/>
    <n v="69319"/>
    <s v="Joe Viterelli"/>
    <s v="blonde|mafia|mental illness|prison|second part"/>
    <n v="138"/>
    <x v="1"/>
    <x v="0"/>
    <n v="2002"/>
    <x v="0"/>
    <n v="5.9"/>
    <n v="1.85"/>
    <n v="846"/>
  </r>
  <r>
    <x v="199"/>
    <n v="145"/>
    <n v="103"/>
    <s v="Medium"/>
    <s v="Chazz Palminteri"/>
    <n v="30000000"/>
    <n v="106694016"/>
    <n v="76694016"/>
    <x v="1"/>
    <n v="1"/>
    <x v="39"/>
    <x v="2"/>
    <s v="Robert De Niro"/>
    <s v="English"/>
    <s v="Analyze This "/>
    <n v="123940"/>
    <s v="Molly Shannon"/>
    <s v="analyst|mafia|patient|psychiatrist|wedding"/>
    <n v="337"/>
    <x v="1"/>
    <x v="0"/>
    <n v="1999"/>
    <x v="2"/>
    <n v="6.7"/>
    <n v="1.85"/>
    <n v="0"/>
  </r>
  <r>
    <x v="200"/>
    <n v="78"/>
    <n v="94"/>
    <s v="Medium"/>
    <s v="Kelsey Grammer"/>
    <n v="50000000"/>
    <n v="58297830"/>
    <n v="8297830"/>
    <x v="1"/>
    <n v="1"/>
    <x v="124"/>
    <x v="3"/>
    <s v="Kirsten Dunst"/>
    <s v="English"/>
    <s v="Anastasia "/>
    <n v="86347"/>
    <s v="Bernadette Peters"/>
    <s v="amnesia|reference to anastasia romanov|romanov|russia|russian revolution"/>
    <n v="191"/>
    <x v="1"/>
    <x v="2"/>
    <n v="1997"/>
    <x v="2"/>
    <n v="7.1"/>
    <n v="2.35"/>
    <n v="0"/>
  </r>
  <r>
    <x v="162"/>
    <n v="62"/>
    <n v="103"/>
    <s v="Medium"/>
    <s v="Rdiger Vogler"/>
    <n v="8400000"/>
    <n v="5725"/>
    <n v="-8394275"/>
    <x v="0"/>
    <n v="0"/>
    <x v="125"/>
    <x v="0"/>
    <s v="Benno Frmann"/>
    <s v="German"/>
    <s v="Anatomy "/>
    <n v="10220"/>
    <s v="Sebastian Blomberg"/>
    <s v="dissection|male pubic hair|medical school|medical student|train"/>
    <n v="110"/>
    <x v="2"/>
    <x v="0"/>
    <n v="2000"/>
    <x v="0"/>
    <n v="6.1"/>
    <n v="2.35"/>
    <n v="560"/>
  </r>
  <r>
    <x v="201"/>
    <n v="272"/>
    <n v="143"/>
    <s v="Long"/>
    <s v="Will Ferrell"/>
    <n v="50000000"/>
    <n v="2175312"/>
    <n v="-47824688"/>
    <x v="0"/>
    <n v="0"/>
    <x v="22"/>
    <x v="2"/>
    <s v="Harrison Ford"/>
    <s v="English"/>
    <s v="Anchorman 2: The Legend Continues "/>
    <n v="131227"/>
    <s v="Steve Carell"/>
    <s v="fame|father son relationship|interracial kiss|interracial relationship|interracial sex"/>
    <n v="346"/>
    <x v="1"/>
    <x v="1"/>
    <n v="2013"/>
    <x v="1"/>
    <n v="6.3"/>
    <n v="2.35"/>
    <n v="41000"/>
  </r>
  <r>
    <x v="201"/>
    <n v="181"/>
    <n v="98"/>
    <s v="Medium"/>
    <s v="Will Ferrell"/>
    <n v="26000000"/>
    <n v="84136909"/>
    <n v="58136909"/>
    <x v="1"/>
    <n v="1"/>
    <x v="22"/>
    <x v="2"/>
    <s v="Darcy Donavan"/>
    <s v="English"/>
    <s v="Anchorman: The Legend of Ron Burgundy "/>
    <n v="267921"/>
    <s v="Steve Carell"/>
    <s v="1970s|anchorman|news anchor|newsroom|tv station"/>
    <n v="577"/>
    <x v="1"/>
    <x v="1"/>
    <n v="2004"/>
    <x v="0"/>
    <n v="7.2"/>
    <n v="1.85"/>
    <n v="0"/>
  </r>
  <r>
    <x v="70"/>
    <n v="107"/>
    <n v="94"/>
    <s v="Medium"/>
    <s v="Annie Parisse"/>
    <n v="18000000"/>
    <n v="15155772"/>
    <n v="-2844228"/>
    <x v="0"/>
    <n v="0"/>
    <x v="3"/>
    <x v="2"/>
    <s v="Yaya DaCosta"/>
    <s v="English"/>
    <s v="And So It Goes "/>
    <n v="8895"/>
    <s v="Frankie Valli"/>
    <s v="four word title|grandparent grandchild relationship|reference to facebook|reference to the internet|singer"/>
    <n v="48"/>
    <x v="1"/>
    <x v="1"/>
    <n v="2014"/>
    <x v="1"/>
    <n v="5.7"/>
    <n v="2.35"/>
    <n v="3000"/>
  </r>
  <r>
    <x v="202"/>
    <n v="106"/>
    <n v="102"/>
    <s v="Medium"/>
    <s v="Shirley Knight"/>
    <n v="38000000"/>
    <n v="24044532"/>
    <n v="-13955468"/>
    <x v="0"/>
    <n v="0"/>
    <x v="44"/>
    <x v="5"/>
    <s v="Sonia Braga"/>
    <s v="English"/>
    <s v="Angel Eyes "/>
    <n v="19686"/>
    <s v="Kari Matchett"/>
    <s v="apartment|fate|gun|love|mysterious man"/>
    <n v="180"/>
    <x v="1"/>
    <x v="0"/>
    <n v="2001"/>
    <x v="0"/>
    <n v="5.6"/>
    <n v="1.85"/>
    <n v="689"/>
  </r>
  <r>
    <x v="203"/>
    <n v="99"/>
    <n v="145"/>
    <s v="Long"/>
    <s v="Devon Murray"/>
    <n v="25000000"/>
    <n v="13038660"/>
    <n v="-11961340"/>
    <x v="0"/>
    <n v="0"/>
    <x v="2"/>
    <x v="1"/>
    <s v="Emily Watson"/>
    <s v="English"/>
    <s v="Angela's Ashes "/>
    <n v="16995"/>
    <s v="Pauline McLynn"/>
    <s v="drink|ira|irish|limerick|prejudice"/>
    <n v="163"/>
    <x v="1"/>
    <x v="0"/>
    <n v="1999"/>
    <x v="2"/>
    <n v="7.3"/>
    <n v="1.85"/>
    <n v="0"/>
  </r>
  <r>
    <x v="61"/>
    <n v="298"/>
    <n v="146"/>
    <s v="Long"/>
    <s v="Ayelet Zurer"/>
    <n v="150000000"/>
    <n v="133375846"/>
    <n v="-16624154"/>
    <x v="0"/>
    <n v="0"/>
    <x v="42"/>
    <x v="0"/>
    <s v="Tom Hanks"/>
    <s v="English"/>
    <s v="Angels &amp; Demons "/>
    <n v="207839"/>
    <s v="Armin Mueller-Stahl"/>
    <s v="conclave|illuminati|murder|reference to bernini|reference to raphael"/>
    <n v="435"/>
    <x v="1"/>
    <x v="1"/>
    <n v="2009"/>
    <x v="0"/>
    <n v="6.7"/>
    <n v="2.35"/>
    <n v="0"/>
  </r>
  <r>
    <x v="204"/>
    <n v="94"/>
    <n v="109"/>
    <s v="Medium"/>
    <s v="Karen Allen"/>
    <n v="3000000"/>
    <n v="141600000"/>
    <n v="138600000"/>
    <x v="1"/>
    <n v="1"/>
    <x v="22"/>
    <x v="2"/>
    <s v="John Belushi"/>
    <s v="English"/>
    <s v="Animal House "/>
    <n v="90177"/>
    <s v="Tim Matheson"/>
    <s v="academic probation|camera shot of feet|fraternity|school expulsion|smashing a guitar"/>
    <n v="257"/>
    <x v="1"/>
    <x v="0"/>
    <n v="1978"/>
    <x v="6"/>
    <n v="7.6"/>
    <n v="1.85"/>
    <n v="0"/>
  </r>
  <r>
    <x v="205"/>
    <n v="91"/>
    <n v="148"/>
    <s v="Long"/>
    <s v="Geoffrey Palmer"/>
    <n v="75000000"/>
    <n v="39251128"/>
    <n v="-35748872"/>
    <x v="0"/>
    <n v="0"/>
    <x v="126"/>
    <x v="5"/>
    <s v="Bai Ling"/>
    <s v="English"/>
    <s v="Anna and the King "/>
    <n v="31080"/>
    <s v="Randall Duk Kim"/>
    <s v="1860s|children|king|schoolteacher|siam"/>
    <n v="217"/>
    <x v="1"/>
    <x v="1"/>
    <n v="1999"/>
    <x v="2"/>
    <n v="6.7"/>
    <n v="2.35"/>
    <n v="0"/>
  </r>
  <r>
    <x v="206"/>
    <n v="271"/>
    <n v="99"/>
    <s v="Medium"/>
    <s v="Annabelle Wallis"/>
    <n v="6500000"/>
    <n v="84263837"/>
    <n v="77763837"/>
    <x v="1"/>
    <n v="1"/>
    <x v="127"/>
    <x v="0"/>
    <s v="Alfre Woodard"/>
    <s v="English"/>
    <s v="Annabelle "/>
    <n v="81699"/>
    <s v="Gabriel Bateman"/>
    <s v="horror movie prequel|murder|paranormal activity|self sacrifice|suicide"/>
    <n v="291"/>
    <x v="1"/>
    <x v="0"/>
    <n v="2014"/>
    <x v="1"/>
    <n v="5.4"/>
    <n v="2.35"/>
    <n v="45000"/>
  </r>
  <r>
    <x v="207"/>
    <n v="21"/>
    <n v="107"/>
    <s v="Medium"/>
    <s v="Howard Keel"/>
    <n v="3768785"/>
    <n v="8000000"/>
    <n v="4231215"/>
    <x v="1"/>
    <n v="1"/>
    <x v="128"/>
    <x v="2"/>
    <s v="Keenan Wynn"/>
    <s v="English"/>
    <s v="Annie Get Your Gun "/>
    <n v="3167"/>
    <s v="Betty Hutton"/>
    <s v="girl|gun|love|sharpshooter|the end"/>
    <n v="90"/>
    <x v="1"/>
    <x v="8"/>
    <n v="1950"/>
    <x v="7"/>
    <n v="7"/>
    <n v="1.37"/>
    <n v="456"/>
  </r>
  <r>
    <x v="208"/>
    <n v="154"/>
    <n v="93"/>
    <s v="Medium"/>
    <s v="Carol Kane"/>
    <n v="4000000"/>
    <n v="39200000"/>
    <n v="35200000"/>
    <x v="1"/>
    <n v="1"/>
    <x v="24"/>
    <x v="2"/>
    <s v="Woody Allen"/>
    <s v="English"/>
    <s v="Annie Hall "/>
    <n v="192940"/>
    <s v="Shelley Duvall"/>
    <s v="breaking the fourth wall|comedian|jewish|neurosis|singer"/>
    <n v="491"/>
    <x v="1"/>
    <x v="3"/>
    <n v="1977"/>
    <x v="6"/>
    <n v="8.1"/>
    <n v="1.37"/>
    <n v="0"/>
  </r>
  <r>
    <x v="209"/>
    <n v="176"/>
    <n v="118"/>
    <s v="Medium"/>
    <s v="Dorian Missick"/>
    <n v="65000000"/>
    <n v="85911262"/>
    <n v="20911262"/>
    <x v="1"/>
    <n v="1"/>
    <x v="129"/>
    <x v="2"/>
    <s v="Quvenzhan Wallis"/>
    <s v="English"/>
    <s v="Annie "/>
    <n v="24735"/>
    <s v="David Zayas"/>
    <s v="billionaire|business tycoon|mayoral candidate|penthouse|reference to star trek"/>
    <n v="213"/>
    <x v="1"/>
    <x v="3"/>
    <n v="2014"/>
    <x v="1"/>
    <n v="5.2"/>
    <n v="2.39"/>
    <n v="16000"/>
  </r>
  <r>
    <x v="210"/>
    <n v="328"/>
    <n v="90"/>
    <s v="Medium"/>
    <s v="Tom Noonan"/>
    <n v="8000000"/>
    <n v="3442820"/>
    <n v="-4557180"/>
    <x v="0"/>
    <n v="0"/>
    <x v="130"/>
    <x v="2"/>
    <s v="Jennifer Jason Leigh"/>
    <s v="English"/>
    <s v="Anomalisa "/>
    <n v="31489"/>
    <s v="David Thewlis"/>
    <s v="full frontal male nudity|hotel room|multiple characters voiced by same person|one night stand|sex in hotel room"/>
    <n v="140"/>
    <x v="1"/>
    <x v="0"/>
    <n v="2015"/>
    <x v="1"/>
    <n v="7.3"/>
    <n v="2.35"/>
    <n v="0"/>
  </r>
  <r>
    <x v="22"/>
    <n v="288"/>
    <n v="130"/>
    <s v="Long"/>
    <s v="Joely Richardson"/>
    <n v="30000000"/>
    <n v="4463292"/>
    <n v="-25536708"/>
    <x v="0"/>
    <n v="0"/>
    <x v="131"/>
    <x v="0"/>
    <s v="Vanessa Redgrave"/>
    <s v="English"/>
    <s v="Anonymous "/>
    <n v="34488"/>
    <s v="Rafe Spall"/>
    <s v="earl of oxford|play|queen|rebellion|shakespeare play"/>
    <n v="136"/>
    <x v="4"/>
    <x v="1"/>
    <n v="2011"/>
    <x v="1"/>
    <n v="6.9"/>
    <n v="2.35"/>
    <n v="15000"/>
  </r>
  <r>
    <x v="211"/>
    <n v="242"/>
    <n v="92"/>
    <s v="Medium"/>
    <s v="William Mapother"/>
    <n v="100000"/>
    <n v="1316074"/>
    <n v="1216074"/>
    <x v="1"/>
    <n v="1"/>
    <x v="21"/>
    <x v="5"/>
    <s v="Robin Lord Taylor"/>
    <s v="English"/>
    <s v="Another Earth "/>
    <n v="71387"/>
    <s v="Flint Beverage"/>
    <s v="duplicate earth|janitor|planet|solar system|synchronicity"/>
    <n v="228"/>
    <x v="1"/>
    <x v="1"/>
    <n v="2011"/>
    <x v="1"/>
    <n v="7"/>
    <n v="1.85"/>
    <n v="21000"/>
  </r>
  <r>
    <x v="160"/>
    <n v="248"/>
    <n v="129"/>
    <s v="Long"/>
    <s v="Imelda Staunton"/>
    <n v="10000000"/>
    <n v="3205244"/>
    <n v="-6794756"/>
    <x v="0"/>
    <n v="0"/>
    <x v="26"/>
    <x v="2"/>
    <s v="Jim Broadbent"/>
    <s v="English"/>
    <s v="Another Year "/>
    <n v="23629"/>
    <s v="Phil Davis"/>
    <s v="autumn|four seasons|friend|looking at one's self in a mirror|unhappiness"/>
    <n v="141"/>
    <x v="4"/>
    <x v="1"/>
    <n v="2010"/>
    <x v="1"/>
    <n v="7.3"/>
    <n v="2.35"/>
    <n v="0"/>
  </r>
  <r>
    <x v="212"/>
    <n v="31"/>
    <n v="91"/>
    <s v="Medium"/>
    <s v="Tom Hamann"/>
    <n v="1000000"/>
    <n v="287761"/>
    <n v="-712239"/>
    <x v="0"/>
    <n v="0"/>
    <x v="132"/>
    <x v="3"/>
    <s v="Josh Swanson"/>
    <s v="English"/>
    <s v="Antarctica: A Year on Ice "/>
    <n v="2482"/>
    <s v="Anthony Powell"/>
    <s v="antarctica"/>
    <n v="16"/>
    <x v="15"/>
    <x v="3"/>
    <n v="2013"/>
    <x v="1"/>
    <n v="7.6"/>
    <n v="1.85"/>
    <n v="0"/>
  </r>
  <r>
    <x v="213"/>
    <n v="123"/>
    <n v="109"/>
    <s v="Medium"/>
    <s v="Richard Roundtree"/>
    <n v="30000000"/>
    <n v="10965209"/>
    <n v="-19034791"/>
    <x v="0"/>
    <n v="0"/>
    <x v="12"/>
    <x v="3"/>
    <s v="Tyler Labine"/>
    <s v="English"/>
    <s v="Antitrust "/>
    <n v="25558"/>
    <s v="Ned Bellamy"/>
    <s v="boss|communications|computer|genius|job"/>
    <n v="221"/>
    <x v="1"/>
    <x v="1"/>
    <n v="2001"/>
    <x v="0"/>
    <n v="6.1"/>
    <n v="2.35"/>
    <n v="0"/>
  </r>
  <r>
    <x v="214"/>
    <n v="517"/>
    <n v="117"/>
    <s v="Medium"/>
    <s v="Hayley Atwell"/>
    <n v="130000000"/>
    <n v="180191634"/>
    <n v="50191634"/>
    <x v="1"/>
    <n v="1"/>
    <x v="133"/>
    <x v="3"/>
    <s v="Judy Greer"/>
    <s v="English"/>
    <s v="Ant-Man "/>
    <n v="313866"/>
    <s v="T.I."/>
    <s v="ant|chinatown san francisco|heist|sabotage|vault"/>
    <n v="549"/>
    <x v="1"/>
    <x v="1"/>
    <n v="2015"/>
    <x v="1"/>
    <n v="7.4"/>
    <n v="1.85"/>
    <n v="61000"/>
  </r>
  <r>
    <x v="215"/>
    <n v="121"/>
    <n v="117"/>
    <s v="Medium"/>
    <s v="Kevin Connolly"/>
    <n v="12500000"/>
    <n v="21078145"/>
    <n v="8578145"/>
    <x v="1"/>
    <n v="1"/>
    <x v="45"/>
    <x v="1"/>
    <s v="Denzel Washington"/>
    <s v="English"/>
    <s v="Antwone Fisher "/>
    <n v="26493"/>
    <s v="Derek Luke"/>
    <s v="black american|extortion|navy|psychiatrist|sailor"/>
    <n v="159"/>
    <x v="1"/>
    <x v="1"/>
    <n v="2002"/>
    <x v="0"/>
    <n v="7.3"/>
    <n v="2.35"/>
    <n v="0"/>
  </r>
  <r>
    <x v="216"/>
    <n v="131"/>
    <n v="83"/>
    <s v="Short"/>
    <s v="Woody Allen"/>
    <n v="105000000"/>
    <n v="90646554"/>
    <n v="-14353446"/>
    <x v="0"/>
    <n v="0"/>
    <x v="134"/>
    <x v="3"/>
    <s v="Sylvester Stallone"/>
    <s v="English"/>
    <s v="Antz "/>
    <n v="124641"/>
    <s v="Anne Bancroft"/>
    <s v="ant|friend|princess|soldier|worker"/>
    <n v="289"/>
    <x v="1"/>
    <x v="3"/>
    <n v="1998"/>
    <x v="2"/>
    <n v="6.6"/>
    <n v="1.85"/>
    <n v="0"/>
  </r>
  <r>
    <x v="148"/>
    <n v="171"/>
    <n v="156"/>
    <s v="Long"/>
    <s v="Dennis Quaid"/>
    <n v="55000000"/>
    <n v="75530832"/>
    <n v="20530832"/>
    <x v="1"/>
    <n v="1"/>
    <x v="135"/>
    <x v="1"/>
    <s v="Al Pacino"/>
    <s v="English"/>
    <s v="Any Given Sunday "/>
    <n v="97047"/>
    <s v="LL Cool J"/>
    <s v="breasts|coach|football|in medias res|vomiting"/>
    <n v="452"/>
    <x v="1"/>
    <x v="0"/>
    <n v="1999"/>
    <x v="2"/>
    <n v="6.8"/>
    <n v="2.35"/>
    <n v="0"/>
  </r>
  <r>
    <x v="208"/>
    <n v="128"/>
    <n v="108"/>
    <s v="Medium"/>
    <s v="Stockard Channing"/>
    <n v="18000000"/>
    <n v="3203044"/>
    <n v="-14796956"/>
    <x v="0"/>
    <n v="0"/>
    <x v="24"/>
    <x v="2"/>
    <s v="Woody Allen"/>
    <s v="English"/>
    <s v="Anything Else "/>
    <n v="25165"/>
    <s v="Fisher Stevens"/>
    <s v="love at first sight|new york city|sex|teacher|writer"/>
    <n v="155"/>
    <x v="1"/>
    <x v="0"/>
    <n v="2003"/>
    <x v="0"/>
    <n v="6.4"/>
    <n v="2.35"/>
    <n v="827"/>
  </r>
  <r>
    <x v="217"/>
    <n v="36"/>
    <n v="114"/>
    <s v="Medium"/>
    <s v="Eva Amurri Martino"/>
    <n v="23000000"/>
    <n v="18653615"/>
    <n v="-4346385"/>
    <x v="0"/>
    <n v="0"/>
    <x v="26"/>
    <x v="2"/>
    <s v="Natalie Portman"/>
    <s v="English"/>
    <s v="Anywhere But Here "/>
    <n v="14786"/>
    <s v="Shawn Hatosy"/>
    <s v="family relationships|female protagonist|nubile woman|policeman|teenager"/>
    <n v="103"/>
    <x v="1"/>
    <x v="1"/>
    <n v="1999"/>
    <x v="2"/>
    <n v="6.1"/>
    <n v="2.35"/>
    <n v="638"/>
  </r>
  <r>
    <x v="218"/>
    <n v="261"/>
    <n v="289"/>
    <s v="Long"/>
    <s v="Marlon Brando"/>
    <n v="31500000"/>
    <n v="78800000"/>
    <n v="47300000"/>
    <x v="1"/>
    <n v="1"/>
    <x v="136"/>
    <x v="1"/>
    <s v="Harrison Ford"/>
    <s v="English"/>
    <s v="Apocalypse Now "/>
    <n v="450676"/>
    <s v="Robert Duvall"/>
    <s v="army|green beret|insanity|jungle|vietnam"/>
    <n v="983"/>
    <x v="1"/>
    <x v="0"/>
    <n v="1979"/>
    <x v="6"/>
    <n v="8.5"/>
    <n v="2.35"/>
    <n v="19000"/>
  </r>
  <r>
    <x v="219"/>
    <n v="283"/>
    <n v="139"/>
    <s v="Long"/>
    <s v="Dalia Hernndez"/>
    <n v="40000000"/>
    <n v="50859889"/>
    <n v="10859889"/>
    <x v="1"/>
    <n v="1"/>
    <x v="92"/>
    <x v="3"/>
    <s v="Rudy Youngblood"/>
    <s v="Maya"/>
    <s v="Apocalypto "/>
    <n v="236000"/>
    <s v="Jonathan Brewer"/>
    <s v="jaguar|mayan|solar eclipse|tribe|village"/>
    <n v="1043"/>
    <x v="1"/>
    <x v="0"/>
    <n v="2006"/>
    <x v="0"/>
    <n v="7.8"/>
    <n v="1.85"/>
    <n v="14000"/>
  </r>
  <r>
    <x v="61"/>
    <n v="159"/>
    <n v="140"/>
    <s v="Long"/>
    <s v="Miko Hughes"/>
    <n v="62000000"/>
    <n v="172071312"/>
    <n v="110071312"/>
    <x v="1"/>
    <n v="1"/>
    <x v="65"/>
    <x v="3"/>
    <s v="Tom Hanks"/>
    <s v="English"/>
    <s v="Apollo 13 "/>
    <n v="208817"/>
    <s v="Kathleen Quinlan"/>
    <s v="cape kennedy|news footage|reference to christopher columbus|rocket|trapped in space"/>
    <n v="296"/>
    <x v="1"/>
    <x v="3"/>
    <n v="1995"/>
    <x v="2"/>
    <n v="7.6"/>
    <n v="2.35"/>
    <n v="5000"/>
  </r>
  <r>
    <x v="220"/>
    <n v="228"/>
    <n v="86"/>
    <s v="Short"/>
    <s v="Ryan Robbins"/>
    <n v="5000000"/>
    <n v="17683670"/>
    <n v="12683670"/>
    <x v="1"/>
    <n v="1"/>
    <x v="137"/>
    <x v="0"/>
    <s v="Warren Christie"/>
    <s v="English"/>
    <s v="Apollo 18 "/>
    <n v="47227"/>
    <s v="Andrew Airlie"/>
    <s v="cosmonaut|footprint|found footage|moon|secret mission"/>
    <n v="323"/>
    <x v="1"/>
    <x v="1"/>
    <n v="2011"/>
    <x v="1"/>
    <n v="5.2"/>
    <n v="1.33"/>
    <n v="0"/>
  </r>
  <r>
    <x v="221"/>
    <n v="96"/>
    <n v="89"/>
    <s v="Short"/>
    <s v="Deborah Foreman"/>
    <n v="5000000"/>
    <n v="12947763"/>
    <n v="7947763"/>
    <x v="1"/>
    <n v="1"/>
    <x v="127"/>
    <x v="0"/>
    <s v="Thomas F. Wilson"/>
    <s v="English"/>
    <s v="April Fool's Day "/>
    <n v="10624"/>
    <s v="Clayton Rohner"/>
    <s v="april fool's day|island|mansion|psycho|secret"/>
    <n v="125"/>
    <x v="1"/>
    <x v="0"/>
    <n v="1986"/>
    <x v="4"/>
    <n v="6.2"/>
    <n v="2.35"/>
    <n v="0"/>
  </r>
  <r>
    <x v="222"/>
    <n v="82"/>
    <n v="86"/>
    <s v="Short"/>
    <s v="Fred Armisen"/>
    <n v="750000"/>
    <n v="5518918"/>
    <n v="4768918"/>
    <x v="1"/>
    <n v="1"/>
    <x v="138"/>
    <x v="3"/>
    <s v="Tina Fey"/>
    <s v="English"/>
    <s v="Aqua Teen Hunger Force Colon Movie Film for Theaters "/>
    <n v="12160"/>
    <s v="Chris Kattan"/>
    <s v="based on cult tv series|critically acclaimed|exercise machine|midnight movie|robot"/>
    <n v="73"/>
    <x v="1"/>
    <x v="0"/>
    <n v="2007"/>
    <x v="0"/>
    <n v="6.9"/>
    <n v="1.85"/>
    <n v="307"/>
  </r>
  <r>
    <x v="223"/>
    <n v="66"/>
    <n v="104"/>
    <s v="Medium"/>
    <s v="Joanna 'JoJo' Levesque"/>
    <n v="12000000"/>
    <n v="18595716"/>
    <n v="6595716"/>
    <x v="1"/>
    <n v="1"/>
    <x v="139"/>
    <x v="2"/>
    <s v="Tammin Sursok"/>
    <s v="English"/>
    <s v="Aquamarine "/>
    <n v="30462"/>
    <s v="Dichen Lachman"/>
    <s v="beach|love|mermaid|storm|swimming"/>
    <n v="150"/>
    <x v="1"/>
    <x v="3"/>
    <n v="2006"/>
    <x v="0"/>
    <n v="5.3"/>
    <n v="1.85"/>
    <n v="0"/>
  </r>
  <r>
    <x v="157"/>
    <n v="74"/>
    <n v="103"/>
    <s v="Medium"/>
    <s v="Peter Jason"/>
    <n v="31000000"/>
    <n v="53133888"/>
    <n v="22133888"/>
    <x v="1"/>
    <n v="1"/>
    <x v="140"/>
    <x v="2"/>
    <s v="Julian Sands"/>
    <s v="English"/>
    <s v="Arachnophobia "/>
    <n v="50389"/>
    <s v="Brian McNamara"/>
    <s v="arachnophobia|death|doctor|small town|spider"/>
    <n v="136"/>
    <x v="1"/>
    <x v="1"/>
    <n v="1990"/>
    <x v="2"/>
    <n v="6.3"/>
    <n v="1.85"/>
    <n v="0"/>
  </r>
  <r>
    <x v="224"/>
    <n v="288"/>
    <n v="107"/>
    <s v="Medium"/>
    <s v="Curtiss Cook"/>
    <n v="12000000"/>
    <n v="7918283"/>
    <n v="-4081717"/>
    <x v="0"/>
    <n v="0"/>
    <x v="52"/>
    <x v="0"/>
    <s v="Nate Parker"/>
    <s v="English"/>
    <s v="Arbitrage "/>
    <n v="41574"/>
    <s v="Reg E. Cathey"/>
    <s v="accidental death|dead woman|dead woman with eyes open|death of mistress|manager"/>
    <n v="145"/>
    <x v="1"/>
    <x v="0"/>
    <n v="2012"/>
    <x v="1"/>
    <n v="6.6"/>
    <n v="1.85"/>
    <n v="0"/>
  </r>
  <r>
    <x v="225"/>
    <n v="75"/>
    <n v="95"/>
    <s v="Medium"/>
    <s v="Tracy Morgan"/>
    <n v="32000000"/>
    <n v="82301521"/>
    <n v="50301521"/>
    <x v="1"/>
    <n v="1"/>
    <x v="141"/>
    <x v="3"/>
    <s v="Nia Long"/>
    <s v="English"/>
    <s v="Are We There Yet? "/>
    <n v="22679"/>
    <s v="Jay Mohr"/>
    <s v="car fire|children|cockroach|independent film|new year"/>
    <n v="149"/>
    <x v="1"/>
    <x v="3"/>
    <n v="2005"/>
    <x v="0"/>
    <n v="4.5999999999999996"/>
    <n v="1.85"/>
    <n v="773"/>
  </r>
  <r>
    <x v="226"/>
    <n v="656"/>
    <n v="130"/>
    <s v="Long"/>
    <s v="Scoot McNairy"/>
    <n v="44500000"/>
    <n v="136019448"/>
    <n v="91519448"/>
    <x v="1"/>
    <n v="1"/>
    <x v="142"/>
    <x v="0"/>
    <s v="Clea DuVall"/>
    <s v="English"/>
    <s v="Argo "/>
    <n v="452465"/>
    <s v="Tate Donovan"/>
    <s v="1970s|cia|f word|u.s. embassy|year 1979"/>
    <n v="695"/>
    <x v="1"/>
    <x v="0"/>
    <n v="2012"/>
    <x v="1"/>
    <n v="7.7"/>
    <n v="2.35"/>
    <n v="89000"/>
  </r>
  <r>
    <x v="227"/>
    <n v="155"/>
    <n v="117"/>
    <s v="Medium"/>
    <s v="Spencer Treat Clark"/>
    <n v="21500000"/>
    <n v="24362501"/>
    <n v="2862501"/>
    <x v="1"/>
    <n v="1"/>
    <x v="5"/>
    <x v="0"/>
    <s v="Jeff Bridges"/>
    <s v="English"/>
    <s v="Arlington Road "/>
    <n v="69980"/>
    <s v="Hope Davis"/>
    <s v="death|fbi|fbi agent|neighbor|professor"/>
    <n v="591"/>
    <x v="1"/>
    <x v="0"/>
    <n v="1999"/>
    <x v="2"/>
    <n v="7.2"/>
    <n v="2.35"/>
    <n v="0"/>
  </r>
  <r>
    <x v="10"/>
    <n v="167"/>
    <n v="153"/>
    <s v="Long"/>
    <s v="Steve Buscemi"/>
    <n v="140000000"/>
    <n v="201573391"/>
    <n v="61573391"/>
    <x v="1"/>
    <n v="1"/>
    <x v="143"/>
    <x v="3"/>
    <s v="Bruce Willis"/>
    <s v="English"/>
    <s v="Armageddon "/>
    <n v="322395"/>
    <s v="Will Patton"/>
    <s v="asteroid|astronaut|bomb|meteorite|outer space"/>
    <n v="1171"/>
    <x v="1"/>
    <x v="1"/>
    <n v="1998"/>
    <x v="2"/>
    <n v="6.6"/>
    <n v="2.35"/>
    <n v="11000"/>
  </r>
  <r>
    <x v="228"/>
    <n v="107"/>
    <n v="88"/>
    <s v="Short"/>
    <s v="Fred Ward"/>
    <n v="27000000"/>
    <n v="15988876"/>
    <n v="-11011124"/>
    <x v="0"/>
    <n v="0"/>
    <x v="6"/>
    <x v="3"/>
    <s v="Andrew Fiscella"/>
    <s v="English"/>
    <s v="Armored "/>
    <n v="26236"/>
    <s v="Lorna Raver"/>
    <s v="armored truck|blood splatter|die hard scenario|guard|heist"/>
    <n v="110"/>
    <x v="1"/>
    <x v="1"/>
    <n v="2009"/>
    <x v="0"/>
    <n v="5.7"/>
    <n v="2.35"/>
    <n v="0"/>
  </r>
  <r>
    <x v="99"/>
    <n v="221"/>
    <n v="88"/>
    <s v="Short"/>
    <s v="Bridget Fonda"/>
    <n v="13000000"/>
    <n v="11501093"/>
    <n v="-1498907"/>
    <x v="0"/>
    <n v="0"/>
    <x v="144"/>
    <x v="2"/>
    <s v="Patricia Tallman"/>
    <s v="English"/>
    <s v="Army of Darkness "/>
    <n v="128850"/>
    <s v="Embeth Davidtz"/>
    <s v="army of the dead|battle|necronomicon|reluctant hero|skeleton soldier"/>
    <n v="604"/>
    <x v="1"/>
    <x v="0"/>
    <n v="1992"/>
    <x v="2"/>
    <n v="7.6"/>
    <n v="1.85"/>
    <n v="10000"/>
  </r>
  <r>
    <x v="229"/>
    <n v="188"/>
    <n v="120"/>
    <s v="Medium"/>
    <s v="Steve Coogan"/>
    <n v="110000000"/>
    <n v="24004159"/>
    <n v="-85995841"/>
    <x v="0"/>
    <n v="0"/>
    <x v="145"/>
    <x v="3"/>
    <s v="Jim Broadbent"/>
    <s v="English"/>
    <s v="Around the World in 80 Days "/>
    <n v="68722"/>
    <s v="Ccile De France"/>
    <s v="19th century|around the world|inventor|martial arts|train"/>
    <n v="191"/>
    <x v="1"/>
    <x v="3"/>
    <n v="2004"/>
    <x v="0"/>
    <n v="5.8"/>
    <n v="2.35"/>
    <n v="0"/>
  </r>
  <r>
    <x v="230"/>
    <n v="101"/>
    <n v="94"/>
    <s v="Medium"/>
    <s v="Adam LeFevre"/>
    <n v="86000000"/>
    <n v="15131330"/>
    <n v="-70868670"/>
    <x v="0"/>
    <n v="0"/>
    <x v="146"/>
    <x v="3"/>
    <s v="Mia Farrow"/>
    <s v="English"/>
    <s v="Arthur and the Invisibles "/>
    <n v="25843"/>
    <s v="Penny Balfour"/>
    <s v="boy|debt|garden|princess|treasure"/>
    <n v="64"/>
    <x v="8"/>
    <x v="3"/>
    <n v="2006"/>
    <x v="0"/>
    <n v="6"/>
    <n v="2.35"/>
    <n v="941"/>
  </r>
  <r>
    <x v="231"/>
    <n v="190"/>
    <n v="97"/>
    <s v="Medium"/>
    <s v="Imelda Staunton"/>
    <n v="100000000"/>
    <n v="46440491"/>
    <n v="-53559509"/>
    <x v="0"/>
    <n v="0"/>
    <x v="47"/>
    <x v="3"/>
    <s v="Jim Broadbent"/>
    <s v="English"/>
    <s v="Arthur Christmas "/>
    <n v="35446"/>
    <s v="Michael Palin"/>
    <s v="christmas|christmas eve|elf|high tech|resentment"/>
    <n v="78"/>
    <x v="4"/>
    <x v="3"/>
    <n v="2011"/>
    <x v="1"/>
    <n v="7.1"/>
    <n v="1.85"/>
    <n v="0"/>
  </r>
  <r>
    <x v="232"/>
    <n v="196"/>
    <n v="93"/>
    <s v="Medium"/>
    <s v="Edwin Hodge"/>
    <n v="5000000"/>
    <n v="21197315"/>
    <n v="16197315"/>
    <x v="1"/>
    <n v="1"/>
    <x v="122"/>
    <x v="0"/>
    <s v="Ben Feldman"/>
    <s v="English"/>
    <s v="As Above, So Below "/>
    <n v="49948"/>
    <s v="Perdita Weeks"/>
    <s v="archeologist|catacomb|found footage|paris france|philosopher's stone"/>
    <n v="211"/>
    <x v="1"/>
    <x v="0"/>
    <n v="2014"/>
    <x v="1"/>
    <n v="6.1"/>
    <n v="1.85"/>
    <n v="14000"/>
  </r>
  <r>
    <x v="233"/>
    <n v="156"/>
    <n v="139"/>
    <s v="Long"/>
    <s v="Yeardley Smith"/>
    <n v="50000000"/>
    <n v="147637474"/>
    <n v="97637474"/>
    <x v="1"/>
    <n v="1"/>
    <x v="3"/>
    <x v="2"/>
    <s v="Lupe Ontiveros"/>
    <s v="English"/>
    <s v="As Good as It Gets "/>
    <n v="224671"/>
    <s v="Shirley Knight"/>
    <s v="dog|friendship|neighbor|unlikely friendship|writer"/>
    <n v="470"/>
    <x v="1"/>
    <x v="1"/>
    <n v="1997"/>
    <x v="2"/>
    <n v="7.7"/>
    <n v="1.85"/>
    <n v="11000"/>
  </r>
  <r>
    <x v="234"/>
    <n v="34"/>
    <n v="133"/>
    <s v="Long"/>
    <s v="Frida Hallgren"/>
    <n v="25000000"/>
    <n v="9910"/>
    <n v="-24990090"/>
    <x v="0"/>
    <n v="0"/>
    <x v="147"/>
    <x v="2"/>
    <s v="Michael Nyqvist"/>
    <s v="Swedish"/>
    <s v="As It Is in Heaven "/>
    <n v="13543"/>
    <s v="Nils-Anders Vallgrda"/>
    <s v="amazing grace the hymn|choir|heart attack|hometown|skidding truck"/>
    <n v="94"/>
    <x v="16"/>
    <x v="5"/>
    <n v="2004"/>
    <x v="0"/>
    <n v="7.6"/>
    <n v="1.85"/>
    <n v="0"/>
  </r>
  <r>
    <x v="13"/>
    <n v="61"/>
    <n v="132"/>
    <s v="Long"/>
    <s v="Sylvester Stallone"/>
    <n v="50000000"/>
    <n v="30306268"/>
    <n v="-19693732"/>
    <x v="0"/>
    <n v="0"/>
    <x v="6"/>
    <x v="3"/>
    <s v="Muse Watson"/>
    <s v="English"/>
    <s v="Assassins "/>
    <n v="62981"/>
    <s v="Kelly Rowan"/>
    <s v="assassin|floppy disk|modem|rival|russian"/>
    <n v="84"/>
    <x v="8"/>
    <x v="0"/>
    <n v="1995"/>
    <x v="2"/>
    <n v="6.3"/>
    <n v="1.85"/>
    <n v="0"/>
  </r>
  <r>
    <x v="235"/>
    <n v="152"/>
    <n v="109"/>
    <s v="Medium"/>
    <s v="Drea de Matteo"/>
    <n v="20000000"/>
    <n v="19976073"/>
    <n v="-23927"/>
    <x v="0"/>
    <n v="0"/>
    <x v="12"/>
    <x v="3"/>
    <s v="Brian Dennehy"/>
    <s v="English"/>
    <s v="Assault on Precinct 13 "/>
    <n v="65979"/>
    <s v="Hugh Dillon"/>
    <s v="criminal|mobster|new year's eve|police|sergeant"/>
    <n v="220"/>
    <x v="1"/>
    <x v="0"/>
    <n v="2005"/>
    <x v="0"/>
    <n v="6.3"/>
    <n v="2.35"/>
    <n v="999"/>
  </r>
  <r>
    <x v="236"/>
    <n v="138"/>
    <n v="94"/>
    <s v="Medium"/>
    <s v="Charlize Theron"/>
    <n v="65000000"/>
    <n v="19548064"/>
    <n v="-45451936"/>
    <x v="0"/>
    <n v="0"/>
    <x v="148"/>
    <x v="3"/>
    <s v="Nicolas Cage"/>
    <s v="English"/>
    <s v="Astro Boy "/>
    <n v="25681"/>
    <s v="Dee Bradley Baker"/>
    <s v="betrayal|futuristic|gladiator|robot|scientist"/>
    <n v="77"/>
    <x v="5"/>
    <x v="3"/>
    <n v="2009"/>
    <x v="0"/>
    <n v="6.3"/>
    <n v="2.35"/>
    <n v="0"/>
  </r>
  <r>
    <x v="237"/>
    <n v="55"/>
    <n v="128"/>
    <s v="Long"/>
    <s v="Nathan Lane"/>
    <n v="60000000"/>
    <n v="22326247"/>
    <n v="-37673753"/>
    <x v="0"/>
    <n v="0"/>
    <x v="44"/>
    <x v="5"/>
    <s v="Mira Sorvino"/>
    <s v="English"/>
    <s v="At First Sight "/>
    <n v="11232"/>
    <s v="Steven Weber"/>
    <s v="based on article|blindness|box office flop|massage therapist|regaining sight"/>
    <n v="106"/>
    <x v="1"/>
    <x v="1"/>
    <n v="1999"/>
    <x v="2"/>
    <n v="5.9"/>
    <n v="1.85"/>
    <n v="0"/>
  </r>
  <r>
    <x v="238"/>
    <n v="146"/>
    <n v="95"/>
    <s v="Medium"/>
    <s v="Jim Varney"/>
    <n v="120000000"/>
    <n v="84037039"/>
    <n v="-35962961"/>
    <x v="0"/>
    <n v="0"/>
    <x v="149"/>
    <x v="3"/>
    <s v="Leonard Nimoy"/>
    <s v="English"/>
    <s v="Atlantis: The Lost Empire "/>
    <n v="72591"/>
    <s v="Cree Summer"/>
    <s v="atlantis|crew|expedition|journal|museum"/>
    <n v="289"/>
    <x v="1"/>
    <x v="3"/>
    <n v="2001"/>
    <x v="0"/>
    <n v="6.8"/>
    <n v="2.35"/>
    <n v="0"/>
  </r>
  <r>
    <x v="239"/>
    <n v="23"/>
    <n v="111"/>
    <s v="Medium"/>
    <s v="Diedrich Bader"/>
    <n v="10000000"/>
    <n v="3333823"/>
    <n v="-6666177"/>
    <x v="0"/>
    <n v="0"/>
    <x v="150"/>
    <x v="1"/>
    <s v="Robert Picardo"/>
    <s v="English"/>
    <s v="Atlas Shrugged II: The Strike "/>
    <n v="5612"/>
    <s v="Esai Morales"/>
    <s v="box office flop|critically bashed|government|industrialist|railroad"/>
    <n v="122"/>
    <x v="1"/>
    <x v="1"/>
    <n v="2012"/>
    <x v="1"/>
    <n v="5.5"/>
    <n v="2.35"/>
    <n v="0"/>
  </r>
  <r>
    <x v="240"/>
    <n v="316"/>
    <n v="123"/>
    <s v="Long"/>
    <s v="Alfie Allen"/>
    <n v="30000000"/>
    <n v="50921738"/>
    <n v="20921738"/>
    <x v="1"/>
    <n v="1"/>
    <x v="74"/>
    <x v="5"/>
    <s v="Benedict Cumberbatch"/>
    <s v="English"/>
    <s v="Atonement "/>
    <n v="192930"/>
    <s v="Brenda Blethyn"/>
    <s v="death of sister|dying|loss of virginity|septicemia|sex"/>
    <n v="581"/>
    <x v="4"/>
    <x v="0"/>
    <n v="2007"/>
    <x v="0"/>
    <n v="7.8"/>
    <n v="1.85"/>
    <n v="12000"/>
  </r>
  <r>
    <x v="241"/>
    <n v="399"/>
    <n v="88"/>
    <s v="Short"/>
    <s v="Luke Treadaway"/>
    <n v="13000000"/>
    <n v="1024175"/>
    <n v="-11975825"/>
    <x v="0"/>
    <n v="0"/>
    <x v="151"/>
    <x v="3"/>
    <s v="John Boyega"/>
    <s v="English"/>
    <s v="Attack the Block "/>
    <n v="82331"/>
    <s v="Jodie Whittaker"/>
    <s v="alien|alien invasion|apartment|creature|gang"/>
    <n v="297"/>
    <x v="4"/>
    <x v="0"/>
    <n v="2011"/>
    <x v="1"/>
    <n v="6.6"/>
    <n v="2.35"/>
    <n v="18000"/>
  </r>
  <r>
    <x v="242"/>
    <n v="148"/>
    <n v="114"/>
    <s v="Medium"/>
    <s v="Aaron Staton"/>
    <n v="30000000"/>
    <n v="31655091"/>
    <n v="1655091"/>
    <x v="1"/>
    <n v="1"/>
    <x v="38"/>
    <x v="1"/>
    <s v="Robin Williams"/>
    <s v="English"/>
    <s v="August Rush "/>
    <n v="87331"/>
    <s v="Marian Seldes"/>
    <s v="baby|cellist|genius|prodigy|rhapsody"/>
    <n v="364"/>
    <x v="1"/>
    <x v="3"/>
    <n v="2007"/>
    <x v="0"/>
    <n v="7.5"/>
    <n v="2.35"/>
    <n v="18000"/>
  </r>
  <r>
    <x v="243"/>
    <n v="322"/>
    <n v="121"/>
    <s v="Long"/>
    <s v="Meryl Streep"/>
    <n v="25000000"/>
    <n v="37738400"/>
    <n v="12738400"/>
    <x v="1"/>
    <n v="1"/>
    <x v="2"/>
    <x v="1"/>
    <s v="Benedict Cumberbatch"/>
    <s v="English"/>
    <s v="August: Osage County "/>
    <n v="67797"/>
    <s v="Julia Roberts"/>
    <s v="based on play|incestuous relationship|pedophilia|secret|teenage daughter"/>
    <n v="285"/>
    <x v="1"/>
    <x v="0"/>
    <n v="2013"/>
    <x v="1"/>
    <n v="7.3"/>
    <n v="2.35"/>
    <n v="30000"/>
  </r>
  <r>
    <x v="244"/>
    <n v="194"/>
    <n v="94"/>
    <s v="Medium"/>
    <s v="Josh Zuckerman"/>
    <n v="63000000"/>
    <n v="213079163"/>
    <n v="150079163"/>
    <x v="1"/>
    <n v="1"/>
    <x v="23"/>
    <x v="3"/>
    <s v="Verne Troyer"/>
    <s v="English"/>
    <s v="Austin Powers in Goldmember "/>
    <n v="162909"/>
    <s v="Robert Wagner"/>
    <s v="fem bot|prison|seductive fembot|spy|time travel"/>
    <n v="795"/>
    <x v="1"/>
    <x v="1"/>
    <n v="2002"/>
    <x v="0"/>
    <n v="6.2"/>
    <n v="2.35"/>
    <n v="0"/>
  </r>
  <r>
    <x v="244"/>
    <n v="129"/>
    <n v="68"/>
    <s v="Short"/>
    <s v="Charles Napier"/>
    <n v="17000000"/>
    <n v="53868030"/>
    <n v="36868030"/>
    <x v="1"/>
    <n v="1"/>
    <x v="39"/>
    <x v="2"/>
    <s v="Will Ferrell"/>
    <s v="English"/>
    <s v="Austin Powers: International Man of Mystery "/>
    <n v="183425"/>
    <s v="Robert Wagner"/>
    <s v="cartoon on tv|reference to frankenstein|reference to jimi hendrix|scene during end credits|surrealism"/>
    <n v="425"/>
    <x v="1"/>
    <x v="1"/>
    <n v="1997"/>
    <x v="2"/>
    <n v="7"/>
    <n v="2.35"/>
    <n v="0"/>
  </r>
  <r>
    <x v="244"/>
    <n v="199"/>
    <n v="95"/>
    <s v="Medium"/>
    <s v="Verne Troyer"/>
    <n v="33000000"/>
    <n v="205399422"/>
    <n v="172399422"/>
    <x v="1"/>
    <n v="1"/>
    <x v="152"/>
    <x v="3"/>
    <s v="Muse Watson"/>
    <s v="English"/>
    <s v="Austin Powers: The Spy Who Shagged Me "/>
    <n v="181225"/>
    <s v="Robert Wagner"/>
    <s v="penis joke|phallic image|sexy agent|spy|volcano hideout"/>
    <n v="784"/>
    <x v="1"/>
    <x v="1"/>
    <n v="1999"/>
    <x v="2"/>
    <n v="6.6"/>
    <n v="2.35"/>
    <n v="0"/>
  </r>
  <r>
    <x v="245"/>
    <n v="245"/>
    <n v="165"/>
    <s v="Long"/>
    <s v="Bryan Brown"/>
    <n v="130000000"/>
    <n v="49551662"/>
    <n v="-80448338"/>
    <x v="0"/>
    <n v="0"/>
    <x v="153"/>
    <x v="3"/>
    <s v="Essie Davis"/>
    <s v="English"/>
    <s v="Australia "/>
    <n v="102338"/>
    <s v="Eddie Baroo"/>
    <s v="australia|cattle|darwin|drover|japanese"/>
    <n v="450"/>
    <x v="11"/>
    <x v="1"/>
    <n v="2008"/>
    <x v="0"/>
    <n v="6.6"/>
    <n v="2.35"/>
    <n v="0"/>
  </r>
  <r>
    <x v="246"/>
    <n v="97"/>
    <n v="105"/>
    <s v="Medium"/>
    <s v="Michael McKean"/>
    <n v="7000000"/>
    <n v="2062066"/>
    <n v="-4937934"/>
    <x v="0"/>
    <n v="0"/>
    <x v="116"/>
    <x v="1"/>
    <s v="Ed Begley Jr."/>
    <s v="English"/>
    <s v="Auto Focus "/>
    <n v="11387"/>
    <s v="Kurt Fuller"/>
    <s v="friendship|photography|radio|sex addict|video"/>
    <n v="147"/>
    <x v="1"/>
    <x v="0"/>
    <n v="2002"/>
    <x v="0"/>
    <n v="6.6"/>
    <n v="1.85"/>
    <n v="357"/>
  </r>
  <r>
    <x v="247"/>
    <n v="101"/>
    <n v="103"/>
    <s v="Medium"/>
    <s v="Sam Trammell"/>
    <n v="40000000"/>
    <n v="37752931"/>
    <n v="-2247069"/>
    <x v="0"/>
    <n v="0"/>
    <x v="44"/>
    <x v="5"/>
    <s v="J.K. Simmons"/>
    <s v="English"/>
    <s v="Autumn in New York "/>
    <n v="20201"/>
    <s v="Elaine Stritch"/>
    <s v="may december romance|new york|new york city|rockefeller center|title directed by female"/>
    <n v="180"/>
    <x v="1"/>
    <x v="1"/>
    <n v="2000"/>
    <x v="0"/>
    <n v="5.5"/>
    <n v="1.85"/>
    <n v="0"/>
  </r>
  <r>
    <x v="156"/>
    <n v="723"/>
    <n v="178"/>
    <s v="Long"/>
    <s v="Joel David Moore"/>
    <n v="237000000"/>
    <n v="760505847"/>
    <n v="523505847"/>
    <x v="1"/>
    <n v="1"/>
    <x v="154"/>
    <x v="3"/>
    <s v="CCH Pounder"/>
    <s v="English"/>
    <s v="Avatar "/>
    <n v="886204"/>
    <s v="Wes Studi"/>
    <s v="avatar|future|marine|native|paraplegic"/>
    <n v="3054"/>
    <x v="1"/>
    <x v="1"/>
    <n v="2009"/>
    <x v="0"/>
    <n v="7.9"/>
    <n v="1.78"/>
    <n v="33000"/>
  </r>
  <r>
    <x v="248"/>
    <n v="635"/>
    <n v="141"/>
    <s v="Long"/>
    <s v="Robert Downey Jr."/>
    <n v="250000000"/>
    <n v="458991599"/>
    <n v="208991599"/>
    <x v="1"/>
    <n v="1"/>
    <x v="19"/>
    <x v="3"/>
    <s v="Chris Hemsworth"/>
    <s v="English"/>
    <s v="Avengers: Age of Ultron "/>
    <n v="462669"/>
    <s v="Scarlett Johansson"/>
    <s v="artificial intelligence|based on comic book|captain america|marvel cinematic universe|superhero"/>
    <n v="1117"/>
    <x v="1"/>
    <x v="1"/>
    <n v="2015"/>
    <x v="1"/>
    <n v="7.5"/>
    <n v="2.35"/>
    <n v="118000"/>
  </r>
  <r>
    <x v="249"/>
    <n v="247"/>
    <n v="109"/>
    <s v="Medium"/>
    <s v="Colin Salmon"/>
    <n v="60000000"/>
    <n v="80281096"/>
    <n v="20281096"/>
    <x v="1"/>
    <n v="1"/>
    <x v="104"/>
    <x v="3"/>
    <s v="Sanaa Lathan"/>
    <s v="English"/>
    <s v="AVP: Alien vs. Predator "/>
    <n v="143628"/>
    <s v="Raoul Bova"/>
    <s v="alien|antarctica|predator|pyramid|satellite"/>
    <n v="1283"/>
    <x v="1"/>
    <x v="1"/>
    <n v="2004"/>
    <x v="0"/>
    <n v="5.6"/>
    <n v="2.35"/>
    <n v="0"/>
  </r>
  <r>
    <x v="250"/>
    <n v="133"/>
    <n v="84"/>
    <s v="Short"/>
    <s v="Fisher Stevens"/>
    <n v="8600000"/>
    <n v="14373825"/>
    <n v="5773825"/>
    <x v="1"/>
    <n v="1"/>
    <x v="155"/>
    <x v="0"/>
    <s v="Hayden Christensen"/>
    <s v="English"/>
    <s v="Awake "/>
    <n v="63216"/>
    <s v="Denis O'Hare"/>
    <s v="anesthetic|anesthetic awareness|heart|heart surgery|surgery"/>
    <n v="196"/>
    <x v="1"/>
    <x v="0"/>
    <n v="2007"/>
    <x v="0"/>
    <n v="6.5"/>
    <n v="2.35"/>
    <n v="0"/>
  </r>
  <r>
    <x v="177"/>
    <n v="217"/>
    <n v="98"/>
    <s v="Medium"/>
    <s v="Jim Gaffigan"/>
    <n v="17000000"/>
    <n v="9430988"/>
    <n v="-7569012"/>
    <x v="0"/>
    <n v="0"/>
    <x v="3"/>
    <x v="2"/>
    <s v="Catherine O'Hara"/>
    <s v="English"/>
    <s v="Away We Go "/>
    <n v="45992"/>
    <s v="Carmen Ejogo"/>
    <s v="baby|children|friend|love|road trip"/>
    <n v="115"/>
    <x v="1"/>
    <x v="0"/>
    <n v="2009"/>
    <x v="0"/>
    <n v="7.1"/>
    <n v="2.35"/>
    <n v="7000"/>
  </r>
  <r>
    <x v="251"/>
    <n v="15"/>
    <n v="102"/>
    <s v="Medium"/>
    <e v="#REF!"/>
    <n v="300000"/>
    <n v="16892"/>
    <n v="-283108"/>
    <x v="0"/>
    <n v="0"/>
    <x v="20"/>
    <x v="4"/>
    <e v="#REF!"/>
    <s v="English"/>
    <s v="Ayurveda: Art of Being "/>
    <n v="341"/>
    <e v="#REF!"/>
    <s v="eastern philosophy|healing|india|life"/>
    <n v="12"/>
    <x v="17"/>
    <x v="5"/>
    <n v="2001"/>
    <x v="0"/>
    <n v="7.6"/>
    <n v="1.85"/>
    <n v="379"/>
  </r>
  <r>
    <x v="252"/>
    <n v="44"/>
    <n v="159"/>
    <s v="Long"/>
    <s v="Anushka Shetty"/>
    <n v="18026148"/>
    <n v="6498000"/>
    <n v="-11528148"/>
    <x v="0"/>
    <n v="0"/>
    <x v="156"/>
    <x v="3"/>
    <s v="Tamannaah Bhatia"/>
    <s v="Telugu"/>
    <s v="Baahubali: The Beginning "/>
    <n v="62756"/>
    <s v="Prabhas"/>
    <s v="ancient india|dual role|good versus evil|hindu|kingdom"/>
    <n v="410"/>
    <x v="17"/>
    <x v="1"/>
    <n v="2015"/>
    <x v="1"/>
    <n v="8.4"/>
    <n v="1.85"/>
    <n v="21000"/>
  </r>
  <r>
    <x v="253"/>
    <n v="79"/>
    <n v="91"/>
    <s v="Medium"/>
    <s v="Christine Cavanaugh"/>
    <n v="30000000"/>
    <n v="66600000"/>
    <n v="36600000"/>
    <x v="1"/>
    <n v="1"/>
    <x v="29"/>
    <x v="2"/>
    <s v="Miriam Margolyes"/>
    <s v="English"/>
    <s v="Babe "/>
    <n v="94435"/>
    <s v="Roscoe Lee Browne"/>
    <s v="dog|farmer|pig|sheep|sheepdog"/>
    <n v="182"/>
    <x v="11"/>
    <x v="2"/>
    <n v="1995"/>
    <x v="2"/>
    <n v="6.8"/>
    <n v="1.85"/>
    <n v="5000"/>
  </r>
  <r>
    <x v="254"/>
    <n v="61"/>
    <n v="97"/>
    <s v="Medium"/>
    <s v="Elizabeth Daily"/>
    <n v="80000000"/>
    <n v="18318000"/>
    <n v="-61682000"/>
    <x v="0"/>
    <n v="0"/>
    <x v="157"/>
    <x v="3"/>
    <s v="Adam Goldberg"/>
    <s v="English"/>
    <s v="Babe: Pig in the City "/>
    <n v="24868"/>
    <s v="Glenne Headly"/>
    <s v="animal|farm|farmer|hotel|pig"/>
    <n v="216"/>
    <x v="11"/>
    <x v="2"/>
    <n v="1998"/>
    <x v="2"/>
    <n v="5.8"/>
    <n v="1.85"/>
    <n v="964"/>
  </r>
  <r>
    <x v="26"/>
    <n v="285"/>
    <n v="143"/>
    <s v="Long"/>
    <s v="Harriet Walter"/>
    <n v="25000000"/>
    <n v="34300771"/>
    <n v="9300771"/>
    <x v="1"/>
    <n v="1"/>
    <x v="2"/>
    <x v="1"/>
    <s v="Brad Pitt"/>
    <s v="English"/>
    <s v="Babel "/>
    <n v="243799"/>
    <s v="Dermot Crowley"/>
    <s v="american|destiny|mexican border|multiple perspectives|muslim"/>
    <n v="908"/>
    <x v="8"/>
    <x v="0"/>
    <n v="2006"/>
    <x v="0"/>
    <n v="7.5"/>
    <n v="1.85"/>
    <n v="0"/>
  </r>
  <r>
    <x v="16"/>
    <n v="41"/>
    <n v="130"/>
    <s v="Long"/>
    <s v="Snoop Dogg"/>
    <n v="16000000"/>
    <n v="28734552"/>
    <n v="12734552"/>
    <x v="1"/>
    <n v="1"/>
    <x v="158"/>
    <x v="5"/>
    <s v="Mo'Nique"/>
    <s v="English"/>
    <s v="Baby Boy "/>
    <n v="9566"/>
    <s v="Angell Conwell"/>
    <s v="cartoon on tv|family relationships|physical abuse|single parent|two word title"/>
    <n v="81"/>
    <x v="1"/>
    <x v="0"/>
    <n v="2001"/>
    <x v="0"/>
    <n v="6.4"/>
    <n v="1.85"/>
    <n v="1000"/>
  </r>
  <r>
    <x v="255"/>
    <n v="45"/>
    <n v="97"/>
    <s v="Medium"/>
    <s v="Dom DeLuise"/>
    <n v="18000000"/>
    <n v="27141959"/>
    <n v="9141959"/>
    <x v="1"/>
    <n v="1"/>
    <x v="159"/>
    <x v="2"/>
    <s v="Kathleen Turner"/>
    <s v="English"/>
    <s v="Baby Geniuses "/>
    <n v="19547"/>
    <s v="Ruby Dee"/>
    <s v="baby|boy|science|scientist|toddler"/>
    <n v="168"/>
    <x v="1"/>
    <x v="3"/>
    <n v="1999"/>
    <x v="2"/>
    <n v="2.5"/>
    <n v="1.85"/>
    <n v="0"/>
  </r>
  <r>
    <x v="256"/>
    <n v="145"/>
    <n v="99"/>
    <s v="Medium"/>
    <s v="Amy Poehler"/>
    <n v="30000000"/>
    <n v="60269340"/>
    <n v="30269340"/>
    <x v="1"/>
    <n v="1"/>
    <x v="24"/>
    <x v="2"/>
    <s v="Tina Fey"/>
    <s v="English"/>
    <s v="Baby Mama "/>
    <n v="34079"/>
    <s v="Romany Malco"/>
    <s v="baby|book|cartoon on tv|female protagonist|male anorexia"/>
    <n v="97"/>
    <x v="1"/>
    <x v="1"/>
    <n v="2008"/>
    <x v="0"/>
    <n v="6"/>
    <n v="1.85"/>
    <n v="0"/>
  </r>
  <r>
    <x v="257"/>
    <n v="164"/>
    <n v="101"/>
    <s v="Medium"/>
    <s v="Charlotte Rampling"/>
    <n v="70000000"/>
    <n v="22531698"/>
    <n v="-47468302"/>
    <x v="0"/>
    <n v="0"/>
    <x v="143"/>
    <x v="3"/>
    <s v="Vin Diesel"/>
    <s v="English"/>
    <s v="Babylon A.D. "/>
    <n v="81523"/>
    <s v="David Belle"/>
    <s v="box office flop|convent|mercenary|new york|pregnant"/>
    <n v="214"/>
    <x v="8"/>
    <x v="1"/>
    <n v="2008"/>
    <x v="0"/>
    <n v="5.6"/>
    <n v="2.35"/>
    <n v="0"/>
  </r>
  <r>
    <x v="258"/>
    <n v="22"/>
    <n v="99"/>
    <s v="Medium"/>
    <s v="Lara Flynn Boyle"/>
    <n v="50000000"/>
    <n v="16671505"/>
    <n v="-33328495"/>
    <x v="0"/>
    <n v="0"/>
    <x v="160"/>
    <x v="3"/>
    <s v="Joe Mantegna"/>
    <s v="English"/>
    <s v="Baby's Day Out "/>
    <n v="33186"/>
    <s v="Cynthia Nixon"/>
    <s v="baby|baby boy|kidnapping|kidnapping a child|taxi"/>
    <n v="78"/>
    <x v="1"/>
    <x v="3"/>
    <n v="1994"/>
    <x v="2"/>
    <n v="5.9"/>
    <n v="1.85"/>
    <n v="0"/>
  </r>
  <r>
    <x v="259"/>
    <n v="156"/>
    <n v="87"/>
    <s v="Short"/>
    <s v="Adam Scott"/>
    <n v="3000000"/>
    <n v="418268"/>
    <n v="-2581732"/>
    <x v="0"/>
    <n v="0"/>
    <x v="24"/>
    <x v="2"/>
    <s v="Kirsten Dunst"/>
    <s v="English"/>
    <s v="Bachelorette "/>
    <n v="37156"/>
    <s v="Andrew Rannells"/>
    <s v="bachelorette party|drug use|high school|overdose|wedding dress"/>
    <n v="129"/>
    <x v="1"/>
    <x v="0"/>
    <n v="2012"/>
    <x v="1"/>
    <n v="5.3"/>
    <n v="2.35"/>
    <n v="0"/>
  </r>
  <r>
    <x v="65"/>
    <n v="125"/>
    <n v="108"/>
    <s v="Medium"/>
    <s v="Jeffrey Weissman"/>
    <n v="40000000"/>
    <n v="118500000"/>
    <n v="78500000"/>
    <x v="1"/>
    <n v="1"/>
    <x v="161"/>
    <x v="3"/>
    <s v="Lea Thompson"/>
    <s v="English"/>
    <s v="Back to the Future Part II "/>
    <n v="340085"/>
    <s v="Thomas F. Wilson"/>
    <s v="alternate timeline|same actor playing two characters simultaneously on screen|second part|year 2015|younger version of character"/>
    <n v="327"/>
    <x v="1"/>
    <x v="3"/>
    <n v="1989"/>
    <x v="4"/>
    <n v="7.8"/>
    <n v="1.85"/>
    <n v="12000"/>
  </r>
  <r>
    <x v="65"/>
    <n v="111"/>
    <n v="118"/>
    <s v="Medium"/>
    <s v="Jeffrey Weissman"/>
    <n v="40000000"/>
    <n v="87666629"/>
    <n v="47666629"/>
    <x v="1"/>
    <n v="1"/>
    <x v="162"/>
    <x v="3"/>
    <s v="Lea Thompson"/>
    <s v="English"/>
    <s v="Back to the Future Part III "/>
    <n v="283480"/>
    <s v="Thomas F. Wilson"/>
    <s v="band|dog|letter|time machine|tombstone"/>
    <n v="263"/>
    <x v="1"/>
    <x v="3"/>
    <n v="1990"/>
    <x v="2"/>
    <n v="7.4"/>
    <n v="1.37"/>
    <n v="0"/>
  </r>
  <r>
    <x v="65"/>
    <n v="198"/>
    <n v="116"/>
    <s v="Medium"/>
    <s v="Thomas F. Wilson"/>
    <n v="19000000"/>
    <n v="210609762"/>
    <n v="191609762"/>
    <x v="1"/>
    <n v="1"/>
    <x v="161"/>
    <x v="3"/>
    <s v="Lea Thompson"/>
    <s v="English"/>
    <s v="Back to the Future "/>
    <n v="732212"/>
    <s v="J.J. Cohen"/>
    <s v="clock tower|delorean|future|time travel|time travel comedy"/>
    <n v="809"/>
    <x v="1"/>
    <x v="3"/>
    <n v="1985"/>
    <x v="4"/>
    <n v="8.5"/>
    <n v="1.18"/>
    <n v="39000"/>
  </r>
  <r>
    <x v="10"/>
    <n v="94"/>
    <n v="147"/>
    <s v="Long"/>
    <s v="Henry Rollins"/>
    <n v="130000000"/>
    <n v="138396624"/>
    <n v="8396624"/>
    <x v="1"/>
    <n v="1"/>
    <x v="33"/>
    <x v="3"/>
    <s v="Will Smith"/>
    <s v="English"/>
    <s v="Bad Boys II "/>
    <n v="178126"/>
    <s v="Jordi Moll"/>
    <s v="cuba|dea|drugs|money|undercover"/>
    <n v="511"/>
    <x v="1"/>
    <x v="0"/>
    <n v="2003"/>
    <x v="0"/>
    <n v="6.6"/>
    <n v="2.35"/>
    <n v="0"/>
  </r>
  <r>
    <x v="10"/>
    <n v="63"/>
    <n v="119"/>
    <s v="Medium"/>
    <s v="Tchky Karyo"/>
    <n v="19000000"/>
    <n v="65807024"/>
    <n v="46807024"/>
    <x v="1"/>
    <n v="1"/>
    <x v="15"/>
    <x v="3"/>
    <s v="Will Smith"/>
    <s v="English"/>
    <s v="Bad Boys "/>
    <n v="172405"/>
    <s v="Theresa Randle"/>
    <s v="drugs|heroin|murder|police|witness"/>
    <n v="203"/>
    <x v="1"/>
    <x v="0"/>
    <n v="1995"/>
    <x v="2"/>
    <n v="6.8"/>
    <n v="1.85"/>
    <n v="0"/>
  </r>
  <r>
    <x v="57"/>
    <n v="128"/>
    <n v="116"/>
    <s v="Medium"/>
    <s v="Brooke Smith"/>
    <n v="70000000"/>
    <n v="30157016"/>
    <n v="-39842984"/>
    <x v="0"/>
    <n v="0"/>
    <x v="163"/>
    <x v="3"/>
    <s v="Anthony Hopkins"/>
    <s v="English"/>
    <s v="Bad Company "/>
    <n v="39659"/>
    <s v="Garcelle Beauvais"/>
    <s v="cia|cia agent|terrorist|twin|twin brother"/>
    <n v="189"/>
    <x v="1"/>
    <x v="1"/>
    <n v="2002"/>
    <x v="0"/>
    <n v="5.6"/>
    <n v="2.35"/>
    <n v="792"/>
  </r>
  <r>
    <x v="260"/>
    <n v="157"/>
    <n v="102"/>
    <s v="Medium"/>
    <s v="Georgina Cates"/>
    <n v="15000000"/>
    <n v="101978840"/>
    <n v="86978840"/>
    <x v="1"/>
    <n v="1"/>
    <x v="22"/>
    <x v="2"/>
    <s v="Jackson Nicoll"/>
    <s v="English"/>
    <s v="Bad Grandpa "/>
    <n v="77724"/>
    <s v="Grasie Mercedes"/>
    <s v="child beauty pageant|grandson|hidden camera|jackass|road trip"/>
    <n v="162"/>
    <x v="1"/>
    <x v="0"/>
    <n v="2013"/>
    <x v="1"/>
    <n v="6.6"/>
    <n v="1.85"/>
    <n v="26000"/>
  </r>
  <r>
    <x v="261"/>
    <n v="280"/>
    <n v="122"/>
    <s v="Long"/>
    <s v="Shea Whigham"/>
    <n v="20000000"/>
    <n v="1697956"/>
    <n v="-18302044"/>
    <x v="0"/>
    <n v="0"/>
    <x v="117"/>
    <x v="1"/>
    <s v="Nicolas Cage"/>
    <s v="English"/>
    <s v="Bad Lieutenant: Port of Call New Orleans "/>
    <n v="64944"/>
    <s v="Shawn Hatosy"/>
    <s v="drugs|flood|hallucination|lieutenant|murder investigation"/>
    <n v="212"/>
    <x v="1"/>
    <x v="0"/>
    <n v="2009"/>
    <x v="0"/>
    <n v="6.7"/>
    <n v="1.85"/>
    <n v="6000"/>
  </r>
  <r>
    <x v="262"/>
    <n v="195"/>
    <n v="98"/>
    <s v="Medium"/>
    <s v="Tony Cox"/>
    <n v="18000000"/>
    <n v="60057639"/>
    <n v="42057639"/>
    <x v="1"/>
    <n v="1"/>
    <x v="164"/>
    <x v="2"/>
    <s v="Bernie Mac"/>
    <s v="English"/>
    <s v="Bad Santa "/>
    <n v="107815"/>
    <s v="Alex Borstein"/>
    <s v="bartender|christmas|christmas eve|department store|drink"/>
    <n v="485"/>
    <x v="1"/>
    <x v="0"/>
    <n v="2003"/>
    <x v="0"/>
    <n v="7.1"/>
    <n v="1.85"/>
    <n v="10000"/>
  </r>
  <r>
    <x v="263"/>
    <n v="286"/>
    <n v="97"/>
    <s v="Medium"/>
    <s v="John Michael Higgins"/>
    <n v="20000000"/>
    <n v="100292856"/>
    <n v="80292856"/>
    <x v="1"/>
    <n v="1"/>
    <x v="22"/>
    <x v="2"/>
    <s v="Justin Timberlake"/>
    <s v="English"/>
    <s v="Bad Teacher "/>
    <n v="160418"/>
    <s v="Phyllis Smith"/>
    <s v="boob job|breast enlargement|breast surgery|cheating on a test|ejaculation"/>
    <n v="296"/>
    <x v="1"/>
    <x v="0"/>
    <n v="2011"/>
    <x v="1"/>
    <n v="5.7"/>
    <n v="1.85"/>
    <n v="16000"/>
  </r>
  <r>
    <x v="264"/>
    <n v="126"/>
    <n v="89"/>
    <s v="Short"/>
    <s v="Philip Baker Hall"/>
    <n v="10000000"/>
    <n v="7764027"/>
    <n v="-2235973"/>
    <x v="0"/>
    <n v="0"/>
    <x v="26"/>
    <x v="2"/>
    <s v="Beth Grant"/>
    <s v="English"/>
    <s v="Bad Words "/>
    <n v="38459"/>
    <s v="Patricia Belcher"/>
    <s v="directed by star|indian american|spelling|spelling bee|two word title"/>
    <n v="119"/>
    <x v="1"/>
    <x v="0"/>
    <n v="2013"/>
    <x v="1"/>
    <n v="6.7"/>
    <n v="2.35"/>
    <n v="0"/>
  </r>
  <r>
    <x v="265"/>
    <n v="52"/>
    <n v="96"/>
    <s v="Medium"/>
    <s v="Christina Milian"/>
    <n v="8500000"/>
    <n v="21564616"/>
    <n v="13064616"/>
    <x v="1"/>
    <n v="1"/>
    <x v="22"/>
    <x v="2"/>
    <s v="Djimon Hounsou"/>
    <s v="English"/>
    <s v="Baggage Claim "/>
    <n v="7098"/>
    <s v="Boris Kodjoe"/>
    <s v="woman wearing only a man's shirt"/>
    <n v="41"/>
    <x v="1"/>
    <x v="1"/>
    <n v="2013"/>
    <x v="1"/>
    <n v="5"/>
    <n v="1.85"/>
    <n v="0"/>
  </r>
  <r>
    <x v="266"/>
    <n v="92"/>
    <n v="91"/>
    <s v="Medium"/>
    <s v="Sandrine Holt"/>
    <n v="70000000"/>
    <n v="14294842"/>
    <n v="-55705158"/>
    <x v="0"/>
    <n v="0"/>
    <x v="165"/>
    <x v="3"/>
    <s v="Talisa Soto"/>
    <s v="English"/>
    <s v="Ballistic: Ecks vs. Sever "/>
    <n v="16761"/>
    <s v="Gregg Henry"/>
    <s v="blood splatter|camera shot from inside human body|combat|die hard scenario|fbi"/>
    <n v="277"/>
    <x v="1"/>
    <x v="0"/>
    <n v="2002"/>
    <x v="0"/>
    <n v="3.6"/>
    <n v="2.35"/>
    <n v="391"/>
  </r>
  <r>
    <x v="29"/>
    <n v="57"/>
    <n v="135"/>
    <s v="Long"/>
    <s v="Michael Rapaport"/>
    <n v="10000000"/>
    <n v="2185266"/>
    <n v="-7814734"/>
    <x v="0"/>
    <n v="0"/>
    <x v="67"/>
    <x v="2"/>
    <s v="Gillian White"/>
    <s v="English"/>
    <s v="Bamboozled "/>
    <n v="8720"/>
    <s v="Jada Pinkett Smith"/>
    <s v="actor|minstrel show|protest|success|writer"/>
    <n v="186"/>
    <x v="1"/>
    <x v="0"/>
    <n v="2000"/>
    <x v="0"/>
    <n v="6.5"/>
    <n v="1.85"/>
    <n v="1000"/>
  </r>
  <r>
    <x v="194"/>
    <n v="132"/>
    <n v="123"/>
    <s v="Long"/>
    <s v="Bran F. O'Byrne"/>
    <n v="80000000"/>
    <n v="41523271"/>
    <n v="-38476729"/>
    <x v="0"/>
    <n v="0"/>
    <x v="166"/>
    <x v="2"/>
    <s v="Bruce Willis"/>
    <s v="English"/>
    <s v="Bandits "/>
    <n v="57038"/>
    <s v="Azura Skye"/>
    <s v="bank manager|hypochondriac|love triangle|prison|television"/>
    <n v="261"/>
    <x v="1"/>
    <x v="1"/>
    <n v="2001"/>
    <x v="0"/>
    <n v="6.6"/>
    <n v="2.35"/>
    <n v="0"/>
  </r>
  <r>
    <x v="267"/>
    <n v="79"/>
    <n v="111"/>
    <s v="Medium"/>
    <s v="Charlie Saxton"/>
    <n v="20000000"/>
    <n v="5205343"/>
    <n v="-14794657"/>
    <x v="0"/>
    <n v="0"/>
    <x v="167"/>
    <x v="2"/>
    <s v="Scott Porter"/>
    <s v="English"/>
    <s v="Bandslam "/>
    <n v="11958"/>
    <s v="Ryan Donowho"/>
    <s v="battle of the bands|high school|rock 'n' roll|school|teenager"/>
    <n v="39"/>
    <x v="1"/>
    <x v="3"/>
    <n v="2009"/>
    <x v="0"/>
    <n v="6.4"/>
    <n v="2.35"/>
    <n v="1000"/>
  </r>
  <r>
    <x v="268"/>
    <n v="125"/>
    <n v="99"/>
    <s v="Medium"/>
    <s v="Charlie Yeung"/>
    <n v="40000000"/>
    <n v="15279680"/>
    <n v="-24720320"/>
    <x v="0"/>
    <n v="0"/>
    <x v="6"/>
    <x v="3"/>
    <s v="Nicolas Cage"/>
    <s v="English"/>
    <s v="Bangkok Dangerous "/>
    <n v="48245"/>
    <s v="James With"/>
    <s v="deaf|hitman|nightclub|pickpocket|rules of profession"/>
    <n v="154"/>
    <x v="1"/>
    <x v="0"/>
    <n v="2008"/>
    <x v="0"/>
    <n v="5.4"/>
    <n v="1.85"/>
    <n v="0"/>
  </r>
  <r>
    <x v="269"/>
    <n v="50"/>
    <n v="106"/>
    <s v="Medium"/>
    <s v="Sean Patrick Thomas"/>
    <n v="18000000"/>
    <n v="64955956"/>
    <n v="46955956"/>
    <x v="1"/>
    <n v="1"/>
    <x v="26"/>
    <x v="2"/>
    <s v="Harry Lennix"/>
    <s v="English"/>
    <s v="Barbershop 2: Back in Business "/>
    <n v="10104"/>
    <s v="Kenan Thompson"/>
    <s v="barbecue|barbershop|blaxploitation|marriage|politics"/>
    <n v="69"/>
    <x v="1"/>
    <x v="1"/>
    <n v="2004"/>
    <x v="0"/>
    <n v="5.7"/>
    <n v="1.85"/>
    <n v="265"/>
  </r>
  <r>
    <x v="270"/>
    <n v="91"/>
    <n v="102"/>
    <s v="Medium"/>
    <s v="Jason George"/>
    <n v="12000000"/>
    <n v="75074950"/>
    <n v="63074950"/>
    <x v="1"/>
    <n v="1"/>
    <x v="26"/>
    <x v="2"/>
    <s v="Sean Patrick Thomas"/>
    <s v="English"/>
    <s v="Barbershop "/>
    <n v="22147"/>
    <s v="Cedric the Entertainer"/>
    <s v="barber|barbershop|blaxploitation|loan shark|theft"/>
    <n v="156"/>
    <x v="1"/>
    <x v="1"/>
    <n v="2002"/>
    <x v="0"/>
    <n v="6.3"/>
    <n v="1.85"/>
    <n v="770"/>
  </r>
  <r>
    <x v="271"/>
    <n v="24"/>
    <n v="76"/>
    <s v="Short"/>
    <s v="Kyla Pratt"/>
    <n v="15000000"/>
    <n v="11144518"/>
    <n v="-3855482"/>
    <x v="0"/>
    <n v="0"/>
    <x v="168"/>
    <x v="3"/>
    <s v="Trevor Morgan"/>
    <s v="English"/>
    <s v="Barney's Great Adventure "/>
    <n v="2724"/>
    <s v="Shirley Douglas"/>
    <s v="apostrophe in title|critically bashed|hit on the head with a ball|punctuation in title|tyrannosaurus rex"/>
    <n v="53"/>
    <x v="13"/>
    <x v="2"/>
    <n v="1998"/>
    <x v="2"/>
    <n v="2.8"/>
    <n v="1.85"/>
    <n v="436"/>
  </r>
  <r>
    <x v="121"/>
    <n v="98"/>
    <n v="90"/>
    <s v="Medium"/>
    <s v="Wanda Sykes"/>
    <n v="51000000"/>
    <n v="72601713"/>
    <n v="21601713"/>
    <x v="1"/>
    <n v="1"/>
    <x v="169"/>
    <x v="2"/>
    <s v="Rob Paulsen"/>
    <s v="English"/>
    <s v="Barnyard "/>
    <n v="21396"/>
    <s v="Maurice LaMarche"/>
    <s v="cow|farmer|howl|howling at the moon|vegetarian"/>
    <n v="155"/>
    <x v="2"/>
    <x v="3"/>
    <n v="2006"/>
    <x v="0"/>
    <n v="5.6"/>
    <n v="1.85"/>
    <n v="605"/>
  </r>
  <r>
    <x v="272"/>
    <n v="159"/>
    <n v="116"/>
    <s v="Medium"/>
    <s v="Indira Varma"/>
    <n v="70000000"/>
    <n v="5851188"/>
    <n v="-64148812"/>
    <x v="0"/>
    <n v="0"/>
    <x v="155"/>
    <x v="0"/>
    <s v="Charlotte Rampling"/>
    <s v="English"/>
    <s v="Basic Instinct 2 "/>
    <n v="31124"/>
    <s v="Neil Maskell"/>
    <s v="drugs|murder|psychiatrist|scotland yard|sex"/>
    <n v="313"/>
    <x v="4"/>
    <x v="0"/>
    <n v="2006"/>
    <x v="0"/>
    <n v="4.2"/>
    <n v="2.35"/>
    <n v="764"/>
  </r>
  <r>
    <x v="273"/>
    <n v="131"/>
    <n v="98"/>
    <s v="Medium"/>
    <s v="Harry Connick Jr."/>
    <n v="50000000"/>
    <n v="26536120"/>
    <n v="-23463880"/>
    <x v="0"/>
    <n v="0"/>
    <x v="170"/>
    <x v="3"/>
    <s v="Connie Nielsen"/>
    <s v="English"/>
    <s v="Basic "/>
    <n v="49926"/>
    <s v="Tim Daly"/>
    <s v="2000s|army|military crime|necklace yanked off|panama"/>
    <n v="286"/>
    <x v="2"/>
    <x v="0"/>
    <n v="2003"/>
    <x v="0"/>
    <n v="6.5"/>
    <n v="2.35"/>
    <n v="0"/>
  </r>
  <r>
    <x v="274"/>
    <n v="42"/>
    <n v="108"/>
    <s v="Medium"/>
    <s v="Michael Wincott"/>
    <n v="3300000"/>
    <n v="2961991"/>
    <n v="-338009"/>
    <x v="0"/>
    <n v="0"/>
    <x v="45"/>
    <x v="1"/>
    <s v="Gary Oldman"/>
    <s v="English"/>
    <s v="Basquiat "/>
    <n v="15885"/>
    <s v="Courtney Love"/>
    <s v="andy warhol|art|artist|friendship|street artist"/>
    <n v="78"/>
    <x v="1"/>
    <x v="0"/>
    <n v="1996"/>
    <x v="2"/>
    <n v="6.9"/>
    <n v="1.85"/>
    <n v="0"/>
  </r>
  <r>
    <x v="57"/>
    <n v="183"/>
    <n v="125"/>
    <s v="Long"/>
    <s v="Vivica A. Fox"/>
    <n v="125000000"/>
    <n v="107285004"/>
    <n v="-17714996"/>
    <x v="0"/>
    <n v="0"/>
    <x v="171"/>
    <x v="3"/>
    <s v="Michael Gough"/>
    <s v="English"/>
    <s v="Batman &amp; Robin "/>
    <n v="189855"/>
    <s v="John Glover"/>
    <s v="butler|critically bashed|cure|freeze|gotham"/>
    <n v="1018"/>
    <x v="1"/>
    <x v="1"/>
    <n v="1997"/>
    <x v="2"/>
    <n v="3.7"/>
    <n v="1.85"/>
    <n v="0"/>
  </r>
  <r>
    <x v="275"/>
    <n v="478"/>
    <n v="128"/>
    <s v="Long"/>
    <s v="Liam Neeson"/>
    <n v="150000000"/>
    <n v="205343774"/>
    <n v="55343774"/>
    <x v="1"/>
    <n v="1"/>
    <x v="172"/>
    <x v="3"/>
    <s v="Christian Bale"/>
    <s v="English"/>
    <s v="Batman Begins "/>
    <n v="980946"/>
    <s v="Morgan Freeman"/>
    <s v="armored car|gangster|gotham|mixed martial arts|social decay"/>
    <n v="2685"/>
    <x v="1"/>
    <x v="1"/>
    <n v="2005"/>
    <x v="0"/>
    <n v="8.3000000000000007"/>
    <n v="2.35"/>
    <n v="15000"/>
  </r>
  <r>
    <x v="57"/>
    <n v="144"/>
    <n v="121"/>
    <s v="Long"/>
    <s v="Rene Auberjonois"/>
    <n v="100000000"/>
    <n v="184031112"/>
    <n v="84031112"/>
    <x v="1"/>
    <n v="1"/>
    <x v="173"/>
    <x v="3"/>
    <s v="Michael Gough"/>
    <s v="English"/>
    <s v="Batman Forever "/>
    <n v="190786"/>
    <s v="Debi Mazar"/>
    <s v="love|necktie|partner|rock music|tuxedo"/>
    <n v="539"/>
    <x v="1"/>
    <x v="1"/>
    <n v="1995"/>
    <x v="2"/>
    <n v="5.4"/>
    <n v="1.85"/>
    <n v="0"/>
  </r>
  <r>
    <x v="151"/>
    <n v="153"/>
    <n v="126"/>
    <s v="Long"/>
    <s v="Vincent Schiavelli"/>
    <n v="80000000"/>
    <n v="162831698"/>
    <n v="82831698"/>
    <x v="1"/>
    <n v="1"/>
    <x v="171"/>
    <x v="3"/>
    <s v="Michael Gough"/>
    <s v="English"/>
    <s v="Batman Returns "/>
    <n v="215255"/>
    <s v="Andrew Bryniarski"/>
    <s v="box office hit|dc comics|gotham|mayor|penguin"/>
    <n v="610"/>
    <x v="1"/>
    <x v="1"/>
    <n v="1992"/>
    <x v="2"/>
    <n v="7"/>
    <n v="1.85"/>
    <n v="0"/>
  </r>
  <r>
    <x v="40"/>
    <n v="673"/>
    <n v="183"/>
    <s v="Long"/>
    <s v="Lauren Cohan"/>
    <n v="250000000"/>
    <n v="330249062"/>
    <n v="80249062"/>
    <x v="1"/>
    <n v="1"/>
    <x v="19"/>
    <x v="3"/>
    <s v="Henry Cavill"/>
    <s v="English"/>
    <s v="Batman v Superman: Dawn of Justice "/>
    <n v="371639"/>
    <s v="Alan D. Purwin"/>
    <s v="based on comic book|batman|sequel to a reboot|superhero|superman"/>
    <n v="3018"/>
    <x v="1"/>
    <x v="1"/>
    <n v="2016"/>
    <x v="1"/>
    <n v="6.9"/>
    <n v="2.35"/>
    <n v="197000"/>
  </r>
  <r>
    <x v="151"/>
    <n v="186"/>
    <n v="126"/>
    <s v="Long"/>
    <s v="Jack Palance"/>
    <n v="35000000"/>
    <n v="251188924"/>
    <n v="216188924"/>
    <x v="1"/>
    <n v="1"/>
    <x v="172"/>
    <x v="3"/>
    <s v="Michael Gough"/>
    <s v="English"/>
    <s v="Batman "/>
    <n v="269033"/>
    <s v="William Hootkins"/>
    <s v="city|dc comics|gotham|pantyhose|police"/>
    <n v="817"/>
    <x v="1"/>
    <x v="1"/>
    <n v="1989"/>
    <x v="4"/>
    <n v="7.6"/>
    <n v="1.85"/>
    <n v="12000"/>
  </r>
  <r>
    <x v="276"/>
    <n v="97"/>
    <n v="91"/>
    <s v="Medium"/>
    <s v="Bob Gunton"/>
    <n v="6500000"/>
    <n v="10149779"/>
    <n v="3649779"/>
    <x v="1"/>
    <n v="1"/>
    <x v="174"/>
    <x v="0"/>
    <s v="Leon"/>
    <s v="English"/>
    <s v="Bats "/>
    <n v="8294"/>
    <s v="Ned Bellamy"/>
    <s v="animal attack|bat|creature feature|experiment|mad scientist"/>
    <n v="160"/>
    <x v="1"/>
    <x v="1"/>
    <n v="1999"/>
    <x v="2"/>
    <n v="3.6"/>
    <n v="2.35"/>
    <n v="342"/>
  </r>
  <r>
    <x v="277"/>
    <n v="355"/>
    <n v="116"/>
    <s v="Medium"/>
    <s v="Jim Parrack"/>
    <n v="70000000"/>
    <n v="83552429"/>
    <n v="13552429"/>
    <x v="1"/>
    <n v="1"/>
    <x v="77"/>
    <x v="3"/>
    <s v="Noel Fisher"/>
    <s v="English"/>
    <s v="Battle Los Angeles "/>
    <n v="154955"/>
    <s v="Ramon Rodriguez"/>
    <s v="alien|extraterrestrial|invasion|marine|mission"/>
    <n v="800"/>
    <x v="1"/>
    <x v="1"/>
    <n v="2011"/>
    <x v="1"/>
    <n v="5.8"/>
    <n v="2.35"/>
    <n v="25000"/>
  </r>
  <r>
    <x v="278"/>
    <n v="65"/>
    <n v="110"/>
    <s v="Medium"/>
    <s v="Caity Lotz"/>
    <n v="20000000"/>
    <n v="8888355"/>
    <n v="-11111645"/>
    <x v="0"/>
    <n v="0"/>
    <x v="38"/>
    <x v="1"/>
    <s v="Chris Brown"/>
    <s v="English"/>
    <s v="Battle of the Year "/>
    <n v="7894"/>
    <s v="Laz Alonso"/>
    <s v="3 dimensional|box office flop|critically bashed|dancing"/>
    <n v="25"/>
    <x v="1"/>
    <x v="1"/>
    <n v="2013"/>
    <x v="1"/>
    <n v="5"/>
    <n v="1.85"/>
    <n v="0"/>
  </r>
  <r>
    <x v="279"/>
    <n v="174"/>
    <n v="119"/>
    <s v="Medium"/>
    <s v="Michael Byrne"/>
    <n v="44000000"/>
    <n v="21471685"/>
    <n v="-22528315"/>
    <x v="0"/>
    <n v="0"/>
    <x v="19"/>
    <x v="3"/>
    <s v="Richard Tyson"/>
    <s v="English"/>
    <s v="Battlefield Earth "/>
    <n v="65464"/>
    <s v="John Topor"/>
    <s v="alien|bad acting|pulp fiction|resistance fighter|voyager golden record"/>
    <n v="1308"/>
    <x v="1"/>
    <x v="1"/>
    <n v="2000"/>
    <x v="0"/>
    <n v="2.4"/>
    <n v="2.35"/>
    <n v="0"/>
  </r>
  <r>
    <x v="280"/>
    <n v="377"/>
    <n v="131"/>
    <s v="Long"/>
    <s v="Alexander Skarsgrd"/>
    <n v="209000000"/>
    <n v="65173160"/>
    <n v="-143826840"/>
    <x v="0"/>
    <n v="0"/>
    <x v="143"/>
    <x v="3"/>
    <s v="Liam Neeson"/>
    <s v="English"/>
    <s v="Battleship "/>
    <n v="202382"/>
    <s v="Tadanobu Asano"/>
    <s v="box office flop|hawaii|naval|oahu hawaii|ship"/>
    <n v="751"/>
    <x v="1"/>
    <x v="1"/>
    <n v="2012"/>
    <x v="1"/>
    <n v="5.9"/>
    <n v="2.35"/>
    <n v="44000"/>
  </r>
  <r>
    <x v="82"/>
    <n v="161"/>
    <n v="118"/>
    <s v="Medium"/>
    <s v="Christina Milian"/>
    <n v="53000000"/>
    <n v="55808744"/>
    <n v="2808744"/>
    <x v="1"/>
    <n v="1"/>
    <x v="175"/>
    <x v="2"/>
    <s v="Dwayne Johnson"/>
    <s v="English"/>
    <s v="Be Cool "/>
    <n v="59435"/>
    <s v="Debi Mazar"/>
    <s v="concert|mobster|russian|sequel|widow"/>
    <n v="323"/>
    <x v="1"/>
    <x v="1"/>
    <n v="2005"/>
    <x v="0"/>
    <n v="5.7"/>
    <n v="2.4"/>
    <n v="0"/>
  </r>
  <r>
    <x v="281"/>
    <n v="248"/>
    <n v="102"/>
    <s v="Medium"/>
    <s v="Mia Farrow"/>
    <n v="20000000"/>
    <n v="11169531"/>
    <n v="-8830469"/>
    <x v="0"/>
    <n v="0"/>
    <x v="22"/>
    <x v="2"/>
    <s v="Quinton Aaron"/>
    <s v="English"/>
    <s v="Be Kind Rewind "/>
    <n v="79855"/>
    <s v="Melonie Diaz"/>
    <s v="friend|power plant|sabotage|store clerk|video store"/>
    <n v="235"/>
    <x v="4"/>
    <x v="1"/>
    <n v="2008"/>
    <x v="0"/>
    <n v="6.4"/>
    <n v="2.35"/>
    <n v="0"/>
  </r>
  <r>
    <x v="282"/>
    <n v="148"/>
    <n v="86"/>
    <s v="Short"/>
    <s v="Mary-Kate Olsen"/>
    <n v="17000000"/>
    <n v="27854896"/>
    <n v="10854896"/>
    <x v="1"/>
    <n v="1"/>
    <x v="80"/>
    <x v="5"/>
    <s v="Alex Pettyfer"/>
    <s v="English"/>
    <s v="Beastly "/>
    <n v="64190"/>
    <s v="Erik Knudsen"/>
    <s v="love|maid|newscaster|student|tutor"/>
    <n v="129"/>
    <x v="1"/>
    <x v="1"/>
    <n v="2011"/>
    <x v="1"/>
    <n v="5.6"/>
    <n v="2.35"/>
    <n v="16000"/>
  </r>
  <r>
    <x v="283"/>
    <n v="17"/>
    <n v="107"/>
    <s v="Medium"/>
    <s v="Kari Wuhrer"/>
    <n v="6000000"/>
    <n v="869325"/>
    <n v="-5130675"/>
    <x v="0"/>
    <n v="0"/>
    <x v="154"/>
    <x v="3"/>
    <s v="Michael Berryman"/>
    <s v="English"/>
    <s v="Beastmaster 2: Through the Portal of Time "/>
    <n v="2281"/>
    <s v="Marc Singer"/>
    <s v="beast|beastmaster|psychotronic|sword and sorcery|warrior"/>
    <n v="16"/>
    <x v="1"/>
    <x v="1"/>
    <n v="1991"/>
    <x v="2"/>
    <n v="3.8"/>
    <n v="1.85"/>
    <n v="125"/>
  </r>
  <r>
    <x v="284"/>
    <n v="663"/>
    <n v="93"/>
    <s v="Medium"/>
    <s v="Gina Montana"/>
    <n v="1800000"/>
    <n v="12784397"/>
    <n v="10984397"/>
    <x v="1"/>
    <n v="1"/>
    <x v="176"/>
    <x v="1"/>
    <s v="Quvenzhan Wallis"/>
    <s v="English"/>
    <s v="Beasts of the Southern Wild "/>
    <n v="70336"/>
    <s v="Dwight Henry"/>
    <s v="auroch|community|hospital|illness|six year old"/>
    <n v="269"/>
    <x v="1"/>
    <x v="1"/>
    <n v="2012"/>
    <x v="1"/>
    <n v="7.3"/>
    <n v="1.85"/>
    <n v="31000"/>
  </r>
  <r>
    <x v="285"/>
    <n v="231"/>
    <n v="124"/>
    <s v="Long"/>
    <s v="Zoey Deutch"/>
    <n v="60000000"/>
    <n v="19445217"/>
    <n v="-40554783"/>
    <x v="0"/>
    <n v="0"/>
    <x v="80"/>
    <x v="5"/>
    <s v="Alden Ehrenreich"/>
    <s v="English"/>
    <s v="Beautiful Creatures "/>
    <n v="67796"/>
    <s v="Pruitt Taylor Vince"/>
    <s v="dream|escape|magic|magic spell|small town"/>
    <n v="258"/>
    <x v="1"/>
    <x v="1"/>
    <n v="2013"/>
    <x v="1"/>
    <n v="6.2"/>
    <n v="2.35"/>
    <n v="14000"/>
  </r>
  <r>
    <x v="286"/>
    <n v="63"/>
    <n v="81"/>
    <s v="Short"/>
    <s v="Demi Moore"/>
    <n v="12000000"/>
    <n v="63071133"/>
    <n v="51071133"/>
    <x v="1"/>
    <n v="1"/>
    <x v="177"/>
    <x v="3"/>
    <s v="Bruce Willis"/>
    <s v="English"/>
    <s v="Beavis and Butt-Head Do America "/>
    <n v="42892"/>
    <s v="John Doman"/>
    <s v="beavis and butt head|fbi|score|television|television set"/>
    <n v="154"/>
    <x v="1"/>
    <x v="1"/>
    <n v="1996"/>
    <x v="2"/>
    <n v="6.8"/>
    <n v="1.85"/>
    <n v="0"/>
  </r>
  <r>
    <x v="217"/>
    <n v="96"/>
    <n v="106"/>
    <s v="Medium"/>
    <s v="Luke Benward"/>
    <n v="14000000"/>
    <n v="32645546"/>
    <n v="18645546"/>
    <x v="1"/>
    <n v="1"/>
    <x v="29"/>
    <x v="2"/>
    <s v="Cicely Tyson"/>
    <s v="English"/>
    <s v="Because of Winn-Dixie "/>
    <n v="8427"/>
    <s v="Eva Marie Saint"/>
    <s v="10 year old|dog|florida|girl|supermarket"/>
    <n v="88"/>
    <x v="1"/>
    <x v="3"/>
    <n v="2005"/>
    <x v="0"/>
    <n v="6.4"/>
    <n v="1.85"/>
    <n v="1000"/>
  </r>
  <r>
    <x v="287"/>
    <n v="150"/>
    <n v="120"/>
    <s v="Medium"/>
    <s v="Julie Walters"/>
    <n v="16500000"/>
    <n v="18663911"/>
    <n v="2163911"/>
    <x v="1"/>
    <n v="1"/>
    <x v="178"/>
    <x v="5"/>
    <s v="Anne Hathaway"/>
    <s v="English"/>
    <s v="Becoming Jane "/>
    <n v="46204"/>
    <s v="Laurence Fox"/>
    <s v="country estate|jane austen|lady|love|writing"/>
    <n v="151"/>
    <x v="4"/>
    <x v="3"/>
    <n v="2007"/>
    <x v="0"/>
    <n v="7.1"/>
    <n v="2.35"/>
    <n v="0"/>
  </r>
  <r>
    <x v="199"/>
    <n v="125"/>
    <n v="93"/>
    <s v="Medium"/>
    <s v="Frances O'Connor"/>
    <n v="48000000"/>
    <n v="37879996"/>
    <n v="-10120004"/>
    <x v="0"/>
    <n v="0"/>
    <x v="9"/>
    <x v="2"/>
    <s v="Brendan Fraser"/>
    <s v="English"/>
    <s v="Bedazzled "/>
    <n v="81888"/>
    <s v="Brian Doyle-Murray"/>
    <s v="contract|devil|dream|soul|wish"/>
    <n v="254"/>
    <x v="1"/>
    <x v="1"/>
    <n v="2000"/>
    <x v="0"/>
    <n v="6"/>
    <n v="2.35"/>
    <n v="0"/>
  </r>
  <r>
    <x v="110"/>
    <n v="144"/>
    <n v="99"/>
    <s v="Medium"/>
    <s v="Carmen Electra"/>
    <n v="80000000"/>
    <n v="109993847"/>
    <n v="29993847"/>
    <x v="1"/>
    <n v="1"/>
    <x v="139"/>
    <x v="2"/>
    <s v="Adam Sandler"/>
    <s v="English"/>
    <s v="Bedtime Stories "/>
    <n v="72326"/>
    <s v="Kathryn Joosten"/>
    <s v="2000s|bedtime story|elephant|handyman|tween girl"/>
    <n v="116"/>
    <x v="1"/>
    <x v="3"/>
    <n v="2008"/>
    <x v="0"/>
    <n v="6.1"/>
    <n v="2.35"/>
    <n v="0"/>
  </r>
  <r>
    <x v="288"/>
    <n v="194"/>
    <n v="91"/>
    <s v="Medium"/>
    <s v="Oprah Winfrey"/>
    <n v="150000000"/>
    <n v="126597121"/>
    <n v="-23402879"/>
    <x v="0"/>
    <n v="0"/>
    <x v="134"/>
    <x v="3"/>
    <s v="Matthew Broderick"/>
    <s v="English"/>
    <s v="Bee Movie "/>
    <n v="105902"/>
    <s v="Rip Torn"/>
    <s v="bee|dream sequence|egg|scatological humor|squashed bug"/>
    <n v="206"/>
    <x v="1"/>
    <x v="3"/>
    <n v="2007"/>
    <x v="0"/>
    <n v="6.2"/>
    <n v="1.85"/>
    <n v="0"/>
  </r>
  <r>
    <x v="289"/>
    <n v="91"/>
    <n v="110"/>
    <s v="Medium"/>
    <s v="Owain Yeoman"/>
    <n v="17500000"/>
    <n v="19179969"/>
    <n v="1679969"/>
    <x v="1"/>
    <n v="1"/>
    <x v="22"/>
    <x v="2"/>
    <s v="Chris Moss"/>
    <s v="English"/>
    <s v="Beerfest "/>
    <n v="54710"/>
    <s v="Jay Chandrasekhar"/>
    <s v="beer|competition|germany|oktoberfest|prostitute"/>
    <n v="177"/>
    <x v="1"/>
    <x v="0"/>
    <n v="2006"/>
    <x v="0"/>
    <n v="6.3"/>
    <n v="2.35"/>
    <n v="0"/>
  </r>
  <r>
    <x v="151"/>
    <n v="109"/>
    <n v="92"/>
    <s v="Medium"/>
    <s v="Jeffrey Jones"/>
    <n v="15000000"/>
    <n v="73326666"/>
    <n v="58326666"/>
    <x v="1"/>
    <n v="1"/>
    <x v="56"/>
    <x v="2"/>
    <s v="Catherine O'Hara"/>
    <s v="English"/>
    <s v="Beetlejuice "/>
    <n v="189413"/>
    <s v="Glenn Shadix"/>
    <s v="attic|ghost|surrealism|teenage girl|yuppie"/>
    <n v="306"/>
    <x v="1"/>
    <x v="3"/>
    <n v="1988"/>
    <x v="4"/>
    <n v="7.5"/>
    <n v="1.85"/>
    <n v="15000"/>
  </r>
  <r>
    <x v="290"/>
    <n v="149"/>
    <n v="92"/>
    <s v="Medium"/>
    <s v="Ben Crompton"/>
    <n v="22000000"/>
    <n v="2963012"/>
    <n v="-19036988"/>
    <x v="0"/>
    <n v="0"/>
    <x v="179"/>
    <x v="0"/>
    <s v="Colin Firth"/>
    <s v="English"/>
    <s v="Before I Go to Sleep "/>
    <n v="48873"/>
    <s v="Anne-Marie Duff"/>
    <s v="amnesia|female nudity|infidelity|nudity|therapist"/>
    <n v="105"/>
    <x v="4"/>
    <x v="0"/>
    <n v="2014"/>
    <x v="1"/>
    <n v="6.3"/>
    <n v="2.35"/>
    <n v="11000"/>
  </r>
  <r>
    <x v="96"/>
    <n v="405"/>
    <n v="109"/>
    <s v="Medium"/>
    <s v="Ariane Labed"/>
    <n v="3000000"/>
    <n v="8114507"/>
    <n v="5114507"/>
    <x v="1"/>
    <n v="1"/>
    <x v="44"/>
    <x v="5"/>
    <s v="Seamus Davey-Fitzpatrick"/>
    <s v="English"/>
    <s v="Before Midnight "/>
    <n v="95362"/>
    <s v="Athina Rachel Tsangari"/>
    <s v="friend|greece|greek|hotel room|twin"/>
    <n v="270"/>
    <x v="1"/>
    <x v="0"/>
    <n v="2013"/>
    <x v="1"/>
    <n v="7.9"/>
    <n v="1.85"/>
    <n v="62000"/>
  </r>
  <r>
    <x v="96"/>
    <n v="121"/>
    <n v="105"/>
    <s v="Medium"/>
    <s v="Hans Weingartner"/>
    <n v="2500000"/>
    <n v="5400000"/>
    <n v="2900000"/>
    <x v="1"/>
    <n v="1"/>
    <x v="44"/>
    <x v="5"/>
    <s v="Hanno Pschl"/>
    <s v="English"/>
    <s v="Before Sunrise "/>
    <n v="183288"/>
    <s v="Dominik Castell"/>
    <s v="american|conversations|kiss|love|train"/>
    <n v="395"/>
    <x v="1"/>
    <x v="0"/>
    <n v="1995"/>
    <x v="2"/>
    <n v="8.1"/>
    <n v="1.85"/>
    <n v="22000"/>
  </r>
  <r>
    <x v="96"/>
    <n v="211"/>
    <n v="80"/>
    <s v="Short"/>
    <s v="Albert Delpy"/>
    <n v="2700000"/>
    <n v="5792822"/>
    <n v="3092822"/>
    <x v="1"/>
    <n v="1"/>
    <x v="44"/>
    <x v="5"/>
    <s v="Vernon Dobtcheff"/>
    <s v="English"/>
    <s v="Before Sunset "/>
    <n v="168398"/>
    <s v="Marie Pillet"/>
    <s v="book|bookstore|love|simultaneity|train"/>
    <n v="492"/>
    <x v="1"/>
    <x v="0"/>
    <n v="2004"/>
    <x v="0"/>
    <n v="8"/>
    <n v="1.85"/>
    <n v="13000"/>
  </r>
  <r>
    <x v="291"/>
    <n v="283"/>
    <n v="104"/>
    <s v="Medium"/>
    <s v="Karen Pittman"/>
    <n v="8000000"/>
    <n v="16168741"/>
    <n v="8168741"/>
    <x v="1"/>
    <n v="1"/>
    <x v="38"/>
    <x v="1"/>
    <s v="James Corden"/>
    <s v="English"/>
    <s v="Begin Again "/>
    <n v="99430"/>
    <s v="Mary Catherine Garrison"/>
    <s v="manhattan new york city|new york city|record label|singer|song"/>
    <n v="182"/>
    <x v="1"/>
    <x v="0"/>
    <n v="2013"/>
    <x v="1"/>
    <n v="7.4"/>
    <n v="1.85"/>
    <n v="43000"/>
  </r>
  <r>
    <x v="292"/>
    <n v="261"/>
    <n v="105"/>
    <s v="Medium"/>
    <s v="Lou Taylor Pucci"/>
    <n v="3200000"/>
    <n v="5776314"/>
    <n v="2576314"/>
    <x v="1"/>
    <n v="1"/>
    <x v="3"/>
    <x v="2"/>
    <s v="Goran Visnjic"/>
    <s v="English"/>
    <s v="Beginners "/>
    <n v="73349"/>
    <s v="Mary Page Keller"/>
    <s v="actress|cancer|death|french|gay relationship"/>
    <n v="142"/>
    <x v="1"/>
    <x v="0"/>
    <n v="2010"/>
    <x v="1"/>
    <n v="7.2"/>
    <n v="1.85"/>
    <n v="15000"/>
  </r>
  <r>
    <x v="72"/>
    <n v="131"/>
    <n v="106"/>
    <s v="Medium"/>
    <s v="David Keith"/>
    <n v="40000000"/>
    <n v="59068786"/>
    <n v="19068786"/>
    <x v="1"/>
    <n v="1"/>
    <x v="10"/>
    <x v="3"/>
    <s v="Joaquim de Almeida"/>
    <s v="English"/>
    <s v="Behind Enemy Lines "/>
    <n v="86902"/>
    <s v="Sam Jaeger"/>
    <s v="battle|massacre|navigator|navy|rescue"/>
    <n v="411"/>
    <x v="1"/>
    <x v="1"/>
    <n v="2001"/>
    <x v="0"/>
    <n v="6.4"/>
    <n v="2.35"/>
    <n v="0"/>
  </r>
  <r>
    <x v="125"/>
    <n v="242"/>
    <n v="112"/>
    <s v="Medium"/>
    <s v="Orson Bean"/>
    <n v="13000000"/>
    <n v="22858926"/>
    <n v="9858926"/>
    <x v="1"/>
    <n v="1"/>
    <x v="180"/>
    <x v="2"/>
    <s v="Willie Garson"/>
    <s v="English"/>
    <s v="Being John Malkovich "/>
    <n v="254404"/>
    <s v="Mary Kay Place"/>
    <s v="body swap|magical realism|portal|puppeteer|surrealism"/>
    <n v="840"/>
    <x v="1"/>
    <x v="0"/>
    <n v="1999"/>
    <x v="2"/>
    <n v="7.8"/>
    <n v="1.85"/>
    <n v="0"/>
  </r>
  <r>
    <x v="293"/>
    <n v="93"/>
    <n v="104"/>
    <s v="Medium"/>
    <s v="Shaun Evans"/>
    <n v="18000000"/>
    <n v="7739049"/>
    <n v="-10260951"/>
    <x v="0"/>
    <n v="0"/>
    <x v="3"/>
    <x v="2"/>
    <s v="Miriam Margolyes"/>
    <s v="English"/>
    <s v="Being Julia "/>
    <n v="10680"/>
    <s v="Juliet Stevenson"/>
    <s v="diva|marriage|open marriage|revenge|social climber"/>
    <n v="112"/>
    <x v="13"/>
    <x v="0"/>
    <n v="2004"/>
    <x v="0"/>
    <n v="7.1"/>
    <n v="1.85"/>
    <n v="562"/>
  </r>
  <r>
    <x v="294"/>
    <n v="60"/>
    <n v="91"/>
    <s v="Medium"/>
    <s v="Ramon Rodriguez"/>
    <n v="3300000"/>
    <n v="8108247"/>
    <n v="4808247"/>
    <x v="1"/>
    <n v="1"/>
    <x v="44"/>
    <x v="5"/>
    <s v="Armando Riesco"/>
    <s v="English"/>
    <s v="Bella "/>
    <n v="9607"/>
    <s v="Eduardo Verstegui"/>
    <s v="inter cultural|latino|restaurant|soccer|train"/>
    <n v="174"/>
    <x v="1"/>
    <x v="1"/>
    <n v="2006"/>
    <x v="0"/>
    <n v="7.4"/>
    <n v="1.85"/>
    <n v="0"/>
  </r>
  <r>
    <x v="295"/>
    <n v="78"/>
    <n v="172"/>
    <s v="Long"/>
    <s v="Kimberly Elise"/>
    <n v="55000000"/>
    <n v="22843047"/>
    <n v="-32156953"/>
    <x v="0"/>
    <n v="0"/>
    <x v="181"/>
    <x v="0"/>
    <s v="Oprah Winfrey"/>
    <s v="English"/>
    <s v="Beloved "/>
    <n v="6082"/>
    <s v="Hill Harper"/>
    <s v="farm|freedom|ohio|slavery|spirit"/>
    <n v="207"/>
    <x v="1"/>
    <x v="0"/>
    <n v="1998"/>
    <x v="2"/>
    <n v="5.9"/>
    <n v="1.85"/>
    <n v="853"/>
  </r>
  <r>
    <x v="296"/>
    <n v="161"/>
    <n v="112"/>
    <s v="Medium"/>
    <s v="Parminder Nagra"/>
    <n v="3500159"/>
    <n v="32541719"/>
    <n v="29041560"/>
    <x v="1"/>
    <n v="1"/>
    <x v="182"/>
    <x v="2"/>
    <s v="Archie Panjabi"/>
    <s v="English"/>
    <s v="Bend It Like Beckham "/>
    <n v="89806"/>
    <s v="Anupam Kher"/>
    <s v="hinduism|marriage engagement|soccer|team|tradition"/>
    <n v="438"/>
    <x v="4"/>
    <x v="1"/>
    <n v="2002"/>
    <x v="0"/>
    <n v="6.7"/>
    <n v="1.85"/>
    <n v="0"/>
  </r>
  <r>
    <x v="297"/>
    <n v="5"/>
    <n v="86"/>
    <s v="Short"/>
    <s v="Peter Breck"/>
    <n v="500000"/>
    <n v="39552600"/>
    <n v="39052600"/>
    <x v="1"/>
    <n v="1"/>
    <x v="183"/>
    <x v="3"/>
    <s v="Frances Bavier"/>
    <s v="English"/>
    <s v="Benji "/>
    <n v="3411"/>
    <s v="Edgar Buchanan"/>
    <s v="animal abuse|cat|dog|dog movie|tween girl"/>
    <n v="36"/>
    <x v="1"/>
    <x v="2"/>
    <n v="1974"/>
    <x v="6"/>
    <n v="6.1"/>
    <n v="1.85"/>
    <n v="816"/>
  </r>
  <r>
    <x v="65"/>
    <n v="287"/>
    <n v="115"/>
    <s v="Medium"/>
    <s v="Anthony Hopkins"/>
    <n v="150000000"/>
    <n v="82161969"/>
    <n v="-67838031"/>
    <x v="0"/>
    <n v="0"/>
    <x v="184"/>
    <x v="3"/>
    <s v="Robin Wright"/>
    <s v="English"/>
    <s v="Beowulf "/>
    <n v="142440"/>
    <s v="Sebastian Roch"/>
    <s v="creature|demon|king|reward|warrior"/>
    <n v="505"/>
    <x v="1"/>
    <x v="1"/>
    <n v="2007"/>
    <x v="0"/>
    <n v="6.3"/>
    <n v="2.35"/>
    <n v="3000"/>
  </r>
  <r>
    <x v="96"/>
    <n v="231"/>
    <n v="99"/>
    <s v="Medium"/>
    <s v="Brandon Smith"/>
    <n v="5000000"/>
    <n v="9203192"/>
    <n v="4203192"/>
    <x v="1"/>
    <n v="1"/>
    <x v="164"/>
    <x v="2"/>
    <s v="Matthew McConaughey"/>
    <s v="English"/>
    <s v="Bernie "/>
    <n v="45396"/>
    <s v="Rick Dial"/>
    <s v="funeral|stockbroker|texas|vacation|widow"/>
    <n v="136"/>
    <x v="1"/>
    <x v="1"/>
    <n v="2011"/>
    <x v="1"/>
    <n v="6.8"/>
    <n v="1.85"/>
    <n v="15000"/>
  </r>
  <r>
    <x v="298"/>
    <n v="119"/>
    <n v="90"/>
    <s v="Medium"/>
    <s v="Catherine O'Hara"/>
    <n v="6000000"/>
    <n v="18621249"/>
    <n v="12621249"/>
    <x v="1"/>
    <n v="1"/>
    <x v="22"/>
    <x v="2"/>
    <s v="John Michael Higgins"/>
    <s v="English"/>
    <s v="Best in Show "/>
    <n v="45859"/>
    <s v="Michael McKean"/>
    <s v="dog show|gay|gay character|gay couple|gay interest"/>
    <n v="340"/>
    <x v="1"/>
    <x v="1"/>
    <n v="2000"/>
    <x v="0"/>
    <n v="7.5"/>
    <n v="1.85"/>
    <n v="0"/>
  </r>
  <r>
    <x v="299"/>
    <n v="51"/>
    <n v="98"/>
    <s v="Medium"/>
    <s v="Jason Tobin"/>
    <n v="250000"/>
    <n v="3799339"/>
    <n v="3549339"/>
    <x v="1"/>
    <n v="1"/>
    <x v="185"/>
    <x v="5"/>
    <s v="Parry Shen"/>
    <s v="English"/>
    <s v="Better Luck Tomorrow "/>
    <n v="8000"/>
    <s v="Collin Kahey"/>
    <s v="asian american|high school|overachiever|pubic hair|vomiting"/>
    <n v="138"/>
    <x v="1"/>
    <x v="0"/>
    <n v="2002"/>
    <x v="0"/>
    <n v="7.2"/>
    <n v="1.85"/>
    <n v="661"/>
  </r>
  <r>
    <x v="300"/>
    <n v="100"/>
    <n v="91"/>
    <s v="Medium"/>
    <s v="Nick Zano"/>
    <n v="20000000"/>
    <n v="94497271"/>
    <n v="74497271"/>
    <x v="1"/>
    <n v="1"/>
    <x v="186"/>
    <x v="3"/>
    <s v="Jamie Lee Curtis"/>
    <s v="English"/>
    <s v="Beverly Hills Chihuahua "/>
    <n v="17829"/>
    <s v="Ali Hillis"/>
    <s v="chihuahua|german shepherd|mexico|potted plant|tijuana mexico"/>
    <n v="99"/>
    <x v="1"/>
    <x v="3"/>
    <n v="2008"/>
    <x v="0"/>
    <n v="3.7"/>
    <n v="2.35"/>
    <n v="0"/>
  </r>
  <r>
    <x v="301"/>
    <n v="50"/>
    <n v="100"/>
    <s v="Medium"/>
    <s v="Judge Reinhold"/>
    <n v="28000000"/>
    <n v="153665036"/>
    <n v="125665036"/>
    <x v="1"/>
    <n v="1"/>
    <x v="33"/>
    <x v="3"/>
    <s v="Dean Stockwell"/>
    <s v="English"/>
    <s v="Beverly Hills Cop II "/>
    <n v="84824"/>
    <s v="Ronny Cox"/>
    <s v="detective|police|police chief|robbery|tall woman"/>
    <n v="95"/>
    <x v="1"/>
    <x v="0"/>
    <n v="1987"/>
    <x v="4"/>
    <n v="6.4"/>
    <n v="2.35"/>
    <n v="0"/>
  </r>
  <r>
    <x v="204"/>
    <n v="36"/>
    <n v="104"/>
    <s v="Medium"/>
    <s v="Jon Tenney"/>
    <n v="55000000"/>
    <n v="42610000"/>
    <n v="-12390000"/>
    <x v="0"/>
    <n v="0"/>
    <x v="33"/>
    <x v="3"/>
    <s v="Louis Lombardi"/>
    <s v="English"/>
    <s v="Beverly Hills Cop III "/>
    <n v="60293"/>
    <s v="Gilbert R. Hill"/>
    <s v="california|counterfeit|counterfeit money|money|theme park"/>
    <n v="114"/>
    <x v="1"/>
    <x v="0"/>
    <n v="1994"/>
    <x v="2"/>
    <n v="5.5"/>
    <n v="1.85"/>
    <n v="669"/>
  </r>
  <r>
    <x v="302"/>
    <n v="94"/>
    <n v="105"/>
    <s v="Medium"/>
    <s v="Ronny Cox"/>
    <n v="14000000"/>
    <n v="234760500"/>
    <n v="220760500"/>
    <x v="1"/>
    <n v="1"/>
    <x v="23"/>
    <x v="3"/>
    <s v="Judge Reinhold"/>
    <s v="English"/>
    <s v="Beverly Hills Cop "/>
    <n v="126464"/>
    <s v="James Russo"/>
    <s v="drug dealer|drugs|murder|police brutality|police shootout"/>
    <n v="175"/>
    <x v="1"/>
    <x v="0"/>
    <n v="1984"/>
    <x v="4"/>
    <n v="7.3"/>
    <n v="1.85"/>
    <n v="0"/>
  </r>
  <r>
    <x v="303"/>
    <n v="54"/>
    <n v="127"/>
    <s v="Long"/>
    <s v="Teri Polo"/>
    <n v="35000000"/>
    <n v="4426297"/>
    <n v="-30573703"/>
    <x v="0"/>
    <n v="0"/>
    <x v="153"/>
    <x v="3"/>
    <s v="Angelina Jolie Pitt"/>
    <s v="English"/>
    <s v="Beyond Borders "/>
    <n v="22570"/>
    <s v="Noah Emmerich"/>
    <s v="africa|american|border|doctor|well"/>
    <n v="156"/>
    <x v="1"/>
    <x v="0"/>
    <n v="2003"/>
    <x v="0"/>
    <n v="6.5"/>
    <n v="2.35"/>
    <n v="0"/>
  </r>
  <r>
    <x v="304"/>
    <n v="97"/>
    <n v="110"/>
    <s v="Medium"/>
    <s v="Marilyn Norry"/>
    <n v="1100000"/>
    <n v="56129"/>
    <n v="-1043871"/>
    <x v="0"/>
    <n v="0"/>
    <x v="187"/>
    <x v="0"/>
    <s v="Chris Gauthier"/>
    <s v="English"/>
    <s v="Beyond the Black Rainbow "/>
    <n v="6555"/>
    <s v="Eva Bourne"/>
    <s v="exploitation|four word title|hallucinogen|lynchian|telepathy"/>
    <n v="82"/>
    <x v="13"/>
    <x v="0"/>
    <n v="2010"/>
    <x v="1"/>
    <n v="6.1"/>
    <n v="2.35"/>
    <n v="0"/>
  </r>
  <r>
    <x v="305"/>
    <n v="70"/>
    <n v="108"/>
    <s v="Medium"/>
    <s v="Vince McMahon"/>
    <n v="500000"/>
    <n v="2047570"/>
    <n v="1547570"/>
    <x v="1"/>
    <n v="1"/>
    <x v="188"/>
    <x v="6"/>
    <s v="Terry Funk"/>
    <s v="English"/>
    <s v="Beyond the Mat "/>
    <n v="6790"/>
    <s v="Mick Foley"/>
    <s v="championship|drugs|three word title|wrestler|wrestling"/>
    <n v="80"/>
    <x v="1"/>
    <x v="0"/>
    <n v="1999"/>
    <x v="2"/>
    <n v="7.6"/>
    <n v="1.85"/>
    <n v="491"/>
  </r>
  <r>
    <x v="144"/>
    <n v="113"/>
    <n v="118"/>
    <s v="Medium"/>
    <s v="Bob Hoskins"/>
    <n v="23000000"/>
    <n v="6144806"/>
    <n v="-16855194"/>
    <x v="0"/>
    <n v="0"/>
    <x v="189"/>
    <x v="7"/>
    <s v="Kevin Spacey"/>
    <s v="English"/>
    <s v="Beyond the Sea "/>
    <n v="12821"/>
    <s v="Brenda Blethyn"/>
    <s v="bobby darin|career|love|marriage|sandra dee"/>
    <n v="248"/>
    <x v="1"/>
    <x v="1"/>
    <n v="2004"/>
    <x v="0"/>
    <n v="6.7"/>
    <n v="2.35"/>
    <n v="0"/>
  </r>
  <r>
    <x v="306"/>
    <n v="101"/>
    <n v="109"/>
    <s v="Medium"/>
    <s v="Cynthia Myers"/>
    <n v="900000"/>
    <n v="9000000"/>
    <n v="8100000"/>
    <x v="1"/>
    <n v="1"/>
    <x v="67"/>
    <x v="2"/>
    <s v="Charles Napier"/>
    <s v="English"/>
    <s v="Beyond the Valley of the Dolls "/>
    <n v="7584"/>
    <s v="Harrison Page"/>
    <s v="band|drugs|friendship|hollywood|satire"/>
    <n v="137"/>
    <x v="1"/>
    <x v="7"/>
    <n v="1970"/>
    <x v="6"/>
    <n v="6.2"/>
    <n v="2.35"/>
    <n v="0"/>
  </r>
  <r>
    <x v="307"/>
    <n v="93"/>
    <n v="132"/>
    <s v="Long"/>
    <s v="Oliver Platt"/>
    <n v="100000000"/>
    <n v="58220776"/>
    <n v="-41779224"/>
    <x v="0"/>
    <n v="0"/>
    <x v="190"/>
    <x v="2"/>
    <s v="Robin Williams"/>
    <s v="English"/>
    <s v="Bicentennial Man "/>
    <n v="87785"/>
    <s v="John Michael Higgins"/>
    <s v="23rd century|android|artificial intelligence|dual role|robot"/>
    <n v="362"/>
    <x v="1"/>
    <x v="3"/>
    <n v="1999"/>
    <x v="2"/>
    <n v="6.8"/>
    <n v="1.85"/>
    <n v="0"/>
  </r>
  <r>
    <x v="308"/>
    <n v="112"/>
    <n v="93"/>
    <s v="Medium"/>
    <s v="Adam Sandler"/>
    <n v="34200000"/>
    <n v="163479795"/>
    <n v="129279795"/>
    <x v="1"/>
    <n v="1"/>
    <x v="26"/>
    <x v="2"/>
    <s v="Steve Buscemi"/>
    <s v="English"/>
    <s v="Big Daddy "/>
    <n v="161858"/>
    <s v="Joey Lauren Adams"/>
    <s v="homosexual|law|law school|responsibility|vomiting"/>
    <n v="289"/>
    <x v="1"/>
    <x v="1"/>
    <n v="1999"/>
    <x v="2"/>
    <n v="6.4"/>
    <n v="1.85"/>
    <n v="0"/>
  </r>
  <r>
    <x v="151"/>
    <n v="325"/>
    <n v="106"/>
    <s v="Medium"/>
    <s v="Danny Huston"/>
    <n v="10000000"/>
    <n v="14479776"/>
    <n v="4479776"/>
    <x v="1"/>
    <n v="1"/>
    <x v="191"/>
    <x v="5"/>
    <s v="Christoph Waltz"/>
    <s v="English"/>
    <s v="Big Eyes "/>
    <n v="55539"/>
    <s v="Jon Polito"/>
    <s v="1950s|abusive husband|artist|painting|secret"/>
    <n v="147"/>
    <x v="1"/>
    <x v="1"/>
    <n v="2014"/>
    <x v="1"/>
    <n v="7"/>
    <n v="1.85"/>
    <n v="20000"/>
  </r>
  <r>
    <x v="309"/>
    <n v="69"/>
    <n v="88"/>
    <s v="Short"/>
    <s v="Donald Faison"/>
    <n v="15000000"/>
    <n v="47811275"/>
    <n v="32811275"/>
    <x v="1"/>
    <n v="1"/>
    <x v="4"/>
    <x v="3"/>
    <s v="Frankie Muniz"/>
    <s v="English"/>
    <s v="Big Fat Liar "/>
    <n v="29008"/>
    <s v="Lee Majors"/>
    <s v="brunette|film producer|liar|prank|stunt"/>
    <n v="99"/>
    <x v="1"/>
    <x v="3"/>
    <n v="2002"/>
    <x v="0"/>
    <n v="5.4"/>
    <n v="1.85"/>
    <n v="896"/>
  </r>
  <r>
    <x v="151"/>
    <n v="235"/>
    <n v="125"/>
    <s v="Long"/>
    <s v="Alison Lohman"/>
    <n v="70000000"/>
    <n v="66257002"/>
    <n v="-3742998"/>
    <x v="0"/>
    <n v="0"/>
    <x v="192"/>
    <x v="3"/>
    <s v="Steve Buscemi"/>
    <s v="English"/>
    <s v="Big Fish "/>
    <n v="350698"/>
    <s v="Albert Finney"/>
    <s v="dog saved from a fire|flashback|growing up|multiple narrators|traveling salesman"/>
    <n v="816"/>
    <x v="1"/>
    <x v="1"/>
    <n v="2003"/>
    <x v="0"/>
    <n v="8"/>
    <n v="1.37"/>
    <n v="26000"/>
  </r>
  <r>
    <x v="310"/>
    <n v="384"/>
    <n v="102"/>
    <s v="Medium"/>
    <s v="Daniel Henney"/>
    <n v="165000000"/>
    <n v="222487711"/>
    <n v="57487711"/>
    <x v="1"/>
    <n v="1"/>
    <x v="193"/>
    <x v="3"/>
    <s v="Damon Wayans Jr."/>
    <s v="English"/>
    <s v="Big Hero 6 "/>
    <n v="279093"/>
    <s v="Abraham Benrubi"/>
    <s v="high tech|martial arts|masked man|robot|superhero"/>
    <n v="433"/>
    <x v="1"/>
    <x v="3"/>
    <n v="2014"/>
    <x v="1"/>
    <n v="7.9"/>
    <n v="2.39"/>
    <n v="41000"/>
  </r>
  <r>
    <x v="311"/>
    <n v="125"/>
    <n v="107"/>
    <s v="Medium"/>
    <s v="Tim Blake Nelson"/>
    <n v="40000000"/>
    <n v="20113965"/>
    <n v="-19886035"/>
    <x v="0"/>
    <n v="0"/>
    <x v="178"/>
    <x v="5"/>
    <s v="Ted Danson"/>
    <s v="English"/>
    <s v="Big Miracle "/>
    <n v="15231"/>
    <s v="Andrew Daly"/>
    <s v="arctic circle|reporter|small town|volunteer|whale"/>
    <n v="66"/>
    <x v="1"/>
    <x v="3"/>
    <n v="2012"/>
    <x v="1"/>
    <n v="6.5"/>
    <n v="2.35"/>
    <n v="0"/>
  </r>
  <r>
    <x v="312"/>
    <n v="65"/>
    <n v="99"/>
    <s v="Medium"/>
    <s v="Nia Long"/>
    <n v="40000000"/>
    <n v="70163652"/>
    <n v="30163652"/>
    <x v="1"/>
    <n v="1"/>
    <x v="39"/>
    <x v="2"/>
    <s v="Chlo Grace Moretz"/>
    <s v="English"/>
    <s v="Big Momma's House 2 "/>
    <n v="31968"/>
    <s v="Marisol Nichols"/>
    <s v="cheerleading|fbi|fbi agent|nanny|undercover"/>
    <n v="82"/>
    <x v="1"/>
    <x v="1"/>
    <n v="2006"/>
    <x v="0"/>
    <n v="4.5999999999999996"/>
    <n v="1.85"/>
    <n v="663"/>
  </r>
  <r>
    <x v="300"/>
    <n v="100"/>
    <n v="99"/>
    <s v="Medium"/>
    <s v="Cedric the Entertainer"/>
    <n v="30000000"/>
    <n v="117559438"/>
    <n v="87559438"/>
    <x v="1"/>
    <n v="1"/>
    <x v="23"/>
    <x v="3"/>
    <s v="Nia Long"/>
    <s v="English"/>
    <s v="Big Momma's House "/>
    <n v="66941"/>
    <s v="Tichina Arnold"/>
    <s v="disguise|fbi|female impersonation|gender disguise|obesity"/>
    <n v="148"/>
    <x v="1"/>
    <x v="1"/>
    <n v="2000"/>
    <x v="0"/>
    <n v="5.0999999999999996"/>
    <n v="1.85"/>
    <n v="1000"/>
  </r>
  <r>
    <x v="312"/>
    <n v="88"/>
    <n v="113"/>
    <s v="Medium"/>
    <s v="Tony Curran"/>
    <n v="32000000"/>
    <n v="37911876"/>
    <n v="5911876"/>
    <x v="1"/>
    <n v="1"/>
    <x v="23"/>
    <x v="3"/>
    <s v="Brandon T. Jackson"/>
    <s v="English"/>
    <s v="Big Mommas: Like Father, Like Son "/>
    <n v="19671"/>
    <s v="Portia Doubleday"/>
    <s v="fbi agent|murder|performing arts school|scene during end credits|undercover"/>
    <n v="47"/>
    <x v="1"/>
    <x v="1"/>
    <n v="2011"/>
    <x v="1"/>
    <n v="4.4000000000000004"/>
    <n v="2.35"/>
    <n v="0"/>
  </r>
  <r>
    <x v="313"/>
    <n v="180"/>
    <n v="99"/>
    <s v="Medium"/>
    <s v="Kate Burton"/>
    <n v="25000000"/>
    <n v="11100000"/>
    <n v="-13900000"/>
    <x v="0"/>
    <n v="0"/>
    <x v="194"/>
    <x v="3"/>
    <s v="Victor Wong"/>
    <s v="English"/>
    <s v="Big Trouble in Little China "/>
    <n v="92464"/>
    <s v="Peter Kwong"/>
    <s v="1980s|airport|cb radio|truck|truck driver"/>
    <n v="331"/>
    <x v="1"/>
    <x v="1"/>
    <n v="1986"/>
    <x v="4"/>
    <n v="7.3"/>
    <n v="2.35"/>
    <n v="19000"/>
  </r>
  <r>
    <x v="314"/>
    <n v="87"/>
    <n v="74"/>
    <s v="Short"/>
    <s v="Janeane Garofalo"/>
    <n v="40000000"/>
    <n v="7262288"/>
    <n v="-32737712"/>
    <x v="0"/>
    <n v="0"/>
    <x v="195"/>
    <x v="2"/>
    <s v="Zooey Deschanel"/>
    <s v="English"/>
    <s v="Big Trouble "/>
    <n v="17307"/>
    <s v="Omar Epps"/>
    <s v="airport|fbi agent|person in a car trunk|suitcase|suitcase bomb"/>
    <n v="186"/>
    <x v="1"/>
    <x v="1"/>
    <n v="2002"/>
    <x v="0"/>
    <n v="6.5"/>
    <n v="1.85"/>
    <n v="892"/>
  </r>
  <r>
    <x v="78"/>
    <n v="99"/>
    <n v="130"/>
    <s v="Long"/>
    <s v="Jon Lovitz"/>
    <n v="18000000"/>
    <n v="114968774"/>
    <n v="96968774"/>
    <x v="1"/>
    <n v="1"/>
    <x v="13"/>
    <x v="2"/>
    <s v="Tom Hanks"/>
    <s v="English"/>
    <s v="Big "/>
    <n v="153468"/>
    <s v="John Heard"/>
    <s v="friend|job|new york city|toy|wish"/>
    <n v="204"/>
    <x v="1"/>
    <x v="3"/>
    <n v="1988"/>
    <x v="4"/>
    <n v="7.3"/>
    <n v="1.85"/>
    <n v="0"/>
  </r>
  <r>
    <x v="315"/>
    <n v="43"/>
    <n v="93"/>
    <s v="Medium"/>
    <s v="George Carlin"/>
    <n v="20000000"/>
    <n v="38037513"/>
    <n v="18037513"/>
    <x v="1"/>
    <n v="1"/>
    <x v="196"/>
    <x v="3"/>
    <s v="Keanu Reeves"/>
    <s v="English"/>
    <s v="Bill &amp; Ted's Bogus Journey "/>
    <n v="49680"/>
    <s v="Alex Winter"/>
    <s v="battle of the bands|bill and ted|heaven|hell|robot"/>
    <n v="117"/>
    <x v="1"/>
    <x v="3"/>
    <n v="1991"/>
    <x v="2"/>
    <n v="6.2"/>
    <n v="1.85"/>
    <n v="0"/>
  </r>
  <r>
    <x v="316"/>
    <n v="81"/>
    <n v="90"/>
    <s v="Medium"/>
    <s v="George Carlin"/>
    <n v="10000000"/>
    <n v="40485039"/>
    <n v="30485039"/>
    <x v="1"/>
    <n v="1"/>
    <x v="197"/>
    <x v="3"/>
    <s v="Keanu Reeves"/>
    <s v="English"/>
    <s v="Bill &amp; Ted's Excellent Adventure "/>
    <n v="85362"/>
    <s v="Al Leong"/>
    <s v="failing student|high school|payphone|teenager|telephone booth"/>
    <n v="181"/>
    <x v="1"/>
    <x v="3"/>
    <n v="1989"/>
    <x v="4"/>
    <n v="6.9"/>
    <n v="2.35"/>
    <n v="0"/>
  </r>
  <r>
    <x v="317"/>
    <n v="151"/>
    <n v="110"/>
    <s v="Medium"/>
    <s v="Gary Lewis"/>
    <n v="5000000"/>
    <n v="21994911"/>
    <n v="16994911"/>
    <x v="1"/>
    <n v="1"/>
    <x v="38"/>
    <x v="1"/>
    <s v="Julie Walters"/>
    <s v="English"/>
    <s v="Billy Elliot "/>
    <n v="98354"/>
    <s v="Jamie Draven"/>
    <s v="audition|ballet|boxing|miner|miners strike"/>
    <n v="433"/>
    <x v="4"/>
    <x v="0"/>
    <n v="2000"/>
    <x v="0"/>
    <n v="7.7"/>
    <n v="1.85"/>
    <n v="0"/>
  </r>
  <r>
    <x v="26"/>
    <n v="588"/>
    <n v="119"/>
    <s v="Medium"/>
    <s v="Naomi Watts"/>
    <n v="18000000"/>
    <n v="42335698"/>
    <n v="24335698"/>
    <x v="1"/>
    <n v="1"/>
    <x v="3"/>
    <x v="2"/>
    <s v="Emma Stone"/>
    <s v="English"/>
    <s v="Birdman or (The Unexpected Virtue of Ignorance) "/>
    <n v="395087"/>
    <s v="Merritt Wever"/>
    <s v="actor|artist|broadway play|replacement|stage"/>
    <n v="1101"/>
    <x v="1"/>
    <x v="0"/>
    <n v="2014"/>
    <x v="1"/>
    <n v="7.8"/>
    <n v="1.85"/>
    <n v="114000"/>
  </r>
  <r>
    <x v="318"/>
    <n v="167"/>
    <n v="100"/>
    <s v="Medium"/>
    <s v="Anne Heche"/>
    <n v="20000000"/>
    <n v="5005883"/>
    <n v="-14994117"/>
    <x v="0"/>
    <n v="0"/>
    <x v="198"/>
    <x v="5"/>
    <s v="Cameron Bright"/>
    <s v="English"/>
    <s v="Birth "/>
    <n v="29649"/>
    <s v="Danny Huston"/>
    <s v="birthday|boy|dead husband|death|widow"/>
    <n v="361"/>
    <x v="1"/>
    <x v="0"/>
    <n v="2004"/>
    <x v="0"/>
    <n v="6.1"/>
    <n v="1.85"/>
    <n v="0"/>
  </r>
  <r>
    <x v="319"/>
    <n v="111"/>
    <n v="93"/>
    <s v="Medium"/>
    <s v="Mathieu Kassovitz"/>
    <n v="13000000"/>
    <n v="4919896"/>
    <n v="-8080104"/>
    <x v="0"/>
    <n v="0"/>
    <x v="195"/>
    <x v="2"/>
    <s v="Mark Gatiss"/>
    <s v="English"/>
    <s v="Birthday Girl "/>
    <n v="21530"/>
    <s v="Ben Chaplin"/>
    <s v="bank|bank clerk|birthday|mail order bride|russian"/>
    <n v="159"/>
    <x v="4"/>
    <x v="0"/>
    <n v="2001"/>
    <x v="0"/>
    <n v="6.1"/>
    <n v="2.35"/>
    <n v="618"/>
  </r>
  <r>
    <x v="320"/>
    <n v="231"/>
    <n v="145"/>
    <s v="Long"/>
    <s v="Sebastian Koch"/>
    <n v="21000000"/>
    <n v="4398392"/>
    <n v="-16601608"/>
    <x v="0"/>
    <n v="0"/>
    <x v="199"/>
    <x v="0"/>
    <s v="Michiel Huisman"/>
    <s v="Dutch"/>
    <s v="Black Book "/>
    <n v="59507"/>
    <s v="Christian Berkel"/>
    <s v="boat|escape|hiding|nazi|resistance"/>
    <n v="232"/>
    <x v="18"/>
    <x v="0"/>
    <n v="2006"/>
    <x v="0"/>
    <n v="7.8"/>
    <n v="2.35"/>
    <n v="0"/>
  </r>
  <r>
    <x v="321"/>
    <n v="186"/>
    <n v="94"/>
    <s v="Medium"/>
    <s v="Crystal Lowe"/>
    <n v="9000000"/>
    <n v="16235293"/>
    <n v="7235293"/>
    <x v="1"/>
    <n v="1"/>
    <x v="0"/>
    <x v="0"/>
    <s v="Oliver Hudson"/>
    <s v="English"/>
    <s v="Black Christmas "/>
    <n v="19918"/>
    <s v="Andrea Martin"/>
    <s v="attic|christmas|house|incest|sorority"/>
    <n v="278"/>
    <x v="1"/>
    <x v="0"/>
    <n v="2006"/>
    <x v="0"/>
    <n v="4.5"/>
    <n v="2.35"/>
    <n v="0"/>
  </r>
  <r>
    <x v="73"/>
    <n v="200"/>
    <n v="152"/>
    <s v="Long"/>
    <s v="Sam Shepard"/>
    <n v="92000000"/>
    <n v="108638745"/>
    <n v="16638745"/>
    <x v="1"/>
    <n v="1"/>
    <x v="46"/>
    <x v="1"/>
    <s v="Ioan Gruffudd"/>
    <s v="English"/>
    <s v="Black Hawk Down "/>
    <n v="292022"/>
    <s v="Ewen Bremner"/>
    <s v="army|helicopter|somali|somalia|warlord"/>
    <n v="1103"/>
    <x v="1"/>
    <x v="0"/>
    <n v="2001"/>
    <x v="0"/>
    <n v="7.7"/>
    <n v="2.35"/>
    <n v="10000"/>
  </r>
  <r>
    <x v="3"/>
    <n v="46"/>
    <n v="95"/>
    <s v="Medium"/>
    <s v="Marsha Thomason"/>
    <n v="50000000"/>
    <n v="33422806"/>
    <n v="-16577194"/>
    <x v="0"/>
    <n v="0"/>
    <x v="200"/>
    <x v="3"/>
    <s v="Tom Wilkinson"/>
    <s v="English"/>
    <s v="Black Knight "/>
    <n v="30771"/>
    <s v="Vincent Regan"/>
    <s v="14th century|king|knight|sword duel|time travel"/>
    <n v="164"/>
    <x v="1"/>
    <x v="1"/>
    <n v="2001"/>
    <x v="0"/>
    <n v="4.8"/>
    <n v="2.35"/>
    <n v="0"/>
  </r>
  <r>
    <x v="322"/>
    <n v="391"/>
    <n v="123"/>
    <s v="Long"/>
    <s v="Benedict Cumberbatch"/>
    <n v="53000000"/>
    <n v="62563543"/>
    <n v="9563543"/>
    <x v="1"/>
    <n v="1"/>
    <x v="116"/>
    <x v="1"/>
    <s v="Johnny Depp"/>
    <s v="English"/>
    <s v="Black Mass "/>
    <n v="115216"/>
    <s v="Adam Scott"/>
    <s v="based on true story|boston massachusetts|fbi agent|gangster|true crime"/>
    <n v="289"/>
    <x v="1"/>
    <x v="0"/>
    <n v="2015"/>
    <x v="1"/>
    <n v="7"/>
    <n v="2.35"/>
    <n v="44000"/>
  </r>
  <r>
    <x v="323"/>
    <n v="40"/>
    <n v="93"/>
    <s v="Medium"/>
    <s v="Mary J. Blige"/>
    <n v="17500000"/>
    <n v="7017178"/>
    <n v="-10482822"/>
    <x v="0"/>
    <n v="0"/>
    <x v="201"/>
    <x v="7"/>
    <s v="Jennifer Hudson"/>
    <s v="English"/>
    <s v="Black Nativity "/>
    <n v="1633"/>
    <s v="Vondie Curtis-Hall"/>
    <s v="based on stage musical|based on the bible|christmas|color in title|nativity"/>
    <n v="17"/>
    <x v="1"/>
    <x v="3"/>
    <n v="2013"/>
    <x v="1"/>
    <n v="4.4000000000000004"/>
    <n v="2.35"/>
    <n v="0"/>
  </r>
  <r>
    <x v="324"/>
    <n v="91"/>
    <n v="121"/>
    <s v="Long"/>
    <s v="Gillian Jacobs"/>
    <n v="9000000"/>
    <n v="21569041"/>
    <n v="12569041"/>
    <x v="1"/>
    <n v="1"/>
    <x v="2"/>
    <x v="1"/>
    <s v="Jennifer Ehle"/>
    <s v="English"/>
    <s v="Black or White "/>
    <n v="8058"/>
    <s v="Jillian Estell"/>
    <s v="color in title"/>
    <n v="57"/>
    <x v="1"/>
    <x v="1"/>
    <n v="2014"/>
    <x v="1"/>
    <n v="6.6"/>
    <n v="2.35"/>
    <n v="0"/>
  </r>
  <r>
    <x v="73"/>
    <n v="63"/>
    <n v="125"/>
    <s v="Long"/>
    <s v="Ken Takakura"/>
    <n v="30000000"/>
    <n v="45645204"/>
    <n v="15645204"/>
    <x v="1"/>
    <n v="1"/>
    <x v="6"/>
    <x v="3"/>
    <s v="Stephen Root"/>
    <s v="English"/>
    <s v="Black Rain "/>
    <n v="39306"/>
    <s v="Kate Capshaw"/>
    <s v="counterfeit|detective|japan|police chase|yakuza"/>
    <n v="119"/>
    <x v="1"/>
    <x v="0"/>
    <n v="1989"/>
    <x v="4"/>
    <n v="6.6"/>
    <n v="2.35"/>
    <n v="0"/>
  </r>
  <r>
    <x v="325"/>
    <n v="197"/>
    <n v="116"/>
    <s v="Medium"/>
    <s v="Michael Raymond-James"/>
    <n v="15000000"/>
    <n v="9396487"/>
    <n v="-5603513"/>
    <x v="0"/>
    <n v="0"/>
    <x v="38"/>
    <x v="1"/>
    <s v="Justin Timberlake"/>
    <s v="English"/>
    <s v="Black Snake Moan "/>
    <n v="52421"/>
    <s v="S. Epatha Merkerson"/>
    <s v="breasts|nipples visible through clothing|nudity|rear entry sex|white panties"/>
    <n v="200"/>
    <x v="1"/>
    <x v="0"/>
    <n v="2006"/>
    <x v="0"/>
    <n v="7"/>
    <n v="2.35"/>
    <n v="0"/>
  </r>
  <r>
    <x v="326"/>
    <n v="669"/>
    <n v="108"/>
    <s v="Medium"/>
    <s v="Mila Kunis"/>
    <n v="13000000"/>
    <n v="106952327"/>
    <n v="93952327"/>
    <x v="1"/>
    <n v="1"/>
    <x v="52"/>
    <x v="0"/>
    <s v="Natalie Portman"/>
    <s v="English"/>
    <s v="Black Swan "/>
    <n v="551363"/>
    <s v="Mark Margolis"/>
    <s v="ballerina|ballet|fear|female protagonist|madness"/>
    <n v="1140"/>
    <x v="1"/>
    <x v="0"/>
    <n v="2010"/>
    <x v="1"/>
    <n v="8"/>
    <n v="2.35"/>
    <n v="106000"/>
  </r>
  <r>
    <x v="150"/>
    <n v="261"/>
    <n v="133"/>
    <s v="Long"/>
    <s v="Archie Kao"/>
    <n v="70000000"/>
    <n v="7097125"/>
    <n v="-62902875"/>
    <x v="0"/>
    <n v="0"/>
    <x v="170"/>
    <x v="3"/>
    <s v="Chris Hemsworth"/>
    <s v="English"/>
    <s v="Blackhat "/>
    <n v="38983"/>
    <s v="Brandon Molale"/>
    <s v="chinese|computer|cybercrime|hacker|one word title"/>
    <n v="207"/>
    <x v="1"/>
    <x v="0"/>
    <n v="2015"/>
    <x v="1"/>
    <n v="5.4"/>
    <n v="2.35"/>
    <n v="11000"/>
  </r>
  <r>
    <x v="327"/>
    <n v="224"/>
    <n v="117"/>
    <s v="Medium"/>
    <s v="Thomas Kretschmann"/>
    <n v="54000000"/>
    <n v="81645152"/>
    <n v="27645152"/>
    <x v="1"/>
    <n v="1"/>
    <x v="104"/>
    <x v="3"/>
    <s v="Norman Reedus"/>
    <s v="English"/>
    <s v="Blade II "/>
    <n v="158267"/>
    <s v="Tony Curran"/>
    <s v="blade the character|cult film|mutation|vampire|warrior"/>
    <n v="559"/>
    <x v="1"/>
    <x v="0"/>
    <n v="2002"/>
    <x v="0"/>
    <n v="6.7"/>
    <n v="1.85"/>
    <n v="0"/>
  </r>
  <r>
    <x v="73"/>
    <n v="302"/>
    <n v="117"/>
    <s v="Medium"/>
    <s v="Sean Young"/>
    <n v="28000000"/>
    <n v="27000000"/>
    <n v="-1000000"/>
    <x v="0"/>
    <n v="0"/>
    <x v="187"/>
    <x v="0"/>
    <s v="Harrison Ford"/>
    <s v="English"/>
    <s v="Blade Runner "/>
    <n v="461609"/>
    <s v="M. Emmet Walsh"/>
    <s v="artificial intelligence|human android relationship|megacorporation|police detective|tech noir"/>
    <n v="1168"/>
    <x v="1"/>
    <x v="0"/>
    <n v="1982"/>
    <x v="4"/>
    <n v="8.1999999999999993"/>
    <n v="2.35"/>
    <n v="34000"/>
  </r>
  <r>
    <x v="328"/>
    <n v="184"/>
    <n v="110"/>
    <s v="Medium"/>
    <s v="Traci Lords"/>
    <n v="45000000"/>
    <n v="70001065"/>
    <n v="25001065"/>
    <x v="1"/>
    <n v="1"/>
    <x v="202"/>
    <x v="3"/>
    <s v="Sanaa Lathan"/>
    <s v="English"/>
    <s v="Blade "/>
    <n v="191437"/>
    <s v="Udo Kier"/>
    <s v="1990s|blade|blood|vampire|vampire hunter"/>
    <n v="582"/>
    <x v="1"/>
    <x v="0"/>
    <n v="1998"/>
    <x v="2"/>
    <n v="7.1"/>
    <n v="2.35"/>
    <n v="0"/>
  </r>
  <r>
    <x v="329"/>
    <n v="185"/>
    <n v="122"/>
    <s v="Long"/>
    <s v="Natasha Lyonne"/>
    <n v="65000000"/>
    <n v="52397389"/>
    <n v="-12602611"/>
    <x v="0"/>
    <n v="0"/>
    <x v="203"/>
    <x v="3"/>
    <s v="Ryan Reynolds"/>
    <s v="English"/>
    <s v="Blade: Trinity "/>
    <n v="132954"/>
    <s v="John Michael Higgins"/>
    <s v="blade|blood|dracula|vampire hunter|vampire slayer"/>
    <n v="514"/>
    <x v="1"/>
    <x v="0"/>
    <n v="2004"/>
    <x v="0"/>
    <n v="5.9"/>
    <n v="2.35"/>
    <n v="0"/>
  </r>
  <r>
    <x v="330"/>
    <n v="191"/>
    <n v="93"/>
    <s v="Medium"/>
    <s v="Amy Poehler"/>
    <n v="61000000"/>
    <n v="118153533"/>
    <n v="57153533"/>
    <x v="1"/>
    <n v="1"/>
    <x v="204"/>
    <x v="2"/>
    <s v="Will Ferrell"/>
    <s v="English"/>
    <s v="Blades of Glory "/>
    <n v="129995"/>
    <s v="Jon Heder"/>
    <s v="competition|fight|ice|jock strap|nintendo game boy advance"/>
    <n v="246"/>
    <x v="1"/>
    <x v="1"/>
    <n v="2007"/>
    <x v="0"/>
    <n v="6.3"/>
    <n v="1.85"/>
    <n v="0"/>
  </r>
  <r>
    <x v="331"/>
    <n v="95"/>
    <n v="112"/>
    <s v="Medium"/>
    <s v="Sissy Spacek"/>
    <n v="35000000"/>
    <n v="26494611"/>
    <n v="-8505389"/>
    <x v="0"/>
    <n v="0"/>
    <x v="205"/>
    <x v="2"/>
    <s v="Brendan Fraser"/>
    <s v="English"/>
    <s v="Blast from the Past "/>
    <n v="48621"/>
    <s v="Douglas Smith"/>
    <s v="1960s|bomb shelter|cuban missile crisis|food|naive man"/>
    <n v="239"/>
    <x v="1"/>
    <x v="1"/>
    <n v="1999"/>
    <x v="2"/>
    <n v="6.6"/>
    <n v="2.35"/>
    <n v="0"/>
  </r>
  <r>
    <x v="332"/>
    <n v="121"/>
    <n v="93"/>
    <s v="Medium"/>
    <s v="David Huddleston"/>
    <n v="2600000"/>
    <n v="119500000"/>
    <n v="116900000"/>
    <x v="1"/>
    <n v="1"/>
    <x v="60"/>
    <x v="2"/>
    <s v="Madeline Kahn"/>
    <s v="English"/>
    <s v="Blazing Saddles "/>
    <n v="95294"/>
    <s v="Harvey Korman"/>
    <s v="railroad|reference to douglas fairbanks|reference to jesse owens|reference to randolph scott|year 1874"/>
    <n v="363"/>
    <x v="1"/>
    <x v="0"/>
    <n v="1974"/>
    <x v="6"/>
    <n v="7.8"/>
    <n v="2.35"/>
    <n v="12000"/>
  </r>
  <r>
    <x v="229"/>
    <n v="173"/>
    <n v="117"/>
    <s v="Medium"/>
    <s v="Adam Sandler"/>
    <n v="40000000"/>
    <n v="46280507"/>
    <n v="6280507"/>
    <x v="1"/>
    <n v="1"/>
    <x v="24"/>
    <x v="2"/>
    <s v="Bella Thorne"/>
    <s v="English"/>
    <s v="Blended "/>
    <n v="87165"/>
    <s v="Joel McHale"/>
    <s v="blind date|children|date|daughter|son"/>
    <n v="184"/>
    <x v="1"/>
    <x v="1"/>
    <n v="2014"/>
    <x v="1"/>
    <n v="6.5"/>
    <n v="1.85"/>
    <n v="12000"/>
  </r>
  <r>
    <x v="89"/>
    <n v="100"/>
    <n v="107"/>
    <s v="Medium"/>
    <s v="Jimmy Smits"/>
    <n v="40000000"/>
    <n v="29374178"/>
    <n v="-10625822"/>
    <x v="0"/>
    <n v="0"/>
    <x v="206"/>
    <x v="0"/>
    <s v="Rufus Sewell"/>
    <s v="English"/>
    <s v="Bless the Child "/>
    <n v="12093"/>
    <s v="Angela Bettis"/>
    <s v="easter|fbi|luminol|nurse|omen"/>
    <n v="188"/>
    <x v="1"/>
    <x v="0"/>
    <n v="2000"/>
    <x v="0"/>
    <n v="5.0999999999999996"/>
    <n v="2.35"/>
    <n v="394"/>
  </r>
  <r>
    <x v="333"/>
    <n v="229"/>
    <n v="121"/>
    <s v="Long"/>
    <s v="Joe Pingue"/>
    <n v="25000000"/>
    <n v="3073392"/>
    <n v="-21926608"/>
    <x v="0"/>
    <n v="0"/>
    <x v="207"/>
    <x v="0"/>
    <s v="Don McKellar"/>
    <s v="English"/>
    <s v="Blindness "/>
    <n v="59462"/>
    <s v="Ysuke Iseya"/>
    <s v="blindness|epidemic|hospital|pubic hair|quarantine"/>
    <n v="300"/>
    <x v="13"/>
    <x v="0"/>
    <n v="2008"/>
    <x v="0"/>
    <n v="6.6"/>
    <n v="1.85"/>
    <n v="0"/>
  </r>
  <r>
    <x v="334"/>
    <n v="20"/>
    <n v="93"/>
    <s v="Medium"/>
    <s v="Drew Waters"/>
    <n v="10000000"/>
    <n v="5561"/>
    <n v="-9994439"/>
    <x v="0"/>
    <n v="0"/>
    <x v="24"/>
    <x v="2"/>
    <s v="Drew Fuller"/>
    <s v="English"/>
    <s v="Blonde Ambition "/>
    <n v="4995"/>
    <s v="Larry Miller"/>
    <s v="boss|business|career|confidence|female protagonist"/>
    <n v="34"/>
    <x v="1"/>
    <x v="1"/>
    <n v="2007"/>
    <x v="0"/>
    <n v="3.9"/>
    <n v="1.85"/>
    <n v="160"/>
  </r>
  <r>
    <x v="335"/>
    <n v="42"/>
    <n v="101"/>
    <s v="Medium"/>
    <s v="Mike Starr"/>
    <n v="22000000"/>
    <n v="1075288"/>
    <n v="-20924712"/>
    <x v="0"/>
    <n v="0"/>
    <x v="5"/>
    <x v="0"/>
    <s v="Harold Perrineau"/>
    <s v="English"/>
    <s v="Blood and Wine "/>
    <n v="7772"/>
    <s v="Judy Davis"/>
    <s v="diamond|necklace|safecracker|wine|wine dealer"/>
    <n v="55"/>
    <x v="1"/>
    <x v="0"/>
    <n v="1996"/>
    <x v="2"/>
    <n v="6.1"/>
    <n v="1.85"/>
    <n v="145"/>
  </r>
  <r>
    <x v="336"/>
    <n v="166"/>
    <n v="143"/>
    <s v="Long"/>
    <s v="Djimon Hounsou"/>
    <n v="100000000"/>
    <n v="57366262"/>
    <n v="-42633738"/>
    <x v="0"/>
    <n v="0"/>
    <x v="208"/>
    <x v="3"/>
    <s v="Leonardo DiCaprio"/>
    <s v="English"/>
    <s v="Blood Diamond "/>
    <n v="400292"/>
    <s v="Stephen Collins"/>
    <s v="diamond|elephant|fisherman|rebel|sierra leone"/>
    <n v="657"/>
    <x v="2"/>
    <x v="0"/>
    <n v="2006"/>
    <x v="0"/>
    <n v="8"/>
    <n v="2.35"/>
    <n v="14000"/>
  </r>
  <r>
    <x v="337"/>
    <n v="12"/>
    <n v="330"/>
    <s v="Long"/>
    <s v="Jesse Borrego"/>
    <n v="35000000"/>
    <n v="4496583"/>
    <n v="-30503417"/>
    <x v="0"/>
    <n v="0"/>
    <x v="117"/>
    <x v="1"/>
    <s v="Delroy Lindo"/>
    <s v="English"/>
    <s v="Blood In, Blood Out "/>
    <n v="23181"/>
    <s v="Raymond Cruz"/>
    <s v="1970s|1980s|barrio|gang war|mexican"/>
    <n v="129"/>
    <x v="1"/>
    <x v="0"/>
    <n v="1993"/>
    <x v="2"/>
    <n v="8"/>
    <n v="1.66"/>
    <n v="6000"/>
  </r>
  <r>
    <x v="338"/>
    <n v="91"/>
    <n v="144"/>
    <s v="Long"/>
    <s v="Lili Taylor"/>
    <n v="25500000"/>
    <n v="41229"/>
    <n v="-25458771"/>
    <x v="0"/>
    <n v="0"/>
    <x v="5"/>
    <x v="0"/>
    <s v="Mila Kunis"/>
    <s v="English"/>
    <s v="Blood Ties "/>
    <n v="14612"/>
    <s v="Billy Crudup"/>
    <s v="1970s|flashback|love|money|murder"/>
    <n v="41"/>
    <x v="8"/>
    <x v="0"/>
    <n v="2013"/>
    <x v="1"/>
    <n v="6.5"/>
    <n v="2.35"/>
    <n v="0"/>
  </r>
  <r>
    <x v="119"/>
    <n v="146"/>
    <n v="110"/>
    <s v="Medium"/>
    <s v="Anjelica Huston"/>
    <n v="50000000"/>
    <n v="26199517"/>
    <n v="-23800483"/>
    <x v="0"/>
    <n v="0"/>
    <x v="170"/>
    <x v="3"/>
    <s v="Clint Eastwood"/>
    <s v="English"/>
    <s v="Blood Work "/>
    <n v="34356"/>
    <s v="Rick Hoffman"/>
    <s v="boat|heart transplant|murder|serial killer|sister"/>
    <n v="260"/>
    <x v="1"/>
    <x v="0"/>
    <n v="2002"/>
    <x v="0"/>
    <n v="6.4"/>
    <n v="2.35"/>
    <n v="705"/>
  </r>
  <r>
    <x v="167"/>
    <n v="143"/>
    <n v="92"/>
    <s v="Medium"/>
    <s v="Udo Kier"/>
    <n v="25000000"/>
    <n v="1550000"/>
    <n v="-23450000"/>
    <x v="0"/>
    <n v="0"/>
    <x v="209"/>
    <x v="3"/>
    <s v="Meat Loaf"/>
    <s v="English"/>
    <s v="BloodRayne "/>
    <n v="30628"/>
    <s v="Michael Par"/>
    <s v="escape|half human|king|vampire|vampire hunter"/>
    <n v="471"/>
    <x v="1"/>
    <x v="0"/>
    <n v="2005"/>
    <x v="0"/>
    <n v="2.9"/>
    <n v="2.35"/>
    <n v="937"/>
  </r>
  <r>
    <x v="339"/>
    <n v="61"/>
    <n v="92"/>
    <s v="Medium"/>
    <s v="Donald Gibb"/>
    <n v="1100000"/>
    <n v="11806119"/>
    <n v="10706119"/>
    <x v="1"/>
    <n v="1"/>
    <x v="210"/>
    <x v="3"/>
    <s v="Bolo Yeung"/>
    <s v="English"/>
    <s v="Bloodsport "/>
    <n v="57578"/>
    <s v="Ken Siu"/>
    <s v="hand to hand combat|hong kong|kumite|martial arts|tournament"/>
    <n v="210"/>
    <x v="1"/>
    <x v="0"/>
    <n v="1988"/>
    <x v="4"/>
    <n v="6.8"/>
    <n v="1.85"/>
    <n v="0"/>
  </r>
  <r>
    <x v="340"/>
    <n v="92"/>
    <n v="107"/>
    <s v="Medium"/>
    <s v="Nicholas Farrell"/>
    <n v="2000000"/>
    <n v="768045"/>
    <n v="-1231955"/>
    <x v="0"/>
    <n v="0"/>
    <x v="46"/>
    <x v="1"/>
    <s v="James Nesbitt"/>
    <s v="English"/>
    <s v="Bloody Sunday "/>
    <n v="19732"/>
    <s v="Tim Pigott-Smith"/>
    <s v="civil rights|irish|march|northern ireland|protest march"/>
    <n v="120"/>
    <x v="4"/>
    <x v="0"/>
    <n v="2002"/>
    <x v="0"/>
    <n v="7.7"/>
    <n v="1.85"/>
    <n v="0"/>
  </r>
  <r>
    <x v="341"/>
    <n v="147"/>
    <n v="124"/>
    <s v="Long"/>
    <s v="Ethan Suplee"/>
    <n v="30000000"/>
    <n v="52937130"/>
    <n v="22937130"/>
    <x v="1"/>
    <n v="1"/>
    <x v="116"/>
    <x v="1"/>
    <s v="Johnny Depp"/>
    <s v="English"/>
    <s v="Blow "/>
    <n v="198066"/>
    <s v="Jordi Moll"/>
    <s v="1960s|1970s|california|cocaine|wealth"/>
    <n v="426"/>
    <x v="1"/>
    <x v="0"/>
    <n v="2001"/>
    <x v="0"/>
    <n v="7.6"/>
    <n v="2.35"/>
    <n v="13000"/>
  </r>
  <r>
    <x v="342"/>
    <n v="44"/>
    <n v="88"/>
    <s v="Short"/>
    <s v="Agnes Bruckner"/>
    <n v="1000000"/>
    <n v="464126"/>
    <n v="-535874"/>
    <x v="0"/>
    <n v="0"/>
    <x v="2"/>
    <x v="1"/>
    <s v="Frances Fisher"/>
    <s v="English"/>
    <s v="Blue Car "/>
    <n v="3142"/>
    <s v="A.J. Buckley"/>
    <s v="contest|poetry|refusing to eat|starving oneself|teenage girl"/>
    <n v="68"/>
    <x v="1"/>
    <x v="0"/>
    <n v="2002"/>
    <x v="0"/>
    <n v="6.7"/>
    <n v="1.85"/>
    <n v="115"/>
  </r>
  <r>
    <x v="343"/>
    <n v="69"/>
    <n v="104"/>
    <s v="Medium"/>
    <s v="Mika Boorem"/>
    <n v="30000000"/>
    <n v="40118420"/>
    <n v="10118420"/>
    <x v="1"/>
    <n v="1"/>
    <x v="211"/>
    <x v="5"/>
    <s v="Faizon Love"/>
    <s v="English"/>
    <s v="Blue Crush "/>
    <n v="26066"/>
    <s v="Sanoe Lake"/>
    <s v="bikini|female surfer|sister sister relationship|surfing contest|swimsuit"/>
    <n v="216"/>
    <x v="1"/>
    <x v="1"/>
    <n v="2002"/>
    <x v="0"/>
    <n v="5.6"/>
    <n v="1.85"/>
    <n v="0"/>
  </r>
  <r>
    <x v="208"/>
    <n v="415"/>
    <n v="98"/>
    <s v="Medium"/>
    <s v="Charlie Tahan"/>
    <n v="18000000"/>
    <n v="33404871"/>
    <n v="15404871"/>
    <x v="1"/>
    <n v="1"/>
    <x v="2"/>
    <x v="1"/>
    <s v="Sally Hawkins"/>
    <s v="English"/>
    <s v="Blue Jasmine "/>
    <n v="150082"/>
    <s v="Andrew Dice Clay"/>
    <s v="congenital liar|mental breakdown|self deception|snob|talking to oneself"/>
    <n v="384"/>
    <x v="1"/>
    <x v="1"/>
    <n v="2013"/>
    <x v="1"/>
    <n v="7.3"/>
    <n v="2.35"/>
    <n v="36000"/>
  </r>
  <r>
    <x v="344"/>
    <n v="38"/>
    <n v="108"/>
    <s v="Medium"/>
    <s v="Marshall Allman"/>
    <n v="1200000"/>
    <n v="594904"/>
    <n v="-605096"/>
    <x v="0"/>
    <n v="0"/>
    <x v="26"/>
    <x v="2"/>
    <s v="Jason Marsden"/>
    <s v="English"/>
    <s v="Blue Like Jazz "/>
    <n v="2582"/>
    <s v="Eric Lange"/>
    <s v="church|college|color in title|philosophy|texas"/>
    <n v="89"/>
    <x v="1"/>
    <x v="1"/>
    <n v="2012"/>
    <x v="1"/>
    <n v="6"/>
    <n v="1.85"/>
    <n v="0"/>
  </r>
  <r>
    <x v="345"/>
    <n v="279"/>
    <n v="90"/>
    <s v="Medium"/>
    <s v="Eve Plumb"/>
    <n v="1066167"/>
    <n v="258113"/>
    <n v="-808054"/>
    <x v="0"/>
    <n v="0"/>
    <x v="5"/>
    <x v="0"/>
    <s v="Devin Ratray"/>
    <s v="English"/>
    <s v="Blue Ruin "/>
    <n v="42678"/>
    <s v="Amy Hargreaves"/>
    <s v="blood splatter|car|neo noir|vengeance|vomiting"/>
    <n v="135"/>
    <x v="1"/>
    <x v="0"/>
    <n v="2013"/>
    <x v="1"/>
    <n v="7.1"/>
    <n v="2.35"/>
    <n v="0"/>
  </r>
  <r>
    <x v="183"/>
    <n v="40"/>
    <n v="93"/>
    <s v="Medium"/>
    <s v="Dave Chappelle"/>
    <n v="65000000"/>
    <n v="68208190"/>
    <n v="3208190"/>
    <x v="1"/>
    <n v="1"/>
    <x v="33"/>
    <x v="3"/>
    <s v="Peter Greene"/>
    <s v="English"/>
    <s v="Blue Streak "/>
    <n v="60572"/>
    <s v="Tamala Jones"/>
    <s v="detective|diamond|jewel|police|thief"/>
    <n v="144"/>
    <x v="1"/>
    <x v="1"/>
    <n v="1999"/>
    <x v="2"/>
    <n v="6.3"/>
    <n v="1.85"/>
    <n v="0"/>
  </r>
  <r>
    <x v="346"/>
    <n v="377"/>
    <n v="112"/>
    <s v="Medium"/>
    <s v="Mike Vogel"/>
    <n v="3500000"/>
    <n v="9701559"/>
    <n v="6201559"/>
    <x v="1"/>
    <n v="1"/>
    <x v="44"/>
    <x v="5"/>
    <s v="Ryan Gosling"/>
    <s v="English"/>
    <s v="Blue Valentine "/>
    <n v="141425"/>
    <s v="John Doman"/>
    <s v="dog hit by a car|dysfunctional family|falling in love|female in shower|unhappily married woman"/>
    <n v="283"/>
    <x v="1"/>
    <x v="0"/>
    <n v="2010"/>
    <x v="1"/>
    <n v="7.4"/>
    <n v="1.66"/>
    <n v="25000"/>
  </r>
  <r>
    <x v="347"/>
    <n v="63"/>
    <n v="97"/>
    <s v="Medium"/>
    <s v="Lin Shaye"/>
    <n v="20000000"/>
    <n v="8586376"/>
    <n v="-11413624"/>
    <x v="0"/>
    <n v="0"/>
    <x v="22"/>
    <x v="2"/>
    <s v="Vivica A. Fox"/>
    <s v="English"/>
    <s v="Boat Trip "/>
    <n v="26598"/>
    <s v="Bob Gunton"/>
    <s v="gay|hot air balloon|rejecting a marriage proposal|talking to a dog|vomiting on someone"/>
    <n v="132"/>
    <x v="1"/>
    <x v="0"/>
    <n v="2002"/>
    <x v="0"/>
    <n v="4.9000000000000004"/>
    <n v="1.85"/>
    <n v="1000"/>
  </r>
  <r>
    <x v="348"/>
    <n v="195"/>
    <n v="112"/>
    <s v="Medium"/>
    <s v="Nick Cannon"/>
    <n v="14000000"/>
    <n v="11204499"/>
    <n v="-2795501"/>
    <x v="0"/>
    <n v="0"/>
    <x v="121"/>
    <x v="1"/>
    <s v="Anthony Hopkins"/>
    <s v="English"/>
    <s v="Bobby "/>
    <n v="38142"/>
    <s v="Brian Geraghty"/>
    <s v="campaign|chess|friend|hotel|senator"/>
    <n v="270"/>
    <x v="1"/>
    <x v="0"/>
    <n v="2006"/>
    <x v="0"/>
    <n v="7"/>
    <n v="2.35"/>
    <n v="0"/>
  </r>
  <r>
    <x v="73"/>
    <n v="238"/>
    <n v="128"/>
    <s v="Long"/>
    <s v="Simon McBurney"/>
    <n v="70000000"/>
    <n v="39380442"/>
    <n v="-30619558"/>
    <x v="0"/>
    <n v="0"/>
    <x v="28"/>
    <x v="3"/>
    <s v="Leonardo DiCaprio"/>
    <s v="English"/>
    <s v="Body of Lies "/>
    <n v="174248"/>
    <s v="Michael Gaston"/>
    <s v="cia|jordan|middle east|spy|terrorist"/>
    <n v="263"/>
    <x v="1"/>
    <x v="0"/>
    <n v="2008"/>
    <x v="0"/>
    <n v="7.1"/>
    <n v="2.35"/>
    <n v="0"/>
  </r>
  <r>
    <x v="349"/>
    <n v="15"/>
    <n v="110"/>
    <s v="Medium"/>
    <s v="Nancy Travis"/>
    <n v="30000000"/>
    <n v="4357000"/>
    <n v="-25643000"/>
    <x v="0"/>
    <n v="0"/>
    <x v="70"/>
    <x v="2"/>
    <s v="Haley Joel Osment"/>
    <s v="English"/>
    <s v="Bogus "/>
    <n v="5176"/>
    <s v="Andrea Martin"/>
    <s v="box office flop|circus|imaginary friend|magician|one word title"/>
    <n v="30"/>
    <x v="1"/>
    <x v="3"/>
    <n v="1996"/>
    <x v="2"/>
    <n v="5.3"/>
    <n v="1.85"/>
    <n v="350"/>
  </r>
  <r>
    <x v="350"/>
    <n v="132"/>
    <n v="120"/>
    <s v="Medium"/>
    <s v="Nia Long"/>
    <n v="8000000"/>
    <n v="16938179"/>
    <n v="8938179"/>
    <x v="1"/>
    <n v="1"/>
    <x v="5"/>
    <x v="0"/>
    <s v="Vin Diesel"/>
    <s v="English"/>
    <s v="Boiler Room "/>
    <n v="41313"/>
    <s v="Herbert Russell"/>
    <s v="career|casino|judge|stock|stock broker"/>
    <n v="246"/>
    <x v="1"/>
    <x v="0"/>
    <n v="2000"/>
    <x v="0"/>
    <n v="7"/>
    <n v="1.85"/>
    <n v="0"/>
  </r>
  <r>
    <x v="351"/>
    <n v="225"/>
    <n v="96"/>
    <s v="Medium"/>
    <s v="Diedrich Bader"/>
    <n v="150000000"/>
    <n v="114053579"/>
    <n v="-35946421"/>
    <x v="0"/>
    <n v="0"/>
    <x v="212"/>
    <x v="3"/>
    <s v="Chlo Grace Moretz"/>
    <s v="English"/>
    <s v="Bolt "/>
    <n v="146766"/>
    <s v="James Lipton"/>
    <s v="cat|dog|hamster|new york city|superpower"/>
    <n v="178"/>
    <x v="1"/>
    <x v="3"/>
    <n v="2008"/>
    <x v="0"/>
    <n v="6.9"/>
    <n v="1.85"/>
    <n v="0"/>
  </r>
  <r>
    <x v="352"/>
    <n v="69"/>
    <n v="114"/>
    <s v="Medium"/>
    <s v="Peter Coyote"/>
    <n v="20000000"/>
    <n v="2353728"/>
    <n v="-17646272"/>
    <x v="0"/>
    <n v="0"/>
    <x v="213"/>
    <x v="2"/>
    <s v="Isabelle Adjani"/>
    <s v="French"/>
    <s v="Bon voyage "/>
    <n v="4293"/>
    <s v="Virginie Ledoyen"/>
    <s v="actress|bordeaux|german|heavy water|nazi"/>
    <n v="53"/>
    <x v="8"/>
    <x v="1"/>
    <n v="2003"/>
    <x v="0"/>
    <n v="6.9"/>
    <n v="2.35"/>
    <n v="235"/>
  </r>
  <r>
    <x v="353"/>
    <n v="140"/>
    <n v="89"/>
    <s v="Short"/>
    <s v="Skye McCole Bartusiak"/>
    <n v="20000000"/>
    <n v="46363118"/>
    <n v="26363118"/>
    <x v="1"/>
    <n v="1"/>
    <x v="85"/>
    <x v="0"/>
    <s v="Barry Watson"/>
    <s v="English"/>
    <s v="Boogeyman "/>
    <n v="25960"/>
    <s v="Charles Mesure"/>
    <s v="boogeyman|childhood|fear|hometown|uncle"/>
    <n v="389"/>
    <x v="1"/>
    <x v="1"/>
    <n v="2005"/>
    <x v="0"/>
    <n v="4.0999999999999996"/>
    <n v="1.85"/>
    <n v="1000"/>
  </r>
  <r>
    <x v="354"/>
    <n v="153"/>
    <n v="155"/>
    <s v="Long"/>
    <s v="Nicole Ari Parker"/>
    <n v="15000000"/>
    <n v="26384919"/>
    <n v="11384919"/>
    <x v="1"/>
    <n v="1"/>
    <x v="2"/>
    <x v="1"/>
    <s v="Don Cheadle"/>
    <s v="English"/>
    <s v="Boogie Nights "/>
    <n v="189032"/>
    <s v="Nina Hartley"/>
    <s v="1970s|adult entertainment industry|nightclub|porn industry|san fernando valley california"/>
    <n v="560"/>
    <x v="1"/>
    <x v="0"/>
    <n v="1997"/>
    <x v="2"/>
    <n v="7.9"/>
    <n v="2.35"/>
    <n v="0"/>
  </r>
  <r>
    <x v="355"/>
    <n v="160"/>
    <n v="90"/>
    <s v="Medium"/>
    <s v="Erica Leerhsen"/>
    <n v="15000000"/>
    <n v="26421314"/>
    <n v="11421314"/>
    <x v="1"/>
    <n v="1"/>
    <x v="214"/>
    <x v="3"/>
    <s v="Kim Director"/>
    <s v="English"/>
    <s v="Book of Shadows: Blair Witch 2 "/>
    <n v="28964"/>
    <s v="Kurt Loder"/>
    <s v="convenience store|digit in title|punctuation in title|violence|witch"/>
    <n v="457"/>
    <x v="1"/>
    <x v="0"/>
    <n v="2000"/>
    <x v="0"/>
    <n v="4"/>
    <n v="1.85"/>
    <n v="949"/>
  </r>
  <r>
    <x v="356"/>
    <n v="21"/>
    <n v="117"/>
    <s v="Medium"/>
    <s v="Eartha Kitt"/>
    <n v="40000000"/>
    <n v="70100000"/>
    <n v="30100000"/>
    <x v="1"/>
    <n v="1"/>
    <x v="3"/>
    <x v="2"/>
    <s v="John Witherspoon"/>
    <s v="English"/>
    <s v="Boomerang "/>
    <n v="20183"/>
    <s v="Geoffrey Holder"/>
    <s v="advertising|battle of the sexes|dating|one word title|womanizer"/>
    <n v="41"/>
    <x v="1"/>
    <x v="0"/>
    <n v="1992"/>
    <x v="2"/>
    <n v="5.4"/>
    <n v="1.85"/>
    <n v="0"/>
  </r>
  <r>
    <x v="357"/>
    <n v="343"/>
    <n v="82"/>
    <s v="Short"/>
    <s v="Ken Davitian"/>
    <n v="18000000"/>
    <n v="128505958"/>
    <n v="110505958"/>
    <x v="1"/>
    <n v="1"/>
    <x v="22"/>
    <x v="2"/>
    <s v="Luenell"/>
    <s v="English"/>
    <s v="Borat: Cultural Learnings of America for Make Benefit Glorious Nation of Kazakhstan "/>
    <n v="297014"/>
    <s v="Chester"/>
    <s v="california|city|kazakhstan|travel|tv reporter"/>
    <n v="1198"/>
    <x v="1"/>
    <x v="0"/>
    <n v="2006"/>
    <x v="0"/>
    <n v="7.3"/>
    <n v="1.85"/>
    <n v="0"/>
  </r>
  <r>
    <x v="148"/>
    <n v="72"/>
    <n v="145"/>
    <s v="Long"/>
    <s v="Tom Berenger"/>
    <n v="14000000"/>
    <n v="70001698"/>
    <n v="56001698"/>
    <x v="1"/>
    <n v="1"/>
    <x v="215"/>
    <x v="1"/>
    <s v="Tom Cruise"/>
    <s v="English"/>
    <s v="Born on the Fourth of July "/>
    <n v="76842"/>
    <s v="Stephen Baldwin"/>
    <s v="desert|drunkenness|religious mother|strict mother|vietnam war"/>
    <n v="173"/>
    <x v="1"/>
    <x v="0"/>
    <n v="1989"/>
    <x v="4"/>
    <n v="7.2"/>
    <n v="2.35"/>
    <n v="4000"/>
  </r>
  <r>
    <x v="358"/>
    <n v="83"/>
    <n v="91"/>
    <s v="Medium"/>
    <s v="Darryl Cox"/>
    <n v="7000000"/>
    <n v="1040879"/>
    <n v="-5959121"/>
    <x v="0"/>
    <n v="0"/>
    <x v="164"/>
    <x v="2"/>
    <s v="Andrew Wilson"/>
    <s v="English"/>
    <s v="Bottle Rocket "/>
    <n v="54478"/>
    <s v="Lumi Cavazos"/>
    <s v="caper|escapade|motel|robbery|texas"/>
    <n v="184"/>
    <x v="1"/>
    <x v="0"/>
    <n v="1996"/>
    <x v="2"/>
    <n v="7.1"/>
    <n v="1.85"/>
    <n v="0"/>
  </r>
  <r>
    <x v="359"/>
    <n v="109"/>
    <n v="110"/>
    <s v="Medium"/>
    <s v="Freddy Rodrguez"/>
    <n v="5000000"/>
    <n v="4040588"/>
    <n v="-959412"/>
    <x v="0"/>
    <n v="0"/>
    <x v="26"/>
    <x v="2"/>
    <s v="Alan Rickman"/>
    <s v="English"/>
    <s v="Bottle Shock "/>
    <n v="12233"/>
    <s v="Greg Collins"/>
    <s v="airport|california|flat tire|overalls|wine"/>
    <n v="89"/>
    <x v="1"/>
    <x v="1"/>
    <n v="2008"/>
    <x v="0"/>
    <n v="6.8"/>
    <n v="2.35"/>
    <n v="0"/>
  </r>
  <r>
    <x v="360"/>
    <n v="120"/>
    <n v="109"/>
    <s v="Medium"/>
    <s v="Kevin Michael Richardson"/>
    <n v="4500000"/>
    <n v="3798532"/>
    <n v="-701468"/>
    <x v="0"/>
    <n v="0"/>
    <x v="158"/>
    <x v="5"/>
    <s v="Christopher Meloni"/>
    <s v="English"/>
    <s v="Bound "/>
    <n v="41138"/>
    <s v="Peter Spellos"/>
    <s v="gangster|lesbian|mafia|money|neo noir"/>
    <n v="208"/>
    <x v="1"/>
    <x v="0"/>
    <n v="1996"/>
    <x v="2"/>
    <n v="7.4"/>
    <n v="1.85"/>
    <n v="2000"/>
  </r>
  <r>
    <x v="361"/>
    <n v="140"/>
    <n v="85"/>
    <s v="Short"/>
    <s v="Adam Alexi-Malle"/>
    <n v="55000000"/>
    <n v="66365290"/>
    <n v="11365290"/>
    <x v="1"/>
    <n v="1"/>
    <x v="22"/>
    <x v="2"/>
    <s v="Robert Downey Jr."/>
    <s v="English"/>
    <s v="Bowfinger "/>
    <n v="56874"/>
    <s v="Jamie Kennedy"/>
    <s v="film within a film|filmmaking|guerrilla filmmaking|making of a movie|scientology parody"/>
    <n v="358"/>
    <x v="1"/>
    <x v="1"/>
    <n v="1999"/>
    <x v="2"/>
    <n v="6.4"/>
    <n v="1.37"/>
    <n v="0"/>
  </r>
  <r>
    <x v="362"/>
    <n v="215"/>
    <n v="120"/>
    <s v="Medium"/>
    <s v="Dick Clark"/>
    <n v="4000000"/>
    <n v="21244913"/>
    <n v="17244913"/>
    <x v="1"/>
    <n v="1"/>
    <x v="216"/>
    <x v="1"/>
    <s v="Michael Moore"/>
    <s v="English"/>
    <s v="Bowling for Columbine "/>
    <n v="123090"/>
    <s v="Bill Clinton"/>
    <s v="bank|columbine|columbine high school killings|firearm|school shooting"/>
    <n v="888"/>
    <x v="2"/>
    <x v="0"/>
    <n v="2002"/>
    <x v="0"/>
    <n v="8"/>
    <n v="1.85"/>
    <n v="4000"/>
  </r>
  <r>
    <x v="96"/>
    <n v="548"/>
    <n v="165"/>
    <s v="Long"/>
    <s v="Lorelei Linklater"/>
    <n v="4000000"/>
    <n v="25359200"/>
    <n v="21359200"/>
    <x v="1"/>
    <n v="1"/>
    <x v="2"/>
    <x v="1"/>
    <s v="Ellar Coltrane"/>
    <s v="English"/>
    <s v="Boyhood "/>
    <n v="266020"/>
    <s v="Libby Villari"/>
    <s v="12 year time span|coming of age|domestic abuse|growing up|separated parents"/>
    <n v="836"/>
    <x v="1"/>
    <x v="0"/>
    <n v="2014"/>
    <x v="1"/>
    <n v="8"/>
    <n v="1.85"/>
    <n v="92000"/>
  </r>
  <r>
    <x v="363"/>
    <n v="35"/>
    <n v="105"/>
    <s v="Medium"/>
    <s v="Michael Nouri"/>
    <n v="1500000"/>
    <n v="3123749"/>
    <n v="1623749"/>
    <x v="1"/>
    <n v="1"/>
    <x v="24"/>
    <x v="2"/>
    <s v="Dyan Cannon"/>
    <s v="English"/>
    <s v="Boynton Beach Club "/>
    <n v="746"/>
    <s v="Brenda Vaccaro"/>
    <s v="title spoken by character"/>
    <n v="27"/>
    <x v="1"/>
    <x v="0"/>
    <n v="2005"/>
    <x v="0"/>
    <n v="6.5"/>
    <n v="1.85"/>
    <n v="88"/>
  </r>
  <r>
    <x v="364"/>
    <n v="67"/>
    <n v="94"/>
    <s v="Medium"/>
    <s v="Amanda Detmer"/>
    <n v="16000000"/>
    <n v="20627372"/>
    <n v="4627372"/>
    <x v="1"/>
    <n v="1"/>
    <x v="3"/>
    <x v="2"/>
    <s v="Alyson Hannigan"/>
    <s v="English"/>
    <s v="Boys and Girls "/>
    <n v="13661"/>
    <s v="Tsianina Joelson"/>
    <s v="best friend|break up|friendship|graduation|male in underwear"/>
    <n v="134"/>
    <x v="1"/>
    <x v="1"/>
    <n v="2000"/>
    <x v="0"/>
    <n v="5.3"/>
    <n v="1.85"/>
    <n v="487"/>
  </r>
  <r>
    <x v="365"/>
    <n v="123"/>
    <n v="118"/>
    <s v="Medium"/>
    <s v="Brendan Sexton III"/>
    <n v="2000000"/>
    <n v="11533945"/>
    <n v="9533945"/>
    <x v="1"/>
    <n v="1"/>
    <x v="191"/>
    <x v="5"/>
    <s v="Alicia Goranson"/>
    <s v="English"/>
    <s v="Boys Don't Cry "/>
    <n v="77551"/>
    <s v="Jeannetta Arnette"/>
    <s v="drinking|female dressed as male|love|nebraska|transgender"/>
    <n v="434"/>
    <x v="1"/>
    <x v="0"/>
    <n v="1999"/>
    <x v="2"/>
    <n v="7.6"/>
    <n v="1.85"/>
    <n v="0"/>
  </r>
  <r>
    <x v="16"/>
    <n v="64"/>
    <n v="112"/>
    <s v="Medium"/>
    <s v="Lloyd Avery II"/>
    <n v="6000000"/>
    <n v="57504069"/>
    <n v="51504069"/>
    <x v="1"/>
    <n v="1"/>
    <x v="117"/>
    <x v="1"/>
    <s v="John Cothran"/>
    <s v="English"/>
    <s v="Boyz n the Hood "/>
    <n v="94139"/>
    <s v="Na'Blonka Durden"/>
    <s v="drugs|escape|football|friend|violence"/>
    <n v="183"/>
    <x v="1"/>
    <x v="0"/>
    <n v="1991"/>
    <x v="2"/>
    <n v="7.8"/>
    <n v="1.85"/>
    <n v="0"/>
  </r>
  <r>
    <x v="357"/>
    <n v="288"/>
    <n v="81"/>
    <s v="Short"/>
    <s v="Elton John"/>
    <n v="42000000"/>
    <n v="59992760"/>
    <n v="17992760"/>
    <x v="1"/>
    <n v="1"/>
    <x v="22"/>
    <x v="2"/>
    <s v="Bono"/>
    <s v="English"/>
    <s v="BrÃ¼no "/>
    <n v="119622"/>
    <s v="Slash"/>
    <s v="austrian|fame|fashion|gay lead character|mockumentary"/>
    <n v="396"/>
    <x v="1"/>
    <x v="0"/>
    <n v="2009"/>
    <x v="0"/>
    <n v="5.8"/>
    <n v="1.85"/>
    <n v="0"/>
  </r>
  <r>
    <x v="218"/>
    <n v="181"/>
    <n v="155"/>
    <s v="Long"/>
    <s v="Anthony Hopkins"/>
    <n v="40000000"/>
    <n v="82522790"/>
    <n v="42522790"/>
    <x v="1"/>
    <n v="1"/>
    <x v="217"/>
    <x v="5"/>
    <s v="Keanu Reeves"/>
    <s v="English"/>
    <s v="Bram Stoker's Dracula "/>
    <n v="143835"/>
    <s v="Gary Oldman"/>
    <s v="dracula|horror movie remake|maze|monster sex|vampire"/>
    <n v="654"/>
    <x v="1"/>
    <x v="0"/>
    <n v="1992"/>
    <x v="2"/>
    <n v="7.5"/>
    <n v="1.85"/>
    <n v="14000"/>
  </r>
  <r>
    <x v="366"/>
    <n v="33"/>
    <n v="88"/>
    <s v="Short"/>
    <s v="Magda Szubanski"/>
    <n v="6500000"/>
    <n v="110029"/>
    <n v="-6389971"/>
    <x v="0"/>
    <n v="0"/>
    <x v="218"/>
    <x v="2"/>
    <s v="Deborah Mailman"/>
    <s v="English"/>
    <s v="Bran Nue Dae "/>
    <n v="1388"/>
    <s v="Jessica Mauboy"/>
    <s v="australia|journey|love|priest|traveling"/>
    <n v="31"/>
    <x v="11"/>
    <x v="1"/>
    <n v="2009"/>
    <x v="0"/>
    <n v="6.3"/>
    <n v="2.35"/>
    <n v="479"/>
  </r>
  <r>
    <x v="367"/>
    <n v="488"/>
    <n v="93"/>
    <s v="Medium"/>
    <s v="John Ratzenberger"/>
    <n v="185000000"/>
    <n v="237282182"/>
    <n v="52282182"/>
    <x v="1"/>
    <n v="1"/>
    <x v="47"/>
    <x v="3"/>
    <s v="Kelly Macdonald"/>
    <s v="English"/>
    <s v="Brave "/>
    <n v="273556"/>
    <s v="Julie Walters"/>
    <s v="archery|coming of age|female warrior|princess|rebellious daughter"/>
    <n v="428"/>
    <x v="1"/>
    <x v="3"/>
    <n v="2012"/>
    <x v="1"/>
    <n v="7.2"/>
    <n v="2.35"/>
    <n v="39000"/>
  </r>
  <r>
    <x v="219"/>
    <n v="132"/>
    <n v="178"/>
    <s v="Long"/>
    <s v="Patrick McGoohan"/>
    <n v="72000000"/>
    <n v="75600000"/>
    <n v="3600000"/>
    <x v="1"/>
    <n v="1"/>
    <x v="219"/>
    <x v="1"/>
    <s v="Mhairi Calvey"/>
    <s v="English"/>
    <s v="Braveheart "/>
    <n v="736638"/>
    <s v="James Robinson"/>
    <s v="14th century|legend|revolt|scotland|tyranny"/>
    <n v="1065"/>
    <x v="1"/>
    <x v="0"/>
    <n v="1995"/>
    <x v="2"/>
    <n v="8.4"/>
    <n v="2.35"/>
    <n v="17000"/>
  </r>
  <r>
    <x v="368"/>
    <n v="230"/>
    <n v="142"/>
    <s v="Long"/>
    <s v="Bob Hoskins"/>
    <n v="15000000"/>
    <n v="9929000"/>
    <n v="-5071000"/>
    <x v="0"/>
    <n v="0"/>
    <x v="220"/>
    <x v="1"/>
    <s v="Robert De Niro"/>
    <s v="English"/>
    <s v="Brazil "/>
    <n v="152306"/>
    <s v="Jim Broadbent"/>
    <s v="black comedy|bureaucracy|dream|terrorist|wrongful arrest"/>
    <n v="513"/>
    <x v="4"/>
    <x v="0"/>
    <n v="1985"/>
    <x v="4"/>
    <n v="8"/>
    <n v="1.85"/>
    <n v="16000"/>
  </r>
  <r>
    <x v="369"/>
    <n v="72"/>
    <n v="93"/>
    <s v="Medium"/>
    <s v="M.C. Gainey"/>
    <n v="36000000"/>
    <n v="50129186"/>
    <n v="14129186"/>
    <x v="1"/>
    <n v="1"/>
    <x v="170"/>
    <x v="3"/>
    <s v="Kathleen Quinlan"/>
    <s v="English"/>
    <s v="Breakdown "/>
    <n v="38399"/>
    <s v="J.T. Walsh"/>
    <s v="car breakdown|diner|jeep|paranoia|violence"/>
    <n v="218"/>
    <x v="1"/>
    <x v="0"/>
    <n v="1997"/>
    <x v="2"/>
    <n v="6.9"/>
    <n v="2.35"/>
    <n v="0"/>
  </r>
  <r>
    <x v="370"/>
    <n v="42"/>
    <n v="110"/>
    <s v="Medium"/>
    <s v="Albert Finney"/>
    <n v="12000000"/>
    <n v="175370"/>
    <n v="-11824630"/>
    <x v="0"/>
    <n v="0"/>
    <x v="22"/>
    <x v="2"/>
    <s v="Bruce Willis"/>
    <s v="English"/>
    <s v="Breakfast of Champions "/>
    <n v="6884"/>
    <s v="Omar Epps"/>
    <s v="breakfast|manitoba|science fiction writer|suicide|writer"/>
    <n v="133"/>
    <x v="1"/>
    <x v="0"/>
    <n v="1999"/>
    <x v="2"/>
    <n v="4.5999999999999996"/>
    <n v="1.85"/>
    <n v="458"/>
  </r>
  <r>
    <x v="371"/>
    <n v="22"/>
    <n v="88"/>
    <s v="Short"/>
    <s v="Heather Burns"/>
    <n v="15000"/>
    <n v="76382"/>
    <n v="61382"/>
    <x v="1"/>
    <n v="1"/>
    <x v="221"/>
    <x v="5"/>
    <s v="Zoe Lister-Jones"/>
    <s v="English"/>
    <s v="Breaking Upwards "/>
    <n v="1194"/>
    <s v="Ebon Moss-Bachrach"/>
    <s v="Unknown"/>
    <n v="8"/>
    <x v="1"/>
    <x v="5"/>
    <n v="2009"/>
    <x v="0"/>
    <n v="6.2"/>
    <n v="2.35"/>
    <n v="324"/>
  </r>
  <r>
    <x v="372"/>
    <n v="177"/>
    <n v="100"/>
    <s v="Medium"/>
    <s v="Robert Maillet"/>
    <n v="28000000"/>
    <n v="20285518"/>
    <n v="-7714482"/>
    <x v="0"/>
    <n v="0"/>
    <x v="12"/>
    <x v="3"/>
    <s v="Paul Walker"/>
    <s v="English"/>
    <s v="Brick Mansions "/>
    <n v="32103"/>
    <s v="RZA"/>
    <s v="bare chested male bondage|crime lord|die hard scenario|two word title|undercover"/>
    <n v="112"/>
    <x v="8"/>
    <x v="1"/>
    <n v="2014"/>
    <x v="1"/>
    <n v="5.7"/>
    <n v="2.35"/>
    <n v="0"/>
  </r>
  <r>
    <x v="296"/>
    <n v="119"/>
    <n v="122"/>
    <s v="Long"/>
    <s v="Martin Henderson"/>
    <n v="7000000"/>
    <n v="6601079"/>
    <n v="-398921"/>
    <x v="0"/>
    <n v="0"/>
    <x v="222"/>
    <x v="2"/>
    <s v="Indira Varma"/>
    <s v="English"/>
    <s v="Bride &amp; Prejudice "/>
    <n v="17436"/>
    <s v="Anupam Kher"/>
    <s v="bollywood|india|jane austen|london england|travel"/>
    <n v="276"/>
    <x v="4"/>
    <x v="1"/>
    <n v="2004"/>
    <x v="0"/>
    <n v="6.2"/>
    <n v="2.35"/>
    <n v="0"/>
  </r>
  <r>
    <x v="373"/>
    <n v="114"/>
    <n v="89"/>
    <s v="Short"/>
    <s v="Park Bench"/>
    <n v="25000000"/>
    <n v="32368960"/>
    <n v="7368960"/>
    <x v="1"/>
    <n v="1"/>
    <x v="223"/>
    <x v="2"/>
    <s v="Alexis Arquette"/>
    <s v="English"/>
    <s v="Bride of Chucky "/>
    <n v="39768"/>
    <s v="Vince Corazza"/>
    <s v="blood|doll|gore|murder|serial killer"/>
    <n v="292"/>
    <x v="13"/>
    <x v="0"/>
    <n v="1998"/>
    <x v="2"/>
    <n v="5.3"/>
    <n v="1.85"/>
    <n v="0"/>
  </r>
  <r>
    <x v="9"/>
    <n v="152"/>
    <n v="89"/>
    <s v="Short"/>
    <s v="Steve Howey"/>
    <n v="30000000"/>
    <n v="58715510"/>
    <n v="28715510"/>
    <x v="1"/>
    <n v="1"/>
    <x v="24"/>
    <x v="2"/>
    <s v="Anne Hathaway"/>
    <s v="English"/>
    <s v="Bride Wars "/>
    <n v="79094"/>
    <s v="Candice Bergen"/>
    <s v="best friend|dyed hair|fake tan|rivalry|wedding"/>
    <n v="129"/>
    <x v="1"/>
    <x v="3"/>
    <n v="2009"/>
    <x v="0"/>
    <n v="5.4"/>
    <n v="1.85"/>
    <n v="0"/>
  </r>
  <r>
    <x v="374"/>
    <n v="371"/>
    <n v="131"/>
    <s v="Long"/>
    <s v="Wendi McLendon-Covey"/>
    <n v="32500000"/>
    <n v="169076745"/>
    <n v="136576745"/>
    <x v="1"/>
    <n v="1"/>
    <x v="24"/>
    <x v="2"/>
    <s v="Matt Lucas"/>
    <s v="English"/>
    <s v="Bridesmaids "/>
    <n v="218711"/>
    <s v="Steve Bannos"/>
    <s v="best friend|failure|food|job|partial female nudity"/>
    <n v="485"/>
    <x v="1"/>
    <x v="0"/>
    <n v="2011"/>
    <x v="1"/>
    <n v="6.8"/>
    <n v="2.35"/>
    <n v="27000"/>
  </r>
  <r>
    <x v="111"/>
    <n v="459"/>
    <n v="142"/>
    <s v="Long"/>
    <s v="Mark Rylance"/>
    <n v="40000000"/>
    <n v="72306065"/>
    <n v="32306065"/>
    <x v="1"/>
    <n v="1"/>
    <x v="131"/>
    <x v="0"/>
    <s v="Tom Hanks"/>
    <s v="English"/>
    <s v="Bridge of Spies "/>
    <n v="178118"/>
    <s v="Amy Ryan"/>
    <s v="cia|cold war|lawyer|negotiation|spy"/>
    <n v="355"/>
    <x v="1"/>
    <x v="1"/>
    <n v="2015"/>
    <x v="1"/>
    <n v="7.6"/>
    <n v="2.35"/>
    <n v="55000"/>
  </r>
  <r>
    <x v="375"/>
    <n v="181"/>
    <n v="96"/>
    <s v="Medium"/>
    <s v="Zooey Deschanel"/>
    <n v="17000000"/>
    <n v="82234139"/>
    <n v="65234139"/>
    <x v="1"/>
    <n v="1"/>
    <x v="224"/>
    <x v="3"/>
    <s v="Josh Hutcherson"/>
    <s v="English"/>
    <s v="Bridge to Terabithia "/>
    <n v="110390"/>
    <s v="Bailee Madison"/>
    <s v="bully|friend|imagination|reality|troll"/>
    <n v="522"/>
    <x v="1"/>
    <x v="3"/>
    <n v="2007"/>
    <x v="0"/>
    <n v="7.2"/>
    <n v="1.85"/>
    <n v="6000"/>
  </r>
  <r>
    <x v="376"/>
    <n v="143"/>
    <n v="108"/>
    <s v="Medium"/>
    <s v="Jim Broadbent"/>
    <n v="40000000"/>
    <n v="40203020"/>
    <n v="203020"/>
    <x v="1"/>
    <n v="1"/>
    <x v="3"/>
    <x v="2"/>
    <s v="Colin Firth"/>
    <s v="English"/>
    <s v="Bridget Jones: The Edge of Reason "/>
    <n v="74315"/>
    <s v="Celia Imrie"/>
    <s v="american actress playing british character|intern|prison|six word title|thailand"/>
    <n v="259"/>
    <x v="4"/>
    <x v="0"/>
    <n v="2004"/>
    <x v="0"/>
    <n v="5.9"/>
    <n v="2.35"/>
    <n v="0"/>
  </r>
  <r>
    <x v="377"/>
    <n v="168"/>
    <n v="97"/>
    <s v="Medium"/>
    <s v="Jim Broadbent"/>
    <n v="26000000"/>
    <n v="71500556"/>
    <n v="45500556"/>
    <x v="1"/>
    <n v="1"/>
    <x v="3"/>
    <x v="2"/>
    <s v="Colin Firth"/>
    <s v="English"/>
    <s v="Bridget Jones's Diary "/>
    <n v="171568"/>
    <s v="Shirley Henderson"/>
    <s v="american actress playing british character|book publishing|calorie counting|employer employee relationship|rabbit costume"/>
    <n v="571"/>
    <x v="4"/>
    <x v="0"/>
    <n v="2001"/>
    <x v="0"/>
    <n v="6.7"/>
    <n v="2.35"/>
    <n v="0"/>
  </r>
  <r>
    <x v="378"/>
    <n v="12"/>
    <n v="119"/>
    <s v="Medium"/>
    <s v="Frank Gerrish"/>
    <n v="1000000"/>
    <n v="798341"/>
    <n v="-201659"/>
    <x v="0"/>
    <n v="0"/>
    <x v="225"/>
    <x v="1"/>
    <s v="Wilford Brimley"/>
    <s v="English"/>
    <s v="Brigham City "/>
    <n v="983"/>
    <s v="Rick Macy"/>
    <s v="fbi agent|mormon|prayer|sheriff|utah"/>
    <n v="63"/>
    <x v="1"/>
    <x v="1"/>
    <n v="2001"/>
    <x v="0"/>
    <n v="7.2"/>
    <n v="1.85"/>
    <n v="100"/>
  </r>
  <r>
    <x v="379"/>
    <n v="28"/>
    <n v="107"/>
    <s v="Medium"/>
    <s v="Phoebe Cates"/>
    <n v="25000000"/>
    <n v="16118077"/>
    <n v="-8881923"/>
    <x v="0"/>
    <n v="0"/>
    <x v="2"/>
    <x v="1"/>
    <s v="Dianne Wiest"/>
    <s v="English"/>
    <s v="Bright Lights, Big City "/>
    <n v="5817"/>
    <s v="Swoosie Kurtz"/>
    <s v="estranged wife|fashion show|magazine|new york city|writer"/>
    <n v="37"/>
    <x v="1"/>
    <x v="0"/>
    <n v="1988"/>
    <x v="4"/>
    <n v="5.6"/>
    <n v="1.85"/>
    <n v="377"/>
  </r>
  <r>
    <x v="380"/>
    <n v="222"/>
    <n v="119"/>
    <s v="Medium"/>
    <s v="Paul Schneider"/>
    <n v="8500000"/>
    <n v="4440055"/>
    <n v="-4059945"/>
    <x v="0"/>
    <n v="0"/>
    <x v="178"/>
    <x v="5"/>
    <s v="Abbie Cornish"/>
    <s v="English"/>
    <s v="Bright Star "/>
    <n v="21360"/>
    <s v="Samuel Roukin"/>
    <s v="19th century|friend|john keats|passion|poet"/>
    <n v="110"/>
    <x v="4"/>
    <x v="3"/>
    <n v="2009"/>
    <x v="0"/>
    <n v="7"/>
    <n v="1.85"/>
    <n v="0"/>
  </r>
  <r>
    <x v="214"/>
    <n v="139"/>
    <n v="98"/>
    <s v="Medium"/>
    <s v="Lindsay Sloane"/>
    <n v="10000000"/>
    <n v="68353550"/>
    <n v="58353550"/>
    <x v="1"/>
    <n v="1"/>
    <x v="204"/>
    <x v="2"/>
    <s v="Kirsten Dunst"/>
    <s v="English"/>
    <s v="Bring It On "/>
    <n v="70141"/>
    <s v="Clare Kramer"/>
    <s v="championship|cheerleading|high school|teen comedy|teenage romance"/>
    <n v="385"/>
    <x v="1"/>
    <x v="1"/>
    <n v="2000"/>
    <x v="0"/>
    <n v="5.9"/>
    <n v="1.85"/>
    <n v="0"/>
  </r>
  <r>
    <x v="110"/>
    <n v="121"/>
    <n v="105"/>
    <s v="Medium"/>
    <s v="Kimberly J. Brown"/>
    <n v="33000000"/>
    <n v="132541238"/>
    <n v="99541238"/>
    <x v="1"/>
    <n v="1"/>
    <x v="22"/>
    <x v="2"/>
    <s v="Angus T. Jones"/>
    <s v="English"/>
    <s v="Bringing Down the House "/>
    <n v="30058"/>
    <s v="Steve Harris"/>
    <s v="divorce|lawyer|spanking|villain arrested|wrongful conviction"/>
    <n v="236"/>
    <x v="1"/>
    <x v="1"/>
    <n v="2003"/>
    <x v="0"/>
    <n v="5.5"/>
    <n v="2.35"/>
    <n v="800"/>
  </r>
  <r>
    <x v="381"/>
    <n v="163"/>
    <n v="121"/>
    <s v="Long"/>
    <s v="Marc Anthony"/>
    <n v="55000000"/>
    <n v="16640210"/>
    <n v="-38359790"/>
    <x v="0"/>
    <n v="0"/>
    <x v="52"/>
    <x v="0"/>
    <s v="Nicolas Cage"/>
    <s v="English"/>
    <s v="Bringing Out the Dead "/>
    <n v="53028"/>
    <s v="Sonja Sohn"/>
    <s v="ambulance|ghost|hell|paramedic|rescue"/>
    <n v="382"/>
    <x v="1"/>
    <x v="0"/>
    <n v="1999"/>
    <x v="2"/>
    <n v="6.8"/>
    <n v="2.35"/>
    <n v="0"/>
  </r>
  <r>
    <x v="382"/>
    <n v="357"/>
    <n v="134"/>
    <s v="Long"/>
    <s v="Heath Ledger"/>
    <n v="14000000"/>
    <n v="83025853"/>
    <n v="69025853"/>
    <x v="1"/>
    <n v="1"/>
    <x v="44"/>
    <x v="5"/>
    <s v="Jake Gyllenhaal"/>
    <s v="English"/>
    <s v="Brokeback Mountain "/>
    <n v="259837"/>
    <s v="Anne Hathaway"/>
    <s v="gay relationship|homosexuality|mountain|ranch|rodeo"/>
    <n v="2254"/>
    <x v="1"/>
    <x v="0"/>
    <n v="2005"/>
    <x v="0"/>
    <n v="7.7"/>
    <n v="1.85"/>
    <n v="13000"/>
  </r>
  <r>
    <x v="383"/>
    <n v="70"/>
    <n v="100"/>
    <s v="Medium"/>
    <s v="Tom Amandes"/>
    <n v="25000000"/>
    <n v="10114315"/>
    <n v="-14885685"/>
    <x v="0"/>
    <n v="0"/>
    <x v="179"/>
    <x v="0"/>
    <s v="John Doe"/>
    <s v="English"/>
    <s v="Brokedown Palace "/>
    <n v="18693"/>
    <s v="Daniel Lapaine"/>
    <s v="bangkok|friend|lawyer|smuggling|thailand"/>
    <n v="187"/>
    <x v="1"/>
    <x v="1"/>
    <n v="1999"/>
    <x v="2"/>
    <n v="6.4"/>
    <n v="2.35"/>
    <n v="0"/>
  </r>
  <r>
    <x v="384"/>
    <n v="72"/>
    <n v="108"/>
    <s v="Medium"/>
    <s v="Samantha Mathis"/>
    <n v="50000000"/>
    <n v="70450000"/>
    <n v="20450000"/>
    <x v="1"/>
    <n v="1"/>
    <x v="6"/>
    <x v="3"/>
    <s v="Delroy Lindo"/>
    <s v="English"/>
    <s v="Broken Arrow "/>
    <n v="77390"/>
    <s v="Bob Gunton"/>
    <s v="captain|desert|major|park ranger|utah"/>
    <n v="189"/>
    <x v="1"/>
    <x v="0"/>
    <n v="1996"/>
    <x v="2"/>
    <n v="6"/>
    <n v="2.35"/>
    <n v="0"/>
  </r>
  <r>
    <x v="385"/>
    <n v="298"/>
    <n v="109"/>
    <s v="Medium"/>
    <s v="James Ransone"/>
    <n v="35000000"/>
    <n v="19692608"/>
    <n v="-15307392"/>
    <x v="0"/>
    <n v="0"/>
    <x v="5"/>
    <x v="0"/>
    <s v="Alona Tal"/>
    <s v="English"/>
    <s v="Broken City "/>
    <n v="63548"/>
    <s v="Michael Beach"/>
    <s v="election|father son relationship|fellatio|gay slur|title spoken by character"/>
    <n v="134"/>
    <x v="1"/>
    <x v="0"/>
    <n v="2013"/>
    <x v="1"/>
    <n v="6.2"/>
    <n v="2.35"/>
    <n v="0"/>
  </r>
  <r>
    <x v="386"/>
    <n v="18"/>
    <n v="90"/>
    <s v="Medium"/>
    <s v="Jason London"/>
    <n v="600000"/>
    <n v="13493"/>
    <n v="-586507"/>
    <x v="0"/>
    <n v="0"/>
    <x v="2"/>
    <x v="1"/>
    <s v="William Smith"/>
    <s v="English"/>
    <s v="Broken Vessels "/>
    <n v="531"/>
    <s v="Brent David Fraser"/>
    <s v="independent film|katana sword|los angeles storm drain"/>
    <n v="19"/>
    <x v="1"/>
    <x v="0"/>
    <n v="1998"/>
    <x v="2"/>
    <n v="6.6"/>
    <n v="1.85"/>
    <n v="51"/>
  </r>
  <r>
    <x v="387"/>
    <n v="41"/>
    <n v="99"/>
    <s v="Medium"/>
    <s v="Tony Devon"/>
    <n v="8000000"/>
    <n v="398420"/>
    <n v="-7601580"/>
    <x v="0"/>
    <n v="0"/>
    <x v="117"/>
    <x v="1"/>
    <s v="Jerry Ferrara"/>
    <s v="English"/>
    <s v="Brooklyn Rules "/>
    <n v="5049"/>
    <s v="Alexa Havins"/>
    <s v="1980s|friend|friendship|loyalty|mafia"/>
    <n v="48"/>
    <x v="1"/>
    <x v="0"/>
    <n v="2007"/>
    <x v="0"/>
    <n v="6.4"/>
    <n v="2.35"/>
    <n v="226"/>
  </r>
  <r>
    <x v="388"/>
    <n v="351"/>
    <n v="111"/>
    <s v="Medium"/>
    <s v="Fiona Glascott"/>
    <n v="11000000"/>
    <n v="38317535"/>
    <n v="27317535"/>
    <x v="1"/>
    <n v="1"/>
    <x v="44"/>
    <x v="5"/>
    <s v="Julie Walters"/>
    <s v="English"/>
    <s v="Brooklyn "/>
    <n v="73249"/>
    <s v="Eva Birthistle"/>
    <s v="1950s|immigrant|irish|irish accent|torn between two worlds"/>
    <n v="212"/>
    <x v="4"/>
    <x v="1"/>
    <n v="2015"/>
    <x v="1"/>
    <n v="7.5"/>
    <n v="1.85"/>
    <n v="36000"/>
  </r>
  <r>
    <x v="389"/>
    <n v="197"/>
    <n v="132"/>
    <s v="Long"/>
    <s v="Lili Taylor"/>
    <n v="17000000"/>
    <n v="27154426"/>
    <n v="10154426"/>
    <x v="1"/>
    <n v="1"/>
    <x v="5"/>
    <x v="0"/>
    <s v="Don Cheadle"/>
    <s v="English"/>
    <s v="Brooklyn's Finest "/>
    <n v="52852"/>
    <s v="Armando Riesco"/>
    <s v="catholic|corrupt cop|new york city|police detective|police officer killed"/>
    <n v="138"/>
    <x v="1"/>
    <x v="0"/>
    <n v="2009"/>
    <x v="0"/>
    <n v="6.7"/>
    <n v="2.35"/>
    <n v="4000"/>
  </r>
  <r>
    <x v="390"/>
    <n v="81"/>
    <n v="114"/>
    <s v="Medium"/>
    <s v="Tatyana Ali"/>
    <n v="10000000"/>
    <n v="447750"/>
    <n v="-9552250"/>
    <x v="0"/>
    <n v="0"/>
    <x v="5"/>
    <x v="0"/>
    <s v="Omar Epps"/>
    <s v="English"/>
    <s v="Brother "/>
    <n v="18520"/>
    <s v="James Shigeta"/>
    <s v="gang|gangster|subjective camera|written and directed by cast member|yakuza"/>
    <n v="133"/>
    <x v="1"/>
    <x v="0"/>
    <n v="2000"/>
    <x v="0"/>
    <n v="7.2"/>
    <n v="1.85"/>
    <n v="0"/>
  </r>
  <r>
    <x v="391"/>
    <n v="10"/>
    <n v="89"/>
    <s v="Short"/>
    <s v="Adam Ratcliffe"/>
    <n v="1900000"/>
    <n v="444044"/>
    <n v="-1455956"/>
    <x v="0"/>
    <n v="0"/>
    <x v="2"/>
    <x v="1"/>
    <s v="Logan Browning"/>
    <s v="English"/>
    <s v="Brotherly Love "/>
    <n v="744"/>
    <s v="Faizon Love"/>
    <s v="basketball|burglary|police|robbery|teenage girl"/>
    <n v="19"/>
    <x v="1"/>
    <x v="0"/>
    <n v="2015"/>
    <x v="1"/>
    <n v="7.2"/>
    <n v="1.85"/>
    <n v="1000"/>
  </r>
  <r>
    <x v="392"/>
    <n v="217"/>
    <n v="105"/>
    <s v="Medium"/>
    <s v="Jake Gyllenhaal"/>
    <n v="26000000"/>
    <n v="28501651"/>
    <n v="2501651"/>
    <x v="1"/>
    <n v="1"/>
    <x v="52"/>
    <x v="0"/>
    <s v="Natalie Portman"/>
    <s v="English"/>
    <s v="Brothers "/>
    <n v="88037"/>
    <s v="Ethan Suplee"/>
    <s v="afghanistan|death of soldier|presumed dead|prisoner|war trauma"/>
    <n v="201"/>
    <x v="1"/>
    <x v="0"/>
    <n v="2009"/>
    <x v="0"/>
    <n v="7.1"/>
    <n v="2.35"/>
    <n v="10000"/>
  </r>
  <r>
    <x v="392"/>
    <n v="217"/>
    <n v="105"/>
    <s v="Medium"/>
    <s v="Jake Gyllenhaal"/>
    <n v="26000000"/>
    <n v="28501651"/>
    <n v="2501651"/>
    <x v="1"/>
    <n v="1"/>
    <x v="52"/>
    <x v="0"/>
    <s v="Natalie Portman"/>
    <s v="English"/>
    <s v="Brothers "/>
    <n v="88037"/>
    <s v="Bailee Madison"/>
    <s v="afghanistan|death of soldier|presumed dead|prisoner|war trauma"/>
    <n v="201"/>
    <x v="1"/>
    <x v="0"/>
    <n v="2009"/>
    <x v="0"/>
    <n v="7.1"/>
    <n v="2.35"/>
    <n v="10000"/>
  </r>
  <r>
    <x v="393"/>
    <n v="37"/>
    <n v="109"/>
    <s v="Medium"/>
    <s v="Sanaa Lathan"/>
    <n v="8000000"/>
    <n v="27362712"/>
    <n v="19362712"/>
    <x v="1"/>
    <n v="1"/>
    <x v="147"/>
    <x v="2"/>
    <s v="Boris Kodjoe"/>
    <s v="English"/>
    <s v="Brown Sugar "/>
    <n v="5971"/>
    <s v="Wendell Pierce"/>
    <s v="basketball|hip hop|rap music|record company|writer"/>
    <n v="60"/>
    <x v="1"/>
    <x v="1"/>
    <n v="2002"/>
    <x v="0"/>
    <n v="6.5"/>
    <n v="1.85"/>
    <n v="0"/>
  </r>
  <r>
    <x v="120"/>
    <n v="191"/>
    <n v="101"/>
    <s v="Medium"/>
    <s v="Steve Carell"/>
    <n v="81000000"/>
    <n v="242589580"/>
    <n v="161589580"/>
    <x v="1"/>
    <n v="1"/>
    <x v="26"/>
    <x v="2"/>
    <s v="Morgan Freeman"/>
    <s v="English"/>
    <s v="Bruce Almighty "/>
    <n v="296904"/>
    <s v="Lisa Ann Walter"/>
    <s v="answer to prayer|breast expansion|pleading with god|supernatural power|walking on water"/>
    <n v="604"/>
    <x v="1"/>
    <x v="1"/>
    <n v="2003"/>
    <x v="0"/>
    <n v="6.7"/>
    <n v="1.85"/>
    <n v="0"/>
  </r>
  <r>
    <x v="394"/>
    <n v="47"/>
    <n v="84"/>
    <s v="Short"/>
    <s v="Geoffrey Arend"/>
    <n v="13000000"/>
    <n v="5002310"/>
    <n v="-7997690"/>
    <x v="0"/>
    <n v="0"/>
    <x v="226"/>
    <x v="3"/>
    <s v="Jake Gyllenhaal"/>
    <s v="English"/>
    <s v="Bubble Boy "/>
    <n v="25541"/>
    <s v="Marley Shelton"/>
    <s v="cigarette smoking|hand on butt|niagara falls|plastic bubble|wedding"/>
    <n v="181"/>
    <x v="1"/>
    <x v="1"/>
    <n v="2001"/>
    <x v="0"/>
    <n v="5.6"/>
    <n v="2.35"/>
    <n v="0"/>
  </r>
  <r>
    <x v="395"/>
    <n v="49"/>
    <n v="97"/>
    <s v="Medium"/>
    <s v="Kevin Nealon"/>
    <n v="10000000"/>
    <n v="2331318"/>
    <n v="-7668682"/>
    <x v="0"/>
    <n v="0"/>
    <x v="22"/>
    <x v="2"/>
    <s v="Don Johnson"/>
    <s v="English"/>
    <s v="Bucky Larson: Born to Be a Star "/>
    <n v="9541"/>
    <s v="Nicholas Turturro"/>
    <s v="diner|eating a banana|masturbation|porn star|shooting a pornographic movie"/>
    <n v="64"/>
    <x v="1"/>
    <x v="0"/>
    <n v="2011"/>
    <x v="1"/>
    <n v="3.3"/>
    <n v="1.85"/>
    <n v="0"/>
  </r>
  <r>
    <x v="396"/>
    <n v="26"/>
    <n v="120"/>
    <s v="Medium"/>
    <s v="Adriana Barraza"/>
    <n v="4000000"/>
    <n v="100412"/>
    <n v="-3899588"/>
    <x v="0"/>
    <n v="0"/>
    <x v="2"/>
    <x v="1"/>
    <s v="Hector Kotsifakis"/>
    <s v="German"/>
    <s v="Buen DÃ­a, RamÃ³n "/>
    <n v="2112"/>
    <s v="Arcelia Ramrez"/>
    <s v="Unknown"/>
    <n v="7"/>
    <x v="14"/>
    <x v="1"/>
    <n v="2013"/>
    <x v="1"/>
    <n v="7.7"/>
    <n v="2.35"/>
    <n v="0"/>
  </r>
  <r>
    <x v="397"/>
    <n v="106"/>
    <n v="110"/>
    <s v="Medium"/>
    <s v="Vincent Gallo"/>
    <n v="1500000"/>
    <n v="2365931"/>
    <n v="865931"/>
    <x v="1"/>
    <n v="1"/>
    <x v="166"/>
    <x v="2"/>
    <s v="Anjelica Huston"/>
    <s v="English"/>
    <s v="Buffalo '66 "/>
    <n v="36657"/>
    <s v="Jan-Michael Vincent"/>
    <s v="shower|stripper|tap dancing|underwear|undressing"/>
    <n v="318"/>
    <x v="1"/>
    <x v="0"/>
    <n v="1998"/>
    <x v="2"/>
    <n v="7.5"/>
    <n v="1.85"/>
    <n v="0"/>
  </r>
  <r>
    <x v="398"/>
    <n v="109"/>
    <n v="98"/>
    <s v="Medium"/>
    <s v="Scott Glenn"/>
    <n v="15000000"/>
    <n v="353743"/>
    <n v="-14646257"/>
    <x v="0"/>
    <n v="0"/>
    <x v="227"/>
    <x v="2"/>
    <s v="Dean Stockwell"/>
    <s v="English"/>
    <s v="Buffalo Soldiers "/>
    <n v="20730"/>
    <s v="Leon"/>
    <s v="berlin wall|germany|murder|soldier|specialist"/>
    <n v="111"/>
    <x v="4"/>
    <x v="0"/>
    <n v="2001"/>
    <x v="0"/>
    <n v="6.9"/>
    <n v="2.35"/>
    <n v="664"/>
  </r>
  <r>
    <x v="399"/>
    <n v="279"/>
    <n v="92"/>
    <s v="Medium"/>
    <s v="Jason Momoa"/>
    <n v="55000000"/>
    <n v="9483821"/>
    <n v="-45516179"/>
    <x v="0"/>
    <n v="0"/>
    <x v="54"/>
    <x v="3"/>
    <s v="Sylvester Stallone"/>
    <s v="English"/>
    <s v="Bullet to the Head "/>
    <n v="39247"/>
    <s v="Jon Seda"/>
    <s v="bar|bullet|corruption|detective|lawyer"/>
    <n v="131"/>
    <x v="1"/>
    <x v="0"/>
    <n v="2012"/>
    <x v="1"/>
    <n v="5.7"/>
    <n v="1.85"/>
    <n v="10000"/>
  </r>
  <r>
    <x v="400"/>
    <n v="127"/>
    <n v="104"/>
    <s v="Medium"/>
    <s v="Mako"/>
    <n v="52000000"/>
    <n v="23020488"/>
    <n v="-28979512"/>
    <x v="0"/>
    <n v="0"/>
    <x v="228"/>
    <x v="3"/>
    <s v="Jaime King"/>
    <s v="English"/>
    <s v="Bulletproof Monk "/>
    <n v="42324"/>
    <s v="Victoria Smurfit"/>
    <s v="monastery|monk|scroll|tibetan|tibetan monk"/>
    <n v="180"/>
    <x v="1"/>
    <x v="1"/>
    <n v="2003"/>
    <x v="0"/>
    <n v="5.5"/>
    <n v="2.35"/>
    <n v="846"/>
  </r>
  <r>
    <x v="208"/>
    <n v="67"/>
    <n v="98"/>
    <s v="Medium"/>
    <s v="Chazz Palminteri"/>
    <n v="20000000"/>
    <n v="13383737"/>
    <n v="-6616263"/>
    <x v="0"/>
    <n v="0"/>
    <x v="39"/>
    <x v="2"/>
    <s v="Jim Broadbent"/>
    <s v="English"/>
    <s v="Bullets Over Broadway "/>
    <n v="29385"/>
    <s v="Dianne Wiest"/>
    <s v="actress|bodyguard|new york city|play|playwright"/>
    <n v="86"/>
    <x v="1"/>
    <x v="0"/>
    <n v="1994"/>
    <x v="2"/>
    <n v="7.5"/>
    <n v="1.85"/>
    <n v="979"/>
  </r>
  <r>
    <x v="401"/>
    <n v="110"/>
    <n v="108"/>
    <s v="Medium"/>
    <s v="Kirk Baltz"/>
    <n v="30000000"/>
    <n v="26525834"/>
    <n v="-3474166"/>
    <x v="0"/>
    <n v="0"/>
    <x v="3"/>
    <x v="2"/>
    <s v="Warren Beatty"/>
    <s v="English"/>
    <s v="Bulworth "/>
    <n v="21998"/>
    <s v="Graham Beckel"/>
    <s v="hip hop|liberal|politics|senator|truth"/>
    <n v="227"/>
    <x v="1"/>
    <x v="0"/>
    <n v="1998"/>
    <x v="2"/>
    <n v="6.8"/>
    <n v="1.85"/>
    <n v="0"/>
  </r>
  <r>
    <x v="402"/>
    <n v="363"/>
    <n v="95"/>
    <s v="Medium"/>
    <s v="Samantha Mathis"/>
    <n v="3000000"/>
    <n v="1028658"/>
    <n v="-1971342"/>
    <x v="0"/>
    <n v="0"/>
    <x v="179"/>
    <x v="0"/>
    <s v="Ryan Reynolds"/>
    <s v="English"/>
    <s v="Buried "/>
    <n v="118684"/>
    <s v="Erik Palladino"/>
    <s v="buried alive|coffin|iraq|one person|single set production"/>
    <n v="447"/>
    <x v="0"/>
    <x v="0"/>
    <n v="2010"/>
    <x v="1"/>
    <n v="7"/>
    <n v="2.35"/>
    <n v="24000"/>
  </r>
  <r>
    <x v="403"/>
    <n v="197"/>
    <n v="119"/>
    <s v="Medium"/>
    <s v="Peter Gallagher"/>
    <n v="55000000"/>
    <n v="39440655"/>
    <n v="-15559345"/>
    <x v="0"/>
    <n v="0"/>
    <x v="229"/>
    <x v="5"/>
    <s v="Eric Dane"/>
    <s v="English"/>
    <s v="Burlesque "/>
    <n v="61680"/>
    <s v="David Walton"/>
    <s v="burlesque|dancer|iowa|small town girl|stage"/>
    <n v="222"/>
    <x v="1"/>
    <x v="1"/>
    <n v="2010"/>
    <x v="1"/>
    <n v="6.4"/>
    <n v="2.35"/>
    <n v="19000"/>
  </r>
  <r>
    <x v="98"/>
    <n v="341"/>
    <n v="96"/>
    <s v="Medium"/>
    <s v="Brad Pitt"/>
    <n v="37000000"/>
    <n v="60338891"/>
    <n v="23338891"/>
    <x v="1"/>
    <n v="1"/>
    <x v="26"/>
    <x v="2"/>
    <s v="J.K. Simmons"/>
    <s v="English"/>
    <s v="Burn After Reading "/>
    <n v="248468"/>
    <s v="Kevin Sussman"/>
    <s v="cia|divorce|embassy|gym|memoir"/>
    <n v="545"/>
    <x v="1"/>
    <x v="0"/>
    <n v="2008"/>
    <x v="0"/>
    <n v="7"/>
    <n v="1.85"/>
    <n v="0"/>
  </r>
  <r>
    <x v="404"/>
    <n v="22"/>
    <n v="86"/>
    <s v="Short"/>
    <s v="Donald Austin"/>
    <n v="225000"/>
    <n v="111300"/>
    <n v="-113700"/>
    <x v="0"/>
    <n v="0"/>
    <x v="20"/>
    <x v="4"/>
    <s v="Brendan Doogie Milewski"/>
    <s v="English"/>
    <s v="Burn "/>
    <n v="575"/>
    <s v="Craig Dougherty"/>
    <s v="abandoned building|detroit michigan|firefighter|michigan|urban setting"/>
    <n v="6"/>
    <x v="1"/>
    <x v="4"/>
    <n v="2012"/>
    <x v="1"/>
    <n v="7.5"/>
    <n v="2.35"/>
    <n v="801"/>
  </r>
  <r>
    <x v="243"/>
    <n v="175"/>
    <n v="101"/>
    <s v="Medium"/>
    <s v="Omar Sy"/>
    <n v="20000000"/>
    <n v="13650738"/>
    <n v="-6349262"/>
    <x v="0"/>
    <n v="0"/>
    <x v="26"/>
    <x v="2"/>
    <s v="Bradley Cooper"/>
    <s v="English"/>
    <s v="Burnt "/>
    <n v="61360"/>
    <s v="Riccardo Scamarcio"/>
    <s v="chef|gay kiss|michelin star|restaurant|violent behavior"/>
    <n v="129"/>
    <x v="1"/>
    <x v="0"/>
    <n v="2015"/>
    <x v="1"/>
    <n v="6.6"/>
    <n v="2.35"/>
    <n v="25000"/>
  </r>
  <r>
    <x v="405"/>
    <n v="99"/>
    <n v="85"/>
    <s v="Short"/>
    <s v="Clea DuVall"/>
    <n v="1200000"/>
    <n v="2199853"/>
    <n v="999853"/>
    <x v="1"/>
    <n v="1"/>
    <x v="26"/>
    <x v="2"/>
    <s v="Natasha Lyonne"/>
    <s v="English"/>
    <s v="But I'm a Cheerleader "/>
    <n v="19986"/>
    <s v="Eddie Cibrian"/>
    <s v="cheerleader|gay|homosexual|lesbian|lesbian relationship"/>
    <n v="186"/>
    <x v="1"/>
    <x v="0"/>
    <n v="1999"/>
    <x v="2"/>
    <n v="6.6"/>
    <n v="1.85"/>
    <n v="0"/>
  </r>
  <r>
    <x v="406"/>
    <n v="130"/>
    <n v="110"/>
    <s v="Medium"/>
    <s v="Ted Cassidy"/>
    <n v="6000000"/>
    <n v="102308900"/>
    <n v="96308900"/>
    <x v="1"/>
    <n v="1"/>
    <x v="230"/>
    <x v="1"/>
    <s v="Katharine Ross"/>
    <s v="English"/>
    <s v="Butch Cassidy and the Sundance Kid "/>
    <n v="152089"/>
    <s v="Kenneth Mars"/>
    <s v="bolivia|gang|outlaw|posse|train"/>
    <n v="309"/>
    <x v="1"/>
    <x v="9"/>
    <n v="1969"/>
    <x v="3"/>
    <n v="8.1"/>
    <n v="2.35"/>
    <n v="0"/>
  </r>
  <r>
    <x v="407"/>
    <n v="131"/>
    <n v="122"/>
    <s v="Long"/>
    <s v="Angelina Jolie Pitt"/>
    <n v="10000000"/>
    <n v="531009"/>
    <n v="-9468991"/>
    <x v="0"/>
    <n v="0"/>
    <x v="44"/>
    <x v="5"/>
    <s v="Brad Pitt"/>
    <s v="English"/>
    <s v="By the Sea "/>
    <n v="7976"/>
    <s v="Melvil Poupaud"/>
    <s v="cheating wife|cigarette smoking|male in shower|male nudity|male rear nudity"/>
    <n v="61"/>
    <x v="1"/>
    <x v="0"/>
    <n v="2015"/>
    <x v="1"/>
    <n v="5.3"/>
    <n v="2.35"/>
    <n v="0"/>
  </r>
  <r>
    <x v="408"/>
    <n v="27"/>
    <n v="118"/>
    <s v="Medium"/>
    <s v="Mike Starr"/>
    <n v="7000000"/>
    <n v="46451"/>
    <n v="-6953549"/>
    <x v="0"/>
    <n v="0"/>
    <x v="195"/>
    <x v="2"/>
    <s v="Chris Hemsworth"/>
    <s v="English"/>
    <s v="Ca$h "/>
    <n v="7663"/>
    <s v="Paul Sanchez"/>
    <s v="cash|financial problem|heist|land rover|mortgage"/>
    <n v="38"/>
    <x v="1"/>
    <x v="0"/>
    <n v="2010"/>
    <x v="1"/>
    <n v="6"/>
    <n v="1.85"/>
    <n v="694"/>
  </r>
  <r>
    <x v="199"/>
    <n v="71"/>
    <n v="98"/>
    <s v="Medium"/>
    <s v="Rodney Dangerfield"/>
    <n v="6000000"/>
    <n v="39800000"/>
    <n v="33800000"/>
    <x v="1"/>
    <n v="1"/>
    <x v="204"/>
    <x v="2"/>
    <s v="Bill Murray"/>
    <s v="English"/>
    <s v="Caddyshack "/>
    <n v="81599"/>
    <s v="Brian Doyle-Murray"/>
    <s v="caddy|country club|golf course|gopher|nudity"/>
    <n v="250"/>
    <x v="1"/>
    <x v="0"/>
    <n v="1980"/>
    <x v="4"/>
    <n v="7.4"/>
    <n v="1.85"/>
    <n v="0"/>
  </r>
  <r>
    <x v="409"/>
    <n v="81"/>
    <n v="109"/>
    <s v="Medium"/>
    <s v="Veronika Dash"/>
    <n v="12000000"/>
    <n v="8134217"/>
    <n v="-3865783"/>
    <x v="0"/>
    <n v="0"/>
    <x v="231"/>
    <x v="1"/>
    <s v="Cedric the Entertainer"/>
    <s v="English"/>
    <s v="Cadillac Records "/>
    <n v="15412"/>
    <s v="Tammy Blanchard"/>
    <s v="1950s|jazz|jazz music|sex|title directed by female"/>
    <n v="90"/>
    <x v="1"/>
    <x v="0"/>
    <n v="2008"/>
    <x v="0"/>
    <n v="7"/>
    <n v="2.35"/>
    <n v="0"/>
  </r>
  <r>
    <x v="410"/>
    <n v="76"/>
    <n v="100"/>
    <s v="Medium"/>
    <s v="Lauren Ambrose"/>
    <n v="10000000"/>
    <n v="25339117"/>
    <n v="15339117"/>
    <x v="1"/>
    <n v="1"/>
    <x v="24"/>
    <x v="2"/>
    <s v="Ethan Embry"/>
    <s v="English"/>
    <s v="Can't Hardly Wait "/>
    <n v="37885"/>
    <s v="Charlie Korsmo"/>
    <s v="graduation|high school|letter|nerd|party"/>
    <n v="247"/>
    <x v="1"/>
    <x v="1"/>
    <n v="1998"/>
    <x v="2"/>
    <n v="6.5"/>
    <n v="1.85"/>
    <n v="0"/>
  </r>
  <r>
    <x v="411"/>
    <n v="26"/>
    <n v="124"/>
    <s v="Long"/>
    <s v="Randy Jones"/>
    <n v="20000000"/>
    <n v="2000000"/>
    <n v="-18000000"/>
    <x v="0"/>
    <n v="0"/>
    <x v="232"/>
    <x v="2"/>
    <s v="Steve Guttenberg"/>
    <s v="English"/>
    <s v="Can't Stop the Music "/>
    <n v="2998"/>
    <s v="Caitlyn Jenner"/>
    <s v="male frontal nudity|male full frontal nudity|male nudity|male rear nudity|new york city"/>
    <n v="74"/>
    <x v="1"/>
    <x v="3"/>
    <n v="1980"/>
    <x v="4"/>
    <n v="4.5"/>
    <n v="2.35"/>
    <n v="1000"/>
  </r>
  <r>
    <x v="381"/>
    <n v="120"/>
    <n v="128"/>
    <s v="Long"/>
    <s v="Robert Mitchum"/>
    <n v="35000000"/>
    <n v="79100000"/>
    <n v="44100000"/>
    <x v="1"/>
    <n v="1"/>
    <x v="233"/>
    <x v="0"/>
    <s v="Robert De Niro"/>
    <s v="English"/>
    <s v="Cape Fear "/>
    <n v="127503"/>
    <s v="Joe Don Baker"/>
    <s v="lawyer|neo noir|prison|rapist|southern gothic"/>
    <n v="261"/>
    <x v="1"/>
    <x v="0"/>
    <n v="1991"/>
    <x v="2"/>
    <n v="7.3"/>
    <n v="2.35"/>
    <n v="0"/>
  </r>
  <r>
    <x v="412"/>
    <n v="271"/>
    <n v="110"/>
    <s v="Medium"/>
    <s v="Michael J. Burg"/>
    <n v="7000000"/>
    <n v="28747570"/>
    <n v="21747570"/>
    <x v="1"/>
    <n v="1"/>
    <x v="116"/>
    <x v="1"/>
    <s v="Philip Seymour Hoffman"/>
    <s v="English"/>
    <s v="Capote "/>
    <n v="100571"/>
    <s v="Kwesi Ameyaw"/>
    <s v="book|holcomb kansas|kansas|killer|truman capote"/>
    <n v="416"/>
    <x v="13"/>
    <x v="0"/>
    <n v="2005"/>
    <x v="0"/>
    <n v="7.4"/>
    <n v="2.35"/>
    <n v="0"/>
  </r>
  <r>
    <x v="413"/>
    <n v="516"/>
    <n v="147"/>
    <s v="Long"/>
    <s v="Scarlett Johansson"/>
    <n v="250000000"/>
    <n v="407197282"/>
    <n v="157197282"/>
    <x v="1"/>
    <n v="1"/>
    <x v="19"/>
    <x v="3"/>
    <s v="Robert Downey Jr."/>
    <s v="English"/>
    <s v="Captain America: Civil War "/>
    <n v="272670"/>
    <s v="Chris Evans"/>
    <s v="based on comic book|knife|marvel cinematic universe|returning character killed off|superhero"/>
    <n v="1022"/>
    <x v="1"/>
    <x v="1"/>
    <n v="2016"/>
    <x v="1"/>
    <n v="8.1999999999999993"/>
    <n v="2.35"/>
    <n v="72000"/>
  </r>
  <r>
    <x v="414"/>
    <n v="510"/>
    <n v="124"/>
    <s v="Long"/>
    <s v="Dominic Cooper"/>
    <n v="140000000"/>
    <n v="176636816"/>
    <n v="36636816"/>
    <x v="1"/>
    <n v="1"/>
    <x v="19"/>
    <x v="3"/>
    <s v="Chris Evans"/>
    <s v="English"/>
    <s v="Captain America: The First Avenger "/>
    <n v="508818"/>
    <s v="Hayley Atwell"/>
    <s v="arctic|captain america|scientist|tesseract|war bond"/>
    <n v="679"/>
    <x v="1"/>
    <x v="1"/>
    <n v="2011"/>
    <x v="1"/>
    <n v="6.9"/>
    <n v="2.35"/>
    <n v="46000"/>
  </r>
  <r>
    <x v="413"/>
    <n v="576"/>
    <n v="136"/>
    <s v="Long"/>
    <s v="Chris Evans"/>
    <n v="170000000"/>
    <n v="259746958"/>
    <n v="89746958"/>
    <x v="1"/>
    <n v="1"/>
    <x v="19"/>
    <x v="3"/>
    <s v="Scarlett Johansson"/>
    <s v="English"/>
    <s v="Captain America: The Winter Soldier "/>
    <n v="496749"/>
    <s v="Hayley Atwell"/>
    <s v="conspiracy|heroism|megalomaniac|super soldier|world domination"/>
    <n v="742"/>
    <x v="1"/>
    <x v="1"/>
    <n v="2014"/>
    <x v="1"/>
    <n v="7.8"/>
    <n v="2.35"/>
    <n v="55000"/>
  </r>
  <r>
    <x v="415"/>
    <n v="96"/>
    <n v="131"/>
    <s v="Long"/>
    <s v="Irene Papas"/>
    <n v="57000000"/>
    <n v="25528495"/>
    <n v="-31471505"/>
    <x v="0"/>
    <n v="0"/>
    <x v="234"/>
    <x v="5"/>
    <s v="Christian Bale"/>
    <s v="English"/>
    <s v="Captain Corelli's Mandolin "/>
    <n v="28099"/>
    <s v="Mihalis Giannatos"/>
    <s v="captain|greek|island|italian|love"/>
    <n v="220"/>
    <x v="4"/>
    <x v="0"/>
    <n v="2001"/>
    <x v="0"/>
    <n v="5.9"/>
    <n v="2.35"/>
    <n v="0"/>
  </r>
  <r>
    <x v="340"/>
    <n v="491"/>
    <n v="134"/>
    <s v="Long"/>
    <s v="Chris Mulkey"/>
    <n v="55000000"/>
    <n v="107100855"/>
    <n v="52100855"/>
    <x v="1"/>
    <n v="1"/>
    <x v="50"/>
    <x v="0"/>
    <s v="Tom Hanks"/>
    <s v="English"/>
    <s v="Captain Phillips "/>
    <n v="323353"/>
    <s v="Michael Chernus"/>
    <s v="hijacking|hostage|leader|ship|somalia"/>
    <n v="527"/>
    <x v="1"/>
    <x v="1"/>
    <n v="2013"/>
    <x v="1"/>
    <n v="7.9"/>
    <n v="2.35"/>
    <n v="65000"/>
  </r>
  <r>
    <x v="416"/>
    <n v="39"/>
    <n v="97"/>
    <s v="Medium"/>
    <s v="Leonor Varela"/>
    <n v="2000000"/>
    <n v="2557668"/>
    <n v="557668"/>
    <x v="1"/>
    <n v="1"/>
    <x v="5"/>
    <x v="0"/>
    <s v="David Oyelowo"/>
    <s v="English"/>
    <s v="Captive "/>
    <n v="3911"/>
    <s v="Sydelle Noel"/>
    <s v="auto theft|based on true story|drug addict|kidnapping|violence"/>
    <n v="22"/>
    <x v="1"/>
    <x v="1"/>
    <n v="2015"/>
    <x v="1"/>
    <n v="5.3"/>
    <n v="1.85"/>
    <n v="0"/>
  </r>
  <r>
    <x v="417"/>
    <n v="109"/>
    <n v="95"/>
    <s v="Medium"/>
    <s v="Adel Karam"/>
    <n v="1300000"/>
    <n v="1060591"/>
    <n v="-239409"/>
    <x v="0"/>
    <n v="0"/>
    <x v="3"/>
    <x v="2"/>
    <s v="Yasmine Al Massri"/>
    <s v="Arabic"/>
    <s v="Caramel "/>
    <n v="9750"/>
    <s v="Nadine Labaki"/>
    <s v="caramel|friendship|police|secret|suitor"/>
    <n v="66"/>
    <x v="8"/>
    <x v="3"/>
    <n v="2007"/>
    <x v="0"/>
    <n v="7.2"/>
    <n v="1.85"/>
    <n v="0"/>
  </r>
  <r>
    <x v="418"/>
    <n v="2"/>
    <n v="127"/>
    <s v="Long"/>
    <s v="Joseph Cotten"/>
    <n v="14000000"/>
    <n v="1000000"/>
    <n v="-13000000"/>
    <x v="0"/>
    <n v="0"/>
    <x v="235"/>
    <x v="3"/>
    <s v="Christopher Lee"/>
    <s v="English"/>
    <s v="Caravans "/>
    <n v="524"/>
    <s v="Behrouz Vossoughi"/>
    <s v="afghanistan|caravan|rebel|russian|tribe"/>
    <n v="8"/>
    <x v="10"/>
    <x v="3"/>
    <n v="1978"/>
    <x v="6"/>
    <n v="6.5"/>
    <n v="2.35"/>
    <n v="76"/>
  </r>
  <r>
    <x v="365"/>
    <n v="359"/>
    <n v="100"/>
    <s v="Medium"/>
    <s v="Judy Greer"/>
    <n v="30000000"/>
    <n v="35266619"/>
    <n v="5266619"/>
    <x v="1"/>
    <n v="1"/>
    <x v="236"/>
    <x v="0"/>
    <s v="Chlo Grace Moretz"/>
    <s v="English"/>
    <s v="Carrie "/>
    <n v="108248"/>
    <s v="Portia Doubleday"/>
    <s v="outcast|prom|self injury|telekinesis|tragic event"/>
    <n v="371"/>
    <x v="1"/>
    <x v="0"/>
    <n v="2013"/>
    <x v="1"/>
    <n v="5.9"/>
    <n v="2.35"/>
    <n v="39000"/>
  </r>
  <r>
    <x v="64"/>
    <n v="304"/>
    <n v="106"/>
    <s v="Medium"/>
    <s v="Thomas Kretschmann"/>
    <n v="200000000"/>
    <n v="191450875"/>
    <n v="-8549125"/>
    <x v="0"/>
    <n v="0"/>
    <x v="237"/>
    <x v="3"/>
    <s v="Joe Mantegna"/>
    <s v="English"/>
    <s v="Cars 2 "/>
    <n v="101178"/>
    <s v="Eddie Izzard"/>
    <s v="best friend|car race|conspiracy|gadget car|spy"/>
    <n v="283"/>
    <x v="1"/>
    <x v="2"/>
    <n v="2011"/>
    <x v="1"/>
    <n v="6.3"/>
    <n v="2.35"/>
    <n v="10000"/>
  </r>
  <r>
    <x v="64"/>
    <n v="256"/>
    <n v="117"/>
    <s v="Medium"/>
    <s v="Cheech Marin"/>
    <n v="120000000"/>
    <n v="244052771"/>
    <n v="124052771"/>
    <x v="1"/>
    <n v="1"/>
    <x v="237"/>
    <x v="3"/>
    <s v="John Ratzenberger"/>
    <s v="English"/>
    <s v="Cars "/>
    <n v="263853"/>
    <s v="George Carlin"/>
    <s v="car|desert|route 66|tow truck|truck"/>
    <n v="584"/>
    <x v="1"/>
    <x v="2"/>
    <n v="2006"/>
    <x v="0"/>
    <n v="7.2"/>
    <n v="2.35"/>
    <n v="0"/>
  </r>
  <r>
    <x v="419"/>
    <n v="133"/>
    <n v="84"/>
    <s v="Short"/>
    <s v="Adrian Martinez"/>
    <n v="6000000"/>
    <n v="5895238"/>
    <n v="-104762"/>
    <x v="0"/>
    <n v="0"/>
    <x v="60"/>
    <x v="2"/>
    <s v="Will Ferrell"/>
    <s v="Spanish"/>
    <s v="Casa de mi Padre "/>
    <n v="17169"/>
    <s v="Luis E. Carazo"/>
    <s v="absurd humor|drug lord|mexico|ranch|spaghetti western"/>
    <n v="70"/>
    <x v="1"/>
    <x v="0"/>
    <n v="2012"/>
    <x v="1"/>
    <n v="5.5"/>
    <n v="2.35"/>
    <n v="9000"/>
  </r>
  <r>
    <x v="420"/>
    <n v="167"/>
    <n v="109"/>
    <s v="Medium"/>
    <s v="Callum Rennie"/>
    <n v="27000000"/>
    <n v="13248477"/>
    <n v="-13751523"/>
    <x v="0"/>
    <n v="0"/>
    <x v="122"/>
    <x v="0"/>
    <s v="Bradley Cooper"/>
    <s v="English"/>
    <s v="Case 39 "/>
    <n v="60555"/>
    <s v="Vanesa Tomasino"/>
    <s v="death|fear|hairy chest|social worker|spinning in chair"/>
    <n v="174"/>
    <x v="1"/>
    <x v="0"/>
    <n v="2009"/>
    <x v="0"/>
    <n v="6.2"/>
    <n v="2.35"/>
    <n v="0"/>
  </r>
  <r>
    <x v="421"/>
    <n v="117"/>
    <n v="108"/>
    <s v="Medium"/>
    <s v="Eric Schweig"/>
    <n v="15000000"/>
    <n v="1039869"/>
    <n v="-13960131"/>
    <x v="0"/>
    <n v="0"/>
    <x v="238"/>
    <x v="2"/>
    <s v="Kevin Spacey"/>
    <s v="English"/>
    <s v="Casino Jack "/>
    <n v="14757"/>
    <s v="Christian Campbell"/>
    <s v="corruption|lobbyist|murder|washington d.c.|washington d.c. lobbyist"/>
    <n v="51"/>
    <x v="13"/>
    <x v="0"/>
    <n v="2010"/>
    <x v="1"/>
    <n v="6.2"/>
    <n v="2.35"/>
    <n v="0"/>
  </r>
  <r>
    <x v="303"/>
    <n v="400"/>
    <n v="144"/>
    <s v="Long"/>
    <s v="Tobias Menzies"/>
    <n v="150000000"/>
    <n v="167007184"/>
    <n v="17007184"/>
    <x v="1"/>
    <n v="1"/>
    <x v="75"/>
    <x v="3"/>
    <s v="Eva Green"/>
    <s v="English"/>
    <s v="Casino Royale "/>
    <n v="470501"/>
    <s v="Ivana Milicevic"/>
    <s v="casino|espionage|free running|james bond|terrorist"/>
    <n v="2301"/>
    <x v="4"/>
    <x v="1"/>
    <n v="2006"/>
    <x v="0"/>
    <n v="8"/>
    <n v="2.35"/>
    <n v="0"/>
  </r>
  <r>
    <x v="381"/>
    <n v="133"/>
    <n v="178"/>
    <s v="Long"/>
    <s v="Don Rickles"/>
    <n v="52000000"/>
    <n v="42438300"/>
    <n v="-9561700"/>
    <x v="0"/>
    <n v="0"/>
    <x v="116"/>
    <x v="1"/>
    <s v="Robert De Niro"/>
    <s v="English"/>
    <s v="Casino "/>
    <n v="333542"/>
    <s v="Kevin Pollak"/>
    <s v="car bomb|card cheat|cash|casino|gambling syndicate"/>
    <n v="533"/>
    <x v="1"/>
    <x v="0"/>
    <n v="1995"/>
    <x v="2"/>
    <n v="8.1999999999999993"/>
    <n v="2.35"/>
    <n v="11000"/>
  </r>
  <r>
    <x v="422"/>
    <n v="26"/>
    <n v="100"/>
    <s v="Medium"/>
    <s v="Fred Rogers"/>
    <n v="50000000"/>
    <n v="100328194"/>
    <n v="50328194"/>
    <x v="1"/>
    <n v="1"/>
    <x v="70"/>
    <x v="2"/>
    <s v="Eric Idle"/>
    <s v="English"/>
    <s v="Casper "/>
    <n v="85903"/>
    <s v="Cathy Moriarty"/>
    <s v="casper|friendly ghost|ghost|maine|mansion"/>
    <n v="92"/>
    <x v="1"/>
    <x v="3"/>
    <n v="1995"/>
    <x v="2"/>
    <n v="6"/>
    <n v="1.85"/>
    <n v="0"/>
  </r>
  <r>
    <x v="65"/>
    <n v="221"/>
    <n v="143"/>
    <s v="Long"/>
    <s v="Paul Sanchez"/>
    <n v="90000000"/>
    <n v="233630478"/>
    <n v="143630478"/>
    <x v="1"/>
    <n v="1"/>
    <x v="239"/>
    <x v="3"/>
    <s v="Tom Hanks"/>
    <s v="English"/>
    <s v="Cast Away "/>
    <n v="394317"/>
    <s v="Nick Searcy"/>
    <s v="christmas|island|love|survival|talking to inanimate object"/>
    <n v="1051"/>
    <x v="1"/>
    <x v="1"/>
    <n v="2000"/>
    <x v="0"/>
    <n v="7.7"/>
    <n v="1.85"/>
    <n v="23000"/>
  </r>
  <r>
    <x v="423"/>
    <n v="108"/>
    <n v="98"/>
    <s v="Medium"/>
    <s v="Terry Pheto"/>
    <n v="14000000"/>
    <n v="4291965"/>
    <n v="-9708035"/>
    <x v="0"/>
    <n v="0"/>
    <x v="7"/>
    <x v="1"/>
    <s v="Derek Luke"/>
    <s v="English"/>
    <s v="Catch a Fire "/>
    <n v="9334"/>
    <s v="Bonnie Henna"/>
    <s v="attack|coach|colonel|jail|oil refinery"/>
    <n v="59"/>
    <x v="8"/>
    <x v="1"/>
    <n v="2006"/>
    <x v="0"/>
    <n v="6.7"/>
    <n v="2.35"/>
    <n v="447"/>
  </r>
  <r>
    <x v="111"/>
    <n v="194"/>
    <n v="141"/>
    <s v="Long"/>
    <s v="Tom Hanks"/>
    <n v="52000000"/>
    <n v="164435221"/>
    <n v="112435221"/>
    <x v="1"/>
    <n v="1"/>
    <x v="116"/>
    <x v="1"/>
    <s v="Leonardo DiCaprio"/>
    <s v="English"/>
    <s v="Catch Me If You Can "/>
    <n v="525801"/>
    <s v="Jennifer Garner"/>
    <s v="attorney|cat and mouse|fbi|pan am|pilot"/>
    <n v="667"/>
    <x v="1"/>
    <x v="1"/>
    <n v="2002"/>
    <x v="0"/>
    <n v="8"/>
    <n v="1.85"/>
    <n v="15000"/>
  </r>
  <r>
    <x v="424"/>
    <n v="54"/>
    <n v="91"/>
    <s v="Medium"/>
    <s v="Corbin Bleu"/>
    <n v="18000000"/>
    <n v="16702864"/>
    <n v="-1297136"/>
    <x v="0"/>
    <n v="0"/>
    <x v="39"/>
    <x v="2"/>
    <s v="Kristen Stewart"/>
    <s v="English"/>
    <s v="Catch That Kid "/>
    <n v="8023"/>
    <s v="Kevin G. Schmidt"/>
    <s v="caper|computer genius|dog|heist|security chief"/>
    <n v="49"/>
    <x v="1"/>
    <x v="3"/>
    <n v="2004"/>
    <x v="0"/>
    <n v="5.2"/>
    <n v="1.85"/>
    <n v="591"/>
  </r>
  <r>
    <x v="425"/>
    <n v="105"/>
    <n v="87"/>
    <s v="Short"/>
    <s v="Elizabeth Perkins"/>
    <n v="60000000"/>
    <n v="93375151"/>
    <n v="33375151"/>
    <x v="1"/>
    <n v="1"/>
    <x v="240"/>
    <x v="3"/>
    <s v="Carol Ann Susi"/>
    <s v="English"/>
    <s v="Cats &amp; Dogs "/>
    <n v="46031"/>
    <s v="Miriam Margolyes"/>
    <s v="cartoon on tv|cat|dog|scientist|secret agent"/>
    <n v="235"/>
    <x v="1"/>
    <x v="3"/>
    <n v="2001"/>
    <x v="0"/>
    <n v="5.2"/>
    <n v="1.85"/>
    <n v="0"/>
  </r>
  <r>
    <x v="426"/>
    <n v="91"/>
    <n v="82"/>
    <s v="Short"/>
    <s v="Sean Hayes"/>
    <n v="85000000"/>
    <n v="43575716"/>
    <n v="-41424284"/>
    <x v="0"/>
    <n v="0"/>
    <x v="240"/>
    <x v="3"/>
    <s v="Jack McBrayer"/>
    <s v="English"/>
    <s v="Cats &amp; Dogs: The Revenge of Kitty Galore "/>
    <n v="10233"/>
    <s v="Katt Williams"/>
    <s v="cartoon on tv|cat|dog|kitty|special agent"/>
    <n v="63"/>
    <x v="1"/>
    <x v="3"/>
    <n v="2010"/>
    <x v="1"/>
    <n v="4.3"/>
    <n v="1.85"/>
    <n v="0"/>
  </r>
  <r>
    <x v="427"/>
    <n v="18"/>
    <n v="75"/>
    <s v="Short"/>
    <s v="Frank Welker"/>
    <n v="32000000"/>
    <n v="3562749"/>
    <n v="-28437251"/>
    <x v="0"/>
    <n v="0"/>
    <x v="241"/>
    <x v="2"/>
    <s v="George Kennedy"/>
    <s v="English"/>
    <s v="Cats Don't Dance "/>
    <n v="5600"/>
    <s v="Hal Holbrook"/>
    <s v="animal|cat|child star|hollywood|star"/>
    <n v="49"/>
    <x v="1"/>
    <x v="2"/>
    <n v="1997"/>
    <x v="2"/>
    <n v="6.9"/>
    <n v="1.33"/>
    <n v="643"/>
  </r>
  <r>
    <x v="428"/>
    <n v="212"/>
    <n v="87"/>
    <s v="Short"/>
    <s v="Christopher Heyerdahl"/>
    <n v="100000000"/>
    <n v="40198710"/>
    <n v="-59801290"/>
    <x v="0"/>
    <n v="0"/>
    <x v="242"/>
    <x v="3"/>
    <s v="Frances Conroy"/>
    <s v="English"/>
    <s v="Catwoman "/>
    <n v="87451"/>
    <s v="Alex Borstein"/>
    <s v="based on cult comic book|bechdel test passed|cat|detective|radical transformation"/>
    <n v="660"/>
    <x v="1"/>
    <x v="1"/>
    <n v="2004"/>
    <x v="0"/>
    <n v="3.3"/>
    <n v="2.35"/>
    <n v="0"/>
  </r>
  <r>
    <x v="429"/>
    <n v="90"/>
    <n v="87"/>
    <s v="Short"/>
    <s v="Melanie Griffith"/>
    <n v="10000000"/>
    <n v="1276984"/>
    <n v="-8723016"/>
    <x v="0"/>
    <n v="0"/>
    <x v="195"/>
    <x v="2"/>
    <s v="Alicia Witt"/>
    <s v="English"/>
    <s v="Cecil B. DeMented "/>
    <n v="11403"/>
    <s v="Kevin Nealon"/>
    <s v="actress|drive in|female protagonist|movie star|woman shot in the forehead"/>
    <n v="150"/>
    <x v="8"/>
    <x v="0"/>
    <n v="2000"/>
    <x v="0"/>
    <n v="6.2"/>
    <n v="1.85"/>
    <n v="795"/>
  </r>
  <r>
    <x v="208"/>
    <n v="114"/>
    <n v="113"/>
    <s v="Medium"/>
    <s v="Aleksa Palladino"/>
    <n v="12000000"/>
    <n v="5032496"/>
    <n v="-6967504"/>
    <x v="0"/>
    <n v="0"/>
    <x v="26"/>
    <x v="2"/>
    <s v="Melanie Griffith"/>
    <s v="English"/>
    <s v="Celebrity "/>
    <n v="20576"/>
    <s v="Greg Mottola"/>
    <s v="celebrity|journalist|lesbian kiss|strong female character|tv producer"/>
    <n v="161"/>
    <x v="1"/>
    <x v="0"/>
    <n v="1998"/>
    <x v="2"/>
    <n v="6.3"/>
    <n v="1.66"/>
    <n v="652"/>
  </r>
  <r>
    <x v="430"/>
    <n v="127"/>
    <n v="94"/>
    <s v="Medium"/>
    <s v="Valerie Cruz"/>
    <n v="25000000"/>
    <n v="32003620"/>
    <n v="7003620"/>
    <x v="1"/>
    <n v="1"/>
    <x v="6"/>
    <x v="3"/>
    <s v="Richard Burgi"/>
    <s v="English"/>
    <s v="Cellular "/>
    <n v="79141"/>
    <s v="Will Beinbrink"/>
    <s v="cell phone|distress signal|family in danger|police|stealing a car"/>
    <n v="355"/>
    <x v="1"/>
    <x v="1"/>
    <n v="2004"/>
    <x v="0"/>
    <n v="6.5"/>
    <n v="2.35"/>
    <n v="2000"/>
  </r>
  <r>
    <x v="431"/>
    <n v="23"/>
    <n v="84"/>
    <s v="Short"/>
    <e v="#REF!"/>
    <n v="450000"/>
    <n v="34151"/>
    <n v="-415849"/>
    <x v="0"/>
    <n v="0"/>
    <x v="243"/>
    <x v="6"/>
    <s v="Amos Oz"/>
    <s v="Hebrew"/>
    <s v="Censored Voices "/>
    <n v="186"/>
    <e v="#REF!"/>
    <s v="Unknown"/>
    <n v="3"/>
    <x v="19"/>
    <x v="5"/>
    <n v="2015"/>
    <x v="1"/>
    <n v="7.2"/>
    <n v="1.78"/>
    <n v="111"/>
  </r>
  <r>
    <x v="432"/>
    <n v="68"/>
    <n v="115"/>
    <s v="Medium"/>
    <s v="Susan May Pratt"/>
    <n v="18000000"/>
    <n v="17174870"/>
    <n v="-825130"/>
    <x v="0"/>
    <n v="0"/>
    <x v="244"/>
    <x v="5"/>
    <s v="Amanda Schull"/>
    <s v="English"/>
    <s v="Center Stage "/>
    <n v="15817"/>
    <s v="Ethan Stiefel"/>
    <s v="ballet|dance|dancer|dancing|love"/>
    <n v="210"/>
    <x v="1"/>
    <x v="1"/>
    <n v="2000"/>
    <x v="0"/>
    <n v="6.7"/>
    <n v="2.35"/>
    <n v="0"/>
  </r>
  <r>
    <x v="433"/>
    <n v="177"/>
    <n v="107"/>
    <s v="Medium"/>
    <s v="Thomas Kretschmann"/>
    <n v="50000000"/>
    <n v="126088877"/>
    <n v="76088877"/>
    <x v="1"/>
    <n v="1"/>
    <x v="23"/>
    <x v="3"/>
    <s v="Dwayne Johnson"/>
    <s v="English"/>
    <s v="Central Intelligence "/>
    <n v="33354"/>
    <s v="Megan Park"/>
    <s v="accountant|blooper|espionage|facebook|high school reunion"/>
    <n v="110"/>
    <x v="1"/>
    <x v="1"/>
    <n v="2016"/>
    <x v="1"/>
    <n v="6.6"/>
    <n v="2.35"/>
    <n v="10000"/>
  </r>
  <r>
    <x v="434"/>
    <n v="71"/>
    <n v="113"/>
    <s v="Medium"/>
    <s v="Matheus Nachtergaele"/>
    <n v="2900000"/>
    <n v="5595428"/>
    <n v="2695428"/>
    <x v="1"/>
    <n v="1"/>
    <x v="2"/>
    <x v="1"/>
    <s v="Fernanda Montenegro"/>
    <s v="Portuguese"/>
    <s v="Central Station "/>
    <n v="28951"/>
    <s v="Othon Bastos"/>
    <s v="brazil|letter|rio de janeiro brazil|sertao|teacher"/>
    <n v="257"/>
    <x v="20"/>
    <x v="0"/>
    <n v="1998"/>
    <x v="2"/>
    <n v="8"/>
    <n v="2.35"/>
    <n v="0"/>
  </r>
  <r>
    <x v="435"/>
    <n v="155"/>
    <n v="100"/>
    <s v="Medium"/>
    <s v="Iben Hjejle"/>
    <n v="23000000"/>
    <n v="2708188"/>
    <n v="-20291812"/>
    <x v="0"/>
    <n v="0"/>
    <x v="3"/>
    <x v="2"/>
    <s v="Tom Burke"/>
    <s v="English"/>
    <s v="ChÃ©ri "/>
    <n v="8924"/>
    <s v="Gaye Brown"/>
    <s v="age difference|courtesan|mansion|marriage|prostitute"/>
    <n v="43"/>
    <x v="4"/>
    <x v="0"/>
    <n v="2009"/>
    <x v="0"/>
    <n v="6.2"/>
    <n v="2.35"/>
    <n v="0"/>
  </r>
  <r>
    <x v="436"/>
    <n v="63"/>
    <n v="88"/>
    <s v="Short"/>
    <s v="Betsy Russell"/>
    <n v="5000000"/>
    <n v="143000"/>
    <n v="-4857000"/>
    <x v="0"/>
    <n v="0"/>
    <x v="125"/>
    <x v="0"/>
    <s v="Matt Cohen"/>
    <s v="English"/>
    <s v="Chain Letter "/>
    <n v="4122"/>
    <s v="Noah Segan"/>
    <s v="blood splatter|chain|murder|mysterious killer|warning"/>
    <n v="48"/>
    <x v="1"/>
    <x v="0"/>
    <n v="2009"/>
    <x v="0"/>
    <n v="4.0999999999999996"/>
    <n v="2.35"/>
    <n v="0"/>
  </r>
  <r>
    <x v="437"/>
    <n v="47"/>
    <n v="107"/>
    <s v="Medium"/>
    <s v="Morgan Freeman"/>
    <n v="50000000"/>
    <n v="20550712"/>
    <n v="-29449288"/>
    <x v="0"/>
    <n v="0"/>
    <x v="245"/>
    <x v="3"/>
    <s v="Keanu Reeves"/>
    <s v="English"/>
    <s v="Chain Reaction "/>
    <n v="40346"/>
    <s v="Kevin Dunn"/>
    <s v="cold fusion|die hard scenario|man with glasses|on the run|outrunning explosion"/>
    <n v="95"/>
    <x v="1"/>
    <x v="1"/>
    <n v="1996"/>
    <x v="2"/>
    <n v="5.6"/>
    <n v="1.85"/>
    <n v="1000"/>
  </r>
  <r>
    <x v="438"/>
    <n v="12"/>
    <n v="95"/>
    <s v="Medium"/>
    <s v="Raquel Welch"/>
    <n v="10000000"/>
    <n v="306715"/>
    <n v="-9693285"/>
    <x v="0"/>
    <n v="0"/>
    <x v="22"/>
    <x v="2"/>
    <s v="Taylor Negron"/>
    <s v="English"/>
    <s v="Chairman of the Board "/>
    <n v="5143"/>
    <s v="Larry Miller"/>
    <s v="box office flop|company|invention|roommate|surfer"/>
    <n v="62"/>
    <x v="1"/>
    <x v="1"/>
    <n v="1998"/>
    <x v="2"/>
    <n v="2.2999999999999998"/>
    <n v="1.85"/>
    <n v="724"/>
  </r>
  <r>
    <x v="119"/>
    <n v="264"/>
    <n v="141"/>
    <s v="Long"/>
    <s v="Michael Kelly"/>
    <n v="55000000"/>
    <n v="35707327"/>
    <n v="-19292673"/>
    <x v="0"/>
    <n v="0"/>
    <x v="41"/>
    <x v="0"/>
    <s v="Angelina Jolie Pitt"/>
    <s v="English"/>
    <s v="Changeling "/>
    <n v="199056"/>
    <s v="Colm Feore"/>
    <s v="execution by hanging|los angeles police department|miscarriage of justice|missing child|wrongful conviction"/>
    <n v="387"/>
    <x v="1"/>
    <x v="0"/>
    <n v="2008"/>
    <x v="0"/>
    <n v="7.8"/>
    <n v="2.35"/>
    <n v="14000"/>
  </r>
  <r>
    <x v="439"/>
    <n v="167"/>
    <n v="91"/>
    <s v="Medium"/>
    <s v="Matt Malloy"/>
    <n v="45000000"/>
    <n v="66790248"/>
    <n v="21790248"/>
    <x v="1"/>
    <n v="1"/>
    <x v="52"/>
    <x v="0"/>
    <s v="Sydney Pollack"/>
    <s v="English"/>
    <s v="Changing Lanes "/>
    <n v="57281"/>
    <s v="Bruce Altman"/>
    <s v="car accident|feud|lawyer|revenge|road rage"/>
    <n v="350"/>
    <x v="1"/>
    <x v="0"/>
    <n v="2002"/>
    <x v="0"/>
    <n v="6.5"/>
    <n v="2.35"/>
    <n v="0"/>
  </r>
  <r>
    <x v="440"/>
    <n v="371"/>
    <n v="120"/>
    <s v="Medium"/>
    <s v="Sharlto Copley"/>
    <n v="49000000"/>
    <n v="31569268"/>
    <n v="-17430732"/>
    <x v="0"/>
    <n v="0"/>
    <x v="246"/>
    <x v="3"/>
    <s v="Hugh Jackman"/>
    <s v="English"/>
    <s v="Chappie "/>
    <n v="172965"/>
    <s v="Jose Pablo Cantillo"/>
    <s v="artificial intelligence|consciousness|future|mind uploading|robot"/>
    <n v="627"/>
    <x v="1"/>
    <x v="0"/>
    <n v="2015"/>
    <x v="1"/>
    <n v="6.9"/>
    <n v="2.35"/>
    <n v="67000"/>
  </r>
  <r>
    <x v="441"/>
    <n v="54"/>
    <n v="122"/>
    <s v="Long"/>
    <s v="Fedja van Hut"/>
    <n v="4500000"/>
    <n v="713413"/>
    <n v="-3786587"/>
    <x v="0"/>
    <n v="0"/>
    <x v="225"/>
    <x v="1"/>
    <s v="Jan Decleir"/>
    <s v="Dutch"/>
    <s v="Character "/>
    <n v="9171"/>
    <s v="Hans Kesting"/>
    <s v="bailiff|lawyer|office|police|school"/>
    <n v="68"/>
    <x v="18"/>
    <x v="0"/>
    <n v="1997"/>
    <x v="2"/>
    <n v="7.8"/>
    <n v="1.85"/>
    <n v="689"/>
  </r>
  <r>
    <x v="442"/>
    <n v="90"/>
    <n v="125"/>
    <s v="Long"/>
    <s v="Ben Cross"/>
    <n v="5500000"/>
    <n v="58800000"/>
    <n v="53300000"/>
    <x v="1"/>
    <n v="1"/>
    <x v="34"/>
    <x v="1"/>
    <s v="Alice Krige"/>
    <s v="English"/>
    <s v="Chariots of Fire "/>
    <n v="40511"/>
    <s v="John Gielgud"/>
    <s v="athlete|jew|missionary|olympic games|race"/>
    <n v="213"/>
    <x v="4"/>
    <x v="3"/>
    <n v="1981"/>
    <x v="4"/>
    <n v="7.2"/>
    <n v="1.85"/>
    <n v="0"/>
  </r>
  <r>
    <x v="151"/>
    <n v="276"/>
    <n v="115"/>
    <s v="Medium"/>
    <s v="Christopher Lee"/>
    <n v="150000000"/>
    <n v="206456431"/>
    <n v="56456431"/>
    <x v="1"/>
    <n v="1"/>
    <x v="247"/>
    <x v="3"/>
    <s v="Johnny Depp"/>
    <s v="English"/>
    <s v="Charlie and the Chocolate Factory "/>
    <n v="320284"/>
    <s v="David Kelly"/>
    <s v="chocolate|diminution|miniaturization|physical flexability|ticket"/>
    <n v="1361"/>
    <x v="1"/>
    <x v="3"/>
    <n v="2005"/>
    <x v="0"/>
    <n v="6.7"/>
    <n v="1.85"/>
    <n v="0"/>
  </r>
  <r>
    <x v="443"/>
    <n v="146"/>
    <n v="97"/>
    <s v="Medium"/>
    <s v="Megan Park"/>
    <n v="12000000"/>
    <n v="3950294"/>
    <n v="-8049706"/>
    <x v="0"/>
    <n v="0"/>
    <x v="3"/>
    <x v="2"/>
    <s v="Robert Downey Jr."/>
    <s v="English"/>
    <s v="Charlie Bartlett "/>
    <n v="56654"/>
    <s v="Hope Davis"/>
    <s v="drugs|high school|prescription drugs|private school|student"/>
    <n v="124"/>
    <x v="1"/>
    <x v="0"/>
    <n v="2007"/>
    <x v="0"/>
    <n v="7"/>
    <n v="1.85"/>
    <n v="0"/>
  </r>
  <r>
    <x v="14"/>
    <n v="117"/>
    <n v="99"/>
    <s v="Medium"/>
    <s v="Charlie Tahan"/>
    <n v="44000000"/>
    <n v="31136950"/>
    <n v="-12863050"/>
    <x v="0"/>
    <n v="0"/>
    <x v="80"/>
    <x v="5"/>
    <s v="Augustus Prew"/>
    <s v="English"/>
    <s v="Charlie St. Cloud "/>
    <n v="47364"/>
    <s v="Valerie Tian"/>
    <s v="brother brother relationship|death of brother|ghost|seeing dead people|talking with the dead"/>
    <n v="75"/>
    <x v="1"/>
    <x v="1"/>
    <n v="2010"/>
    <x v="1"/>
    <n v="6.5"/>
    <n v="2.35"/>
    <n v="0"/>
  </r>
  <r>
    <x v="444"/>
    <n v="269"/>
    <n v="102"/>
    <s v="Medium"/>
    <s v="Tom Hanks"/>
    <n v="75000000"/>
    <n v="66636385"/>
    <n v="-8363615"/>
    <x v="0"/>
    <n v="0"/>
    <x v="248"/>
    <x v="2"/>
    <s v="Philip Seymour Hoffman"/>
    <s v="English"/>
    <s v="Charlie Wilson's War "/>
    <n v="88451"/>
    <s v="Jud Tylor"/>
    <s v="afghanistan|arms dealer|based on true story|cia|texas"/>
    <n v="289"/>
    <x v="1"/>
    <x v="0"/>
    <n v="2007"/>
    <x v="0"/>
    <n v="7.1"/>
    <n v="1.85"/>
    <n v="0"/>
  </r>
  <r>
    <x v="33"/>
    <n v="181"/>
    <n v="94"/>
    <s v="Medium"/>
    <s v="LL Cool J"/>
    <n v="92000000"/>
    <n v="125305545"/>
    <n v="33305545"/>
    <x v="1"/>
    <n v="1"/>
    <x v="249"/>
    <x v="3"/>
    <s v="Bill Murray"/>
    <s v="English"/>
    <s v="Charlie's Angels "/>
    <n v="145350"/>
    <s v="Kelly Lynch"/>
    <s v="booty shake|box office hit|duct tape over mouth|first part|martial arts"/>
    <n v="643"/>
    <x v="1"/>
    <x v="1"/>
    <n v="2000"/>
    <x v="0"/>
    <n v="5.5"/>
    <n v="2.35"/>
    <n v="0"/>
  </r>
  <r>
    <x v="33"/>
    <n v="102"/>
    <n v="107"/>
    <s v="Medium"/>
    <s v="Bernie Mac"/>
    <n v="120000000"/>
    <n v="100685880"/>
    <n v="-19314120"/>
    <x v="0"/>
    <n v="0"/>
    <x v="152"/>
    <x v="3"/>
    <s v="Demi Moore"/>
    <s v="English"/>
    <s v="Charlie's Angels: Full Throttle "/>
    <n v="100821"/>
    <s v="Justin Theroux"/>
    <s v="fbi|murder|ring|witness protection|witness protection program"/>
    <n v="554"/>
    <x v="1"/>
    <x v="1"/>
    <n v="2003"/>
    <x v="0"/>
    <n v="4.8"/>
    <n v="2.35"/>
    <n v="0"/>
  </r>
  <r>
    <x v="445"/>
    <n v="147"/>
    <n v="113"/>
    <s v="Medium"/>
    <s v="Ethan Suplee"/>
    <n v="250000"/>
    <n v="12006514"/>
    <n v="11756514"/>
    <x v="1"/>
    <n v="1"/>
    <x v="3"/>
    <x v="2"/>
    <s v="Matt Damon"/>
    <s v="English"/>
    <s v="Chasing Amy "/>
    <n v="114070"/>
    <s v="Joey Lauren Adams"/>
    <s v="comic book|friendship|gay|lesbian|secret"/>
    <n v="500"/>
    <x v="1"/>
    <x v="0"/>
    <n v="1997"/>
    <x v="2"/>
    <n v="7.3"/>
    <n v="1.85"/>
    <n v="0"/>
  </r>
  <r>
    <x v="446"/>
    <n v="65"/>
    <n v="101"/>
    <s v="Medium"/>
    <s v="Stark Sands"/>
    <n v="23000000"/>
    <n v="12189514"/>
    <n v="-10810486"/>
    <x v="0"/>
    <n v="0"/>
    <x v="24"/>
    <x v="2"/>
    <s v="Annabella Sciorra"/>
    <s v="English"/>
    <s v="Chasing Liberty "/>
    <n v="30092"/>
    <s v="Terence Maynard"/>
    <s v="first daughter|photographer|prague|president|secret service agent"/>
    <n v="129"/>
    <x v="1"/>
    <x v="1"/>
    <n v="2004"/>
    <x v="0"/>
    <n v="6.1"/>
    <n v="2.35"/>
    <n v="0"/>
  </r>
  <r>
    <x v="447"/>
    <n v="116"/>
    <n v="116"/>
    <s v="Medium"/>
    <s v="Abigail Spencer"/>
    <n v="20000000"/>
    <n v="6002756"/>
    <n v="-13997244"/>
    <x v="0"/>
    <n v="0"/>
    <x v="34"/>
    <x v="1"/>
    <s v="Gerard Butler"/>
    <s v="English"/>
    <s v="Chasing Mavericks "/>
    <n v="24997"/>
    <s v="Leven Rambin"/>
    <s v="box office flop|no opening credits|surfing|two word title|year 1987"/>
    <n v="75"/>
    <x v="1"/>
    <x v="3"/>
    <n v="2012"/>
    <x v="1"/>
    <n v="7.2"/>
    <n v="1.85"/>
    <n v="13000"/>
  </r>
  <r>
    <x v="448"/>
    <n v="193"/>
    <n v="88"/>
    <s v="Short"/>
    <s v="Ethan Embry"/>
    <n v="200000"/>
    <n v="59379"/>
    <n v="-140621"/>
    <x v="0"/>
    <n v="0"/>
    <x v="250"/>
    <x v="2"/>
    <s v="Brighton Sharbino"/>
    <s v="English"/>
    <s v="Cheap Thrills "/>
    <n v="12796"/>
    <s v="Elissa Dowling"/>
    <s v="cocaine|extramarital affair|sex|shooting|violence"/>
    <n v="52"/>
    <x v="1"/>
    <x v="4"/>
    <n v="2013"/>
    <x v="1"/>
    <n v="6.8"/>
    <n v="2.35"/>
    <n v="0"/>
  </r>
  <r>
    <x v="110"/>
    <n v="77"/>
    <n v="94"/>
    <s v="Medium"/>
    <s v="Tom Welling"/>
    <n v="60000000"/>
    <n v="82569532"/>
    <n v="22569532"/>
    <x v="1"/>
    <n v="1"/>
    <x v="4"/>
    <x v="3"/>
    <s v="Taylor Lautner"/>
    <s v="English"/>
    <s v="Cheaper by the Dozen 2 "/>
    <n v="42737"/>
    <s v="Alyson Stoner"/>
    <s v="children|competition|rival|second part|vacation"/>
    <n v="128"/>
    <x v="1"/>
    <x v="3"/>
    <n v="2005"/>
    <x v="0"/>
    <n v="5.4"/>
    <n v="2.35"/>
    <n v="781"/>
  </r>
  <r>
    <x v="309"/>
    <n v="104"/>
    <n v="94"/>
    <s v="Medium"/>
    <s v="Alyson Stoner"/>
    <n v="40000000"/>
    <n v="138614544"/>
    <n v="98614544"/>
    <x v="1"/>
    <n v="1"/>
    <x v="98"/>
    <x v="2"/>
    <s v="Tom Welling"/>
    <s v="English"/>
    <s v="Cheaper by the Dozen "/>
    <n v="75152"/>
    <s v="Bonnie Hunt"/>
    <s v="9 year old|house|illinois|new job|vomiting"/>
    <n v="288"/>
    <x v="1"/>
    <x v="3"/>
    <n v="2003"/>
    <x v="0"/>
    <n v="5.8"/>
    <n v="1.85"/>
    <n v="0"/>
  </r>
  <r>
    <x v="449"/>
    <n v="270"/>
    <n v="86"/>
    <s v="Short"/>
    <s v="Ingrid Bols Berdal"/>
    <n v="1000000"/>
    <n v="18112929"/>
    <n v="17112929"/>
    <x v="1"/>
    <n v="1"/>
    <x v="137"/>
    <x v="0"/>
    <s v="Jesse McCartney"/>
    <s v="English"/>
    <s v="Chernobyl Diaries "/>
    <n v="52642"/>
    <s v="Jonathan Sadowski"/>
    <s v="abandoned building|chernobyl disaster|exploration|tour guide|van"/>
    <n v="271"/>
    <x v="1"/>
    <x v="0"/>
    <n v="2012"/>
    <x v="1"/>
    <n v="5"/>
    <n v="1.85"/>
    <n v="24000"/>
  </r>
  <r>
    <x v="450"/>
    <n v="223"/>
    <n v="113"/>
    <s v="Medium"/>
    <s v="Chita Rivera"/>
    <n v="45000000"/>
    <n v="170684505"/>
    <n v="125684505"/>
    <x v="1"/>
    <n v="1"/>
    <x v="251"/>
    <x v="2"/>
    <s v="Colm Feore"/>
    <s v="English"/>
    <s v="Chicago "/>
    <n v="172080"/>
    <s v="Jayne Eastwood"/>
    <s v="fame|jail|jazz age|murder|vaudeville"/>
    <n v="1017"/>
    <x v="1"/>
    <x v="1"/>
    <n v="2002"/>
    <x v="0"/>
    <n v="7.2"/>
    <n v="1.85"/>
    <n v="0"/>
  </r>
  <r>
    <x v="427"/>
    <n v="161"/>
    <n v="81"/>
    <s v="Short"/>
    <s v="Fred Willard"/>
    <n v="150000000"/>
    <n v="135381507"/>
    <n v="-14618493"/>
    <x v="0"/>
    <n v="0"/>
    <x v="252"/>
    <x v="3"/>
    <s v="Catherine O'Hara"/>
    <s v="English"/>
    <s v="Chicken Little "/>
    <n v="63912"/>
    <s v="Amy Sedaris"/>
    <s v="alien invasion|chicken|fish|friend|panic"/>
    <n v="251"/>
    <x v="1"/>
    <x v="2"/>
    <n v="2005"/>
    <x v="0"/>
    <n v="5.8"/>
    <n v="1.85"/>
    <n v="912"/>
  </r>
  <r>
    <x v="451"/>
    <n v="187"/>
    <n v="84"/>
    <s v="Short"/>
    <s v="Miranda Richardson"/>
    <n v="45000000"/>
    <n v="106793915"/>
    <n v="61793915"/>
    <x v="1"/>
    <n v="1"/>
    <x v="212"/>
    <x v="3"/>
    <s v="Imelda Staunton"/>
    <s v="English"/>
    <s v="Chicken Run "/>
    <n v="140499"/>
    <s v="Julia Sawalha"/>
    <s v="chicken|escape|farm|freedom|rooster"/>
    <n v="358"/>
    <x v="4"/>
    <x v="2"/>
    <n v="2000"/>
    <x v="0"/>
    <n v="7"/>
    <n v="1.85"/>
    <n v="0"/>
  </r>
  <r>
    <x v="452"/>
    <n v="172"/>
    <n v="137"/>
    <s v="Long"/>
    <s v="Fares Fares"/>
    <n v="50000000"/>
    <n v="1206135"/>
    <n v="-48793865"/>
    <x v="0"/>
    <n v="0"/>
    <x v="5"/>
    <x v="0"/>
    <s v="Tom Hardy"/>
    <s v="English"/>
    <s v="Child 44 "/>
    <n v="40568"/>
    <s v="Michael Nardone"/>
    <s v="child murderer|murder|sex|soviet union|woman slaps a man"/>
    <n v="185"/>
    <x v="21"/>
    <x v="0"/>
    <n v="2015"/>
    <x v="1"/>
    <n v="6.4"/>
    <n v="2.35"/>
    <n v="18000"/>
  </r>
  <r>
    <x v="453"/>
    <n v="46"/>
    <n v="89"/>
    <s v="Short"/>
    <s v="Amir Farrokh Hashemian"/>
    <n v="180000"/>
    <n v="925402"/>
    <n v="745402"/>
    <x v="1"/>
    <n v="1"/>
    <x v="51"/>
    <x v="1"/>
    <s v="Bahare Seddiqi"/>
    <s v="Persian"/>
    <s v="Children of Heaven "/>
    <n v="27882"/>
    <s v="Mohammad Amir Naji"/>
    <s v="class|gardening|race|school|shoe"/>
    <n v="130"/>
    <x v="10"/>
    <x v="3"/>
    <n v="1997"/>
    <x v="2"/>
    <n v="8.5"/>
    <n v="1.85"/>
    <n v="0"/>
  </r>
  <r>
    <x v="454"/>
    <n v="372"/>
    <n v="109"/>
    <s v="Medium"/>
    <s v="Danny Huston"/>
    <n v="76000000"/>
    <n v="35286428"/>
    <n v="-40713572"/>
    <x v="0"/>
    <n v="0"/>
    <x v="253"/>
    <x v="0"/>
    <s v="Charlie Hunnam"/>
    <s v="English"/>
    <s v="Children of Men "/>
    <n v="361767"/>
    <s v="Rita Davies"/>
    <s v="chaos|england|long take|survival|violence"/>
    <n v="1206"/>
    <x v="1"/>
    <x v="0"/>
    <n v="2006"/>
    <x v="0"/>
    <n v="7.9"/>
    <n v="1.85"/>
    <n v="17000"/>
  </r>
  <r>
    <x v="455"/>
    <n v="59"/>
    <n v="72"/>
    <s v="Short"/>
    <s v="Beth Grant"/>
    <n v="13000000"/>
    <n v="28501605"/>
    <n v="15501605"/>
    <x v="1"/>
    <n v="1"/>
    <x v="11"/>
    <x v="0"/>
    <s v="Jenny Agutter"/>
    <s v="English"/>
    <s v="Child's Play 2 "/>
    <n v="31371"/>
    <s v="Greg Germann"/>
    <s v="boy|doll|foster home|killer doll|serial killer"/>
    <n v="166"/>
    <x v="1"/>
    <x v="0"/>
    <n v="1990"/>
    <x v="2"/>
    <n v="5.7"/>
    <n v="1.85"/>
    <n v="0"/>
  </r>
  <r>
    <x v="456"/>
    <n v="142"/>
    <n v="87"/>
    <s v="Short"/>
    <s v="Alex Vincent"/>
    <n v="9000000"/>
    <n v="33244684"/>
    <n v="24244684"/>
    <x v="1"/>
    <n v="1"/>
    <x v="11"/>
    <x v="0"/>
    <s v="Catherine Hicks"/>
    <s v="English"/>
    <s v="Child's Play "/>
    <n v="62038"/>
    <s v="Dinah Manoff"/>
    <s v="birthday|doll|murder|serial killer|voodoo"/>
    <n v="281"/>
    <x v="1"/>
    <x v="0"/>
    <n v="1988"/>
    <x v="4"/>
    <n v="6.5"/>
    <n v="1.85"/>
    <n v="0"/>
  </r>
  <r>
    <x v="457"/>
    <n v="68"/>
    <n v="102"/>
    <s v="Medium"/>
    <s v="Kevin J. O'Connor"/>
    <n v="34000000"/>
    <n v="11227940"/>
    <n v="-22772060"/>
    <x v="0"/>
    <n v="0"/>
    <x v="254"/>
    <x v="3"/>
    <s v="David Paymer"/>
    <s v="English"/>
    <s v="Chill Factor "/>
    <n v="8367"/>
    <s v="Hudson Leick"/>
    <s v="colonel|ice|ice cream truck|military|u.s. army"/>
    <n v="94"/>
    <x v="1"/>
    <x v="0"/>
    <n v="1999"/>
    <x v="2"/>
    <n v="5.2"/>
    <n v="2.35"/>
    <n v="120"/>
  </r>
  <r>
    <x v="458"/>
    <n v="226"/>
    <n v="96"/>
    <s v="Medium"/>
    <s v="Meghan Heffern"/>
    <n v="11000000"/>
    <n v="3074838"/>
    <n v="-7925162"/>
    <x v="0"/>
    <n v="0"/>
    <x v="198"/>
    <x v="5"/>
    <s v="Liam Neeson"/>
    <s v="English"/>
    <s v="Chloe "/>
    <n v="56264"/>
    <s v="Natalie Lisinska"/>
    <s v="bare chested boy|doctor|escort|infidelity|prostitute"/>
    <n v="166"/>
    <x v="1"/>
    <x v="0"/>
    <n v="2009"/>
    <x v="0"/>
    <n v="6.3"/>
    <n v="1.85"/>
    <n v="0"/>
  </r>
  <r>
    <x v="196"/>
    <n v="152"/>
    <n v="121"/>
    <s v="Long"/>
    <s v="Leslie Caron"/>
    <n v="25000000"/>
    <n v="71309760"/>
    <n v="46309760"/>
    <x v="1"/>
    <n v="1"/>
    <x v="44"/>
    <x v="5"/>
    <s v="Lena Olin"/>
    <s v="English"/>
    <s v="Chocolat "/>
    <n v="150308"/>
    <s v="Hugh O'Conor"/>
    <s v="chocolate|chocolate shop|food|france|village"/>
    <n v="498"/>
    <x v="4"/>
    <x v="1"/>
    <n v="2000"/>
    <x v="0"/>
    <n v="7.3"/>
    <n v="1.85"/>
    <n v="18000"/>
  </r>
  <r>
    <x v="459"/>
    <n v="159"/>
    <n v="92"/>
    <s v="Medium"/>
    <s v="Matt Gerald"/>
    <n v="3000000"/>
    <n v="2926565"/>
    <n v="-73435"/>
    <x v="0"/>
    <n v="0"/>
    <x v="26"/>
    <x v="2"/>
    <s v="Anjelica Huston"/>
    <s v="English"/>
    <s v="Choke "/>
    <n v="28573"/>
    <s v="Jonah Bobo"/>
    <s v="choking|friend|hospital|restaurant|scam"/>
    <n v="72"/>
    <x v="1"/>
    <x v="0"/>
    <n v="2008"/>
    <x v="0"/>
    <n v="6.5"/>
    <n v="1.66"/>
    <n v="0"/>
  </r>
  <r>
    <x v="188"/>
    <n v="105"/>
    <n v="99"/>
    <s v="Medium"/>
    <s v="Cheech Marin"/>
    <n v="60000000"/>
    <n v="73701902"/>
    <n v="13701902"/>
    <x v="1"/>
    <n v="1"/>
    <x v="98"/>
    <x v="2"/>
    <s v="Jamie Lee Curtis"/>
    <s v="English"/>
    <s v="Christmas with the Kranks "/>
    <n v="27548"/>
    <s v="Jake Busey"/>
    <s v="act of kindness|christmas|christmas eve|neighbor|vacation"/>
    <n v="209"/>
    <x v="1"/>
    <x v="3"/>
    <n v="2004"/>
    <x v="0"/>
    <n v="5.2"/>
    <n v="2.35"/>
    <n v="0"/>
  </r>
  <r>
    <x v="460"/>
    <n v="414"/>
    <n v="89"/>
    <s v="Short"/>
    <s v="Alex Russell"/>
    <n v="12000000"/>
    <n v="64572496"/>
    <n v="52572496"/>
    <x v="1"/>
    <n v="1"/>
    <x v="253"/>
    <x v="0"/>
    <s v="Michael Kelly"/>
    <s v="English"/>
    <s v="Chronicle "/>
    <n v="204327"/>
    <s v="Ashley Hinshaw"/>
    <s v="found footage|high school|subjective camera|teen angst|troubled teen"/>
    <n v="471"/>
    <x v="1"/>
    <x v="1"/>
    <n v="2012"/>
    <x v="1"/>
    <n v="7.1"/>
    <n v="1.85"/>
    <n v="32000"/>
  </r>
  <r>
    <x v="147"/>
    <n v="59"/>
    <n v="96"/>
    <s v="Medium"/>
    <s v="Mike White"/>
    <n v="250000"/>
    <n v="1050600"/>
    <n v="800600"/>
    <x v="1"/>
    <n v="1"/>
    <x v="26"/>
    <x v="2"/>
    <s v="Lupe Ontiveros"/>
    <s v="English"/>
    <s v="Chuck &amp; Buck "/>
    <n v="4662"/>
    <s v="Chris Weitz"/>
    <s v="best friend|bisexuality|friend|gay kiss|sexuality"/>
    <n v="136"/>
    <x v="1"/>
    <x v="0"/>
    <n v="2000"/>
    <x v="0"/>
    <n v="6.6"/>
    <n v="1.85"/>
    <n v="170"/>
  </r>
  <r>
    <x v="61"/>
    <n v="201"/>
    <n v="144"/>
    <s v="Long"/>
    <s v="Bruce McGill"/>
    <n v="88000000"/>
    <n v="61644321"/>
    <n v="-26355679"/>
    <x v="0"/>
    <n v="0"/>
    <x v="34"/>
    <x v="1"/>
    <s v="Paddy Considine"/>
    <s v="English"/>
    <s v="Cinderella Man "/>
    <n v="148238"/>
    <s v="Rosemarie DeWitt"/>
    <s v="boxer|boxing|dream|great depression|love"/>
    <n v="529"/>
    <x v="1"/>
    <x v="1"/>
    <n v="2005"/>
    <x v="0"/>
    <n v="8"/>
    <n v="2.35"/>
    <n v="0"/>
  </r>
  <r>
    <x v="461"/>
    <n v="343"/>
    <n v="105"/>
    <s v="Medium"/>
    <s v="Derek Jacobi"/>
    <n v="95000000"/>
    <n v="201148159"/>
    <n v="106148159"/>
    <x v="1"/>
    <n v="1"/>
    <x v="255"/>
    <x v="5"/>
    <s v="Hayley Atwell"/>
    <s v="English"/>
    <s v="Cinderella "/>
    <n v="103749"/>
    <s v="Lily James"/>
    <s v="dress|duke|fairy godmother|fairy tale|pumpkin"/>
    <n v="323"/>
    <x v="1"/>
    <x v="3"/>
    <n v="2015"/>
    <x v="1"/>
    <n v="7"/>
    <n v="2.35"/>
    <n v="56000"/>
  </r>
  <r>
    <x v="461"/>
    <n v="343"/>
    <n v="105"/>
    <s v="Medium"/>
    <s v="Derek Jacobi"/>
    <n v="95000000"/>
    <n v="201148159"/>
    <n v="106148159"/>
    <x v="1"/>
    <n v="1"/>
    <x v="255"/>
    <x v="5"/>
    <s v="Hayley Atwell"/>
    <s v="English"/>
    <s v="Cinderella "/>
    <n v="103749"/>
    <s v="Lily James"/>
    <s v="dress|duke|fairy godmother|fairy tale|pumpkin"/>
    <n v="322"/>
    <x v="1"/>
    <x v="3"/>
    <n v="2015"/>
    <x v="1"/>
    <n v="7"/>
    <n v="2.35"/>
    <n v="56000"/>
  </r>
  <r>
    <x v="127"/>
    <n v="157"/>
    <n v="109"/>
    <s v="Medium"/>
    <s v="Salma Hayek"/>
    <n v="40000000"/>
    <n v="13838130"/>
    <n v="-26161870"/>
    <x v="0"/>
    <n v="0"/>
    <x v="256"/>
    <x v="3"/>
    <s v="Josh Hutcherson"/>
    <s v="English"/>
    <s v="Cirque du Freak: The Vampire's Assistant "/>
    <n v="35990"/>
    <s v="Patrick Fugit"/>
    <s v="antidote|based on young adult novel|flyer|spider|vampire"/>
    <n v="157"/>
    <x v="1"/>
    <x v="1"/>
    <n v="2009"/>
    <x v="0"/>
    <n v="5.9"/>
    <n v="2.35"/>
    <n v="0"/>
  </r>
  <r>
    <x v="272"/>
    <n v="104"/>
    <n v="108"/>
    <s v="Medium"/>
    <s v="James Franco"/>
    <n v="60000000"/>
    <n v="22433915"/>
    <n v="-37566085"/>
    <x v="0"/>
    <n v="0"/>
    <x v="41"/>
    <x v="0"/>
    <s v="Robert De Niro"/>
    <s v="English"/>
    <s v="City by the Sea "/>
    <n v="21319"/>
    <s v="John Doman"/>
    <s v="beach|grandson|murder|new york city|police"/>
    <n v="166"/>
    <x v="1"/>
    <x v="0"/>
    <n v="2002"/>
    <x v="0"/>
    <n v="6.2"/>
    <n v="2.35"/>
    <n v="416"/>
  </r>
  <r>
    <x v="462"/>
    <n v="50"/>
    <n v="111"/>
    <s v="Medium"/>
    <s v="Martin Landau"/>
    <n v="40000000"/>
    <n v="20300000"/>
    <n v="-19700000"/>
    <x v="0"/>
    <n v="0"/>
    <x v="52"/>
    <x v="0"/>
    <s v="Al Pacino"/>
    <s v="English"/>
    <s v="City Hall "/>
    <n v="16741"/>
    <s v="Bridget Fonda"/>
    <s v="drug dealer|mayor|new york city|probation|scandal"/>
    <n v="60"/>
    <x v="1"/>
    <x v="0"/>
    <n v="1996"/>
    <x v="2"/>
    <n v="6.2"/>
    <n v="1.85"/>
    <n v="309"/>
  </r>
  <r>
    <x v="463"/>
    <n v="149"/>
    <n v="104"/>
    <s v="Medium"/>
    <s v="Curtiss Cook"/>
    <n v="6000000"/>
    <n v="6670712"/>
    <n v="670712"/>
    <x v="1"/>
    <n v="1"/>
    <x v="26"/>
    <x v="2"/>
    <s v="Ezra Miller"/>
    <s v="English"/>
    <s v="City Island "/>
    <n v="27301"/>
    <s v="Dominik Garca-Lorido"/>
    <s v="anger|family reunion|father son reunion|hugging|movie making"/>
    <n v="101"/>
    <x v="1"/>
    <x v="1"/>
    <n v="2009"/>
    <x v="0"/>
    <n v="7.4"/>
    <n v="1.85"/>
    <n v="0"/>
  </r>
  <r>
    <x v="422"/>
    <n v="110"/>
    <n v="114"/>
    <s v="Medium"/>
    <s v="Andre Braugher"/>
    <n v="55000000"/>
    <n v="78745923"/>
    <n v="23745923"/>
    <x v="1"/>
    <n v="1"/>
    <x v="80"/>
    <x v="5"/>
    <s v="Nicolas Cage"/>
    <s v="English"/>
    <s v="City of Angels "/>
    <n v="94407"/>
    <s v="Colm Feore"/>
    <s v="angel|doctor|fall|heart surgeon|hospital"/>
    <n v="322"/>
    <x v="2"/>
    <x v="1"/>
    <n v="1998"/>
    <x v="2"/>
    <n v="6.7"/>
    <n v="2.35"/>
    <n v="0"/>
  </r>
  <r>
    <x v="464"/>
    <n v="118"/>
    <n v="90"/>
    <s v="Medium"/>
    <s v="Toby Jones"/>
    <n v="55000000"/>
    <n v="7871693"/>
    <n v="-47128307"/>
    <x v="0"/>
    <n v="0"/>
    <x v="257"/>
    <x v="3"/>
    <s v="Bill Murray"/>
    <s v="English"/>
    <s v="City of Ember "/>
    <n v="52908"/>
    <s v="Harry Treadaway"/>
    <s v="box|food|mayor|pipeworks|scientist"/>
    <n v="102"/>
    <x v="1"/>
    <x v="3"/>
    <n v="2008"/>
    <x v="0"/>
    <n v="6.5"/>
    <n v="2.35"/>
    <n v="0"/>
  </r>
  <r>
    <x v="465"/>
    <n v="38"/>
    <n v="116"/>
    <s v="Medium"/>
    <s v="Shawn Andrews"/>
    <n v="17500000"/>
    <n v="325491"/>
    <n v="-17174509"/>
    <x v="0"/>
    <n v="0"/>
    <x v="5"/>
    <x v="0"/>
    <s v="Kirk Fox"/>
    <s v="English"/>
    <s v="City of Ghosts "/>
    <n v="4387"/>
    <s v="Rob Campbell"/>
    <s v="bag over head|buddhist temple|loss of friend|male bonding|nightclub"/>
    <n v="67"/>
    <x v="1"/>
    <x v="0"/>
    <n v="2002"/>
    <x v="0"/>
    <n v="6"/>
    <n v="1.85"/>
    <n v="204"/>
  </r>
  <r>
    <x v="333"/>
    <n v="214"/>
    <n v="135"/>
    <s v="Long"/>
    <s v="Seu Jorge"/>
    <n v="3300000"/>
    <n v="7563397"/>
    <n v="4263397"/>
    <x v="1"/>
    <n v="1"/>
    <x v="117"/>
    <x v="1"/>
    <s v="Alice Braga"/>
    <s v="Portuguese"/>
    <s v="City of God "/>
    <n v="533200"/>
    <s v="Alexandre Rodrigues"/>
    <s v="coming of age|male frontal nudity|male nudity|photographer|slum"/>
    <n v="749"/>
    <x v="20"/>
    <x v="0"/>
    <n v="2002"/>
    <x v="0"/>
    <n v="8.6999999999999993"/>
    <n v="1.85"/>
    <n v="28000"/>
  </r>
  <r>
    <x v="466"/>
    <n v="149"/>
    <n v="132"/>
    <s v="Long"/>
    <s v="Yuanyuan Gao"/>
    <n v="12000000"/>
    <n v="119922"/>
    <n v="-11880078"/>
    <x v="0"/>
    <n v="0"/>
    <x v="46"/>
    <x v="1"/>
    <s v="Ye Liu"/>
    <s v="Mandarin"/>
    <s v="City of Life and Death "/>
    <n v="8429"/>
    <s v="Ryu Kohata"/>
    <s v="atrocity|battle|chinese|horseback riding|martial arts"/>
    <n v="62"/>
    <x v="3"/>
    <x v="0"/>
    <n v="2009"/>
    <x v="0"/>
    <n v="7.7"/>
    <n v="2.35"/>
    <n v="0"/>
  </r>
  <r>
    <x v="467"/>
    <n v="11"/>
    <n v="91"/>
    <s v="Medium"/>
    <s v="LisaRaye McCoy"/>
    <n v="500000"/>
    <n v="243347"/>
    <n v="-256653"/>
    <x v="0"/>
    <n v="0"/>
    <x v="5"/>
    <x v="0"/>
    <s v="Monica Calhoun"/>
    <s v="English"/>
    <s v="Civil Brand "/>
    <n v="553"/>
    <s v="Clifton Powell"/>
    <s v="abuse of power|friendship|prison|prison guard|title directed by female"/>
    <n v="24"/>
    <x v="1"/>
    <x v="0"/>
    <n v="2002"/>
    <x v="0"/>
    <n v="5.3"/>
    <n v="1.85"/>
    <n v="86"/>
  </r>
  <r>
    <x v="468"/>
    <n v="344"/>
    <n v="106"/>
    <s v="Medium"/>
    <s v="Jason Flemyng"/>
    <n v="125000000"/>
    <n v="163192114"/>
    <n v="38192114"/>
    <x v="1"/>
    <n v="1"/>
    <x v="173"/>
    <x v="3"/>
    <s v="Liam Neeson"/>
    <s v="English"/>
    <s v="Clash of the Titans "/>
    <n v="229687"/>
    <s v="Alexa Davalos"/>
    <s v="famous line|hand to hand combat|kraken|rape|zeus"/>
    <n v="637"/>
    <x v="1"/>
    <x v="1"/>
    <n v="2010"/>
    <x v="1"/>
    <n v="5.8"/>
    <n v="2.35"/>
    <n v="15000"/>
  </r>
  <r>
    <x v="469"/>
    <n v="49"/>
    <n v="104"/>
    <s v="Medium"/>
    <s v="Vince Vieluf"/>
    <n v="8000000"/>
    <n v="1789892"/>
    <n v="-6210108"/>
    <x v="0"/>
    <n v="0"/>
    <x v="39"/>
    <x v="2"/>
    <s v="Janeane Garofalo"/>
    <s v="English"/>
    <s v="Clay Pigeons "/>
    <n v="9494"/>
    <s v="Kevin Rahm"/>
    <s v="breasts|serial killer|small town|vomiting|widow"/>
    <n v="109"/>
    <x v="2"/>
    <x v="0"/>
    <n v="1998"/>
    <x v="2"/>
    <n v="6.6"/>
    <n v="1.85"/>
    <n v="515"/>
  </r>
  <r>
    <x v="470"/>
    <n v="81"/>
    <n v="110"/>
    <s v="Medium"/>
    <s v="Batrice Dalle"/>
    <n v="4500"/>
    <n v="136007"/>
    <n v="131507"/>
    <x v="1"/>
    <n v="1"/>
    <x v="244"/>
    <x v="5"/>
    <s v="Maggie Cheung"/>
    <s v="French"/>
    <s v="Clean "/>
    <n v="3924"/>
    <s v="Don McKellar"/>
    <s v="jail|junkie|money|motel|singer"/>
    <n v="39"/>
    <x v="8"/>
    <x v="0"/>
    <n v="2004"/>
    <x v="0"/>
    <n v="6.9"/>
    <n v="2.35"/>
    <n v="171"/>
  </r>
  <r>
    <x v="423"/>
    <n v="42"/>
    <n v="141"/>
    <s v="Long"/>
    <s v="Dean Jones"/>
    <n v="62000000"/>
    <n v="122012710"/>
    <n v="60012710"/>
    <x v="1"/>
    <n v="1"/>
    <x v="12"/>
    <x v="3"/>
    <s v="Harrison Ford"/>
    <s v="English"/>
    <s v="Clear and Present Danger "/>
    <n v="69663"/>
    <s v="Raymond Cruz"/>
    <s v="cia|colombia|colombian drug cartel|drugs|president"/>
    <n v="133"/>
    <x v="1"/>
    <x v="1"/>
    <n v="1994"/>
    <x v="2"/>
    <n v="6.9"/>
    <n v="2.35"/>
    <n v="0"/>
  </r>
  <r>
    <x v="471"/>
    <n v="72"/>
    <n v="251"/>
    <s v="Long"/>
    <s v="Richard Burton"/>
    <n v="31115000"/>
    <n v="57750000"/>
    <n v="26635000"/>
    <x v="1"/>
    <n v="1"/>
    <x v="258"/>
    <x v="5"/>
    <s v="Martin Landau"/>
    <s v="English"/>
    <s v="Cleopatra "/>
    <n v="21554"/>
    <s v="Roddy McDowall"/>
    <s v="cleopatra|egypt|epic|queen|roman empire"/>
    <n v="192"/>
    <x v="4"/>
    <x v="6"/>
    <n v="1963"/>
    <x v="3"/>
    <n v="7"/>
    <n v="2.2000000000000002"/>
    <n v="0"/>
  </r>
  <r>
    <x v="445"/>
    <n v="174"/>
    <n v="97"/>
    <s v="Medium"/>
    <s v="Jason Mewes"/>
    <n v="5000000"/>
    <n v="24138847"/>
    <n v="19138847"/>
    <x v="1"/>
    <n v="1"/>
    <x v="22"/>
    <x v="2"/>
    <s v="Ethan Suplee"/>
    <s v="English"/>
    <s v="Clerks II "/>
    <n v="114797"/>
    <s v="Brian O'Halloran"/>
    <s v="fast food|fast food restaurant|new jersey|quick stop|restaurant"/>
    <n v="472"/>
    <x v="1"/>
    <x v="0"/>
    <n v="2006"/>
    <x v="0"/>
    <n v="7.4"/>
    <n v="1.85"/>
    <n v="0"/>
  </r>
  <r>
    <x v="445"/>
    <n v="136"/>
    <n v="102"/>
    <s v="Medium"/>
    <s v="Brian O'Halloran"/>
    <n v="230000"/>
    <n v="3151130"/>
    <n v="2921130"/>
    <x v="1"/>
    <n v="1"/>
    <x v="22"/>
    <x v="2"/>
    <s v="Jason Mewes"/>
    <s v="English"/>
    <s v="Clerks "/>
    <n v="181749"/>
    <s v="Jeff Anderson"/>
    <s v="clerk|friend|hockey|video|video store"/>
    <n v="615"/>
    <x v="1"/>
    <x v="0"/>
    <n v="1994"/>
    <x v="2"/>
    <n v="7.8"/>
    <n v="1.37"/>
    <n v="0"/>
  </r>
  <r>
    <x v="229"/>
    <n v="173"/>
    <n v="107"/>
    <s v="Medium"/>
    <s v="Cameron Monaghan"/>
    <n v="70000000"/>
    <n v="137340146"/>
    <n v="67340146"/>
    <x v="1"/>
    <n v="1"/>
    <x v="259"/>
    <x v="2"/>
    <s v="Adam Sandler"/>
    <s v="English"/>
    <s v="Click "/>
    <n v="246492"/>
    <s v="Julie Kavner"/>
    <s v="architect|frozen time|obese man|remote control|stopped time"/>
    <n v="685"/>
    <x v="1"/>
    <x v="1"/>
    <n v="2006"/>
    <x v="0"/>
    <n v="6.4"/>
    <n v="1.85"/>
    <n v="7000"/>
  </r>
  <r>
    <x v="6"/>
    <n v="74"/>
    <n v="124"/>
    <s v="Long"/>
    <s v="Leon"/>
    <n v="70000000"/>
    <n v="84049211"/>
    <n v="14049211"/>
    <x v="1"/>
    <n v="1"/>
    <x v="75"/>
    <x v="3"/>
    <s v="Sylvester Stallone"/>
    <s v="English"/>
    <s v="Cliffhanger "/>
    <n v="96096"/>
    <s v="Janine Turner"/>
    <s v="money|mountain|rocky mountains|snow|suitcase"/>
    <n v="172"/>
    <x v="1"/>
    <x v="0"/>
    <n v="1993"/>
    <x v="2"/>
    <n v="6.4"/>
    <n v="2.35"/>
    <n v="0"/>
  </r>
  <r>
    <x v="472"/>
    <n v="69"/>
    <n v="94"/>
    <s v="Medium"/>
    <s v="Paula Garcs"/>
    <n v="26000000"/>
    <n v="36985501"/>
    <n v="10985501"/>
    <x v="1"/>
    <n v="1"/>
    <x v="260"/>
    <x v="3"/>
    <s v="Michael Biehn"/>
    <s v="English"/>
    <s v="Clockstoppers "/>
    <n v="11212"/>
    <s v="Jason George"/>
    <s v="frozen time|stopped time|time freeze|watch|wristwatch"/>
    <n v="94"/>
    <x v="1"/>
    <x v="3"/>
    <n v="2002"/>
    <x v="0"/>
    <n v="5.2"/>
    <n v="1.85"/>
    <n v="874"/>
  </r>
  <r>
    <x v="111"/>
    <n v="171"/>
    <n v="135"/>
    <s v="Long"/>
    <s v="Teri Garr"/>
    <n v="19400870"/>
    <n v="128300000"/>
    <n v="108899130"/>
    <x v="1"/>
    <n v="1"/>
    <x v="220"/>
    <x v="1"/>
    <s v="Bob Balaban"/>
    <s v="English"/>
    <s v="Close Encounters of the Third Kind "/>
    <n v="139288"/>
    <s v="Melinda Dillon"/>
    <s v="alien|close encounter of the third kind|mothership|ufo|vision"/>
    <n v="339"/>
    <x v="1"/>
    <x v="3"/>
    <n v="1977"/>
    <x v="6"/>
    <n v="7.7"/>
    <n v="2.35"/>
    <n v="0"/>
  </r>
  <r>
    <x v="444"/>
    <n v="212"/>
    <n v="98"/>
    <s v="Medium"/>
    <s v="Julia Roberts"/>
    <n v="27000000"/>
    <n v="33987757"/>
    <n v="6987757"/>
    <x v="1"/>
    <n v="1"/>
    <x v="44"/>
    <x v="5"/>
    <s v="Natalie Portman"/>
    <s v="English"/>
    <s v="Closer "/>
    <n v="168314"/>
    <s v="Colin Stinton"/>
    <s v="cheating wife|film camera|hasselblad camera|leica camera|medium format camera"/>
    <n v="903"/>
    <x v="1"/>
    <x v="0"/>
    <n v="2004"/>
    <x v="0"/>
    <n v="7.3"/>
    <n v="1.85"/>
    <n v="12000"/>
  </r>
  <r>
    <x v="473"/>
    <n v="511"/>
    <n v="172"/>
    <s v="Long"/>
    <s v="Jim Sturgess"/>
    <n v="102000000"/>
    <n v="27098580"/>
    <n v="-74901420"/>
    <x v="0"/>
    <n v="0"/>
    <x v="220"/>
    <x v="1"/>
    <s v="Tom Hanks"/>
    <s v="English"/>
    <s v="Cloud Atlas "/>
    <n v="284825"/>
    <s v="Jim Broadbent"/>
    <s v="composer|future|letter|nonlinear timeline|nursing home"/>
    <n v="828"/>
    <x v="2"/>
    <x v="0"/>
    <n v="2012"/>
    <x v="1"/>
    <n v="7.5"/>
    <n v="2.35"/>
    <n v="124000"/>
  </r>
  <r>
    <x v="474"/>
    <n v="169"/>
    <n v="95"/>
    <s v="Medium"/>
    <s v="Khamani Griffin"/>
    <n v="78000000"/>
    <n v="119793567"/>
    <n v="41793567"/>
    <x v="1"/>
    <n v="1"/>
    <x v="261"/>
    <x v="2"/>
    <s v="Will Forte"/>
    <s v="English"/>
    <s v="Cloudy with a Chance of Meatballs 2 "/>
    <n v="64387"/>
    <s v="Melissa Sturm"/>
    <s v="food|inventor|island|orangutan|scientist"/>
    <n v="85"/>
    <x v="1"/>
    <x v="3"/>
    <n v="2013"/>
    <x v="1"/>
    <n v="6.5"/>
    <n v="2.35"/>
    <n v="15000"/>
  </r>
  <r>
    <x v="27"/>
    <n v="191"/>
    <n v="90"/>
    <s v="Medium"/>
    <s v="Bobb'e J. Thompson"/>
    <n v="100000000"/>
    <n v="124870275"/>
    <n v="24870275"/>
    <x v="1"/>
    <n v="1"/>
    <x v="262"/>
    <x v="2"/>
    <s v="Will Forte"/>
    <s v="English"/>
    <s v="Cloudy with a Chance of Meatballs "/>
    <n v="152601"/>
    <s v="Al Roker"/>
    <s v="food|giant food|mayor|sardine|weather"/>
    <n v="156"/>
    <x v="1"/>
    <x v="3"/>
    <n v="2009"/>
    <x v="0"/>
    <n v="7"/>
    <n v="2.35"/>
    <n v="0"/>
  </r>
  <r>
    <x v="475"/>
    <n v="459"/>
    <n v="85"/>
    <s v="Short"/>
    <s v="Ben Feldman"/>
    <n v="25000000"/>
    <n v="80034302"/>
    <n v="55034302"/>
    <x v="1"/>
    <n v="1"/>
    <x v="263"/>
    <x v="3"/>
    <s v="Mike Vogel"/>
    <s v="English"/>
    <s v="Cloverfield "/>
    <n v="296787"/>
    <s v="Liza Lapira"/>
    <s v="brooklyn new york city|found footage|night vision|statue of liberty new york city|subway tunnel"/>
    <n v="2192"/>
    <x v="1"/>
    <x v="1"/>
    <n v="2008"/>
    <x v="0"/>
    <n v="7"/>
    <n v="1.85"/>
    <n v="0"/>
  </r>
  <r>
    <x v="289"/>
    <n v="66"/>
    <n v="119"/>
    <s v="Medium"/>
    <s v="Lindsay Price"/>
    <n v="8550000"/>
    <n v="4992159"/>
    <n v="-3557841"/>
    <x v="0"/>
    <n v="0"/>
    <x v="264"/>
    <x v="2"/>
    <s v="Brittany Daniel"/>
    <s v="English"/>
    <s v="Club Dread "/>
    <n v="23823"/>
    <s v="Jay Chandrasekhar"/>
    <s v="beach|island|party|resort|serial killer"/>
    <n v="201"/>
    <x v="1"/>
    <x v="0"/>
    <n v="2004"/>
    <x v="0"/>
    <n v="5.6"/>
    <n v="2.35"/>
    <n v="713"/>
  </r>
  <r>
    <x v="476"/>
    <n v="88"/>
    <n v="97"/>
    <s v="Medium"/>
    <s v="Dan Hedaya"/>
    <n v="12000000"/>
    <n v="56631572"/>
    <n v="44631572"/>
    <x v="1"/>
    <n v="1"/>
    <x v="24"/>
    <x v="2"/>
    <s v="Donald Faison"/>
    <s v="English"/>
    <s v="Clueless "/>
    <n v="123390"/>
    <s v="Elisa Donovan"/>
    <s v="female protagonist|high school|makeover|matchmaker|popularity"/>
    <n v="248"/>
    <x v="1"/>
    <x v="1"/>
    <n v="1995"/>
    <x v="2"/>
    <n v="6.8"/>
    <n v="1.85"/>
    <n v="0"/>
  </r>
  <r>
    <x v="477"/>
    <n v="127"/>
    <n v="136"/>
    <s v="Long"/>
    <s v="Rick Gonzalez"/>
    <n v="30000000"/>
    <n v="67253092"/>
    <n v="37253092"/>
    <x v="1"/>
    <n v="1"/>
    <x v="135"/>
    <x v="1"/>
    <s v="Channing Tatum"/>
    <s v="English"/>
    <s v="Coach Carter "/>
    <n v="92702"/>
    <s v="Robert Ri'chard"/>
    <s v="basketball|basketball coach|coach|contract|high school"/>
    <n v="209"/>
    <x v="1"/>
    <x v="1"/>
    <n v="2005"/>
    <x v="0"/>
    <n v="7.2"/>
    <n v="2.35"/>
    <n v="0"/>
  </r>
  <r>
    <x v="128"/>
    <n v="165"/>
    <n v="111"/>
    <s v="Medium"/>
    <s v="Benot Poelvoorde"/>
    <n v="19430000"/>
    <n v="6109075"/>
    <n v="-13320925"/>
    <x v="0"/>
    <n v="0"/>
    <x v="45"/>
    <x v="1"/>
    <s v="Alessandro Nivola"/>
    <s v="French"/>
    <s v="Coco Before Chanel "/>
    <n v="32003"/>
    <s v="Marie Gillain"/>
    <s v="baron|fashion|hat|nickname|orphanage"/>
    <n v="65"/>
    <x v="8"/>
    <x v="1"/>
    <n v="2009"/>
    <x v="0"/>
    <n v="6.7"/>
    <n v="2.35"/>
    <n v="0"/>
  </r>
  <r>
    <x v="83"/>
    <n v="133"/>
    <n v="93"/>
    <s v="Medium"/>
    <s v="Om Puri"/>
    <n v="7500000"/>
    <n v="197148"/>
    <n v="-7302852"/>
    <x v="0"/>
    <n v="0"/>
    <x v="265"/>
    <x v="5"/>
    <s v="Samantha Morton"/>
    <s v="English"/>
    <s v="Code 46 "/>
    <n v="18109"/>
    <s v="Natalie Mendoza"/>
    <s v="genetics|i.d.|love|sphinx|totalitarian"/>
    <n v="150"/>
    <x v="4"/>
    <x v="0"/>
    <n v="2003"/>
    <x v="0"/>
    <n v="6.3"/>
    <n v="2.35"/>
    <n v="0"/>
  </r>
  <r>
    <x v="183"/>
    <n v="53"/>
    <n v="91"/>
    <s v="Medium"/>
    <s v="Will Patton"/>
    <n v="20000000"/>
    <n v="8104069"/>
    <n v="-11895931"/>
    <x v="0"/>
    <n v="0"/>
    <x v="23"/>
    <x v="3"/>
    <s v="Callum Rennie"/>
    <s v="English"/>
    <s v="Code Name: The Cleaner "/>
    <n v="9785"/>
    <s v="Cedric the Entertainer"/>
    <s v="comic violence|hand to hand combat|kung fu|talking to self in mirror|violence"/>
    <n v="26"/>
    <x v="1"/>
    <x v="1"/>
    <n v="2007"/>
    <x v="0"/>
    <n v="4.5"/>
    <n v="1.85"/>
    <n v="233"/>
  </r>
  <r>
    <x v="478"/>
    <n v="198"/>
    <n v="154"/>
    <s v="Long"/>
    <s v="Natalie Portman"/>
    <n v="79000000"/>
    <n v="95632614"/>
    <n v="16632614"/>
    <x v="1"/>
    <n v="1"/>
    <x v="266"/>
    <x v="3"/>
    <s v="Philip Seymour Hoffman"/>
    <s v="English"/>
    <s v="Cold Mountain "/>
    <n v="118483"/>
    <s v="Charlie Hunnam"/>
    <s v="civil war|mountain|soldier|well|wounded soldier"/>
    <n v="674"/>
    <x v="1"/>
    <x v="0"/>
    <n v="2003"/>
    <x v="0"/>
    <n v="7.2"/>
    <n v="2.35"/>
    <n v="0"/>
  </r>
  <r>
    <x v="437"/>
    <n v="135"/>
    <n v="108"/>
    <s v="Medium"/>
    <s v="Rick Worthy"/>
    <n v="85000000"/>
    <n v="40048332"/>
    <n v="-44951668"/>
    <x v="0"/>
    <n v="0"/>
    <x v="28"/>
    <x v="3"/>
    <s v="Raymond Cruz"/>
    <s v="English"/>
    <s v="Collateral Damage "/>
    <n v="61417"/>
    <s v="Jsu Garcia"/>
    <s v="bare chested boy|car explosion|colombia|explosion|terrorism"/>
    <n v="339"/>
    <x v="1"/>
    <x v="0"/>
    <n v="2002"/>
    <x v="0"/>
    <n v="5.5"/>
    <n v="1.85"/>
    <n v="941"/>
  </r>
  <r>
    <x v="150"/>
    <n v="299"/>
    <n v="120"/>
    <s v="Medium"/>
    <s v="Jada Pinkett Smith"/>
    <n v="65000000"/>
    <n v="100003492"/>
    <n v="35003492"/>
    <x v="1"/>
    <n v="1"/>
    <x v="5"/>
    <x v="0"/>
    <s v="Tom Cruise"/>
    <s v="English"/>
    <s v="Collateral "/>
    <n v="293662"/>
    <s v="Debi Mazar"/>
    <s v="city by night|contract killer|driving at night|los angeles california|taxi"/>
    <n v="836"/>
    <x v="1"/>
    <x v="0"/>
    <n v="2004"/>
    <x v="0"/>
    <n v="7.6"/>
    <n v="2.35"/>
    <n v="0"/>
  </r>
  <r>
    <x v="479"/>
    <n v="42"/>
    <n v="94"/>
    <s v="Medium"/>
    <s v="Alona Tal"/>
    <n v="6500000"/>
    <n v="4693919"/>
    <n v="-1806081"/>
    <x v="0"/>
    <n v="0"/>
    <x v="22"/>
    <x v="2"/>
    <s v="Drake Bell"/>
    <s v="English"/>
    <s v="College "/>
    <n v="11011"/>
    <s v="Haley Bennett"/>
    <s v="college|face slap|high school|loss of virginity|pierced nipple"/>
    <n v="78"/>
    <x v="1"/>
    <x v="0"/>
    <n v="2008"/>
    <x v="0"/>
    <n v="4.5999999999999996"/>
    <n v="1.85"/>
    <n v="422"/>
  </r>
  <r>
    <x v="480"/>
    <n v="201"/>
    <n v="112"/>
    <s v="Medium"/>
    <s v="Callum Blue"/>
    <n v="40000000"/>
    <n v="36665854"/>
    <n v="-3334146"/>
    <x v="0"/>
    <n v="0"/>
    <x v="12"/>
    <x v="3"/>
    <s v="Jordi Moll"/>
    <s v="English"/>
    <s v="Colombiana "/>
    <n v="76498"/>
    <s v="Jesse Borrego"/>
    <s v="female in a shower|female nudity|premarital sex|sex scene|woman wearing a miniskirt"/>
    <n v="203"/>
    <x v="8"/>
    <x v="1"/>
    <n v="2011"/>
    <x v="1"/>
    <n v="6.4"/>
    <n v="2.35"/>
    <n v="15000"/>
  </r>
  <r>
    <x v="481"/>
    <n v="36"/>
    <n v="97"/>
    <s v="Medium"/>
    <s v="Diane Ladd"/>
    <n v="6000000"/>
    <n v="117560"/>
    <n v="-5882440"/>
    <x v="0"/>
    <n v="0"/>
    <x v="44"/>
    <x v="5"/>
    <s v="Tim Blake Nelson"/>
    <s v="English"/>
    <s v="Come Early Morning "/>
    <n v="2330"/>
    <s v="Ritchie Montgomery"/>
    <s v="church|drink|knocking on a door|love|three word title"/>
    <n v="29"/>
    <x v="1"/>
    <x v="0"/>
    <n v="2006"/>
    <x v="0"/>
    <n v="6.2"/>
    <n v="1.85"/>
    <n v="224"/>
  </r>
  <r>
    <x v="482"/>
    <n v="286"/>
    <n v="90"/>
    <s v="Medium"/>
    <s v="Matt Servitto"/>
    <n v="270000"/>
    <n v="318622"/>
    <n v="48622"/>
    <x v="1"/>
    <n v="1"/>
    <x v="267"/>
    <x v="0"/>
    <s v="Dreama Walker"/>
    <s v="English"/>
    <s v="Compliance "/>
    <n v="24668"/>
    <s v="James McCaffrey"/>
    <s v="authority|boss subordinate relationship|fast food restaurant|gullibility|telephone call"/>
    <n v="175"/>
    <x v="1"/>
    <x v="0"/>
    <n v="2012"/>
    <x v="1"/>
    <n v="6.4"/>
    <n v="2.35"/>
    <n v="0"/>
  </r>
  <r>
    <x v="483"/>
    <n v="139"/>
    <n v="123"/>
    <s v="Long"/>
    <s v="Monica Potter"/>
    <n v="75000000"/>
    <n v="101087161"/>
    <n v="26087161"/>
    <x v="1"/>
    <n v="1"/>
    <x v="6"/>
    <x v="3"/>
    <s v="Steve Buscemi"/>
    <s v="English"/>
    <s v="Con Air "/>
    <n v="225282"/>
    <s v="Dave Chappelle"/>
    <s v="army rangers|convict|criminal|escape|prison"/>
    <n v="339"/>
    <x v="1"/>
    <x v="0"/>
    <n v="1997"/>
    <x v="2"/>
    <n v="6.8"/>
    <n v="2.35"/>
    <n v="0"/>
  </r>
  <r>
    <x v="484"/>
    <n v="166"/>
    <n v="129"/>
    <s v="Long"/>
    <s v="Mako"/>
    <n v="20000000"/>
    <n v="37567440"/>
    <n v="17567440"/>
    <x v="1"/>
    <n v="1"/>
    <x v="268"/>
    <x v="3"/>
    <s v="William Smith"/>
    <s v="English"/>
    <s v="Conan the Barbarian "/>
    <n v="113068"/>
    <s v="Sandahl Bergman"/>
    <s v="actual animal killed|cult|evil sorcerer|gladiator|warlord"/>
    <n v="337"/>
    <x v="1"/>
    <x v="0"/>
    <n v="1982"/>
    <x v="4"/>
    <n v="6.9"/>
    <n v="2.35"/>
    <n v="0"/>
  </r>
  <r>
    <x v="485"/>
    <n v="77"/>
    <n v="103"/>
    <s v="Medium"/>
    <s v="Olivia d'Abo"/>
    <n v="18000000"/>
    <n v="26400000"/>
    <n v="8400000"/>
    <x v="1"/>
    <n v="1"/>
    <x v="173"/>
    <x v="3"/>
    <s v="Mako"/>
    <s v="English"/>
    <s v="Conan the Destroyer "/>
    <n v="62009"/>
    <s v="Grace Jones"/>
    <s v="gods|princess|queen|rescue|wizard"/>
    <n v="109"/>
    <x v="1"/>
    <x v="3"/>
    <n v="1984"/>
    <x v="4"/>
    <n v="5.8"/>
    <n v="2.35"/>
    <n v="2000"/>
  </r>
  <r>
    <x v="486"/>
    <n v="219"/>
    <n v="123"/>
    <s v="Long"/>
    <s v="Eddie Marsan"/>
    <n v="35000000"/>
    <n v="34531832"/>
    <n v="-468168"/>
    <x v="0"/>
    <n v="0"/>
    <x v="34"/>
    <x v="1"/>
    <s v="Will Smith"/>
    <s v="English"/>
    <s v="Concussion "/>
    <n v="44788"/>
    <s v="Albert Brooks"/>
    <s v="chronic traumatic encephalopathy|concussion|football|football player|pathologist"/>
    <n v="138"/>
    <x v="4"/>
    <x v="1"/>
    <n v="2015"/>
    <x v="1"/>
    <n v="7.1"/>
    <n v="2.35"/>
    <n v="23000"/>
  </r>
  <r>
    <x v="487"/>
    <n v="74"/>
    <n v="89"/>
    <s v="Short"/>
    <s v="Carol Kane"/>
    <n v="15000000"/>
    <n v="29302097"/>
    <n v="14302097"/>
    <x v="1"/>
    <n v="1"/>
    <x v="269"/>
    <x v="2"/>
    <s v="Adam Garcia"/>
    <s v="English"/>
    <s v="Confessions of a Teenage Drama Queen "/>
    <n v="23408"/>
    <s v="Glenne Headly"/>
    <s v="band|friend|new york city|suburb|teenager"/>
    <n v="105"/>
    <x v="2"/>
    <x v="3"/>
    <n v="2004"/>
    <x v="0"/>
    <n v="4.5999999999999996"/>
    <n v="1.85"/>
    <n v="810"/>
  </r>
  <r>
    <x v="488"/>
    <n v="119"/>
    <n v="97"/>
    <s v="Medium"/>
    <s v="Brian Van Holt"/>
    <n v="15000000"/>
    <n v="12212417"/>
    <n v="-2787583"/>
    <x v="0"/>
    <n v="0"/>
    <x v="233"/>
    <x v="0"/>
    <s v="Louis Lombardi"/>
    <s v="English"/>
    <s v="Confidence "/>
    <n v="30643"/>
    <s v="Leland Orser"/>
    <s v="con|grifter|lap dance|organized crime|shot in the forehead"/>
    <n v="144"/>
    <x v="1"/>
    <x v="0"/>
    <n v="2003"/>
    <x v="0"/>
    <n v="6.7"/>
    <n v="2.35"/>
    <n v="622"/>
  </r>
  <r>
    <x v="157"/>
    <n v="55"/>
    <n v="109"/>
    <s v="Medium"/>
    <s v="Joe Don Baker"/>
    <n v="50000000"/>
    <n v="81022333"/>
    <n v="31022333"/>
    <x v="1"/>
    <n v="1"/>
    <x v="270"/>
    <x v="3"/>
    <s v="Dylan Walsh"/>
    <s v="English"/>
    <s v="Congo "/>
    <n v="34471"/>
    <s v="Grant Heslov"/>
    <s v="captain|congo|expedition|laser|lost city"/>
    <n v="147"/>
    <x v="1"/>
    <x v="1"/>
    <n v="1995"/>
    <x v="2"/>
    <n v="5"/>
    <n v="1.85"/>
    <n v="0"/>
  </r>
  <r>
    <x v="489"/>
    <n v="76"/>
    <n v="108"/>
    <s v="Medium"/>
    <s v="Nia Vardalos"/>
    <n v="20000000"/>
    <n v="8054280"/>
    <n v="-11945720"/>
    <x v="0"/>
    <n v="0"/>
    <x v="175"/>
    <x v="2"/>
    <s v="Debbie Reynolds"/>
    <s v="English"/>
    <s v="Connie and Carla "/>
    <n v="6838"/>
    <s v="Dash Mihok"/>
    <s v="box office flop|drag queen|gender disguise|mafia|witness"/>
    <n v="117"/>
    <x v="1"/>
    <x v="1"/>
    <n v="2004"/>
    <x v="0"/>
    <n v="6.3"/>
    <n v="1.85"/>
    <n v="924"/>
  </r>
  <r>
    <x v="13"/>
    <n v="80"/>
    <n v="135"/>
    <s v="Long"/>
    <s v="Alex McArthur"/>
    <n v="75000000"/>
    <n v="76081498"/>
    <n v="1081498"/>
    <x v="1"/>
    <n v="1"/>
    <x v="271"/>
    <x v="3"/>
    <s v="Julia Roberts"/>
    <s v="English"/>
    <s v="Conspiracy Theory "/>
    <n v="76099"/>
    <s v="Michael Potts"/>
    <s v="conspiracy|fbi|mk ultra|newsletter|taxi"/>
    <n v="162"/>
    <x v="1"/>
    <x v="0"/>
    <n v="1997"/>
    <x v="2"/>
    <n v="6.7"/>
    <n v="2.35"/>
    <n v="0"/>
  </r>
  <r>
    <x v="65"/>
    <n v="159"/>
    <n v="150"/>
    <s v="Long"/>
    <s v="Tom Skerritt"/>
    <n v="90000000"/>
    <n v="100853835"/>
    <n v="10853835"/>
    <x v="1"/>
    <n v="1"/>
    <x v="207"/>
    <x v="0"/>
    <s v="Matthew McConaughey"/>
    <s v="English"/>
    <s v="Contact "/>
    <n v="200556"/>
    <s v="Larry King"/>
    <s v="message from outer space|religion|religion versus science|scientist|universe"/>
    <n v="611"/>
    <x v="1"/>
    <x v="3"/>
    <n v="1997"/>
    <x v="2"/>
    <n v="7.4"/>
    <n v="2.35"/>
    <n v="15000"/>
  </r>
  <r>
    <x v="490"/>
    <n v="436"/>
    <n v="106"/>
    <s v="Medium"/>
    <s v="Monique Gabriela Curnen"/>
    <n v="60000000"/>
    <n v="75638743"/>
    <n v="15638743"/>
    <x v="1"/>
    <n v="1"/>
    <x v="52"/>
    <x v="0"/>
    <s v="Matt Damon"/>
    <s v="English"/>
    <s v="Contagion "/>
    <n v="180479"/>
    <s v="Griffin Kane"/>
    <s v="contagion|cure|infection|panic|virus"/>
    <n v="411"/>
    <x v="1"/>
    <x v="1"/>
    <n v="2011"/>
    <x v="1"/>
    <n v="6.6"/>
    <n v="1.85"/>
    <n v="42000"/>
  </r>
  <r>
    <x v="17"/>
    <n v="270"/>
    <n v="109"/>
    <s v="Medium"/>
    <s v="David O'Hara"/>
    <n v="25000000"/>
    <n v="66489425"/>
    <n v="41489425"/>
    <x v="1"/>
    <n v="1"/>
    <x v="12"/>
    <x v="3"/>
    <s v="J.K. Simmons"/>
    <s v="English"/>
    <s v="Contraband "/>
    <n v="101977"/>
    <s v="Lukas Haas"/>
    <s v="cocaine|contraband|drug lord|prison|smuggling"/>
    <n v="161"/>
    <x v="1"/>
    <x v="0"/>
    <n v="2012"/>
    <x v="1"/>
    <n v="6.5"/>
    <n v="2.35"/>
    <n v="0"/>
  </r>
  <r>
    <x v="86"/>
    <n v="183"/>
    <n v="122"/>
    <s v="Long"/>
    <s v="Samantha Morton"/>
    <n v="4500000"/>
    <n v="871577"/>
    <n v="-3628423"/>
    <x v="0"/>
    <n v="0"/>
    <x v="231"/>
    <x v="1"/>
    <s v="Sam Riley"/>
    <s v="English"/>
    <s v="Control "/>
    <n v="51353"/>
    <s v="Alexandra Maria Lara"/>
    <s v="band|employment agency|singer|stage fright|suicide"/>
    <n v="143"/>
    <x v="4"/>
    <x v="0"/>
    <n v="2007"/>
    <x v="0"/>
    <n v="7.7"/>
    <n v="2.35"/>
    <n v="13000"/>
  </r>
  <r>
    <x v="491"/>
    <n v="365"/>
    <n v="84"/>
    <s v="Short"/>
    <s v="Thomas Lennon"/>
    <n v="450000"/>
    <n v="379122"/>
    <n v="-70878"/>
    <x v="0"/>
    <n v="0"/>
    <x v="3"/>
    <x v="2"/>
    <s v="Olivia Wilde"/>
    <s v="English"/>
    <s v="Conversations with Other Women "/>
    <n v="10143"/>
    <s v="Nora Zehetner"/>
    <s v="female frontal nudity|filming a wedding|lingerie slip|memory|wedding"/>
    <n v="54"/>
    <x v="4"/>
    <x v="0"/>
    <n v="2005"/>
    <x v="0"/>
    <n v="7.1"/>
    <n v="2.39"/>
    <n v="0"/>
  </r>
  <r>
    <x v="492"/>
    <n v="39"/>
    <n v="98"/>
    <s v="Medium"/>
    <s v="Leon"/>
    <n v="15000000"/>
    <n v="68856263"/>
    <n v="53856263"/>
    <x v="1"/>
    <n v="1"/>
    <x v="272"/>
    <x v="3"/>
    <s v="Doug E. Doug"/>
    <s v="English"/>
    <s v="Cool Runnings "/>
    <n v="69733"/>
    <s v="Malik Yoba"/>
    <s v="bobsled|coach|jamaica|olympic games|olympics"/>
    <n v="97"/>
    <x v="1"/>
    <x v="3"/>
    <n v="1993"/>
    <x v="2"/>
    <n v="6.9"/>
    <n v="1.85"/>
    <n v="0"/>
  </r>
  <r>
    <x v="37"/>
    <n v="131"/>
    <n v="120"/>
    <s v="Medium"/>
    <s v="Sylvester Stallone"/>
    <n v="10000000"/>
    <n v="44886089"/>
    <n v="34886089"/>
    <x v="1"/>
    <n v="1"/>
    <x v="5"/>
    <x v="0"/>
    <s v="Robert De Niro"/>
    <s v="English"/>
    <s v="Cop Land "/>
    <n v="69576"/>
    <s v="Janeane Garofalo"/>
    <s v="corruption|faked death|falling off a roof|internal affairs|nypd"/>
    <n v="207"/>
    <x v="1"/>
    <x v="0"/>
    <n v="1997"/>
    <x v="2"/>
    <n v="6.9"/>
    <n v="1.85"/>
    <n v="2000"/>
  </r>
  <r>
    <x v="445"/>
    <n v="203"/>
    <n v="107"/>
    <s v="Medium"/>
    <s v="Tracy Morgan"/>
    <n v="37000000"/>
    <n v="44867349"/>
    <n v="7867349"/>
    <x v="1"/>
    <n v="1"/>
    <x v="23"/>
    <x v="3"/>
    <s v="Bruce Willis"/>
    <s v="English"/>
    <s v="Cop Out "/>
    <n v="75347"/>
    <s v="Kevin Pollak"/>
    <s v="baseball card|detective|partner|thief|wedding"/>
    <n v="176"/>
    <x v="1"/>
    <x v="0"/>
    <n v="2010"/>
    <x v="1"/>
    <n v="5.6"/>
    <n v="2.35"/>
    <n v="0"/>
  </r>
  <r>
    <x v="493"/>
    <n v="57"/>
    <n v="123"/>
    <s v="Long"/>
    <s v="Holly Hunter"/>
    <n v="20000000"/>
    <n v="32051917"/>
    <n v="12051917"/>
    <x v="1"/>
    <n v="1"/>
    <x v="41"/>
    <x v="0"/>
    <s v="William McNamara"/>
    <s v="English"/>
    <s v="Copycat "/>
    <n v="42315"/>
    <s v="Harry Connick Jr."/>
    <s v="agoraphobia|copycat murder|detective|psychologist|serial killer"/>
    <n v="140"/>
    <x v="1"/>
    <x v="0"/>
    <n v="1995"/>
    <x v="2"/>
    <n v="6.6"/>
    <n v="2.35"/>
    <n v="0"/>
  </r>
  <r>
    <x v="494"/>
    <n v="78"/>
    <n v="104"/>
    <s v="Medium"/>
    <s v="David Kennedy"/>
    <n v="11000000"/>
    <n v="352786"/>
    <n v="-10647214"/>
    <x v="0"/>
    <n v="0"/>
    <x v="231"/>
    <x v="1"/>
    <s v="Phyllida Law"/>
    <s v="English"/>
    <s v="Copying Beethoven "/>
    <n v="11132"/>
    <s v="Angus Barnett"/>
    <s v="music copyist|music student|musical composition|student|symphony"/>
    <n v="86"/>
    <x v="1"/>
    <x v="1"/>
    <n v="2006"/>
    <x v="0"/>
    <n v="6.8"/>
    <n v="2.35"/>
    <n v="0"/>
  </r>
  <r>
    <x v="495"/>
    <n v="310"/>
    <n v="100"/>
    <s v="Medium"/>
    <s v="Dawn French"/>
    <n v="60000000"/>
    <n v="75280058"/>
    <n v="15280058"/>
    <x v="1"/>
    <n v="1"/>
    <x v="273"/>
    <x v="8"/>
    <s v="Jennifer Saunders"/>
    <s v="English"/>
    <s v="Coraline "/>
    <n v="143121"/>
    <s v="John Hodgman"/>
    <s v="dream|new home|parallel worlds|scissors|secret door"/>
    <n v="279"/>
    <x v="1"/>
    <x v="3"/>
    <n v="2009"/>
    <x v="0"/>
    <n v="7.7"/>
    <n v="1.85"/>
    <n v="10000"/>
  </r>
  <r>
    <x v="496"/>
    <n v="62"/>
    <n v="86"/>
    <s v="Short"/>
    <s v="Vinessa Shaw"/>
    <n v="11000000"/>
    <n v="23978402"/>
    <n v="12978402"/>
    <x v="1"/>
    <n v="1"/>
    <x v="39"/>
    <x v="2"/>
    <s v="Vincent Pastore"/>
    <s v="English"/>
    <s v="Corky Romano "/>
    <n v="10966"/>
    <s v="Peter Berg"/>
    <s v="fbi|mafia|mobster|undercover|veterinarian"/>
    <n v="100"/>
    <x v="1"/>
    <x v="1"/>
    <n v="2001"/>
    <x v="0"/>
    <n v="4.5999999999999996"/>
    <n v="1.85"/>
    <n v="365"/>
  </r>
  <r>
    <x v="151"/>
    <n v="267"/>
    <n v="77"/>
    <s v="Short"/>
    <s v="Christopher Lee"/>
    <n v="40000000"/>
    <n v="53337608"/>
    <n v="13337608"/>
    <x v="1"/>
    <n v="1"/>
    <x v="274"/>
    <x v="5"/>
    <s v="Johnny Depp"/>
    <s v="English"/>
    <s v="Corpse Bride "/>
    <n v="188785"/>
    <s v="Joanna Lumley"/>
    <s v="arranged marriage|bride|corpse|groom|woods"/>
    <n v="467"/>
    <x v="1"/>
    <x v="3"/>
    <n v="2005"/>
    <x v="0"/>
    <n v="7.4"/>
    <n v="1.85"/>
    <n v="0"/>
  </r>
  <r>
    <x v="497"/>
    <n v="135"/>
    <n v="117"/>
    <s v="Medium"/>
    <s v="Cinda McCain"/>
    <n v="15000000"/>
    <n v="20218921"/>
    <n v="5218921"/>
    <x v="1"/>
    <n v="1"/>
    <x v="38"/>
    <x v="1"/>
    <s v="Leighton Meester"/>
    <s v="English"/>
    <s v="Country Strong "/>
    <n v="14814"/>
    <s v="Tim McGraw"/>
    <s v="country music|panties|pink panties|relapse|songwriter"/>
    <n v="114"/>
    <x v="22"/>
    <x v="1"/>
    <n v="2010"/>
    <x v="1"/>
    <n v="6.3"/>
    <n v="2.35"/>
    <n v="0"/>
  </r>
  <r>
    <x v="498"/>
    <n v="166"/>
    <n v="113"/>
    <s v="Medium"/>
    <s v="Kristin Davis"/>
    <n v="60000000"/>
    <n v="109176215"/>
    <n v="49176215"/>
    <x v="1"/>
    <n v="1"/>
    <x v="22"/>
    <x v="2"/>
    <s v="Jon Favreau"/>
    <s v="English"/>
    <s v="Couples Retreat "/>
    <n v="83506"/>
    <s v="Tasha Smith"/>
    <s v="couple|island|marriage|tropical|voyeurism"/>
    <n v="144"/>
    <x v="1"/>
    <x v="1"/>
    <n v="2009"/>
    <x v="0"/>
    <n v="5.5"/>
    <n v="1.85"/>
    <n v="0"/>
  </r>
  <r>
    <x v="336"/>
    <n v="65"/>
    <n v="116"/>
    <s v="Medium"/>
    <s v="Matt Damon"/>
    <n v="46000000"/>
    <n v="58918501"/>
    <n v="12918501"/>
    <x v="1"/>
    <n v="1"/>
    <x v="275"/>
    <x v="3"/>
    <s v="Denzel Washington"/>
    <s v="English"/>
    <s v="Courage Under Fire "/>
    <n v="40126"/>
    <s v="Scott Glenn"/>
    <s v="bravery|honor|medal of honor|military life|unreliable flashback"/>
    <n v="107"/>
    <x v="1"/>
    <x v="0"/>
    <n v="1996"/>
    <x v="2"/>
    <n v="6.6"/>
    <n v="1.85"/>
    <n v="975"/>
  </r>
  <r>
    <x v="499"/>
    <n v="27"/>
    <n v="118"/>
    <s v="Medium"/>
    <s v="Finn Wittrock"/>
    <n v="20000000"/>
    <n v="2246000"/>
    <n v="-17754000"/>
    <x v="0"/>
    <n v="0"/>
    <x v="34"/>
    <x v="1"/>
    <s v="Donny Boaz"/>
    <s v="English"/>
    <s v="Courage "/>
    <n v="2302"/>
    <s v="Brent Anderson"/>
    <s v="coach|football|football movie|football team|high school sweethearts"/>
    <n v="20"/>
    <x v="1"/>
    <x v="3"/>
    <n v="2015"/>
    <x v="1"/>
    <n v="7"/>
    <n v="2.35"/>
    <n v="0"/>
  </r>
  <r>
    <x v="500"/>
    <n v="34"/>
    <n v="129"/>
    <s v="Long"/>
    <s v="Alex Kendrick"/>
    <n v="2000000"/>
    <n v="34522221"/>
    <n v="32522221"/>
    <x v="1"/>
    <n v="1"/>
    <x v="2"/>
    <x v="1"/>
    <s v="Ben Davies"/>
    <s v="English"/>
    <s v="Courageous "/>
    <n v="15401"/>
    <s v="T.C. Stallings"/>
    <s v="faith|fatherhood|integrity|police|responsibility"/>
    <n v="175"/>
    <x v="1"/>
    <x v="1"/>
    <n v="2011"/>
    <x v="1"/>
    <n v="7"/>
    <n v="2.35"/>
    <n v="10000"/>
  </r>
  <r>
    <x v="501"/>
    <n v="155"/>
    <n v="107"/>
    <s v="Medium"/>
    <s v="Tyra Banks"/>
    <n v="45000000"/>
    <n v="60786269"/>
    <n v="15786269"/>
    <x v="1"/>
    <n v="1"/>
    <x v="147"/>
    <x v="2"/>
    <s v="Adam Garcia"/>
    <s v="English"/>
    <s v="Coyote Ugly "/>
    <n v="90539"/>
    <s v="Izabella Miko"/>
    <s v="girl in panties|lift skirt|sexual attraction|short shorts|songwriter"/>
    <n v="379"/>
    <x v="1"/>
    <x v="1"/>
    <n v="2000"/>
    <x v="0"/>
    <n v="5.6"/>
    <n v="2.35"/>
    <n v="0"/>
  </r>
  <r>
    <x v="502"/>
    <n v="109"/>
    <n v="101"/>
    <s v="Medium"/>
    <s v="Tom Arnold"/>
    <n v="30000000"/>
    <n v="34604054"/>
    <n v="4604054"/>
    <x v="1"/>
    <n v="1"/>
    <x v="12"/>
    <x v="3"/>
    <s v="Jet Li"/>
    <s v="English"/>
    <s v="Cradle 2 the Grave "/>
    <n v="34942"/>
    <s v="DMX"/>
    <s v="camera shot from inside human body|diamond|evil man|heist|terrorism"/>
    <n v="185"/>
    <x v="1"/>
    <x v="0"/>
    <n v="2003"/>
    <x v="0"/>
    <n v="5.8"/>
    <n v="2.35"/>
    <n v="1000"/>
  </r>
  <r>
    <x v="503"/>
    <n v="70"/>
    <n v="132"/>
    <s v="Long"/>
    <s v="Vanessa Redgrave"/>
    <n v="32000000"/>
    <n v="2899970"/>
    <n v="-29100030"/>
    <x v="0"/>
    <n v="0"/>
    <x v="2"/>
    <x v="1"/>
    <s v="Bill Murray"/>
    <s v="English"/>
    <s v="Cradle Will Rock "/>
    <n v="8039"/>
    <s v="Emily Watson"/>
    <s v="1930s|depression|play|theatre|union"/>
    <n v="161"/>
    <x v="1"/>
    <x v="0"/>
    <n v="1999"/>
    <x v="2"/>
    <n v="6.9"/>
    <n v="2.35"/>
    <n v="625"/>
  </r>
  <r>
    <x v="504"/>
    <n v="170"/>
    <n v="93"/>
    <s v="Medium"/>
    <s v="Edi Gathegi"/>
    <n v="12000000"/>
    <n v="27829874"/>
    <n v="15829874"/>
    <x v="1"/>
    <n v="1"/>
    <x v="6"/>
    <x v="3"/>
    <s v="Jason Statham"/>
    <s v="English"/>
    <s v="Crank "/>
    <n v="196422"/>
    <s v="Jose Pablo Cantillo"/>
    <s v="assassin|cult film|doctor|heart|poison"/>
    <n v="444"/>
    <x v="1"/>
    <x v="0"/>
    <n v="2006"/>
    <x v="0"/>
    <n v="7"/>
    <n v="1.78"/>
    <n v="0"/>
  </r>
  <r>
    <x v="504"/>
    <n v="150"/>
    <n v="96"/>
    <s v="Medium"/>
    <s v="Clifton Collins Jr."/>
    <n v="20000000"/>
    <n v="13630226"/>
    <n v="-6369774"/>
    <x v="0"/>
    <n v="0"/>
    <x v="165"/>
    <x v="3"/>
    <s v="Jason Statham"/>
    <s v="English"/>
    <s v="Crank: High Voltage "/>
    <n v="112516"/>
    <s v="David Carradine"/>
    <s v="artificial heart|heart|horse penis|prostitute|stripper"/>
    <n v="223"/>
    <x v="1"/>
    <x v="0"/>
    <n v="2009"/>
    <x v="0"/>
    <n v="6.2"/>
    <n v="1.85"/>
    <n v="0"/>
  </r>
  <r>
    <x v="505"/>
    <n v="287"/>
    <n v="115"/>
    <s v="Medium"/>
    <s v="Loretta Devine"/>
    <n v="6500000"/>
    <n v="54557348"/>
    <n v="48057348"/>
    <x v="1"/>
    <n v="1"/>
    <x v="5"/>
    <x v="0"/>
    <s v="Don Cheadle"/>
    <s v="English"/>
    <s v="Crash "/>
    <n v="361169"/>
    <s v="Jennifer Esposito"/>
    <s v="race relations|racism|racist|social problem|stereotype"/>
    <n v="1624"/>
    <x v="2"/>
    <x v="0"/>
    <n v="2004"/>
    <x v="0"/>
    <n v="7.9"/>
    <n v="2.35"/>
    <n v="18000"/>
  </r>
  <r>
    <x v="322"/>
    <n v="273"/>
    <n v="112"/>
    <s v="Medium"/>
    <s v="Beth Grant"/>
    <n v="7000000"/>
    <n v="39462438"/>
    <n v="32462438"/>
    <x v="1"/>
    <n v="1"/>
    <x v="244"/>
    <x v="5"/>
    <s v="Jeff Bridges"/>
    <s v="English"/>
    <s v="Crazy Heart "/>
    <n v="67760"/>
    <s v="Debrianna Mansini"/>
    <s v="country music|country western singer|journalist|musician|singer"/>
    <n v="226"/>
    <x v="1"/>
    <x v="0"/>
    <n v="2009"/>
    <x v="0"/>
    <n v="7.3"/>
    <n v="2.35"/>
    <n v="0"/>
  </r>
  <r>
    <x v="506"/>
    <n v="28"/>
    <n v="111"/>
    <s v="Medium"/>
    <s v="Elizabeth Perkins"/>
    <n v="15000000"/>
    <n v="1954202"/>
    <n v="-13045798"/>
    <x v="0"/>
    <n v="0"/>
    <x v="164"/>
    <x v="2"/>
    <s v="Meat Loaf"/>
    <s v="English"/>
    <s v="Crazy in Alabama "/>
    <n v="5917"/>
    <s v="Noah Emmerich"/>
    <s v="abusive husband|alabama|boy|dream|sheriff"/>
    <n v="71"/>
    <x v="1"/>
    <x v="1"/>
    <n v="1999"/>
    <x v="2"/>
    <n v="6.3"/>
    <n v="2.35"/>
    <n v="391"/>
  </r>
  <r>
    <x v="507"/>
    <n v="310"/>
    <n v="118"/>
    <s v="Medium"/>
    <s v="Emma Stone"/>
    <n v="50000000"/>
    <n v="84244877"/>
    <n v="34244877"/>
    <x v="1"/>
    <n v="1"/>
    <x v="3"/>
    <x v="2"/>
    <s v="Ryan Gosling"/>
    <s v="English"/>
    <s v="Crazy, Stupid, Love. "/>
    <n v="375456"/>
    <s v="Steve Carell"/>
    <s v="bar|divorce|friend|girl|male objectification"/>
    <n v="292"/>
    <x v="1"/>
    <x v="1"/>
    <n v="2011"/>
    <x v="1"/>
    <n v="7.4"/>
    <n v="2.39"/>
    <n v="44000"/>
  </r>
  <r>
    <x v="343"/>
    <n v="84"/>
    <n v="135"/>
    <s v="Long"/>
    <s v="Jay Hernandez"/>
    <n v="14000000"/>
    <n v="16929123"/>
    <n v="2929123"/>
    <x v="1"/>
    <n v="1"/>
    <x v="44"/>
    <x v="5"/>
    <s v="Kirsten Dunst"/>
    <s v="English"/>
    <s v="Crazy/Beautiful "/>
    <n v="21406"/>
    <s v="Rolando Molina"/>
    <s v="congressman|high school|latino|pacific palisades|school"/>
    <n v="169"/>
    <x v="1"/>
    <x v="1"/>
    <n v="2001"/>
    <x v="0"/>
    <n v="6.5"/>
    <n v="1.85"/>
    <n v="0"/>
  </r>
  <r>
    <x v="508"/>
    <n v="36"/>
    <n v="97"/>
    <s v="Medium"/>
    <s v="Alexia Rasmussen"/>
    <n v="1000000"/>
    <n v="62480"/>
    <n v="-937520"/>
    <x v="0"/>
    <n v="0"/>
    <x v="220"/>
    <x v="1"/>
    <s v="Nora Zehetner"/>
    <s v="English"/>
    <s v="Creative Control "/>
    <n v="1048"/>
    <s v="Meredith Hagner"/>
    <s v="art exhibition|augmented reality|cocaine|nervous breakdown|speculative fiction"/>
    <n v="7"/>
    <x v="1"/>
    <x v="0"/>
    <n v="2015"/>
    <x v="1"/>
    <n v="5.5"/>
    <n v="2.39"/>
    <n v="793"/>
  </r>
  <r>
    <x v="509"/>
    <n v="437"/>
    <n v="133"/>
    <s v="Long"/>
    <s v="Phylicia Rashad"/>
    <n v="35000000"/>
    <n v="109712885"/>
    <n v="74712885"/>
    <x v="1"/>
    <n v="1"/>
    <x v="135"/>
    <x v="1"/>
    <s v="Sylvester Stallone"/>
    <s v="English"/>
    <s v="Creed "/>
    <n v="146708"/>
    <s v="Graham McTavish"/>
    <s v="boxing|boxing match|fight|montage|philadelphia"/>
    <n v="362"/>
    <x v="1"/>
    <x v="1"/>
    <n v="2015"/>
    <x v="1"/>
    <n v="7.7"/>
    <n v="2.35"/>
    <n v="70000"/>
  </r>
  <r>
    <x v="510"/>
    <n v="95"/>
    <n v="85"/>
    <s v="Short"/>
    <s v="Holt McCallany"/>
    <n v="3500000"/>
    <n v="14000000"/>
    <n v="10500000"/>
    <x v="1"/>
    <n v="1"/>
    <x v="140"/>
    <x v="2"/>
    <s v="George Kennedy"/>
    <s v="English"/>
    <s v="Creepshow 2 "/>
    <n v="15956"/>
    <s v="Dorothy Lamour"/>
    <s v="anthology|hit and run|hit by a car|living statue|melting woman"/>
    <n v="118"/>
    <x v="1"/>
    <x v="0"/>
    <n v="1987"/>
    <x v="4"/>
    <n v="6"/>
    <n v="1.85"/>
    <n v="1000"/>
  </r>
  <r>
    <x v="511"/>
    <n v="130"/>
    <n v="113"/>
    <s v="Medium"/>
    <s v="Jordi Moll"/>
    <n v="31500000"/>
    <n v="14268533"/>
    <n v="-17231467"/>
    <x v="0"/>
    <n v="0"/>
    <x v="276"/>
    <x v="3"/>
    <s v="Gary Oldman"/>
    <s v="English"/>
    <s v="Criminal "/>
    <n v="17319"/>
    <s v="Doug Cockle"/>
    <s v="cia|husband wife relationship|memory|tied up while barefoot|violence"/>
    <n v="100"/>
    <x v="4"/>
    <x v="0"/>
    <n v="2016"/>
    <x v="1"/>
    <n v="6.3"/>
    <n v="2.35"/>
    <n v="0"/>
  </r>
  <r>
    <x v="301"/>
    <n v="82"/>
    <n v="123"/>
    <s v="Long"/>
    <s v="Viggo Mortensen"/>
    <n v="53000000"/>
    <n v="91400000"/>
    <n v="38400000"/>
    <x v="1"/>
    <n v="1"/>
    <x v="10"/>
    <x v="3"/>
    <s v="Denzel Washington"/>
    <s v="English"/>
    <s v="Crimson Tide "/>
    <n v="81026"/>
    <s v="Ricky Schroder"/>
    <s v="alabama|mutiny|order|radio|submarine"/>
    <n v="194"/>
    <x v="1"/>
    <x v="0"/>
    <n v="1995"/>
    <x v="2"/>
    <n v="7.3"/>
    <n v="2.35"/>
    <n v="0"/>
  </r>
  <r>
    <x v="512"/>
    <n v="25"/>
    <n v="107"/>
    <s v="Medium"/>
    <s v="Anne Bancroft"/>
    <n v="12000000"/>
    <n v="141853"/>
    <n v="-11858147"/>
    <x v="0"/>
    <n v="0"/>
    <x v="26"/>
    <x v="2"/>
    <s v="Kyra Sedgwick"/>
    <s v="English"/>
    <s v="Critical Care "/>
    <n v="1427"/>
    <s v="Albert Brooks"/>
    <s v="half sister|hospital|latex gloves|medicine|nun"/>
    <n v="12"/>
    <x v="11"/>
    <x v="0"/>
    <n v="1997"/>
    <x v="2"/>
    <n v="6"/>
    <n v="1.85"/>
    <n v="88"/>
  </r>
  <r>
    <x v="513"/>
    <n v="32"/>
    <n v="108"/>
    <s v="Medium"/>
    <s v="Linda Kozlowski"/>
    <n v="15800000"/>
    <n v="109306210"/>
    <n v="93506210"/>
    <x v="1"/>
    <n v="1"/>
    <x v="145"/>
    <x v="3"/>
    <s v="Paul Hogan"/>
    <s v="English"/>
    <s v="Crocodile Dundee II "/>
    <n v="44096"/>
    <s v="John Meillon"/>
    <s v="australia|australian|crime boss|crocodile|gangster"/>
    <n v="62"/>
    <x v="11"/>
    <x v="3"/>
    <n v="1988"/>
    <x v="4"/>
    <n v="5.5"/>
    <n v="2.35"/>
    <n v="489"/>
  </r>
  <r>
    <x v="514"/>
    <n v="71"/>
    <n v="92"/>
    <s v="Medium"/>
    <s v="Paul Hogan"/>
    <n v="21150000"/>
    <n v="25590119"/>
    <n v="4440119"/>
    <x v="1"/>
    <n v="1"/>
    <x v="277"/>
    <x v="3"/>
    <s v="Jere Burns"/>
    <s v="English"/>
    <s v="Crocodile Dundee in Los Angeles "/>
    <n v="19699"/>
    <s v="Linda Kozlowski"/>
    <s v="boat|crocodile|garbage can|knife|paramount pictures"/>
    <n v="119"/>
    <x v="11"/>
    <x v="3"/>
    <n v="2001"/>
    <x v="0"/>
    <n v="4.8"/>
    <n v="1.85"/>
    <n v="387"/>
  </r>
  <r>
    <x v="515"/>
    <n v="35"/>
    <n v="93"/>
    <s v="Medium"/>
    <s v="Linda Kozlowski"/>
    <n v="8800000"/>
    <n v="174635000"/>
    <n v="165835000"/>
    <x v="1"/>
    <n v="1"/>
    <x v="73"/>
    <x v="3"/>
    <s v="Paul Hogan"/>
    <s v="English"/>
    <s v="Crocodile Dundee "/>
    <n v="74743"/>
    <s v="David Gulpilil"/>
    <s v="australian outback|crocodile|female reporter|journalist|new york city"/>
    <n v="93"/>
    <x v="11"/>
    <x v="1"/>
    <n v="1986"/>
    <x v="4"/>
    <n v="6.5"/>
    <n v="2.35"/>
    <n v="0"/>
  </r>
  <r>
    <x v="29"/>
    <n v="25"/>
    <n v="115"/>
    <s v="Medium"/>
    <s v="Delroy Lindo"/>
    <n v="14000000"/>
    <n v="13640000"/>
    <n v="-360000"/>
    <x v="0"/>
    <n v="0"/>
    <x v="26"/>
    <x v="2"/>
    <s v="Alfre Woodard"/>
    <s v="English"/>
    <s v="Crooklyn "/>
    <n v="6011"/>
    <s v="Isaiah Washington"/>
    <s v="argument|birthday|bully|coming of age|semi autobiographical"/>
    <n v="39"/>
    <x v="1"/>
    <x v="1"/>
    <n v="1994"/>
    <x v="2"/>
    <n v="6.9"/>
    <n v="1.85"/>
    <n v="905"/>
  </r>
  <r>
    <x v="516"/>
    <n v="25"/>
    <n v="95"/>
    <s v="Medium"/>
    <s v="Wayne Brady"/>
    <n v="5600000"/>
    <n v="7009668"/>
    <n v="1409668"/>
    <x v="1"/>
    <n v="1"/>
    <x v="278"/>
    <x v="3"/>
    <s v="Wesley Jonathan"/>
    <s v="English"/>
    <s v="Crossover "/>
    <n v="8707"/>
    <s v="Eva Marcille"/>
    <s v="african american|basketball|basketball movie|critically bashed|tv commercial"/>
    <n v="36"/>
    <x v="1"/>
    <x v="1"/>
    <n v="2006"/>
    <x v="0"/>
    <n v="2.1"/>
    <n v="1.85"/>
    <n v="244"/>
  </r>
  <r>
    <x v="517"/>
    <n v="111"/>
    <n v="93"/>
    <s v="Medium"/>
    <s v="Katherine Boecher"/>
    <n v="12000000"/>
    <n v="37188667"/>
    <n v="25188667"/>
    <x v="1"/>
    <n v="1"/>
    <x v="26"/>
    <x v="2"/>
    <s v="Britney Spears"/>
    <s v="English"/>
    <s v="Crossroads "/>
    <n v="34219"/>
    <s v="Dave Allen"/>
    <s v="audition|friendship|graduation|high school graduation|love"/>
    <n v="578"/>
    <x v="1"/>
    <x v="1"/>
    <n v="2002"/>
    <x v="0"/>
    <n v="3.3"/>
    <n v="1.85"/>
    <n v="0"/>
  </r>
  <r>
    <x v="382"/>
    <n v="287"/>
    <n v="120"/>
    <s v="Medium"/>
    <s v="Pei-Pei Cheng"/>
    <n v="15000000"/>
    <n v="128067808"/>
    <n v="113067808"/>
    <x v="1"/>
    <n v="1"/>
    <x v="279"/>
    <x v="3"/>
    <s v="Chen Chang"/>
    <s v="Mandarin"/>
    <s v="Crouching Tiger, Hidden Dragon "/>
    <n v="217740"/>
    <s v="Sihung Lung"/>
    <s v="bare midriff|china|magical realism|martial arts|sword"/>
    <n v="1641"/>
    <x v="23"/>
    <x v="1"/>
    <n v="2000"/>
    <x v="0"/>
    <n v="7.9"/>
    <n v="2.35"/>
    <n v="0"/>
  </r>
  <r>
    <x v="518"/>
    <n v="101"/>
    <n v="97"/>
    <s v="Medium"/>
    <s v="Sean Patrick Thomas"/>
    <n v="10500000"/>
    <n v="38201895"/>
    <n v="27701895"/>
    <x v="1"/>
    <n v="1"/>
    <x v="44"/>
    <x v="5"/>
    <s v="Sarah Michelle Gellar"/>
    <s v="English"/>
    <s v="Cruel Intentions "/>
    <n v="149222"/>
    <s v="Eric Mabius"/>
    <s v="bet|revenge|seduction|virgin|wager"/>
    <n v="749"/>
    <x v="1"/>
    <x v="0"/>
    <n v="1999"/>
    <x v="2"/>
    <n v="6.9"/>
    <n v="1.85"/>
    <n v="0"/>
  </r>
  <r>
    <x v="63"/>
    <n v="17"/>
    <n v="147"/>
    <s v="Long"/>
    <s v="Kevin McNally"/>
    <n v="29000000"/>
    <n v="5899797"/>
    <n v="-23100203"/>
    <x v="0"/>
    <n v="0"/>
    <x v="7"/>
    <x v="1"/>
    <s v="Denzel Washington"/>
    <s v="English"/>
    <s v="Cry Freedom "/>
    <n v="9913"/>
    <s v="Penelope Wilton"/>
    <s v="activist|editor|journalist|newspaper|south africa"/>
    <n v="51"/>
    <x v="4"/>
    <x v="3"/>
    <n v="1987"/>
    <x v="4"/>
    <n v="7.5"/>
    <n v="2.35"/>
    <n v="0"/>
  </r>
  <r>
    <x v="519"/>
    <n v="137"/>
    <n v="90"/>
    <s v="Medium"/>
    <s v="Gary Cole"/>
    <n v="1000000"/>
    <n v="10042266"/>
    <n v="9042266"/>
    <x v="1"/>
    <n v="1"/>
    <x v="85"/>
    <x v="0"/>
    <s v="Julian Morris"/>
    <s v="English"/>
    <s v="Cry_Wolf "/>
    <n v="23021"/>
    <s v="Lindy Booth"/>
    <s v="e mail|game|school|serial killer|student"/>
    <n v="220"/>
    <x v="1"/>
    <x v="1"/>
    <n v="2005"/>
    <x v="0"/>
    <n v="5.9"/>
    <n v="2.35"/>
    <n v="816"/>
  </r>
  <r>
    <x v="520"/>
    <n v="99"/>
    <n v="90"/>
    <s v="Medium"/>
    <s v="Julian Richings"/>
    <n v="365000"/>
    <n v="489220"/>
    <n v="124220"/>
    <x v="1"/>
    <n v="1"/>
    <x v="280"/>
    <x v="0"/>
    <s v="David Hewlett"/>
    <s v="English"/>
    <s v="Cube "/>
    <n v="160511"/>
    <s v="Nicole de Boer"/>
    <s v="escape|labyrinth|maze|red light|trap"/>
    <n v="696"/>
    <x v="13"/>
    <x v="0"/>
    <n v="1997"/>
    <x v="2"/>
    <n v="7.3"/>
    <n v="1.85"/>
    <n v="11000"/>
  </r>
  <r>
    <x v="521"/>
    <n v="87"/>
    <n v="78"/>
    <s v="Short"/>
    <s v="Frank Welker"/>
    <n v="50000000"/>
    <n v="58336565"/>
    <n v="8336565"/>
    <x v="1"/>
    <n v="1"/>
    <x v="134"/>
    <x v="3"/>
    <s v="Will Ferrell"/>
    <s v="English"/>
    <s v="Curious George "/>
    <n v="12845"/>
    <s v="Alexander Gould"/>
    <s v="hat|monkey|museum|shrine|yellow"/>
    <n v="118"/>
    <x v="1"/>
    <x v="2"/>
    <n v="2006"/>
    <x v="0"/>
    <n v="6.6"/>
    <n v="1.85"/>
    <n v="624"/>
  </r>
  <r>
    <x v="522"/>
    <n v="189"/>
    <n v="114"/>
    <s v="Medium"/>
    <s v="Ye Liu"/>
    <n v="45000000"/>
    <n v="6565495"/>
    <n v="-38434505"/>
    <x v="0"/>
    <n v="0"/>
    <x v="44"/>
    <x v="5"/>
    <s v="Li Gong"/>
    <s v="Mandarin"/>
    <s v="Curse of the Golden Flower "/>
    <n v="36455"/>
    <s v="Man Li"/>
    <s v="china|chrysanthemum|emperor|empress|prince"/>
    <n v="229"/>
    <x v="3"/>
    <x v="0"/>
    <n v="2006"/>
    <x v="0"/>
    <n v="7"/>
    <n v="2.35"/>
    <n v="0"/>
  </r>
  <r>
    <x v="91"/>
    <n v="158"/>
    <n v="99"/>
    <s v="Medium"/>
    <s v="Portia de Rossi"/>
    <n v="35000000"/>
    <n v="19294901"/>
    <n v="-15705099"/>
    <x v="0"/>
    <n v="0"/>
    <x v="281"/>
    <x v="2"/>
    <s v="Shannon Elizabeth"/>
    <s v="English"/>
    <s v="Cursed "/>
    <n v="26126"/>
    <s v="Derek Mears"/>
    <s v="creature|death|party|rescue|werewolf"/>
    <n v="325"/>
    <x v="1"/>
    <x v="1"/>
    <n v="2005"/>
    <x v="0"/>
    <n v="5"/>
    <n v="2.35"/>
    <n v="0"/>
  </r>
  <r>
    <x v="6"/>
    <n v="61"/>
    <n v="124"/>
    <s v="Long"/>
    <s v="Frank Langella"/>
    <n v="98000000"/>
    <n v="11000000"/>
    <n v="-87000000"/>
    <x v="0"/>
    <n v="0"/>
    <x v="145"/>
    <x v="3"/>
    <s v="Christopher Masterson"/>
    <s v="English"/>
    <s v="Cutthroat Island "/>
    <n v="21102"/>
    <s v="Matthew Modine"/>
    <s v="latin|pirate|pirate ship|treasure|treasure map"/>
    <n v="169"/>
    <x v="1"/>
    <x v="1"/>
    <n v="1995"/>
    <x v="2"/>
    <n v="5.6"/>
    <n v="2.35"/>
    <n v="1000"/>
  </r>
  <r>
    <x v="523"/>
    <n v="223"/>
    <n v="91"/>
    <s v="Medium"/>
    <s v="Tim Guinee"/>
    <n v="7000000"/>
    <n v="7455447"/>
    <n v="455447"/>
    <x v="1"/>
    <n v="1"/>
    <x v="3"/>
    <x v="2"/>
    <s v="Matt Walsh"/>
    <s v="English"/>
    <s v="Cyrus "/>
    <n v="29967"/>
    <s v="Katie Aselton"/>
    <s v="21 year old|forename as title|musician|party|rearview mirror"/>
    <n v="126"/>
    <x v="1"/>
    <x v="0"/>
    <n v="2010"/>
    <x v="1"/>
    <n v="6.3"/>
    <n v="1.85"/>
    <n v="0"/>
  </r>
  <r>
    <x v="524"/>
    <n v="50"/>
    <n v="91"/>
    <s v="Medium"/>
    <s v="Geoff Stults"/>
    <n v="3500000"/>
    <n v="96793"/>
    <n v="-3403207"/>
    <x v="0"/>
    <n v="0"/>
    <x v="282"/>
    <x v="3"/>
    <s v="Jordana Brewster"/>
    <s v="English"/>
    <s v="D.E.B.S. "/>
    <n v="12188"/>
    <s v="Scoot McNairy"/>
    <s v="1959 cadillac|diamonds|female villain|force field|voyeurism"/>
    <n v="135"/>
    <x v="1"/>
    <x v="1"/>
    <n v="2004"/>
    <x v="0"/>
    <n v="5.3"/>
    <n v="2.35"/>
    <n v="1000"/>
  </r>
  <r>
    <x v="525"/>
    <n v="52"/>
    <n v="89"/>
    <s v="Short"/>
    <s v="Brian Doyle-Murray"/>
    <n v="6000000"/>
    <n v="13235267"/>
    <n v="7235267"/>
    <x v="1"/>
    <n v="1"/>
    <x v="98"/>
    <x v="2"/>
    <s v="Lochlyn Munro"/>
    <s v="English"/>
    <s v="Daddy Day Camp "/>
    <n v="12339"/>
    <s v="Tamala Jones"/>
    <s v="competition|estranged father|skunk|summer camp|wall"/>
    <n v="32"/>
    <x v="1"/>
    <x v="3"/>
    <n v="2007"/>
    <x v="0"/>
    <n v="2.9"/>
    <n v="1.85"/>
    <n v="256"/>
  </r>
  <r>
    <x v="526"/>
    <n v="81"/>
    <n v="92"/>
    <s v="Medium"/>
    <s v="Lisa Edelstein"/>
    <n v="60000000"/>
    <n v="104148781"/>
    <n v="44148781"/>
    <x v="1"/>
    <n v="1"/>
    <x v="98"/>
    <x v="2"/>
    <s v="Anjelica Huston"/>
    <s v="English"/>
    <s v="Daddy Day Care "/>
    <n v="49486"/>
    <s v="Jeff Garlin"/>
    <s v="bloopers during credits|breakfast cereal|department store ride|face painting|sponge bob square pants slippers"/>
    <n v="116"/>
    <x v="1"/>
    <x v="3"/>
    <n v="2003"/>
    <x v="0"/>
    <n v="5.5"/>
    <n v="1.85"/>
    <n v="886"/>
  </r>
  <r>
    <x v="527"/>
    <n v="145"/>
    <n v="96"/>
    <s v="Medium"/>
    <s v="Linda Cardellini"/>
    <n v="50000000"/>
    <n v="150315155"/>
    <n v="100315155"/>
    <x v="1"/>
    <n v="1"/>
    <x v="98"/>
    <x v="2"/>
    <s v="Will Ferrell"/>
    <s v="English"/>
    <s v="Daddy's Home "/>
    <n v="54010"/>
    <s v="Mark L. Young"/>
    <s v="biological father|dad|drinking|product placement|wilhelm scream"/>
    <n v="130"/>
    <x v="1"/>
    <x v="1"/>
    <n v="2015"/>
    <x v="1"/>
    <n v="6.1"/>
    <n v="1.85"/>
    <n v="13000"/>
  </r>
  <r>
    <x v="528"/>
    <n v="471"/>
    <n v="117"/>
    <s v="Medium"/>
    <s v="Jennifer Garner"/>
    <n v="5000000"/>
    <n v="27296514"/>
    <n v="22296514"/>
    <x v="1"/>
    <n v="1"/>
    <x v="45"/>
    <x v="1"/>
    <s v="Matthew McConaughey"/>
    <s v="English"/>
    <s v="Dallas Buyers Club "/>
    <n v="326494"/>
    <s v="Denis O'Hare"/>
    <s v="drugs|fda|gay community|hiv|homophobia"/>
    <n v="340"/>
    <x v="1"/>
    <x v="0"/>
    <n v="2013"/>
    <x v="1"/>
    <n v="8"/>
    <n v="2.35"/>
    <n v="65000"/>
  </r>
  <r>
    <x v="529"/>
    <n v="83"/>
    <n v="88"/>
    <s v="Short"/>
    <s v="Essence Atkins"/>
    <n v="25000000"/>
    <n v="25615792"/>
    <n v="615792"/>
    <x v="1"/>
    <n v="1"/>
    <x v="283"/>
    <x v="3"/>
    <s v="Damon Wayans Jr."/>
    <s v="English"/>
    <s v="Dance Flick "/>
    <n v="10161"/>
    <s v="Chris Elliott"/>
    <s v="african american|dance|overalls|parody|rap"/>
    <n v="50"/>
    <x v="1"/>
    <x v="1"/>
    <n v="2009"/>
    <x v="0"/>
    <n v="3.5"/>
    <n v="1.85"/>
    <n v="657"/>
  </r>
  <r>
    <x v="530"/>
    <n v="177"/>
    <n v="140"/>
    <s v="Long"/>
    <s v="Udo Kier"/>
    <n v="12800000"/>
    <n v="4157491"/>
    <n v="-8642509"/>
    <x v="0"/>
    <n v="0"/>
    <x v="284"/>
    <x v="7"/>
    <s v="Catherine Deneuve"/>
    <s v="English"/>
    <s v="Dancer in the Dark "/>
    <n v="79330"/>
    <s v="Bjrk"/>
    <s v="ends with quotation|execution|factory|women's prison|year 1964"/>
    <n v="690"/>
    <x v="24"/>
    <x v="0"/>
    <n v="2000"/>
    <x v="0"/>
    <n v="8"/>
    <n v="2.35"/>
    <n v="0"/>
  </r>
  <r>
    <x v="531"/>
    <n v="92"/>
    <n v="236"/>
    <s v="Long"/>
    <s v="Michael Spears"/>
    <n v="22000000"/>
    <n v="184208848"/>
    <n v="162208848"/>
    <x v="1"/>
    <n v="1"/>
    <x v="285"/>
    <x v="3"/>
    <s v="Mary McDonnell"/>
    <s v="English"/>
    <s v="Dances with Wolves "/>
    <n v="186485"/>
    <s v="Maury Chaykin"/>
    <s v="friendship|frontier|honor|outpost|soldier"/>
    <n v="382"/>
    <x v="1"/>
    <x v="1"/>
    <n v="1990"/>
    <x v="2"/>
    <n v="8"/>
    <n v="2.35"/>
    <n v="0"/>
  </r>
  <r>
    <x v="435"/>
    <n v="51"/>
    <n v="119"/>
    <s v="Medium"/>
    <s v="Peter Capaldi"/>
    <n v="14000000"/>
    <n v="34700000"/>
    <n v="20700000"/>
    <x v="1"/>
    <n v="1"/>
    <x v="44"/>
    <x v="5"/>
    <s v="Keanu Reeves"/>
    <s v="English"/>
    <s v="Dangerous Liaisons "/>
    <n v="52846"/>
    <s v="Swoosie Kurtz"/>
    <s v="catholic|corruption|emotional abuse|france|seduction"/>
    <n v="143"/>
    <x v="1"/>
    <x v="0"/>
    <n v="1988"/>
    <x v="4"/>
    <n v="7.7"/>
    <n v="1.85"/>
    <n v="0"/>
  </r>
  <r>
    <x v="532"/>
    <n v="93"/>
    <n v="108"/>
    <s v="Medium"/>
    <s v="Grant Heslov"/>
    <n v="116000000"/>
    <n v="67155742"/>
    <n v="-48844258"/>
    <x v="0"/>
    <n v="0"/>
    <x v="75"/>
    <x v="3"/>
    <s v="Jamie Rene Smith"/>
    <s v="English"/>
    <s v="Dante's Peak "/>
    <n v="62271"/>
    <s v="Tzi Ma"/>
    <s v="ash|escape|lava|mayor|volcano"/>
    <n v="277"/>
    <x v="1"/>
    <x v="1"/>
    <n v="1997"/>
    <x v="2"/>
    <n v="5.8"/>
    <n v="2.35"/>
    <n v="0"/>
  </r>
  <r>
    <x v="533"/>
    <n v="71"/>
    <n v="118"/>
    <s v="Medium"/>
    <s v="Dash Mihok"/>
    <n v="15000000"/>
    <n v="9059588"/>
    <n v="-5940412"/>
    <x v="0"/>
    <n v="0"/>
    <x v="158"/>
    <x v="5"/>
    <s v="Khandi Alexander"/>
    <s v="English"/>
    <s v="Dark Blue "/>
    <n v="17261"/>
    <s v="Michael Michele"/>
    <s v="corrupt|criminal|investigation|lapd|police"/>
    <n v="125"/>
    <x v="1"/>
    <x v="0"/>
    <n v="2002"/>
    <x v="0"/>
    <n v="6.6"/>
    <n v="2.35"/>
    <n v="455"/>
  </r>
  <r>
    <x v="534"/>
    <n v="222"/>
    <n v="111"/>
    <s v="Medium"/>
    <s v="William Hurt"/>
    <n v="27000000"/>
    <n v="14337579"/>
    <n v="-12662421"/>
    <x v="0"/>
    <n v="0"/>
    <x v="286"/>
    <x v="3"/>
    <s v="Rufus Sewell"/>
    <s v="English"/>
    <s v="Dark City "/>
    <n v="156929"/>
    <s v="Bruce Spence"/>
    <s v="memory|murder|neo noir|retrofuturism|tech noir"/>
    <n v="624"/>
    <x v="11"/>
    <x v="0"/>
    <n v="1998"/>
    <x v="2"/>
    <n v="7.7"/>
    <n v="2.35"/>
    <n v="14000"/>
  </r>
  <r>
    <x v="151"/>
    <n v="526"/>
    <n v="113"/>
    <s v="Medium"/>
    <s v="Chlo Grace Moretz"/>
    <n v="100000000"/>
    <n v="79711678"/>
    <n v="-20288322"/>
    <x v="0"/>
    <n v="0"/>
    <x v="144"/>
    <x v="2"/>
    <s v="Johnny Depp"/>
    <s v="English"/>
    <s v="Dark Shadows "/>
    <n v="199039"/>
    <s v="Christopher Lee"/>
    <s v="camera shot of feet|cartoon on tv|female stockinged feet|female stockinged soles|foot closeup"/>
    <n v="479"/>
    <x v="1"/>
    <x v="1"/>
    <n v="2012"/>
    <x v="1"/>
    <n v="6.2"/>
    <n v="1.85"/>
    <n v="82000"/>
  </r>
  <r>
    <x v="434"/>
    <n v="196"/>
    <n v="103"/>
    <s v="Medium"/>
    <s v="Camryn Manheim"/>
    <n v="30000000"/>
    <n v="25472967"/>
    <n v="-4527033"/>
    <x v="0"/>
    <n v="0"/>
    <x v="287"/>
    <x v="0"/>
    <s v="Dougray Scott"/>
    <s v="English"/>
    <s v="Dark Water "/>
    <n v="44966"/>
    <s v="Ariel Gade"/>
    <s v="apartment|hello kitty|school|teacher|water"/>
    <n v="411"/>
    <x v="1"/>
    <x v="1"/>
    <n v="2005"/>
    <x v="0"/>
    <n v="5.6"/>
    <n v="2.35"/>
    <n v="0"/>
  </r>
  <r>
    <x v="277"/>
    <n v="140"/>
    <n v="96"/>
    <s v="Medium"/>
    <s v="Emma Caulfield"/>
    <n v="11000000"/>
    <n v="32131483"/>
    <n v="21131483"/>
    <x v="1"/>
    <n v="1"/>
    <x v="122"/>
    <x v="0"/>
    <s v="Sullivan Stapleton"/>
    <s v="English"/>
    <s v="Darkness Falls "/>
    <n v="25870"/>
    <s v="Angus Sampson"/>
    <s v="boy|darkness|light|tooth|tooth fairy"/>
    <n v="369"/>
    <x v="1"/>
    <x v="1"/>
    <n v="2003"/>
    <x v="0"/>
    <n v="4.9000000000000004"/>
    <n v="2.35"/>
    <n v="2000"/>
  </r>
  <r>
    <x v="0"/>
    <n v="108"/>
    <n v="103"/>
    <s v="Medium"/>
    <s v="Giancarlo Giannini"/>
    <n v="10600000"/>
    <n v="22160085"/>
    <n v="11560085"/>
    <x v="1"/>
    <n v="1"/>
    <x v="0"/>
    <x v="0"/>
    <s v="Lena Olin"/>
    <s v="English"/>
    <s v="Darkness "/>
    <n v="16747"/>
    <s v="Francesc Pags"/>
    <s v="9 year old|blood|gramophone|house|missing children"/>
    <n v="349"/>
    <x v="1"/>
    <x v="1"/>
    <n v="2002"/>
    <x v="0"/>
    <n v="5.4"/>
    <n v="2.35"/>
    <n v="1000"/>
  </r>
  <r>
    <x v="535"/>
    <n v="22"/>
    <n v="143"/>
    <s v="Long"/>
    <s v="Vernon Dobtcheff"/>
    <n v="25000000"/>
    <n v="5000000"/>
    <n v="-20000000"/>
    <x v="0"/>
    <n v="0"/>
    <x v="288"/>
    <x v="2"/>
    <s v="Rock Hudson"/>
    <s v="English"/>
    <s v="Darling Lili "/>
    <n v="1547"/>
    <s v="Jeremy Kemp"/>
    <s v="crepe suzette|french|mata hari spoof|song|spy"/>
    <n v="50"/>
    <x v="1"/>
    <x v="2"/>
    <n v="1970"/>
    <x v="6"/>
    <n v="6.2"/>
    <n v="2.35"/>
    <n v="104"/>
  </r>
  <r>
    <x v="138"/>
    <n v="96"/>
    <n v="293"/>
    <s v="Long"/>
    <s v="Martin Semmelrogge"/>
    <n v="14000000"/>
    <n v="11433134"/>
    <n v="-2566866"/>
    <x v="0"/>
    <n v="0"/>
    <x v="289"/>
    <x v="3"/>
    <s v="Jrgen Prochnow"/>
    <s v="German"/>
    <s v="Das Boot "/>
    <n v="168203"/>
    <s v="Herbert Grnemeyer"/>
    <s v="duty|submarine|submarine movie|tension|u boat"/>
    <n v="426"/>
    <x v="25"/>
    <x v="0"/>
    <n v="1981"/>
    <x v="4"/>
    <n v="8.4"/>
    <n v="1.85"/>
    <n v="11000"/>
  </r>
  <r>
    <x v="536"/>
    <n v="99"/>
    <n v="85"/>
    <s v="Short"/>
    <s v="Carmen Electra"/>
    <n v="20000000"/>
    <n v="48546578"/>
    <n v="28546578"/>
    <x v="1"/>
    <n v="1"/>
    <x v="24"/>
    <x v="2"/>
    <s v="Alyson Hannigan"/>
    <s v="English"/>
    <s v="Date Movie "/>
    <n v="50415"/>
    <s v="Fred Willard"/>
    <s v="female protagonist|greek|overweight|spoof|wedding planner"/>
    <n v="613"/>
    <x v="1"/>
    <x v="1"/>
    <n v="2006"/>
    <x v="0"/>
    <n v="2.7"/>
    <n v="1.85"/>
    <n v="806"/>
  </r>
  <r>
    <x v="309"/>
    <n v="247"/>
    <n v="101"/>
    <s v="Medium"/>
    <s v="James Franco"/>
    <n v="55000000"/>
    <n v="98711404"/>
    <n v="43711404"/>
    <x v="1"/>
    <n v="1"/>
    <x v="290"/>
    <x v="2"/>
    <s v="Mila Kunis"/>
    <s v="English"/>
    <s v="Date Night "/>
    <n v="127571"/>
    <s v="Steve Carell"/>
    <s v="city|new york city|night|reservation|restaurant"/>
    <n v="207"/>
    <x v="1"/>
    <x v="1"/>
    <n v="2010"/>
    <x v="1"/>
    <n v="6.3"/>
    <n v="2.35"/>
    <n v="0"/>
  </r>
  <r>
    <x v="281"/>
    <n v="114"/>
    <n v="100"/>
    <s v="Medium"/>
    <s v="Dave Chappelle"/>
    <n v="3000000"/>
    <n v="11694528"/>
    <n v="8694528"/>
    <x v="1"/>
    <n v="1"/>
    <x v="291"/>
    <x v="2"/>
    <s v="Common"/>
    <s v="English"/>
    <s v="Dave Chappelle's Block Party "/>
    <n v="7721"/>
    <s v="Lauryn Hill"/>
    <s v="block party|marching band|neighborhood|new york city|tyrannosaurus rex"/>
    <n v="72"/>
    <x v="1"/>
    <x v="0"/>
    <n v="2005"/>
    <x v="0"/>
    <n v="7.2"/>
    <n v="1.85"/>
    <n v="635"/>
  </r>
  <r>
    <x v="40"/>
    <n v="287"/>
    <n v="110"/>
    <s v="Medium"/>
    <s v="Kevin Zegers"/>
    <n v="26000000"/>
    <n v="58885635"/>
    <n v="32885635"/>
    <x v="1"/>
    <n v="1"/>
    <x v="292"/>
    <x v="3"/>
    <s v="Ty Burrell"/>
    <s v="English"/>
    <s v="Dawn of the Dead "/>
    <n v="194426"/>
    <s v="Mekhi Phifer"/>
    <s v="mall|mayhem|nurse|rear entry sex|survival horror"/>
    <n v="1057"/>
    <x v="1"/>
    <x v="0"/>
    <n v="2004"/>
    <x v="0"/>
    <n v="7.4"/>
    <n v="2.35"/>
    <n v="7000"/>
  </r>
  <r>
    <x v="475"/>
    <n v="521"/>
    <n v="130"/>
    <s v="Long"/>
    <s v="Judy Greer"/>
    <n v="170000000"/>
    <n v="208543795"/>
    <n v="38543795"/>
    <x v="1"/>
    <n v="1"/>
    <x v="293"/>
    <x v="3"/>
    <s v="Gary Oldman"/>
    <s v="English"/>
    <s v="Dawn of the Planet of the Apes "/>
    <n v="317542"/>
    <s v="Kodi Smit-McPhee"/>
    <s v="ape|dam|leader|post apocalypse|sequel"/>
    <n v="620"/>
    <x v="1"/>
    <x v="1"/>
    <n v="2014"/>
    <x v="1"/>
    <n v="7.6"/>
    <n v="1.85"/>
    <n v="45000"/>
  </r>
  <r>
    <x v="537"/>
    <n v="292"/>
    <n v="98"/>
    <s v="Medium"/>
    <s v="Damien Garvey"/>
    <n v="20000000"/>
    <n v="29975979"/>
    <n v="9975979"/>
    <x v="1"/>
    <n v="1"/>
    <x v="104"/>
    <x v="3"/>
    <s v="Jay Laga'aia"/>
    <s v="English"/>
    <s v="Daybreakers "/>
    <n v="105797"/>
    <s v="Tiffany Lamb"/>
    <s v="blood|rationing|vampire|vampire society|year 2019"/>
    <n v="281"/>
    <x v="11"/>
    <x v="0"/>
    <n v="2009"/>
    <x v="0"/>
    <n v="6.5"/>
    <n v="2.35"/>
    <n v="0"/>
  </r>
  <r>
    <x v="145"/>
    <n v="61"/>
    <n v="114"/>
    <s v="Medium"/>
    <s v="Viggo Mortensen"/>
    <n v="80000000"/>
    <n v="32885565"/>
    <n v="-47114435"/>
    <x v="0"/>
    <n v="0"/>
    <x v="92"/>
    <x v="3"/>
    <s v="Sylvester Stallone"/>
    <s v="English"/>
    <s v="Daylight "/>
    <n v="53132"/>
    <s v="Amy Brenneman"/>
    <s v="collapsing tunnel|explosion|new jersey|tunnel|weimaraner"/>
    <n v="101"/>
    <x v="1"/>
    <x v="1"/>
    <n v="1996"/>
    <x v="2"/>
    <n v="5.8"/>
    <n v="1.85"/>
    <n v="0"/>
  </r>
  <r>
    <x v="301"/>
    <n v="60"/>
    <n v="107"/>
    <s v="Medium"/>
    <s v="Robert Duvall"/>
    <n v="60000000"/>
    <n v="82670733"/>
    <n v="22670733"/>
    <x v="1"/>
    <n v="1"/>
    <x v="294"/>
    <x v="3"/>
    <s v="Tom Cruise"/>
    <s v="English"/>
    <s v="Days of Thunder "/>
    <n v="60476"/>
    <s v="Randy Quaid"/>
    <s v="driver|hot shot|racing|stock car driver|team"/>
    <n v="97"/>
    <x v="1"/>
    <x v="1"/>
    <n v="1990"/>
    <x v="2"/>
    <n v="5.9"/>
    <n v="2.35"/>
    <n v="0"/>
  </r>
  <r>
    <x v="96"/>
    <n v="152"/>
    <n v="102"/>
    <s v="Medium"/>
    <s v="Adam Goldberg"/>
    <n v="6900000"/>
    <n v="7993039"/>
    <n v="1093039"/>
    <x v="1"/>
    <n v="1"/>
    <x v="22"/>
    <x v="2"/>
    <s v="Milla Jovovich"/>
    <s v="English"/>
    <s v="Dazed and Confused "/>
    <n v="120036"/>
    <s v="Cole Hauser"/>
    <s v="football|hazing|high school|last day of school|pledge"/>
    <n v="408"/>
    <x v="1"/>
    <x v="0"/>
    <n v="1993"/>
    <x v="2"/>
    <n v="7.7"/>
    <n v="1.85"/>
    <n v="10000"/>
  </r>
  <r>
    <x v="538"/>
    <n v="217"/>
    <n v="118"/>
    <s v="Medium"/>
    <s v="Isabelle Huppert"/>
    <n v="30000000"/>
    <n v="10880926"/>
    <n v="-19119074"/>
    <x v="0"/>
    <n v="0"/>
    <x v="12"/>
    <x v="3"/>
    <s v="Dominic Cooper"/>
    <s v="English"/>
    <s v="Dead Man Down "/>
    <n v="54147"/>
    <s v="James Biberi"/>
    <s v="crime lord|dead body|dead body in a freezer|new york city|truck explosion"/>
    <n v="127"/>
    <x v="1"/>
    <x v="0"/>
    <n v="2013"/>
    <x v="1"/>
    <n v="6.5"/>
    <n v="2.35"/>
    <n v="0"/>
  </r>
  <r>
    <x v="539"/>
    <n v="37"/>
    <n v="96"/>
    <s v="Medium"/>
    <s v="Linda Cardellini"/>
    <n v="14000000"/>
    <n v="15062898"/>
    <n v="1062898"/>
    <x v="1"/>
    <n v="1"/>
    <x v="22"/>
    <x v="2"/>
    <s v="Alyson Hannigan"/>
    <s v="English"/>
    <s v="Dead Man on Campus "/>
    <n v="11729"/>
    <s v="Poppy Montgomery"/>
    <s v="college|college roommate|party|roommate|student"/>
    <n v="106"/>
    <x v="1"/>
    <x v="0"/>
    <n v="1998"/>
    <x v="2"/>
    <n v="6"/>
    <n v="1.85"/>
    <n v="645"/>
  </r>
  <r>
    <x v="503"/>
    <n v="77"/>
    <n v="122"/>
    <s v="Long"/>
    <s v="Celia Weston"/>
    <n v="11000000"/>
    <n v="39025000"/>
    <n v="28025000"/>
    <x v="1"/>
    <n v="1"/>
    <x v="117"/>
    <x v="1"/>
    <s v="Lois Smith"/>
    <s v="English"/>
    <s v="Dead Man Walking "/>
    <n v="73193"/>
    <s v="Robert Prosky"/>
    <s v="death|execution|nun|solitary confinement|visit"/>
    <n v="190"/>
    <x v="4"/>
    <x v="0"/>
    <n v="1995"/>
    <x v="2"/>
    <n v="7.6"/>
    <n v="1.85"/>
    <n v="0"/>
  </r>
  <r>
    <x v="540"/>
    <n v="99"/>
    <n v="90"/>
    <s v="Medium"/>
    <s v="Gary Stretch"/>
    <n v="695393"/>
    <n v="6013"/>
    <n v="-689380"/>
    <x v="0"/>
    <n v="0"/>
    <x v="5"/>
    <x v="0"/>
    <s v="Paddy Considine"/>
    <s v="English"/>
    <s v="Dead Man's Shoes "/>
    <n v="39929"/>
    <s v="George Newton"/>
    <s v="anger|army veteran|independent film|revenge|sex scene"/>
    <n v="207"/>
    <x v="4"/>
    <x v="5"/>
    <n v="2004"/>
    <x v="0"/>
    <n v="7.7"/>
    <n v="1.85"/>
    <n v="0"/>
  </r>
  <r>
    <x v="541"/>
    <n v="96"/>
    <n v="128"/>
    <s v="Long"/>
    <s v="Josh Charles"/>
    <n v="16400000"/>
    <n v="95860116"/>
    <n v="79460116"/>
    <x v="1"/>
    <n v="1"/>
    <x v="26"/>
    <x v="2"/>
    <s v="Robin Williams"/>
    <s v="English"/>
    <s v="Dead Poets Society "/>
    <n v="277451"/>
    <s v="Kurtwood Smith"/>
    <s v="education|english teacher|poet|professor|student"/>
    <n v="491"/>
    <x v="1"/>
    <x v="3"/>
    <n v="1989"/>
    <x v="4"/>
    <n v="8"/>
    <n v="1.85"/>
    <n v="23000"/>
  </r>
  <r>
    <x v="542"/>
    <n v="224"/>
    <n v="91"/>
    <s v="Medium"/>
    <s v="Stig Frode Henriksen"/>
    <n v="800000"/>
    <n v="41709"/>
    <n v="-758291"/>
    <x v="0"/>
    <n v="0"/>
    <x v="281"/>
    <x v="2"/>
    <s v="Bjrn Sundquist"/>
    <s v="Norwegian"/>
    <s v="Dead Snow "/>
    <n v="54601"/>
    <s v="Ane Dahl Torp"/>
    <s v="medical student|nazi|snow|snowmobile|zombie"/>
    <n v="200"/>
    <x v="26"/>
    <x v="4"/>
    <n v="2009"/>
    <x v="0"/>
    <n v="6.4"/>
    <n v="1.85"/>
    <n v="23000"/>
  </r>
  <r>
    <x v="162"/>
    <n v="162"/>
    <n v="95"/>
    <s v="Medium"/>
    <s v="Olivia Wilde"/>
    <n v="12000000"/>
    <n v="65804"/>
    <n v="-11934196"/>
    <x v="0"/>
    <n v="0"/>
    <x v="5"/>
    <x v="0"/>
    <s v="Charlie Hunnam"/>
    <s v="English"/>
    <s v="Deadfall "/>
    <n v="32512"/>
    <s v="Sissy Spacek"/>
    <s v="police officer|police officer killed|police officer shot|sex scene"/>
    <n v="86"/>
    <x v="1"/>
    <x v="0"/>
    <n v="2012"/>
    <x v="1"/>
    <n v="6.3"/>
    <n v="2.35"/>
    <n v="0"/>
  </r>
  <r>
    <x v="543"/>
    <n v="579"/>
    <n v="108"/>
    <s v="Medium"/>
    <s v="Ed Skrein"/>
    <n v="58000000"/>
    <n v="363024263"/>
    <n v="305024263"/>
    <x v="1"/>
    <n v="1"/>
    <x v="295"/>
    <x v="3"/>
    <s v="Ryan Reynolds"/>
    <s v="English"/>
    <s v="Deadpool "/>
    <n v="479047"/>
    <s v="Stefan Kapicic"/>
    <s v="based on comic book|breaking the fourth wall|mercenary|mutant|self healing"/>
    <n v="1058"/>
    <x v="1"/>
    <x v="0"/>
    <n v="2016"/>
    <x v="1"/>
    <n v="8.1"/>
    <n v="2.35"/>
    <n v="117000"/>
  </r>
  <r>
    <x v="196"/>
    <n v="162"/>
    <n v="108"/>
    <s v="Medium"/>
    <s v="Henry Thomas"/>
    <n v="25000000"/>
    <n v="80014842"/>
    <n v="55014842"/>
    <x v="1"/>
    <n v="1"/>
    <x v="296"/>
    <x v="5"/>
    <s v="Channing Tatum"/>
    <s v="English"/>
    <s v="Dear John "/>
    <n v="104356"/>
    <s v="Scott Porter"/>
    <s v="army|coin collector|love|surfboard|u.s. army"/>
    <n v="186"/>
    <x v="1"/>
    <x v="1"/>
    <n v="2010"/>
    <x v="1"/>
    <n v="6.3"/>
    <n v="2.35"/>
    <n v="14000"/>
  </r>
  <r>
    <x v="544"/>
    <n v="100"/>
    <n v="102"/>
    <s v="Medium"/>
    <s v="Chris Owen"/>
    <n v="50000000"/>
    <n v="23106"/>
    <n v="-49976894"/>
    <x v="0"/>
    <n v="0"/>
    <x v="166"/>
    <x v="2"/>
    <s v="Michael Angarano"/>
    <s v="English"/>
    <s v="Dear Wendy "/>
    <n v="9003"/>
    <s v="William Hootkins"/>
    <s v="gang|gun|loner|love|outcast"/>
    <n v="58"/>
    <x v="9"/>
    <x v="5"/>
    <n v="2004"/>
    <x v="0"/>
    <n v="6.6"/>
    <n v="1.66"/>
    <n v="532"/>
  </r>
  <r>
    <x v="361"/>
    <n v="168"/>
    <n v="87"/>
    <s v="Short"/>
    <s v="Ewen Bremner"/>
    <n v="9000000"/>
    <n v="8579684"/>
    <n v="-420316"/>
    <x v="0"/>
    <n v="0"/>
    <x v="22"/>
    <x v="2"/>
    <s v="Peter Dinklage"/>
    <s v="English"/>
    <s v="Death at a Funeral "/>
    <n v="89547"/>
    <s v="Kris Marshall"/>
    <s v="end credits roll call|four word title|funeral|secret|uncle"/>
    <n v="199"/>
    <x v="1"/>
    <x v="0"/>
    <n v="2007"/>
    <x v="0"/>
    <n v="7.4"/>
    <n v="1.85"/>
    <n v="0"/>
  </r>
  <r>
    <x v="65"/>
    <n v="49"/>
    <n v="104"/>
    <s v="Medium"/>
    <s v="Meryl Streep"/>
    <n v="55000000"/>
    <n v="58422650"/>
    <n v="3422650"/>
    <x v="1"/>
    <n v="1"/>
    <x v="144"/>
    <x v="2"/>
    <s v="Bruce Willis"/>
    <s v="English"/>
    <s v="Death Becomes Her "/>
    <n v="78974"/>
    <s v="Isabella Rossellini"/>
    <s v="plastic surgeon|rejuvenation|revenge|rival|rivalry"/>
    <n v="173"/>
    <x v="1"/>
    <x v="1"/>
    <n v="1992"/>
    <x v="2"/>
    <n v="6.4"/>
    <n v="1.85"/>
    <n v="8000"/>
  </r>
  <r>
    <x v="249"/>
    <n v="230"/>
    <n v="111"/>
    <s v="Medium"/>
    <s v="Max Ryan"/>
    <n v="45000000"/>
    <n v="36064910"/>
    <n v="-8935090"/>
    <x v="0"/>
    <n v="0"/>
    <x v="297"/>
    <x v="3"/>
    <s v="Jason Statham"/>
    <s v="English"/>
    <s v="Death Race "/>
    <n v="166610"/>
    <s v="Joan Allen"/>
    <s v="armored car|car|murder|prison|warden"/>
    <n v="211"/>
    <x v="1"/>
    <x v="0"/>
    <n v="2008"/>
    <x v="0"/>
    <n v="6.4"/>
    <n v="2.35"/>
    <n v="0"/>
  </r>
  <r>
    <x v="545"/>
    <n v="166"/>
    <n v="111"/>
    <s v="Medium"/>
    <s v="Kelly Preston"/>
    <n v="20000000"/>
    <n v="9525276"/>
    <n v="-10474724"/>
    <x v="0"/>
    <n v="0"/>
    <x v="6"/>
    <x v="3"/>
    <s v="Aisha Tyler"/>
    <s v="English"/>
    <s v="Death Sentence "/>
    <n v="60156"/>
    <s v="Edi Gathegi"/>
    <s v="blood|death|gang|murder|revenge"/>
    <n v="299"/>
    <x v="1"/>
    <x v="0"/>
    <n v="2007"/>
    <x v="0"/>
    <n v="6.8"/>
    <n v="2.35"/>
    <n v="0"/>
  </r>
  <r>
    <x v="546"/>
    <n v="105"/>
    <n v="109"/>
    <s v="Medium"/>
    <s v="Vincent Schiavelli"/>
    <n v="55000000"/>
    <n v="8355815"/>
    <n v="-46644185"/>
    <x v="0"/>
    <n v="0"/>
    <x v="298"/>
    <x v="2"/>
    <s v="Robin Williams"/>
    <s v="English"/>
    <s v="Death to Smoochy "/>
    <n v="34730"/>
    <s v="Danny Woodburn"/>
    <s v="children|children's tv show|money|revenge|scandal"/>
    <n v="341"/>
    <x v="4"/>
    <x v="0"/>
    <n v="2002"/>
    <x v="0"/>
    <n v="6.4"/>
    <n v="1.85"/>
    <n v="0"/>
  </r>
  <r>
    <x v="208"/>
    <n v="104"/>
    <n v="96"/>
    <s v="Medium"/>
    <s v="Lynn Cohen"/>
    <n v="20000000"/>
    <n v="10569071"/>
    <n v="-9430929"/>
    <x v="0"/>
    <n v="0"/>
    <x v="22"/>
    <x v="2"/>
    <s v="Woody Allen"/>
    <s v="English"/>
    <s v="Deconstructing Harry "/>
    <n v="35586"/>
    <s v="Judy Davis"/>
    <s v="marriage|novelist|panties pulled down|writer's block|writing"/>
    <n v="131"/>
    <x v="1"/>
    <x v="0"/>
    <n v="1997"/>
    <x v="2"/>
    <n v="7.4"/>
    <n v="1.85"/>
    <n v="0"/>
  </r>
  <r>
    <x v="6"/>
    <n v="199"/>
    <n v="105"/>
    <s v="Medium"/>
    <s v="Michael Rapaport"/>
    <n v="60000000"/>
    <n v="73648142"/>
    <n v="13648142"/>
    <x v="1"/>
    <n v="1"/>
    <x v="297"/>
    <x v="3"/>
    <s v="LL Cool J"/>
    <s v="English"/>
    <s v="Deep Blue Sea "/>
    <n v="99043"/>
    <s v="Saffron Burrows"/>
    <s v="alzheimer's disease|experiment|human versus shark|research|underwater headquarters"/>
    <n v="643"/>
    <x v="1"/>
    <x v="0"/>
    <n v="1999"/>
    <x v="2"/>
    <n v="5.8"/>
    <n v="2.35"/>
    <n v="0"/>
  </r>
  <r>
    <x v="547"/>
    <n v="125"/>
    <n v="120"/>
    <s v="Medium"/>
    <s v="Jon Favreau"/>
    <n v="75000000"/>
    <n v="140459099"/>
    <n v="65459099"/>
    <x v="1"/>
    <n v="1"/>
    <x v="299"/>
    <x v="3"/>
    <s v="Morgan Freeman"/>
    <s v="English"/>
    <s v="Deep Impact "/>
    <n v="135601"/>
    <s v="Robert Duvall"/>
    <s v="astronomer|comet|mission|president|secretary"/>
    <n v="493"/>
    <x v="1"/>
    <x v="1"/>
    <n v="1998"/>
    <x v="2"/>
    <n v="6.1"/>
    <n v="2.35"/>
    <n v="0"/>
  </r>
  <r>
    <x v="548"/>
    <n v="106"/>
    <n v="106"/>
    <s v="Medium"/>
    <s v="Jason Flemyng"/>
    <n v="45000000"/>
    <n v="11146409"/>
    <n v="-33853591"/>
    <x v="0"/>
    <n v="0"/>
    <x v="263"/>
    <x v="3"/>
    <s v="Djimon Hounsou"/>
    <s v="English"/>
    <s v="Deep Rising "/>
    <n v="26551"/>
    <s v="Wes Studi"/>
    <s v="creature feature|hijacker|ocean|ship|shot in the leg"/>
    <n v="273"/>
    <x v="1"/>
    <x v="0"/>
    <n v="1998"/>
    <x v="2"/>
    <n v="6"/>
    <n v="2.35"/>
    <n v="0"/>
  </r>
  <r>
    <x v="549"/>
    <n v="78"/>
    <n v="95"/>
    <s v="Medium"/>
    <s v="Tony Nappo"/>
    <n v="3500000"/>
    <n v="37606"/>
    <n v="-3462394"/>
    <x v="0"/>
    <n v="0"/>
    <x v="164"/>
    <x v="2"/>
    <s v="Michael Kelly"/>
    <s v="English"/>
    <s v="Defendor "/>
    <n v="31836"/>
    <s v="Charlotte Sullivan"/>
    <s v="gun running|organized crime|pimp|superhero|vigilante"/>
    <n v="90"/>
    <x v="13"/>
    <x v="0"/>
    <n v="2009"/>
    <x v="0"/>
    <n v="6.8"/>
    <n v="2.35"/>
    <n v="0"/>
  </r>
  <r>
    <x v="550"/>
    <n v="41"/>
    <n v="94"/>
    <s v="Medium"/>
    <s v="Anne Bancroft"/>
    <n v="40000000"/>
    <n v="511920"/>
    <n v="-39488080"/>
    <x v="0"/>
    <n v="0"/>
    <x v="300"/>
    <x v="3"/>
    <s v="Eric Idle"/>
    <s v="English"/>
    <s v="Delgo "/>
    <n v="2458"/>
    <s v="Kelly Ripa"/>
    <s v="box office flop|computer animation|one word title|surrealism|villainess"/>
    <n v="26"/>
    <x v="1"/>
    <x v="3"/>
    <n v="2008"/>
    <x v="0"/>
    <n v="4.4000000000000004"/>
    <n v="1.85"/>
    <n v="211"/>
  </r>
  <r>
    <x v="551"/>
    <n v="242"/>
    <n v="118"/>
    <s v="Medium"/>
    <s v="Dorian Missick"/>
    <n v="30000000"/>
    <n v="30523568"/>
    <n v="523568"/>
    <x v="1"/>
    <n v="1"/>
    <x v="122"/>
    <x v="0"/>
    <s v="Olivia Munn"/>
    <s v="English"/>
    <s v="Deliver Us from Evil "/>
    <n v="54447"/>
    <s v="Edgar Ramrez"/>
    <s v="confession|demonic possession|exorcism|flickering light|priest"/>
    <n v="201"/>
    <x v="1"/>
    <x v="0"/>
    <n v="2014"/>
    <x v="1"/>
    <n v="6.2"/>
    <n v="2.35"/>
    <n v="18000"/>
  </r>
  <r>
    <x v="552"/>
    <n v="168"/>
    <n v="105"/>
    <s v="Medium"/>
    <s v="Bobby Moynihan"/>
    <n v="26000000"/>
    <n v="30659817"/>
    <n v="4659817"/>
    <x v="1"/>
    <n v="1"/>
    <x v="26"/>
    <x v="2"/>
    <s v="Jack Reynor"/>
    <s v="English"/>
    <s v="Delivery Man "/>
    <n v="59805"/>
    <s v="Matthew Daddario"/>
    <s v="children|identity|lawsuit|lawyer|sperm donor"/>
    <n v="95"/>
    <x v="1"/>
    <x v="1"/>
    <n v="2013"/>
    <x v="1"/>
    <n v="6.4"/>
    <n v="2.35"/>
    <n v="0"/>
  </r>
  <r>
    <x v="237"/>
    <n v="119"/>
    <n v="125"/>
    <s v="Long"/>
    <s v="Keith Allen"/>
    <n v="20000000"/>
    <n v="13337299"/>
    <n v="-6662701"/>
    <x v="0"/>
    <n v="0"/>
    <x v="189"/>
    <x v="7"/>
    <s v="Kevin McNally"/>
    <s v="English"/>
    <s v="De-Lovely "/>
    <n v="9649"/>
    <s v="Sandra Nelson"/>
    <s v="cole porter|composer|love|party|tears"/>
    <n v="226"/>
    <x v="1"/>
    <x v="1"/>
    <n v="2004"/>
    <x v="0"/>
    <n v="6.6"/>
    <n v="2.35"/>
    <n v="1000"/>
  </r>
  <r>
    <x v="11"/>
    <n v="116"/>
    <n v="112"/>
    <s v="Medium"/>
    <s v="RZA"/>
    <n v="22000000"/>
    <n v="36020063"/>
    <n v="14020063"/>
    <x v="1"/>
    <n v="1"/>
    <x v="52"/>
    <x v="0"/>
    <s v="Denis O'Hare"/>
    <s v="English"/>
    <s v="Derailed "/>
    <n v="62584"/>
    <s v="Xzibit"/>
    <s v="drink|hotel|police|staged rape|thief"/>
    <n v="375"/>
    <x v="1"/>
    <x v="0"/>
    <n v="2005"/>
    <x v="0"/>
    <n v="6.6"/>
    <n v="2.35"/>
    <n v="0"/>
  </r>
  <r>
    <x v="553"/>
    <n v="31"/>
    <n v="90"/>
    <s v="Medium"/>
    <s v="John Heard"/>
    <n v="2000000"/>
    <n v="99147"/>
    <n v="-1900853"/>
    <x v="0"/>
    <n v="0"/>
    <x v="2"/>
    <x v="1"/>
    <s v="Ethan Suplee"/>
    <s v="English"/>
    <s v="Desert Blue "/>
    <n v="1884"/>
    <s v="Sara Gilbert"/>
    <s v="cola|desert|ice cream cone|teenage girl|vomiting"/>
    <n v="28"/>
    <x v="1"/>
    <x v="0"/>
    <n v="1998"/>
    <x v="2"/>
    <n v="6.2"/>
    <n v="1.85"/>
    <n v="69"/>
  </r>
  <r>
    <x v="554"/>
    <n v="31"/>
    <n v="104"/>
    <s v="Medium"/>
    <s v="Reece Ritchie"/>
    <n v="4000000"/>
    <n v="143653"/>
    <n v="-3856347"/>
    <x v="0"/>
    <n v="0"/>
    <x v="45"/>
    <x v="1"/>
    <s v="Tom Cullen"/>
    <s v="English"/>
    <s v="Desert Dancer "/>
    <n v="1177"/>
    <s v="Marama Corlett"/>
    <s v="dance|dancer|dancing|desert|iran"/>
    <n v="10"/>
    <x v="4"/>
    <x v="1"/>
    <n v="2014"/>
    <x v="1"/>
    <n v="6"/>
    <n v="2.35"/>
    <n v="0"/>
  </r>
  <r>
    <x v="555"/>
    <n v="93"/>
    <n v="104"/>
    <s v="Medium"/>
    <s v="Steve Buscemi"/>
    <n v="7000000"/>
    <n v="25625110"/>
    <n v="18625110"/>
    <x v="1"/>
    <n v="1"/>
    <x v="6"/>
    <x v="3"/>
    <s v="Quentin Tarantino"/>
    <s v="English"/>
    <s v="Desperado "/>
    <n v="138707"/>
    <s v="Salma Hayek"/>
    <s v="crushed by a car|female frontal nudity|female nudity|female rear nudity|one against many"/>
    <n v="202"/>
    <x v="1"/>
    <x v="0"/>
    <n v="1995"/>
    <x v="2"/>
    <n v="7.2"/>
    <n v="1.85"/>
    <n v="0"/>
  </r>
  <r>
    <x v="556"/>
    <n v="306"/>
    <n v="98"/>
    <s v="Medium"/>
    <s v="Miranda Cosgrove"/>
    <n v="76000000"/>
    <n v="368049635"/>
    <n v="292049635"/>
    <x v="1"/>
    <n v="1"/>
    <x v="262"/>
    <x v="2"/>
    <s v="Steve Carell"/>
    <s v="English"/>
    <s v="Despicable Me 2 "/>
    <n v="286877"/>
    <s v="Steve Coogan"/>
    <s v="dating|minion|overprotective father|undercover spy|woman agent"/>
    <n v="284"/>
    <x v="1"/>
    <x v="3"/>
    <n v="2013"/>
    <x v="1"/>
    <n v="7.5"/>
    <n v="1.85"/>
    <n v="56000"/>
  </r>
  <r>
    <x v="556"/>
    <n v="304"/>
    <n v="87"/>
    <s v="Short"/>
    <s v="Miranda Cosgrove"/>
    <n v="69000000"/>
    <n v="251501645"/>
    <n v="182501645"/>
    <x v="1"/>
    <n v="1"/>
    <x v="169"/>
    <x v="2"/>
    <s v="Steve Carell"/>
    <s v="English"/>
    <s v="Despicable Me "/>
    <n v="385943"/>
    <s v="Jack McBrayer"/>
    <s v="girl|minion|moon|pyramid|white picket fence"/>
    <n v="296"/>
    <x v="1"/>
    <x v="3"/>
    <n v="2010"/>
    <x v="1"/>
    <n v="7.7"/>
    <n v="1.85"/>
    <n v="31000"/>
  </r>
  <r>
    <x v="557"/>
    <n v="29"/>
    <n v="87"/>
    <s v="Short"/>
    <s v="Christa B. Allen"/>
    <n v="500000"/>
    <n v="1332"/>
    <n v="-498668"/>
    <x v="0"/>
    <n v="0"/>
    <x v="281"/>
    <x v="2"/>
    <s v="Justin Chon"/>
    <s v="English"/>
    <s v="Detention of the Dead "/>
    <n v="2038"/>
    <s v="Max Adler"/>
    <s v="based on play|blood|independent film|teenager|zombie"/>
    <n v="20"/>
    <x v="1"/>
    <x v="4"/>
    <n v="2012"/>
    <x v="1"/>
    <n v="4.5999999999999996"/>
    <n v="2.35"/>
    <n v="898"/>
  </r>
  <r>
    <x v="558"/>
    <n v="29"/>
    <n v="104"/>
    <s v="Medium"/>
    <s v="Kathryn Morris"/>
    <n v="800000"/>
    <n v="144583"/>
    <n v="-655417"/>
    <x v="0"/>
    <n v="0"/>
    <x v="52"/>
    <x v="0"/>
    <s v="Kevin Pollak"/>
    <s v="English"/>
    <s v="Deterrence "/>
    <n v="2256"/>
    <s v="Timothy Hutton"/>
    <s v="colorado|diner|iraq|nuclear missile|president"/>
    <n v="79"/>
    <x v="8"/>
    <x v="0"/>
    <n v="1999"/>
    <x v="2"/>
    <n v="6.5"/>
    <n v="1.85"/>
    <n v="130"/>
  </r>
  <r>
    <x v="559"/>
    <n v="42"/>
    <n v="95"/>
    <s v="Medium"/>
    <s v="Lin Shaye"/>
    <n v="15000000"/>
    <n v="4193025"/>
    <n v="-10806975"/>
    <x v="0"/>
    <n v="0"/>
    <x v="115"/>
    <x v="2"/>
    <s v="Natasha Lyonne"/>
    <s v="English"/>
    <s v="Detroit Rock City "/>
    <n v="30682"/>
    <s v="Shannon Tweed"/>
    <s v="band|concert|high school|kiss|teenager"/>
    <n v="194"/>
    <x v="1"/>
    <x v="0"/>
    <n v="1999"/>
    <x v="2"/>
    <n v="6.8"/>
    <n v="2.35"/>
    <n v="0"/>
  </r>
  <r>
    <x v="560"/>
    <n v="98"/>
    <n v="83"/>
    <s v="Short"/>
    <s v="Eddie Griffin"/>
    <n v="22000000"/>
    <n v="22264487"/>
    <n v="264487"/>
    <x v="1"/>
    <n v="1"/>
    <x v="22"/>
    <x v="2"/>
    <s v="Carlos Ponce"/>
    <s v="English"/>
    <s v="Deuce Bigalow: European Gigolo "/>
    <n v="41239"/>
    <s v="Charles Keating"/>
    <s v="dolphin|gigolo|pimp|serial killer|villain arrested"/>
    <n v="166"/>
    <x v="1"/>
    <x v="0"/>
    <n v="2005"/>
    <x v="0"/>
    <n v="4.5999999999999996"/>
    <n v="1.85"/>
    <n v="887"/>
  </r>
  <r>
    <x v="173"/>
    <n v="91"/>
    <n v="88"/>
    <s v="Short"/>
    <s v="Eddie Griffin"/>
    <n v="17000000"/>
    <n v="65535067"/>
    <n v="48535067"/>
    <x v="1"/>
    <n v="1"/>
    <x v="24"/>
    <x v="2"/>
    <s v="Amy Poehler"/>
    <s v="English"/>
    <s v="Deuce Bigalow: Male Gigolo "/>
    <n v="59380"/>
    <s v="Bree Turner"/>
    <s v="aquarium|fish|fish tank|gigolo|norwegian"/>
    <n v="202"/>
    <x v="1"/>
    <x v="0"/>
    <n v="1999"/>
    <x v="2"/>
    <n v="5.7"/>
    <n v="1.85"/>
    <n v="0"/>
  </r>
  <r>
    <x v="561"/>
    <n v="38"/>
    <n v="96"/>
    <s v="Medium"/>
    <s v="James Franco"/>
    <n v="10000000"/>
    <n v="6044618"/>
    <n v="-3955382"/>
    <x v="0"/>
    <n v="0"/>
    <x v="301"/>
    <x v="3"/>
    <s v="Norman Reedus"/>
    <s v="English"/>
    <s v="Deuces Wild "/>
    <n v="6200"/>
    <s v="Frankie Muniz"/>
    <s v="1950s|drug overdose|gang|gang war|new york city"/>
    <n v="92"/>
    <x v="1"/>
    <x v="0"/>
    <n v="2002"/>
    <x v="0"/>
    <n v="5.6"/>
    <n v="2.35"/>
    <n v="398"/>
  </r>
  <r>
    <x v="232"/>
    <n v="273"/>
    <n v="80"/>
    <s v="Short"/>
    <s v="Bokeem Woodbine"/>
    <n v="10000000"/>
    <n v="33583175"/>
    <n v="23583175"/>
    <x v="1"/>
    <n v="1"/>
    <x v="122"/>
    <x v="0"/>
    <s v="Bojana Novakovic"/>
    <s v="English"/>
    <s v="Devil "/>
    <n v="104089"/>
    <s v="Geoffrey Arend"/>
    <s v="devil|elevator|hit and run|throat slitting|trapped in an elevator"/>
    <n v="319"/>
    <x v="1"/>
    <x v="1"/>
    <n v="2010"/>
    <x v="1"/>
    <n v="6.3"/>
    <n v="2.35"/>
    <n v="16000"/>
  </r>
  <r>
    <x v="562"/>
    <n v="137"/>
    <n v="89"/>
    <s v="Short"/>
    <s v="Allison Miller"/>
    <n v="7000000"/>
    <n v="15818967"/>
    <n v="8818967"/>
    <x v="1"/>
    <n v="1"/>
    <x v="127"/>
    <x v="0"/>
    <s v="Zach Gilford"/>
    <s v="English"/>
    <s v="Devil's Due "/>
    <n v="13913"/>
    <s v="Vanessa Ray"/>
    <s v="eiffel tower at night|honeymoon|implied insemination|party|taxi driver"/>
    <n v="120"/>
    <x v="1"/>
    <x v="0"/>
    <n v="2014"/>
    <x v="1"/>
    <n v="4"/>
    <n v="1.85"/>
    <n v="0"/>
  </r>
  <r>
    <x v="563"/>
    <n v="120"/>
    <n v="120"/>
    <s v="Medium"/>
    <s v="Lois Maxwell"/>
    <n v="7200000"/>
    <n v="43800000"/>
    <n v="36600000"/>
    <x v="1"/>
    <n v="1"/>
    <x v="75"/>
    <x v="3"/>
    <s v="Desmond Llewelyn"/>
    <s v="English"/>
    <s v="Diamonds Are Forever "/>
    <n v="74249"/>
    <s v="Jill St. John"/>
    <s v="cat|diamond|ford mustang|james bond 007|yanked off bikini top"/>
    <n v="276"/>
    <x v="4"/>
    <x v="10"/>
    <n v="1971"/>
    <x v="6"/>
    <n v="6.7"/>
    <n v="2.35"/>
    <n v="0"/>
  </r>
  <r>
    <x v="564"/>
    <n v="62"/>
    <n v="116"/>
    <s v="Medium"/>
    <s v="Kimberly Elise"/>
    <n v="5500000"/>
    <n v="50382128"/>
    <n v="44882128"/>
    <x v="1"/>
    <n v="1"/>
    <x v="3"/>
    <x v="2"/>
    <s v="Cicely Tyson"/>
    <s v="English"/>
    <s v="Diary of a Mad Black Woman "/>
    <n v="10472"/>
    <s v="Tamara Taylor"/>
    <s v="comic relief|diary|kiss|madea series|state flag"/>
    <n v="202"/>
    <x v="1"/>
    <x v="1"/>
    <n v="2005"/>
    <x v="0"/>
    <n v="5.6"/>
    <n v="1.85"/>
    <n v="0"/>
  </r>
  <r>
    <x v="565"/>
    <n v="111"/>
    <n v="94"/>
    <s v="Medium"/>
    <s v="Zachary Gordon"/>
    <n v="15000000"/>
    <n v="64001297"/>
    <n v="49001297"/>
    <x v="1"/>
    <n v="1"/>
    <x v="98"/>
    <x v="2"/>
    <s v="Chlo Grace Moretz"/>
    <s v="English"/>
    <s v="Diary of a Wimpy Kid "/>
    <n v="32002"/>
    <s v="Rachael Harris"/>
    <s v="cheese|diary|friend|middle school|school"/>
    <n v="103"/>
    <x v="1"/>
    <x v="3"/>
    <n v="2010"/>
    <x v="1"/>
    <n v="6.2"/>
    <n v="1.85"/>
    <n v="0"/>
  </r>
  <r>
    <x v="236"/>
    <n v="88"/>
    <n v="94"/>
    <s v="Medium"/>
    <s v="Rachael Harris"/>
    <n v="22000000"/>
    <n v="49002815"/>
    <n v="27002815"/>
    <x v="1"/>
    <n v="1"/>
    <x v="98"/>
    <x v="2"/>
    <s v="Zachary Gordon"/>
    <s v="English"/>
    <s v="Diary of a Wimpy Kid: Dog Days "/>
    <n v="15665"/>
    <s v="Karan Brar"/>
    <s v="best friend|camping|country club|no opening credits|summer vacation"/>
    <n v="35"/>
    <x v="1"/>
    <x v="3"/>
    <n v="2012"/>
    <x v="1"/>
    <n v="6.4"/>
    <n v="2.35"/>
    <n v="0"/>
  </r>
  <r>
    <x v="236"/>
    <n v="103"/>
    <n v="99"/>
    <s v="Medium"/>
    <s v="Rachael Harris"/>
    <n v="21000000"/>
    <n v="52691009"/>
    <n v="31691009"/>
    <x v="1"/>
    <n v="1"/>
    <x v="98"/>
    <x v="2"/>
    <s v="Zachary Gordon"/>
    <s v="English"/>
    <s v="Diary of a Wimpy Kid: Rodrick Rules "/>
    <n v="18727"/>
    <s v="Fran Kranz"/>
    <s v="brother|middle school|no opening credits|photograph|school"/>
    <n v="45"/>
    <x v="1"/>
    <x v="3"/>
    <n v="2011"/>
    <x v="1"/>
    <n v="6.6"/>
    <n v="2.35"/>
    <n v="0"/>
  </r>
  <r>
    <x v="566"/>
    <n v="280"/>
    <n v="95"/>
    <s v="Medium"/>
    <s v="Shawn Roberts"/>
    <n v="2000000"/>
    <n v="952620"/>
    <n v="-1047380"/>
    <x v="0"/>
    <n v="0"/>
    <x v="0"/>
    <x v="0"/>
    <s v="Megan Park"/>
    <s v="English"/>
    <s v="Diary of the Dead "/>
    <n v="40800"/>
    <s v="Joe Dinicol"/>
    <s v="barn|film student|hospital|mummy|video camera"/>
    <n v="332"/>
    <x v="1"/>
    <x v="0"/>
    <n v="2007"/>
    <x v="0"/>
    <n v="5.7"/>
    <n v="1.85"/>
    <n v="0"/>
  </r>
  <r>
    <x v="401"/>
    <n v="72"/>
    <n v="105"/>
    <s v="Medium"/>
    <s v="Warren Beatty"/>
    <n v="100000000"/>
    <n v="103738726"/>
    <n v="3738726"/>
    <x v="1"/>
    <n v="1"/>
    <x v="302"/>
    <x v="3"/>
    <s v="Charlie Korsmo"/>
    <s v="English"/>
    <s v="Dick Tracy "/>
    <n v="47819"/>
    <s v="Seymour Cassel"/>
    <s v="crime boss|detective|dick tracy|gangster|orphan"/>
    <n v="164"/>
    <x v="1"/>
    <x v="3"/>
    <n v="1990"/>
    <x v="2"/>
    <n v="6.1"/>
    <n v="1.85"/>
    <n v="2000"/>
  </r>
  <r>
    <x v="567"/>
    <n v="81"/>
    <n v="94"/>
    <s v="Medium"/>
    <s v="Will Ferrell"/>
    <n v="13000000"/>
    <n v="6241697"/>
    <n v="-6758303"/>
    <x v="0"/>
    <n v="0"/>
    <x v="22"/>
    <x v="2"/>
    <s v="Ryan Reynolds"/>
    <s v="English"/>
    <s v="Dick "/>
    <n v="16059"/>
    <s v="Kirsten Dunst"/>
    <s v="political cover up|political satire|teenage girl|white house|witness"/>
    <n v="210"/>
    <x v="8"/>
    <x v="1"/>
    <n v="1999"/>
    <x v="2"/>
    <n v="6.1"/>
    <n v="1.85"/>
    <n v="0"/>
  </r>
  <r>
    <x v="568"/>
    <n v="75"/>
    <n v="98"/>
    <s v="Medium"/>
    <s v="Jenna Boyd"/>
    <n v="17000000"/>
    <n v="22734486"/>
    <n v="5734486"/>
    <x v="1"/>
    <n v="1"/>
    <x v="22"/>
    <x v="2"/>
    <s v="Kevin Grevioux"/>
    <s v="English"/>
    <s v="Dickie Roberts: Former Child Star "/>
    <n v="11815"/>
    <s v="Mary McCormack"/>
    <s v="dental braces|dental headgear|former child star|panties|white panties"/>
    <n v="117"/>
    <x v="1"/>
    <x v="1"/>
    <n v="2003"/>
    <x v="0"/>
    <n v="5.6"/>
    <n v="2.35"/>
    <n v="320"/>
  </r>
  <r>
    <x v="569"/>
    <n v="133"/>
    <n v="103"/>
    <s v="Medium"/>
    <s v="Kim Shaw"/>
    <n v="58000000"/>
    <n v="29580087"/>
    <n v="-28419913"/>
    <x v="0"/>
    <n v="0"/>
    <x v="3"/>
    <x v="2"/>
    <s v="Michael Kelly"/>
    <s v="English"/>
    <s v="Did You Hear About the Morgans? "/>
    <n v="29523"/>
    <s v="Kevin Brown"/>
    <s v="fbi|murder|witness|witness protection|wyoming"/>
    <n v="121"/>
    <x v="1"/>
    <x v="1"/>
    <n v="2009"/>
    <x v="0"/>
    <n v="4.7"/>
    <n v="2.35"/>
    <n v="0"/>
  </r>
  <r>
    <x v="169"/>
    <n v="264"/>
    <n v="133"/>
    <s v="Long"/>
    <s v="Colin Salmon"/>
    <n v="142000000"/>
    <n v="160201106"/>
    <n v="18201106"/>
    <x v="1"/>
    <n v="1"/>
    <x v="75"/>
    <x v="3"/>
    <s v="Toby Stephens"/>
    <s v="English"/>
    <s v="Die Another Day "/>
    <n v="169914"/>
    <s v="Rick Yune"/>
    <s v="catfight|clinic|colonel|diamond|patricide"/>
    <n v="1185"/>
    <x v="4"/>
    <x v="1"/>
    <n v="2002"/>
    <x v="0"/>
    <n v="6.1"/>
    <n v="2.35"/>
    <n v="0"/>
  </r>
  <r>
    <x v="6"/>
    <n v="142"/>
    <n v="124"/>
    <s v="Long"/>
    <s v="John Amos"/>
    <n v="70000000"/>
    <n v="117541000"/>
    <n v="47541000"/>
    <x v="1"/>
    <n v="1"/>
    <x v="54"/>
    <x v="3"/>
    <s v="Bruce Willis"/>
    <s v="English"/>
    <s v="Die Hard 2 "/>
    <n v="269858"/>
    <s v="Franco Nero"/>
    <s v="airport|fuel|plane|police|terrorist"/>
    <n v="316"/>
    <x v="1"/>
    <x v="0"/>
    <n v="1990"/>
    <x v="2"/>
    <n v="7.1"/>
    <n v="2.35"/>
    <n v="0"/>
  </r>
  <r>
    <x v="273"/>
    <n v="148"/>
    <n v="128"/>
    <s v="Long"/>
    <s v="Aldis Hodge"/>
    <n v="90000000"/>
    <n v="100012500"/>
    <n v="10012500"/>
    <x v="1"/>
    <n v="1"/>
    <x v="75"/>
    <x v="3"/>
    <s v="Bruce Willis"/>
    <s v="English"/>
    <s v="Die Hard with a Vengeance "/>
    <n v="299258"/>
    <s v="Kevin Chamberlin"/>
    <s v="bomb|detective|new york city|police|terrorist"/>
    <n v="346"/>
    <x v="1"/>
    <x v="0"/>
    <n v="1995"/>
    <x v="2"/>
    <n v="7.6"/>
    <n v="2.35"/>
    <n v="0"/>
  </r>
  <r>
    <x v="273"/>
    <n v="233"/>
    <n v="131"/>
    <s v="Long"/>
    <s v="Bruce Willis"/>
    <n v="28000000"/>
    <n v="81350242"/>
    <n v="53350242"/>
    <x v="1"/>
    <n v="1"/>
    <x v="54"/>
    <x v="3"/>
    <s v="Alan Rickman"/>
    <s v="English"/>
    <s v="Die Hard "/>
    <n v="592582"/>
    <s v="Reginald VelJohnson"/>
    <s v="christmas|christmas eve|christmas party|held at gunpoint|hostage"/>
    <n v="722"/>
    <x v="1"/>
    <x v="0"/>
    <n v="1988"/>
    <x v="4"/>
    <n v="8.1999999999999993"/>
    <n v="2.35"/>
    <n v="25000"/>
  </r>
  <r>
    <x v="570"/>
    <n v="29"/>
    <n v="82"/>
    <s v="Short"/>
    <s v="Colleen O'Shaughnessey"/>
    <n v="5000000"/>
    <n v="9628751"/>
    <n v="4628751"/>
    <x v="1"/>
    <n v="1"/>
    <x v="303"/>
    <x v="3"/>
    <s v="Lara Jill Miller"/>
    <s v="English"/>
    <s v="Digimon: The Movie "/>
    <n v="5164"/>
    <s v="Mona Marshall"/>
    <s v="based on video game|box office hit|computer|digimon|internet"/>
    <n v="65"/>
    <x v="1"/>
    <x v="3"/>
    <n v="2000"/>
    <x v="0"/>
    <n v="5.9"/>
    <n v="1.85"/>
    <n v="207"/>
  </r>
  <r>
    <x v="194"/>
    <n v="42"/>
    <n v="110"/>
    <s v="Medium"/>
    <s v="Daniel Stern"/>
    <n v="5000000"/>
    <n v="14100000"/>
    <n v="9100000"/>
    <x v="1"/>
    <n v="1"/>
    <x v="26"/>
    <x v="2"/>
    <s v="Steve Guttenberg"/>
    <s v="English"/>
    <s v="Diner "/>
    <n v="14995"/>
    <s v="Ellen Barkin"/>
    <s v="baltimore colts|diner|marriage|salesman|wedding"/>
    <n v="87"/>
    <x v="1"/>
    <x v="0"/>
    <n v="1982"/>
    <x v="4"/>
    <n v="7.2"/>
    <n v="1.85"/>
    <n v="0"/>
  </r>
  <r>
    <x v="571"/>
    <n v="145"/>
    <n v="82"/>
    <s v="Short"/>
    <s v="D.B. Sweeney"/>
    <n v="127500000"/>
    <n v="137748063"/>
    <n v="10248063"/>
    <x v="1"/>
    <n v="1"/>
    <x v="304"/>
    <x v="3"/>
    <s v="Alfre Woodard"/>
    <s v="English"/>
    <s v="Dinosaur "/>
    <n v="38438"/>
    <s v="Della Reese"/>
    <s v="egg|iguanodon|lemur|meteor|nesting grounds"/>
    <n v="241"/>
    <x v="1"/>
    <x v="3"/>
    <n v="2000"/>
    <x v="0"/>
    <n v="6.5"/>
    <n v="1.85"/>
    <n v="0"/>
  </r>
  <r>
    <x v="572"/>
    <n v="158"/>
    <n v="109"/>
    <s v="Medium"/>
    <s v="Zoey Deutch"/>
    <n v="11500000"/>
    <n v="35537564"/>
    <n v="24037564"/>
    <x v="1"/>
    <n v="1"/>
    <x v="22"/>
    <x v="2"/>
    <s v="Robert De Niro"/>
    <s v="English"/>
    <s v="Dirty Grandpa "/>
    <n v="49671"/>
    <s v="Jason Mantzoukas"/>
    <s v="female removes her clothes|fondling|voyeur|voyeurism|white panties"/>
    <n v="166"/>
    <x v="1"/>
    <x v="0"/>
    <n v="2016"/>
    <x v="1"/>
    <n v="6"/>
    <n v="2.35"/>
    <n v="11000"/>
  </r>
  <r>
    <x v="435"/>
    <n v="137"/>
    <n v="97"/>
    <s v="Medium"/>
    <s v="Benedict Wong"/>
    <n v="10000000"/>
    <n v="8111360"/>
    <n v="-1888640"/>
    <x v="0"/>
    <n v="0"/>
    <x v="5"/>
    <x v="0"/>
    <s v="Sophie Okonedo"/>
    <s v="English"/>
    <s v="Dirty Pretty Things "/>
    <n v="34848"/>
    <s v="Sergi Lpez"/>
    <s v="hotel|immigrant|nigerian|surgery|underwear"/>
    <n v="203"/>
    <x v="4"/>
    <x v="0"/>
    <n v="2002"/>
    <x v="0"/>
    <n v="7.4"/>
    <n v="1.85"/>
    <n v="0"/>
  </r>
  <r>
    <x v="573"/>
    <n v="32"/>
    <n v="82"/>
    <s v="Short"/>
    <s v="Jack Warden"/>
    <n v="13000000"/>
    <n v="9975684"/>
    <n v="-3024316"/>
    <x v="0"/>
    <n v="0"/>
    <x v="22"/>
    <x v="2"/>
    <s v="Don Rickles"/>
    <s v="English"/>
    <s v="Dirty Work "/>
    <n v="20033"/>
    <s v="Traylor Howard"/>
    <s v="cult film|gambling debt|job|off screen murder|revenge"/>
    <n v="117"/>
    <x v="13"/>
    <x v="1"/>
    <n v="1998"/>
    <x v="2"/>
    <n v="6.4"/>
    <n v="1.85"/>
    <n v="679"/>
  </r>
  <r>
    <x v="574"/>
    <n v="111"/>
    <n v="88"/>
    <s v="Short"/>
    <s v="Tony Cox"/>
    <n v="25000000"/>
    <n v="14174654"/>
    <n v="-10825346"/>
    <x v="0"/>
    <n v="0"/>
    <x v="22"/>
    <x v="2"/>
    <s v="Carmen Electra"/>
    <s v="English"/>
    <s v="Disaster Movie "/>
    <n v="74945"/>
    <s v="Ike Barinholtz"/>
    <s v="disaster|glass|mousetrap|natural disaster|scatological humor"/>
    <n v="359"/>
    <x v="1"/>
    <x v="1"/>
    <n v="2008"/>
    <x v="0"/>
    <n v="1.9"/>
    <n v="1.85"/>
    <n v="0"/>
  </r>
  <r>
    <x v="194"/>
    <n v="55"/>
    <n v="128"/>
    <s v="Long"/>
    <s v="Dylan Baker"/>
    <n v="55000000"/>
    <n v="83000000"/>
    <n v="28000000"/>
    <x v="1"/>
    <n v="1"/>
    <x v="52"/>
    <x v="0"/>
    <s v="Demi Moore"/>
    <s v="English"/>
    <s v="Disclosure "/>
    <n v="36587"/>
    <s v="Roma Maffia"/>
    <s v="computer|marriage|non statutory female on male rape|promotion|sexual harassment"/>
    <n v="95"/>
    <x v="1"/>
    <x v="0"/>
    <n v="1994"/>
    <x v="2"/>
    <n v="6"/>
    <n v="2.35"/>
    <n v="0"/>
  </r>
  <r>
    <x v="440"/>
    <n v="472"/>
    <n v="112"/>
    <s v="Medium"/>
    <s v="Jed Brophy"/>
    <n v="30000000"/>
    <n v="115646235"/>
    <n v="85646235"/>
    <x v="1"/>
    <n v="1"/>
    <x v="297"/>
    <x v="3"/>
    <s v="Sharlto Copley"/>
    <s v="English"/>
    <s v="District 9 "/>
    <n v="531737"/>
    <s v="Jason Cope"/>
    <s v="alien|ghetto|prawn|refugee|refugee camp"/>
    <n v="1262"/>
    <x v="27"/>
    <x v="0"/>
    <n v="2009"/>
    <x v="0"/>
    <n v="8"/>
    <n v="1.85"/>
    <n v="22000"/>
  </r>
  <r>
    <x v="575"/>
    <n v="141"/>
    <n v="84"/>
    <s v="Short"/>
    <s v="Cyril Raffaelli"/>
    <n v="12000000"/>
    <n v="1197786"/>
    <n v="-10802214"/>
    <x v="0"/>
    <n v="0"/>
    <x v="6"/>
    <x v="3"/>
    <s v="David Belle"/>
    <s v="French"/>
    <s v="District B13 "/>
    <n v="55928"/>
    <s v="Dany Verissimo-Petit"/>
    <s v="bomb|gang|police|sister|undercover cop"/>
    <n v="157"/>
    <x v="8"/>
    <x v="0"/>
    <n v="2004"/>
    <x v="0"/>
    <n v="7.2"/>
    <n v="2.35"/>
    <n v="0"/>
  </r>
  <r>
    <x v="576"/>
    <n v="253"/>
    <n v="105"/>
    <s v="Medium"/>
    <s v="Aaron Yoo"/>
    <n v="20000000"/>
    <n v="80050171"/>
    <n v="60050171"/>
    <x v="1"/>
    <n v="1"/>
    <x v="179"/>
    <x v="0"/>
    <s v="Sarah Roemer"/>
    <s v="English"/>
    <s v="Disturbia "/>
    <n v="186984"/>
    <s v="Jose Pablo Cantillo"/>
    <s v="binoculars|electronic tag|house arrest|neighbor|watching someone"/>
    <n v="491"/>
    <x v="1"/>
    <x v="1"/>
    <n v="2007"/>
    <x v="0"/>
    <n v="6.9"/>
    <n v="1.85"/>
    <n v="0"/>
  </r>
  <r>
    <x v="577"/>
    <n v="96"/>
    <n v="84"/>
    <s v="Short"/>
    <s v="Ethan Embry"/>
    <n v="15000000"/>
    <n v="17411331"/>
    <n v="2411331"/>
    <x v="1"/>
    <n v="1"/>
    <x v="137"/>
    <x v="0"/>
    <s v="Bruce Greenwood"/>
    <s v="English"/>
    <s v="Disturbing Behavior "/>
    <n v="17328"/>
    <s v="Katharine Isabelle"/>
    <s v="blue ribbon|high school|jacket|jock|yogurt"/>
    <n v="237"/>
    <x v="11"/>
    <x v="0"/>
    <n v="1998"/>
    <x v="2"/>
    <n v="5.5"/>
    <n v="1.85"/>
    <n v="673"/>
  </r>
  <r>
    <x v="578"/>
    <n v="459"/>
    <n v="139"/>
    <s v="Long"/>
    <s v="Theo James"/>
    <n v="85000000"/>
    <n v="150832203"/>
    <n v="65832203"/>
    <x v="1"/>
    <n v="1"/>
    <x v="18"/>
    <x v="3"/>
    <s v="Kate Winslet"/>
    <s v="English"/>
    <s v="Divergent "/>
    <n v="341058"/>
    <s v="Mekhi Phifer"/>
    <s v="army|brother sister relationship|dystopia|father son relationship|narrated by character"/>
    <n v="713"/>
    <x v="1"/>
    <x v="1"/>
    <n v="2014"/>
    <x v="1"/>
    <n v="6.7"/>
    <n v="2.35"/>
    <n v="49000"/>
  </r>
  <r>
    <x v="579"/>
    <n v="93"/>
    <n v="116"/>
    <s v="Medium"/>
    <s v="Fionnula Flanagan"/>
    <n v="27000000"/>
    <n v="69586544"/>
    <n v="42586544"/>
    <x v="1"/>
    <n v="1"/>
    <x v="2"/>
    <x v="1"/>
    <s v="Ellen Burstyn"/>
    <s v="English"/>
    <s v="Divine Secrets of the Ya-Ya Sisterhood "/>
    <n v="15352"/>
    <s v="Matthew Settle"/>
    <s v="flashback|interview|louisiana|playwright|secret society"/>
    <n v="199"/>
    <x v="1"/>
    <x v="1"/>
    <n v="2002"/>
    <x v="0"/>
    <n v="6"/>
    <n v="2.35"/>
    <n v="0"/>
  </r>
  <r>
    <x v="580"/>
    <n v="765"/>
    <n v="165"/>
    <s v="Long"/>
    <s v="Christoph Waltz"/>
    <n v="100000000"/>
    <n v="162804648"/>
    <n v="62804648"/>
    <x v="1"/>
    <n v="1"/>
    <x v="305"/>
    <x v="1"/>
    <s v="Leonardo DiCaprio"/>
    <s v="English"/>
    <s v="Django Unchained "/>
    <n v="955174"/>
    <s v="Ato Essandoh"/>
    <s v="dynamite|historically inaccurate|ku klux klan|n word|slavery"/>
    <n v="1193"/>
    <x v="1"/>
    <x v="0"/>
    <n v="2012"/>
    <x v="1"/>
    <n v="8.5"/>
    <n v="2.35"/>
    <n v="199000"/>
  </r>
  <r>
    <x v="29"/>
    <n v="103"/>
    <n v="120"/>
    <s v="Medium"/>
    <s v="John Savage"/>
    <n v="6500000"/>
    <n v="27545445"/>
    <n v="21045445"/>
    <x v="1"/>
    <n v="1"/>
    <x v="2"/>
    <x v="1"/>
    <s v="Ruby Dee"/>
    <s v="English"/>
    <s v="Do the Right Thing "/>
    <n v="59524"/>
    <s v="Danny Aiello"/>
    <s v="black militant|frustration|pizza|pizza parlor|pizzeria"/>
    <n v="418"/>
    <x v="1"/>
    <x v="0"/>
    <n v="1989"/>
    <x v="4"/>
    <n v="7.9"/>
    <n v="1.85"/>
    <n v="0"/>
  </r>
  <r>
    <x v="581"/>
    <n v="110"/>
    <n v="87"/>
    <s v="Short"/>
    <s v="Holly Valance"/>
    <n v="21000000"/>
    <n v="480314"/>
    <n v="-20519686"/>
    <x v="0"/>
    <n v="0"/>
    <x v="172"/>
    <x v="3"/>
    <s v="Steve Howey"/>
    <s v="English"/>
    <s v="DOA: Dead or Alive "/>
    <n v="38503"/>
    <s v="Sarah Carter"/>
    <s v="female fighter|island|martial arts|parachute|tournament"/>
    <n v="180"/>
    <x v="1"/>
    <x v="1"/>
    <n v="2006"/>
    <x v="0"/>
    <n v="4.8"/>
    <n v="2.35"/>
    <n v="0"/>
  </r>
  <r>
    <x v="31"/>
    <n v="73"/>
    <n v="85"/>
    <s v="Short"/>
    <s v="Raven-Symon"/>
    <n v="71500000"/>
    <n v="144156464"/>
    <n v="72656464"/>
    <x v="1"/>
    <n v="1"/>
    <x v="70"/>
    <x v="2"/>
    <s v="Oliver Platt"/>
    <s v="English"/>
    <s v="Doctor Dolittle "/>
    <n v="74343"/>
    <s v="Peter Boyle"/>
    <s v="box office hit|doctor|dog|first part|tiger"/>
    <n v="98"/>
    <x v="1"/>
    <x v="1"/>
    <n v="1998"/>
    <x v="2"/>
    <n v="5.3"/>
    <n v="1.85"/>
    <n v="694"/>
  </r>
  <r>
    <x v="92"/>
    <n v="89"/>
    <n v="200"/>
    <s v="Long"/>
    <s v="Klaus Kinski"/>
    <n v="11000000"/>
    <n v="111722000"/>
    <n v="100722000"/>
    <x v="1"/>
    <n v="1"/>
    <x v="296"/>
    <x v="5"/>
    <s v="Julie Christie"/>
    <s v="English"/>
    <s v="Doctor Zhivago "/>
    <n v="55816"/>
    <s v="Geraldine Chaplin"/>
    <s v="bolshevik|poet|poetry|russia|russian revolution"/>
    <n v="255"/>
    <x v="1"/>
    <x v="1"/>
    <n v="1965"/>
    <x v="3"/>
    <n v="8"/>
    <n v="2.35"/>
    <n v="7000"/>
  </r>
  <r>
    <x v="433"/>
    <n v="191"/>
    <n v="92"/>
    <s v="Medium"/>
    <s v="Stephen Root"/>
    <n v="20000000"/>
    <n v="114324072"/>
    <n v="94324072"/>
    <x v="1"/>
    <n v="1"/>
    <x v="204"/>
    <x v="2"/>
    <s v="Gary Cole"/>
    <s v="English"/>
    <s v="Dodgeball: A True Underdog Story "/>
    <n v="185345"/>
    <s v="Joel David Moore"/>
    <s v="dodgeball|gym|las vegas|pirate|ups"/>
    <n v="392"/>
    <x v="1"/>
    <x v="1"/>
    <n v="2004"/>
    <x v="0"/>
    <n v="6.7"/>
    <n v="2.35"/>
    <n v="0"/>
  </r>
  <r>
    <x v="445"/>
    <n v="206"/>
    <n v="130"/>
    <s v="Long"/>
    <s v="Janeane Garofalo"/>
    <n v="10000000"/>
    <n v="30651422"/>
    <n v="20651422"/>
    <x v="1"/>
    <n v="1"/>
    <x v="306"/>
    <x v="3"/>
    <s v="Matt Damon"/>
    <s v="English"/>
    <s v="Dogma "/>
    <n v="181737"/>
    <s v="George Carlin"/>
    <s v="abortion|abortion clinic|angel|church|clinic"/>
    <n v="1015"/>
    <x v="1"/>
    <x v="0"/>
    <n v="1999"/>
    <x v="2"/>
    <n v="7.4"/>
    <n v="2.35"/>
    <n v="10000"/>
  </r>
  <r>
    <x v="137"/>
    <n v="54"/>
    <n v="107"/>
    <s v="Medium"/>
    <s v="Taylor Blackwell"/>
    <n v="36000000"/>
    <n v="42019483"/>
    <n v="6019483"/>
    <x v="1"/>
    <n v="1"/>
    <x v="51"/>
    <x v="1"/>
    <s v="Morgan Freeman"/>
    <s v="English"/>
    <s v="Dolphin Tale 2 "/>
    <n v="6069"/>
    <s v="Harry Connick Jr."/>
    <s v="dolphin|latex gloves|medical scrubs|purple gloves|turtle"/>
    <n v="33"/>
    <x v="1"/>
    <x v="3"/>
    <n v="2014"/>
    <x v="1"/>
    <n v="6.4"/>
    <n v="1.85"/>
    <n v="0"/>
  </r>
  <r>
    <x v="137"/>
    <n v="131"/>
    <n v="113"/>
    <s v="Medium"/>
    <s v="Michael Roark"/>
    <n v="37000000"/>
    <n v="72279690"/>
    <n v="35279690"/>
    <x v="1"/>
    <n v="1"/>
    <x v="51"/>
    <x v="1"/>
    <s v="Morgan Freeman"/>
    <s v="English"/>
    <s v="Dolphin Tale "/>
    <n v="17948"/>
    <s v="Harry Connick Jr."/>
    <s v="boy|dolphin|prosthetics|tail|trap"/>
    <n v="86"/>
    <x v="1"/>
    <x v="3"/>
    <n v="2011"/>
    <x v="1"/>
    <n v="6.9"/>
    <n v="1.85"/>
    <n v="0"/>
  </r>
  <r>
    <x v="582"/>
    <n v="9"/>
    <n v="42"/>
    <s v="Short"/>
    <s v="Daryl Hannah"/>
    <n v="6000000"/>
    <n v="7518876"/>
    <n v="1518876"/>
    <x v="1"/>
    <n v="1"/>
    <x v="307"/>
    <x v="3"/>
    <s v="Charlotte Rampling"/>
    <s v="English"/>
    <s v="Dolphins and Whales 3D: Tribes of the Ocean "/>
    <n v="172"/>
    <e v="#REF!"/>
    <s v="3d in title|animal in title|digit in title|dolphin|manatee"/>
    <n v="5"/>
    <x v="4"/>
    <x v="5"/>
    <n v="2008"/>
    <x v="0"/>
    <n v="6.5"/>
    <n v="1.78"/>
    <n v="28"/>
  </r>
  <r>
    <x v="462"/>
    <n v="98"/>
    <n v="89"/>
    <s v="Short"/>
    <s v="Teri Polo"/>
    <n v="53000000"/>
    <n v="45207112"/>
    <n v="-7792888"/>
    <x v="0"/>
    <n v="0"/>
    <x v="155"/>
    <x v="0"/>
    <s v="Steve Buscemi"/>
    <s v="English"/>
    <s v="Domestic Disturbance "/>
    <n v="21283"/>
    <s v="Matt O'Leary"/>
    <s v="amateur detective|boat builder|boy|stepfather|witness"/>
    <n v="190"/>
    <x v="1"/>
    <x v="1"/>
    <n v="2001"/>
    <x v="0"/>
    <n v="5.5"/>
    <n v="2.35"/>
    <n v="361"/>
  </r>
  <r>
    <x v="301"/>
    <n v="186"/>
    <n v="127"/>
    <s v="Long"/>
    <s v="Mo'Nique"/>
    <n v="50000000"/>
    <n v="10137232"/>
    <n v="-39862768"/>
    <x v="0"/>
    <n v="0"/>
    <x v="308"/>
    <x v="3"/>
    <s v="Ian Ziering"/>
    <s v="English"/>
    <s v="Domino "/>
    <n v="58015"/>
    <s v="Edgar Ramrez"/>
    <s v="bounty hunter|fbi|female bounty hunter|female nudity|reality show"/>
    <n v="374"/>
    <x v="8"/>
    <x v="0"/>
    <n v="2005"/>
    <x v="0"/>
    <n v="6"/>
    <n v="2.35"/>
    <n v="0"/>
  </r>
  <r>
    <x v="583"/>
    <n v="364"/>
    <n v="90"/>
    <s v="Medium"/>
    <s v="Scarlett Johansson"/>
    <n v="3000000"/>
    <n v="24475193"/>
    <n v="21475193"/>
    <x v="1"/>
    <n v="1"/>
    <x v="3"/>
    <x v="2"/>
    <s v="Joseph Gordon-Levitt"/>
    <s v="English"/>
    <s v="Don Jon "/>
    <n v="190494"/>
    <s v="Tony Danza"/>
    <s v="camera focus on female butt|cunnilingus|new jersey|oral sex|reference to facebook"/>
    <n v="314"/>
    <x v="1"/>
    <x v="0"/>
    <n v="2013"/>
    <x v="1"/>
    <n v="6.6"/>
    <n v="2.35"/>
    <n v="33000"/>
  </r>
  <r>
    <x v="584"/>
    <n v="44"/>
    <n v="97"/>
    <s v="Medium"/>
    <s v="Marlon Brando"/>
    <n v="25000000"/>
    <n v="22200000"/>
    <n v="-2800000"/>
    <x v="0"/>
    <n v="0"/>
    <x v="3"/>
    <x v="2"/>
    <s v="Johnny Depp"/>
    <s v="English"/>
    <s v="Don Juan DeMarco "/>
    <n v="41310"/>
    <s v="Faye Dunaway"/>
    <s v="don juan|mental institution|patient|psychiatrist|retirement"/>
    <n v="117"/>
    <x v="1"/>
    <x v="1"/>
    <n v="1994"/>
    <x v="2"/>
    <n v="6.8"/>
    <n v="1.85"/>
    <n v="0"/>
  </r>
  <r>
    <x v="585"/>
    <n v="114"/>
    <n v="99"/>
    <s v="Medium"/>
    <s v="Nichola Burley"/>
    <n v="900000"/>
    <n v="18378"/>
    <n v="-881622"/>
    <x v="0"/>
    <n v="0"/>
    <x v="206"/>
    <x v="0"/>
    <s v="Julian Morris"/>
    <s v="English"/>
    <s v="Donkey Punch "/>
    <n v="9376"/>
    <s v="Tom Burke"/>
    <s v="male frontal nudity|male nudity|male pubic hair|male rear nudity|spain"/>
    <n v="74"/>
    <x v="4"/>
    <x v="0"/>
    <n v="2008"/>
    <x v="0"/>
    <n v="5.2"/>
    <n v="1.85"/>
    <n v="0"/>
  </r>
  <r>
    <x v="586"/>
    <n v="117"/>
    <n v="147"/>
    <s v="Long"/>
    <s v="Al Pacino"/>
    <n v="35000000"/>
    <n v="41954997"/>
    <n v="6954997"/>
    <x v="1"/>
    <n v="1"/>
    <x v="116"/>
    <x v="1"/>
    <s v="Johnny Depp"/>
    <s v="English"/>
    <s v="Donnie Brasco "/>
    <n v="225122"/>
    <s v="Anne Heche"/>
    <s v="fbi|mafia|money|racial slur|singer"/>
    <n v="234"/>
    <x v="1"/>
    <x v="0"/>
    <n v="1997"/>
    <x v="2"/>
    <n v="7.8"/>
    <n v="2.35"/>
    <n v="0"/>
  </r>
  <r>
    <x v="587"/>
    <n v="283"/>
    <n v="133"/>
    <s v="Long"/>
    <s v="Mary McDonnell"/>
    <n v="4500000"/>
    <n v="727883"/>
    <n v="-3772117"/>
    <x v="0"/>
    <n v="0"/>
    <x v="253"/>
    <x v="0"/>
    <s v="Jake Gyllenhaal"/>
    <s v="English"/>
    <s v="Donnie Darko "/>
    <n v="580999"/>
    <s v="James Duval"/>
    <s v="1980s|death|insanity|parallel universe|time travel"/>
    <n v="2110"/>
    <x v="1"/>
    <x v="0"/>
    <n v="2001"/>
    <x v="0"/>
    <n v="8.1"/>
    <n v="2.35"/>
    <n v="33000"/>
  </r>
  <r>
    <x v="588"/>
    <n v="298"/>
    <n v="99"/>
    <s v="Medium"/>
    <s v="Alan Dale"/>
    <n v="25000000"/>
    <n v="24042490"/>
    <n v="-957510"/>
    <x v="0"/>
    <n v="0"/>
    <x v="63"/>
    <x v="0"/>
    <s v="Bailee Madison"/>
    <s v="English"/>
    <s v="Don't Be Afraid of the Dark "/>
    <n v="40776"/>
    <s v="Jack Thompson"/>
    <s v="basement|creature|disappearance|interior designer|mansion"/>
    <n v="250"/>
    <x v="1"/>
    <x v="0"/>
    <n v="2010"/>
    <x v="1"/>
    <n v="5.6"/>
    <n v="1.85"/>
    <n v="10000"/>
  </r>
  <r>
    <x v="589"/>
    <n v="113"/>
    <n v="113"/>
    <s v="Medium"/>
    <s v="Jennifer Esposito"/>
    <n v="50000000"/>
    <n v="54997476"/>
    <n v="4997476"/>
    <x v="1"/>
    <n v="1"/>
    <x v="41"/>
    <x v="0"/>
    <s v="Oliver Platt"/>
    <s v="English"/>
    <s v="Don't Say a Word "/>
    <n v="40362"/>
    <s v="Conrad Goode"/>
    <s v="mental institution|post traumatic stress|psychiatrist|vomiting|voyeur"/>
    <n v="248"/>
    <x v="1"/>
    <x v="0"/>
    <n v="2001"/>
    <x v="0"/>
    <n v="6.3"/>
    <n v="2.35"/>
    <n v="970"/>
  </r>
  <r>
    <x v="590"/>
    <n v="31"/>
    <n v="77"/>
    <s v="Short"/>
    <s v="Kylie Minogue"/>
    <n v="20000000"/>
    <n v="7382993"/>
    <n v="-12617007"/>
    <x v="0"/>
    <n v="0"/>
    <x v="47"/>
    <x v="3"/>
    <s v="Jimmy Fallon"/>
    <s v="English"/>
    <s v="Doogal "/>
    <n v="3851"/>
    <s v="Jon Stewart"/>
    <s v="diamond|lava|magic|mountain|sorcerer"/>
    <n v="114"/>
    <x v="1"/>
    <x v="2"/>
    <n v="2006"/>
    <x v="0"/>
    <n v="2.8"/>
    <n v="1.85"/>
    <n v="346"/>
  </r>
  <r>
    <x v="502"/>
    <n v="237"/>
    <n v="113"/>
    <s v="Medium"/>
    <s v="Ben Daniels"/>
    <n v="60000000"/>
    <n v="28031250"/>
    <n v="-31968750"/>
    <x v="0"/>
    <n v="0"/>
    <x v="263"/>
    <x v="3"/>
    <s v="Dwayne Johnson"/>
    <s v="English"/>
    <s v="Doom "/>
    <n v="88146"/>
    <s v="Dexter Fletcher"/>
    <s v="commando unit|extra chromosome|first person shooter|special forces|teleportation"/>
    <n v="814"/>
    <x v="4"/>
    <x v="0"/>
    <n v="2005"/>
    <x v="0"/>
    <n v="5.2"/>
    <n v="2.35"/>
    <n v="0"/>
  </r>
  <r>
    <x v="591"/>
    <n v="254"/>
    <n v="113"/>
    <s v="Medium"/>
    <s v="Jason Cope"/>
    <n v="30000000"/>
    <n v="10955425"/>
    <n v="-19044575"/>
    <x v="0"/>
    <n v="0"/>
    <x v="297"/>
    <x v="3"/>
    <s v="Ryan Kruger"/>
    <s v="English"/>
    <s v="Doomsday "/>
    <n v="62770"/>
    <s v="Jeremy Crutchley"/>
    <s v="cure|quarantine|scotland|virus|wall"/>
    <n v="396"/>
    <x v="4"/>
    <x v="0"/>
    <n v="2008"/>
    <x v="0"/>
    <n v="6"/>
    <n v="2.35"/>
    <n v="0"/>
  </r>
  <r>
    <x v="393"/>
    <n v="180"/>
    <n v="103"/>
    <s v="Medium"/>
    <s v="Rick Fox"/>
    <n v="7000000"/>
    <n v="17474107"/>
    <n v="10474107"/>
    <x v="1"/>
    <n v="1"/>
    <x v="164"/>
    <x v="2"/>
    <s v="Kimberly Elise"/>
    <s v="English"/>
    <s v="Dope "/>
    <n v="56605"/>
    <s v="Kiersey Clemons"/>
    <s v="african american|geek|hip hop|party|tomboy"/>
    <n v="89"/>
    <x v="1"/>
    <x v="0"/>
    <n v="2015"/>
    <x v="1"/>
    <n v="7.3"/>
    <n v="2.35"/>
    <n v="23000"/>
  </r>
  <r>
    <x v="592"/>
    <n v="40"/>
    <n v="110"/>
    <s v="Medium"/>
    <s v="Alonna Shaw"/>
    <n v="15000000"/>
    <n v="30102717"/>
    <n v="15102717"/>
    <x v="1"/>
    <n v="1"/>
    <x v="309"/>
    <x v="3"/>
    <s v="Bolo Yeung"/>
    <s v="English"/>
    <s v="Double Impact "/>
    <n v="28736"/>
    <s v="Kamel Krifa"/>
    <s v="boat|hong kong|murder|tunnel|twins"/>
    <n v="72"/>
    <x v="1"/>
    <x v="0"/>
    <n v="1991"/>
    <x v="2"/>
    <n v="5.5"/>
    <n v="1.85"/>
    <n v="0"/>
  </r>
  <r>
    <x v="593"/>
    <n v="129"/>
    <n v="105"/>
    <s v="Medium"/>
    <s v="Annabeth Gish"/>
    <n v="70000000"/>
    <n v="116735231"/>
    <n v="46735231"/>
    <x v="1"/>
    <n v="1"/>
    <x v="155"/>
    <x v="0"/>
    <s v="Bruce Greenwood"/>
    <s v="English"/>
    <s v="Double Jeopardy "/>
    <n v="56646"/>
    <s v="Bruce Campbell"/>
    <s v="blood|murder|sex scene|wrongful arrest|wrongful conviction"/>
    <n v="336"/>
    <x v="1"/>
    <x v="0"/>
    <n v="1999"/>
    <x v="2"/>
    <n v="6.4"/>
    <n v="2.35"/>
    <n v="0"/>
  </r>
  <r>
    <x v="594"/>
    <n v="45"/>
    <n v="88"/>
    <s v="Short"/>
    <s v="Eddie Griffin"/>
    <n v="24000000"/>
    <n v="20218"/>
    <n v="-23979782"/>
    <x v="0"/>
    <n v="0"/>
    <x v="33"/>
    <x v="3"/>
    <s v="Daniel Roebuck"/>
    <s v="English"/>
    <s v="Double Take "/>
    <n v="5431"/>
    <s v="Garcelle Beauvais"/>
    <s v="cia|cia agent|fbi|mexico|train"/>
    <n v="50"/>
    <x v="1"/>
    <x v="1"/>
    <n v="2001"/>
    <x v="0"/>
    <n v="5.3"/>
    <n v="2.35"/>
    <n v="204"/>
  </r>
  <r>
    <x v="595"/>
    <n v="293"/>
    <n v="104"/>
    <s v="Medium"/>
    <s v="Meryl Streep"/>
    <n v="20000000"/>
    <n v="33422556"/>
    <n v="13422556"/>
    <x v="1"/>
    <n v="1"/>
    <x v="69"/>
    <x v="1"/>
    <s v="Philip Seymour Hoffman"/>
    <s v="English"/>
    <s v="Doubt "/>
    <n v="99236"/>
    <s v="Carrie Preston"/>
    <s v="boy|catholic|nun|priest|student"/>
    <n v="321"/>
    <x v="1"/>
    <x v="1"/>
    <n v="2008"/>
    <x v="0"/>
    <n v="7.5"/>
    <n v="1.85"/>
    <n v="0"/>
  </r>
  <r>
    <x v="596"/>
    <n v="28"/>
    <n v="77"/>
    <s v="Short"/>
    <s v="Constance Shulman"/>
    <n v="5000000"/>
    <n v="19421271"/>
    <n v="14421271"/>
    <x v="1"/>
    <n v="1"/>
    <x v="169"/>
    <x v="2"/>
    <s v="Frank Welker"/>
    <s v="English"/>
    <s v="Doug's 1st Movie "/>
    <n v="2448"/>
    <s v="Alice Playten"/>
    <s v="dance|friend|monster|reference to batman|valentine"/>
    <n v="18"/>
    <x v="1"/>
    <x v="2"/>
    <n v="1999"/>
    <x v="2"/>
    <n v="5"/>
    <n v="1.33"/>
    <n v="122"/>
  </r>
  <r>
    <x v="597"/>
    <n v="12"/>
    <n v="88"/>
    <s v="Short"/>
    <s v="Coyote Shivers"/>
    <n v="1200000"/>
    <n v="58936"/>
    <n v="-1141064"/>
    <x v="0"/>
    <n v="0"/>
    <x v="115"/>
    <x v="2"/>
    <s v="Lemmy"/>
    <s v="English"/>
    <s v="Down and Out with the Dolls "/>
    <n v="91"/>
    <s v="Zo Poledouris"/>
    <s v="female bassist|female drummer|female guitarist|female singer|portland oregon"/>
    <n v="4"/>
    <x v="1"/>
    <x v="0"/>
    <n v="2001"/>
    <x v="0"/>
    <n v="6.1"/>
    <n v="1.78"/>
    <n v="27"/>
  </r>
  <r>
    <x v="598"/>
    <n v="74"/>
    <n v="108"/>
    <s v="Medium"/>
    <s v="Bruce Dern"/>
    <n v="8000000"/>
    <n v="568695"/>
    <n v="-7431305"/>
    <x v="0"/>
    <n v="0"/>
    <x v="310"/>
    <x v="5"/>
    <s v="Hunter Parrish"/>
    <s v="English"/>
    <s v="Down in the Valley "/>
    <n v="16617"/>
    <s v="Rory Culkin"/>
    <s v="beach|cowboy|cowboy hat|neo western|valley"/>
    <n v="110"/>
    <x v="1"/>
    <x v="0"/>
    <n v="2005"/>
    <x v="0"/>
    <n v="6.5"/>
    <n v="2.35"/>
    <n v="412"/>
  </r>
  <r>
    <x v="62"/>
    <n v="61"/>
    <n v="87"/>
    <s v="Short"/>
    <s v="Mark Addy"/>
    <n v="30000000"/>
    <n v="64172251"/>
    <n v="34172251"/>
    <x v="1"/>
    <n v="1"/>
    <x v="56"/>
    <x v="2"/>
    <s v="Chazz Palminteri"/>
    <s v="English"/>
    <s v="Down to Earth "/>
    <n v="19079"/>
    <s v="Wanda Sykes"/>
    <s v="angel|butler|heaven|manhattan new york city|reincarnation"/>
    <n v="122"/>
    <x v="1"/>
    <x v="1"/>
    <n v="2001"/>
    <x v="0"/>
    <n v="5.4"/>
    <n v="1.85"/>
    <n v="602"/>
  </r>
  <r>
    <x v="599"/>
    <n v="64"/>
    <n v="91"/>
    <s v="Medium"/>
    <s v="Lauren German"/>
    <n v="9000000"/>
    <n v="20035310"/>
    <n v="11035310"/>
    <x v="1"/>
    <n v="1"/>
    <x v="3"/>
    <x v="2"/>
    <s v="Rosario Dawson"/>
    <s v="English"/>
    <s v="Down to You "/>
    <n v="12324"/>
    <s v="Shawn Hatosy"/>
    <s v="artist|cake|college|new york city|student"/>
    <n v="173"/>
    <x v="1"/>
    <x v="1"/>
    <n v="2000"/>
    <x v="0"/>
    <n v="4.9000000000000004"/>
    <n v="1.85"/>
    <n v="580"/>
  </r>
  <r>
    <x v="600"/>
    <n v="192"/>
    <n v="178"/>
    <s v="Long"/>
    <s v="Bruno Ganz"/>
    <n v="13500000"/>
    <n v="5501940"/>
    <n v="-7998060"/>
    <x v="0"/>
    <n v="0"/>
    <x v="219"/>
    <x v="1"/>
    <s v="Thomas Kretschmann"/>
    <s v="German"/>
    <s v="Downfall "/>
    <n v="248354"/>
    <s v="Alexandra Maria Lara"/>
    <s v="bunker|hitler|nazi|no exit|war ruins"/>
    <n v="564"/>
    <x v="2"/>
    <x v="0"/>
    <n v="2004"/>
    <x v="0"/>
    <n v="8.3000000000000007"/>
    <n v="1.85"/>
    <n v="14000"/>
  </r>
  <r>
    <x v="526"/>
    <n v="91"/>
    <n v="87"/>
    <s v="Short"/>
    <s v="Jeffrey Jones"/>
    <n v="72000000"/>
    <n v="112950721"/>
    <n v="40950721"/>
    <x v="1"/>
    <n v="1"/>
    <x v="70"/>
    <x v="2"/>
    <s v="Raven-Symon"/>
    <s v="English"/>
    <s v="Dr. Dolittle 2 "/>
    <n v="33884"/>
    <s v="Kevin Pollak"/>
    <s v="bear|doctor|false accusation|man with glasses|second part"/>
    <n v="79"/>
    <x v="1"/>
    <x v="3"/>
    <n v="2001"/>
    <x v="0"/>
    <n v="4.5999999999999996"/>
    <n v="2.35"/>
    <n v="266"/>
  </r>
  <r>
    <x v="601"/>
    <n v="184"/>
    <n v="110"/>
    <s v="Medium"/>
    <s v="Jack Lord"/>
    <n v="1100000"/>
    <n v="16067035"/>
    <n v="14967035"/>
    <x v="1"/>
    <n v="1"/>
    <x v="75"/>
    <x v="3"/>
    <s v="Ursula Andress"/>
    <s v="English"/>
    <s v="Dr. No "/>
    <n v="116642"/>
    <s v="Lois Maxwell"/>
    <s v="british secret service|hand to hand combat|murder|official james bond series|terrorist plot"/>
    <n v="389"/>
    <x v="4"/>
    <x v="6"/>
    <n v="1962"/>
    <x v="3"/>
    <n v="7.3"/>
    <n v="1.37"/>
    <n v="5000"/>
  </r>
  <r>
    <x v="602"/>
    <n v="122"/>
    <n v="99"/>
    <s v="Medium"/>
    <s v="Danny Masterson"/>
    <n v="28000000"/>
    <n v="33000377"/>
    <n v="5000377"/>
    <x v="1"/>
    <n v="1"/>
    <x v="62"/>
    <x v="3"/>
    <s v="Gerard Butler"/>
    <s v="English"/>
    <s v="Dracula 2000 "/>
    <n v="27378"/>
    <s v="Jeri Ryan"/>
    <s v="dracula|gothic|painting|rescue|van helsing"/>
    <n v="365"/>
    <x v="1"/>
    <x v="0"/>
    <n v="2000"/>
    <x v="0"/>
    <n v="4.9000000000000004"/>
    <n v="2.35"/>
    <n v="0"/>
  </r>
  <r>
    <x v="603"/>
    <n v="261"/>
    <n v="92"/>
    <s v="Medium"/>
    <s v="Sarah Gadon"/>
    <n v="70000000"/>
    <n v="55942830"/>
    <n v="-14057170"/>
    <x v="0"/>
    <n v="0"/>
    <x v="311"/>
    <x v="3"/>
    <s v="Dominic Cooper"/>
    <s v="English"/>
    <s v="Dracula Untold "/>
    <n v="138582"/>
    <s v="Zach McGowan"/>
    <s v="death of wife|dracula|tarantula|turk|vampire"/>
    <n v="423"/>
    <x v="1"/>
    <x v="1"/>
    <n v="2014"/>
    <x v="1"/>
    <n v="6.3"/>
    <n v="2.35"/>
    <n v="37000"/>
  </r>
  <r>
    <x v="604"/>
    <n v="58"/>
    <n v="73"/>
    <s v="Short"/>
    <s v="CindyMarie Small"/>
    <n v="1600000"/>
    <n v="39659"/>
    <n v="-1560341"/>
    <x v="0"/>
    <n v="0"/>
    <x v="312"/>
    <x v="2"/>
    <s v="Sarah Murphy-Dyson"/>
    <s v="English"/>
    <s v="Dracula: Pages from a Virgin's Diary "/>
    <n v="1555"/>
    <s v="Brent Neale"/>
    <s v="ballet|cult film|dance|dracula|gothic"/>
    <n v="32"/>
    <x v="13"/>
    <x v="5"/>
    <n v="2002"/>
    <x v="0"/>
    <n v="7"/>
    <n v="1.85"/>
    <n v="131"/>
  </r>
  <r>
    <x v="605"/>
    <n v="159"/>
    <n v="110"/>
    <s v="Medium"/>
    <s v="Chi McBride"/>
    <n v="25000000"/>
    <n v="28831145"/>
    <n v="3831145"/>
    <x v="1"/>
    <n v="1"/>
    <x v="135"/>
    <x v="1"/>
    <s v="Jennifer Garner"/>
    <s v="English"/>
    <s v="Draft Day "/>
    <n v="39357"/>
    <s v="Patrick St. Esprit"/>
    <s v="cleveland browns|head coach|linebacker|nfl|team owner"/>
    <n v="113"/>
    <x v="1"/>
    <x v="0"/>
    <n v="2014"/>
    <x v="1"/>
    <n v="6.8"/>
    <n v="2.35"/>
    <n v="14000"/>
  </r>
  <r>
    <x v="99"/>
    <n v="397"/>
    <n v="99"/>
    <s v="Medium"/>
    <s v="Alison Lohman"/>
    <n v="30000000"/>
    <n v="42057340"/>
    <n v="12057340"/>
    <x v="1"/>
    <n v="1"/>
    <x v="125"/>
    <x v="0"/>
    <s v="Bojana Novakovic"/>
    <s v="English"/>
    <s v="Drag Me to Hell "/>
    <n v="158354"/>
    <s v="Reggie Lee"/>
    <s v="evil|fight|hell|psychic|psychologist"/>
    <n v="691"/>
    <x v="1"/>
    <x v="1"/>
    <n v="2009"/>
    <x v="0"/>
    <n v="6.6"/>
    <n v="2.35"/>
    <n v="11000"/>
  </r>
  <r>
    <x v="606"/>
    <n v="68"/>
    <n v="103"/>
    <s v="Medium"/>
    <s v="Peng Lin"/>
    <n v="65000000"/>
    <n v="72413"/>
    <n v="-64927587"/>
    <x v="0"/>
    <n v="0"/>
    <x v="313"/>
    <x v="3"/>
    <s v="Si Won Choi"/>
    <s v="Mandarin"/>
    <s v="Dragon Blade "/>
    <n v="11584"/>
    <s v="Sung-jun Yoo"/>
    <s v="child fugitive|final battle|martial art|silk road|sword"/>
    <n v="86"/>
    <x v="3"/>
    <x v="0"/>
    <n v="2015"/>
    <x v="1"/>
    <n v="6.1"/>
    <n v="2.35"/>
    <n v="0"/>
  </r>
  <r>
    <x v="607"/>
    <n v="93"/>
    <n v="107"/>
    <s v="Medium"/>
    <s v="Aimee Garcia"/>
    <n v="35000000"/>
    <n v="10956379"/>
    <n v="-24043621"/>
    <x v="0"/>
    <n v="0"/>
    <x v="314"/>
    <x v="3"/>
    <s v="Robert Forster"/>
    <s v="English"/>
    <s v="Dragon Wars: D-War "/>
    <n v="21506"/>
    <s v="Chris Mulkey"/>
    <s v="antique shop|asian dragon|dragon|korean|reporter"/>
    <n v="364"/>
    <x v="28"/>
    <x v="1"/>
    <n v="2007"/>
    <x v="0"/>
    <n v="3.6"/>
    <n v="2.35"/>
    <n v="0"/>
  </r>
  <r>
    <x v="608"/>
    <n v="130"/>
    <n v="100"/>
    <s v="Medium"/>
    <s v="Texas Battle"/>
    <n v="45000000"/>
    <n v="9353573"/>
    <n v="-35646427"/>
    <x v="0"/>
    <n v="0"/>
    <x v="315"/>
    <x v="3"/>
    <s v="Ian Whyte"/>
    <s v="English"/>
    <s v="Dragonball: Evolution "/>
    <n v="56451"/>
    <s v="Randall Duk Kim"/>
    <s v="bad|dragon|grandfather|orb|warrior"/>
    <n v="524"/>
    <x v="1"/>
    <x v="3"/>
    <n v="2009"/>
    <x v="0"/>
    <n v="2.7"/>
    <n v="2.35"/>
    <n v="0"/>
  </r>
  <r>
    <x v="120"/>
    <n v="117"/>
    <n v="104"/>
    <s v="Medium"/>
    <s v="Susanna Thompson"/>
    <n v="60000000"/>
    <n v="30063805"/>
    <n v="-29936195"/>
    <x v="0"/>
    <n v="0"/>
    <x v="316"/>
    <x v="5"/>
    <s v="Joe Morton"/>
    <s v="English"/>
    <s v="Dragonfly "/>
    <n v="31788"/>
    <s v="Matt Craven"/>
    <s v="death|doctor|grave|patient|venezuela"/>
    <n v="243"/>
    <x v="1"/>
    <x v="1"/>
    <n v="2002"/>
    <x v="0"/>
    <n v="6.1"/>
    <n v="2.35"/>
    <n v="0"/>
  </r>
  <r>
    <x v="145"/>
    <n v="60"/>
    <n v="103"/>
    <s v="Medium"/>
    <s v="Brian Thompson"/>
    <n v="57000000"/>
    <n v="51317350"/>
    <n v="-5682650"/>
    <x v="0"/>
    <n v="0"/>
    <x v="173"/>
    <x v="3"/>
    <s v="Dennis Quaid"/>
    <s v="English"/>
    <s v="DragonHeart "/>
    <n v="78343"/>
    <s v="Terry O'Neill"/>
    <s v="dragon|england|human dragon relationship|king|knight"/>
    <n v="139"/>
    <x v="1"/>
    <x v="1"/>
    <n v="1996"/>
    <x v="2"/>
    <n v="6.4"/>
    <n v="2.35"/>
    <n v="0"/>
  </r>
  <r>
    <x v="609"/>
    <n v="60"/>
    <n v="108"/>
    <s v="Medium"/>
    <s v="Ralph Richardson"/>
    <n v="18000000"/>
    <n v="6000000"/>
    <n v="-12000000"/>
    <x v="0"/>
    <n v="0"/>
    <x v="173"/>
    <x v="3"/>
    <s v="Ian McDiarmid"/>
    <s v="English"/>
    <s v="Dragonslayer "/>
    <n v="10832"/>
    <s v="Albert Salmi"/>
    <s v="apprentice|dragon|king|kingdom|wizard"/>
    <n v="102"/>
    <x v="1"/>
    <x v="3"/>
    <n v="1981"/>
    <x v="4"/>
    <n v="6.7"/>
    <n v="2.35"/>
    <n v="0"/>
  </r>
  <r>
    <x v="392"/>
    <n v="174"/>
    <n v="84"/>
    <s v="Short"/>
    <s v="Gregory Smith"/>
    <n v="55000000"/>
    <n v="21283440"/>
    <n v="-33716560"/>
    <x v="0"/>
    <n v="0"/>
    <x v="179"/>
    <x v="0"/>
    <s v="Naomi Watts"/>
    <s v="English"/>
    <s v="Dream House "/>
    <n v="46239"/>
    <s v="Sarah Gadon"/>
    <s v="closet|father daughter relationship|psychiatric hospital|real life sisters playing sisters|train"/>
    <n v="137"/>
    <x v="1"/>
    <x v="1"/>
    <n v="2011"/>
    <x v="1"/>
    <n v="6"/>
    <n v="2.35"/>
    <n v="0"/>
  </r>
  <r>
    <x v="610"/>
    <n v="28"/>
    <n v="97"/>
    <s v="Medium"/>
    <s v="Cathy Moriarty"/>
    <n v="1000000"/>
    <n v="464655"/>
    <n v="-535345"/>
    <x v="0"/>
    <n v="0"/>
    <x v="26"/>
    <x v="2"/>
    <s v="David Arquette"/>
    <s v="English"/>
    <s v="Dream with the Fishes "/>
    <n v="1524"/>
    <s v="Kathryn Erbe"/>
    <s v="dying|to do list|twenty something|underwear|voyeur"/>
    <n v="29"/>
    <x v="1"/>
    <x v="0"/>
    <n v="1997"/>
    <x v="2"/>
    <n v="7"/>
    <n v="1.85"/>
    <n v="166"/>
  </r>
  <r>
    <x v="611"/>
    <n v="175"/>
    <n v="136"/>
    <s v="Long"/>
    <s v="Michael O'Neill"/>
    <n v="68000000"/>
    <n v="33685268"/>
    <n v="-34314732"/>
    <x v="0"/>
    <n v="0"/>
    <x v="25"/>
    <x v="0"/>
    <s v="Morgan Freeman"/>
    <s v="English"/>
    <s v="Dreamcatcher "/>
    <n v="75573"/>
    <s v="Reece Thompson"/>
    <s v="alien|friend|maine|military|woods"/>
    <n v="662"/>
    <x v="1"/>
    <x v="0"/>
    <n v="2003"/>
    <x v="0"/>
    <n v="5.5"/>
    <n v="2.35"/>
    <n v="4000"/>
  </r>
  <r>
    <x v="612"/>
    <n v="75"/>
    <n v="98"/>
    <s v="Medium"/>
    <s v="Freddy Rodrguez"/>
    <n v="32000000"/>
    <n v="32701088"/>
    <n v="701088"/>
    <x v="1"/>
    <n v="1"/>
    <x v="317"/>
    <x v="1"/>
    <s v="Ken Howard"/>
    <s v="English"/>
    <s v="Dreamer: Inspired by a True Story "/>
    <n v="10018"/>
    <s v="Holmes Osborne"/>
    <s v="colon in title|horse|kentucky|overalls|six word title"/>
    <n v="108"/>
    <x v="1"/>
    <x v="3"/>
    <n v="2005"/>
    <x v="0"/>
    <n v="6.9"/>
    <n v="2.35"/>
    <n v="0"/>
  </r>
  <r>
    <x v="613"/>
    <n v="241"/>
    <n v="130"/>
    <s v="Long"/>
    <s v="Jennifer Hudson"/>
    <n v="70000000"/>
    <n v="103338338"/>
    <n v="33338338"/>
    <x v="1"/>
    <n v="1"/>
    <x v="318"/>
    <x v="7"/>
    <s v="Loretta Devine"/>
    <s v="English"/>
    <s v="Dreamgirls "/>
    <n v="55901"/>
    <s v="Anika Noni Rose"/>
    <s v="1960s|fire|pop chart|singer|trio"/>
    <n v="503"/>
    <x v="1"/>
    <x v="1"/>
    <n v="2006"/>
    <x v="0"/>
    <n v="6.5"/>
    <n v="2.35"/>
    <n v="0"/>
  </r>
  <r>
    <x v="614"/>
    <n v="432"/>
    <n v="95"/>
    <s v="Medium"/>
    <s v="Jason Cope"/>
    <n v="35000000"/>
    <n v="13401683"/>
    <n v="-21598317"/>
    <x v="0"/>
    <n v="0"/>
    <x v="77"/>
    <x v="3"/>
    <s v="Wood Harris"/>
    <s v="English"/>
    <s v="Dredd "/>
    <n v="203461"/>
    <s v="Rakie Ayola"/>
    <s v="brutality|dark humor|female antagonist|female warrior|post apocalypse"/>
    <n v="588"/>
    <x v="4"/>
    <x v="0"/>
    <n v="2012"/>
    <x v="1"/>
    <n v="7.1"/>
    <n v="2.35"/>
    <n v="46000"/>
  </r>
  <r>
    <x v="615"/>
    <n v="121"/>
    <n v="104"/>
    <s v="Medium"/>
    <s v="David Margulies"/>
    <n v="6500000"/>
    <n v="31899000"/>
    <n v="25399000"/>
    <x v="1"/>
    <n v="1"/>
    <x v="319"/>
    <x v="5"/>
    <s v="Angie Dickinson"/>
    <s v="English"/>
    <s v="Dressed to Kill "/>
    <n v="23986"/>
    <s v="Nancy Allen"/>
    <s v="apartment|elevator|murder|psychiatrist|sunglasses"/>
    <n v="201"/>
    <x v="1"/>
    <x v="7"/>
    <n v="1980"/>
    <x v="4"/>
    <n v="7.1"/>
    <n v="2.35"/>
    <n v="0"/>
  </r>
  <r>
    <x v="616"/>
    <n v="146"/>
    <n v="102"/>
    <s v="Medium"/>
    <s v="Shaun Weiss"/>
    <n v="40000000"/>
    <n v="32853640"/>
    <n v="-7146360"/>
    <x v="0"/>
    <n v="0"/>
    <x v="26"/>
    <x v="2"/>
    <s v="Lisa Ann Walter"/>
    <s v="English"/>
    <s v="Drillbit Taylor "/>
    <n v="50199"/>
    <s v="Matt Walsh"/>
    <s v="bodyguard|bully|generation y|high school|nerd"/>
    <n v="101"/>
    <x v="1"/>
    <x v="1"/>
    <n v="2008"/>
    <x v="0"/>
    <n v="5.7"/>
    <n v="2.35"/>
    <n v="702"/>
  </r>
  <r>
    <x v="602"/>
    <n v="296"/>
    <n v="104"/>
    <s v="Medium"/>
    <s v="Billy Burke"/>
    <n v="50000000"/>
    <n v="10706786"/>
    <n v="-39293214"/>
    <x v="0"/>
    <n v="0"/>
    <x v="320"/>
    <x v="3"/>
    <s v="Nicolas Cage"/>
    <s v="English"/>
    <s v="Drive Angry "/>
    <n v="81800"/>
    <s v="Katy Mixon"/>
    <s v="baby|cult|oklahoma|sex scene|waitress"/>
    <n v="211"/>
    <x v="1"/>
    <x v="0"/>
    <n v="2011"/>
    <x v="1"/>
    <n v="5.5"/>
    <n v="1.85"/>
    <n v="15000"/>
  </r>
  <r>
    <x v="154"/>
    <n v="59"/>
    <n v="91"/>
    <s v="Medium"/>
    <s v="Mark Webber"/>
    <n v="8000000"/>
    <n v="17843379"/>
    <n v="9843379"/>
    <x v="1"/>
    <n v="1"/>
    <x v="3"/>
    <x v="2"/>
    <s v="Stephen Collins"/>
    <s v="English"/>
    <s v="Drive Me Crazy "/>
    <n v="14904"/>
    <s v="Keri Lynn Pratt"/>
    <s v="centennial|girl|next door neighbor|prom|school"/>
    <n v="147"/>
    <x v="1"/>
    <x v="1"/>
    <n v="1999"/>
    <x v="2"/>
    <n v="5.7"/>
    <n v="1.85"/>
    <n v="0"/>
  </r>
  <r>
    <x v="617"/>
    <n v="676"/>
    <n v="100"/>
    <s v="Medium"/>
    <s v="Albert Brooks"/>
    <n v="15000000"/>
    <n v="35054909"/>
    <n v="20054909"/>
    <x v="1"/>
    <n v="1"/>
    <x v="117"/>
    <x v="1"/>
    <s v="Ryan Gosling"/>
    <s v="English"/>
    <s v="Drive "/>
    <n v="431578"/>
    <s v="Russ Tamblyn"/>
    <s v="kissing in an elevator|mythical hero|neo noir|protective male|silent protagonist"/>
    <n v="1264"/>
    <x v="1"/>
    <x v="0"/>
    <n v="2011"/>
    <x v="1"/>
    <n v="7.8"/>
    <n v="2.35"/>
    <n v="81000"/>
  </r>
  <r>
    <x v="6"/>
    <n v="109"/>
    <n v="116"/>
    <s v="Medium"/>
    <s v="Estella Warren"/>
    <n v="72000000"/>
    <n v="32616869"/>
    <n v="-39383131"/>
    <x v="0"/>
    <n v="0"/>
    <x v="294"/>
    <x v="3"/>
    <s v="Sylvester Stallone"/>
    <s v="English"/>
    <s v="Driven "/>
    <n v="34435"/>
    <s v="Cristin de la Fuente"/>
    <s v="car race|german|race car|race car driver|rookie"/>
    <n v="346"/>
    <x v="1"/>
    <x v="1"/>
    <n v="2001"/>
    <x v="0"/>
    <n v="4.5"/>
    <n v="2.35"/>
    <n v="886"/>
  </r>
  <r>
    <x v="593"/>
    <n v="61"/>
    <n v="99"/>
    <s v="Medium"/>
    <s v="Jessica Tandy"/>
    <n v="7500000"/>
    <n v="106593296"/>
    <n v="99093296"/>
    <x v="1"/>
    <n v="1"/>
    <x v="29"/>
    <x v="2"/>
    <s v="Morgan Freeman"/>
    <s v="English"/>
    <s v="Driving Miss Daisy "/>
    <n v="72324"/>
    <s v="Patti LuPone"/>
    <s v="1950s|african american|jewish|old age|widow"/>
    <n v="134"/>
    <x v="1"/>
    <x v="3"/>
    <n v="1989"/>
    <x v="4"/>
    <n v="7.4"/>
    <n v="1.85"/>
    <n v="3000"/>
  </r>
  <r>
    <x v="618"/>
    <n v="77"/>
    <n v="97"/>
    <s v="Medium"/>
    <s v="Kirstie Alley"/>
    <n v="10000000"/>
    <n v="10561238"/>
    <n v="561238"/>
    <x v="1"/>
    <n v="1"/>
    <x v="321"/>
    <x v="2"/>
    <s v="Kirsten Dunst"/>
    <s v="English"/>
    <s v="Drop Dead Gorgeous "/>
    <n v="27265"/>
    <s v="Ellen Barkin"/>
    <s v="beauty pageant|blonde|cheerleader uniform|small town|upskirt"/>
    <n v="321"/>
    <x v="2"/>
    <x v="1"/>
    <n v="1999"/>
    <x v="2"/>
    <n v="6.5"/>
    <n v="1.85"/>
    <n v="0"/>
  </r>
  <r>
    <x v="619"/>
    <n v="84"/>
    <n v="96"/>
    <s v="Medium"/>
    <s v="Jamie Lee Curtis"/>
    <n v="16000000"/>
    <n v="15427192"/>
    <n v="-572808"/>
    <x v="0"/>
    <n v="0"/>
    <x v="322"/>
    <x v="2"/>
    <s v="Will Ferrell"/>
    <s v="English"/>
    <s v="Drowning Mona "/>
    <n v="11768"/>
    <s v="Tracey Walter"/>
    <s v="crying woman|plot|suspect|waitress|younger man older woman relationship"/>
    <n v="148"/>
    <x v="1"/>
    <x v="1"/>
    <n v="2000"/>
    <x v="0"/>
    <n v="5.6"/>
    <n v="1.85"/>
    <n v="492"/>
  </r>
  <r>
    <x v="620"/>
    <n v="64"/>
    <n v="118"/>
    <s v="Medium"/>
    <s v="Nick Cannon"/>
    <n v="20000000"/>
    <n v="56398162"/>
    <n v="36398162"/>
    <x v="1"/>
    <n v="1"/>
    <x v="147"/>
    <x v="2"/>
    <s v="Leonard Roberts"/>
    <s v="English"/>
    <s v="Drumline "/>
    <n v="28649"/>
    <s v="Jason Weaver"/>
    <s v="drumline|drummer|fish out of water|marching band|university"/>
    <n v="185"/>
    <x v="1"/>
    <x v="1"/>
    <n v="2002"/>
    <x v="0"/>
    <n v="5.7"/>
    <n v="2.35"/>
    <n v="2000"/>
  </r>
  <r>
    <x v="621"/>
    <n v="106"/>
    <n v="83"/>
    <s v="Short"/>
    <s v="Mary Lynn Rajskub"/>
    <n v="13000000"/>
    <n v="46729374"/>
    <n v="33729374"/>
    <x v="1"/>
    <n v="1"/>
    <x v="323"/>
    <x v="2"/>
    <s v="Jennifer Garner"/>
    <s v="English"/>
    <s v="Dude, Where's My Car? "/>
    <n v="116625"/>
    <s v="Marla Sokoloff"/>
    <s v="bare chested male|gay kiss|homoeroticism|lesbian kiss|transsexual"/>
    <n v="469"/>
    <x v="1"/>
    <x v="1"/>
    <n v="2000"/>
    <x v="0"/>
    <n v="5.5"/>
    <n v="1.37"/>
    <n v="0"/>
  </r>
  <r>
    <x v="331"/>
    <n v="41"/>
    <n v="77"/>
    <s v="Short"/>
    <s v="Alex Rocco"/>
    <n v="22000000"/>
    <n v="9694105"/>
    <n v="-12305895"/>
    <x v="0"/>
    <n v="0"/>
    <x v="49"/>
    <x v="2"/>
    <s v="Brendan Fraser"/>
    <s v="English"/>
    <s v="Dudley Do-Right "/>
    <n v="8176"/>
    <s v="Eric Idle"/>
    <s v="gold|gold rush|mirror|police officer|singer"/>
    <n v="77"/>
    <x v="1"/>
    <x v="3"/>
    <n v="1999"/>
    <x v="2"/>
    <n v="3.8"/>
    <n v="2.35"/>
    <n v="272"/>
  </r>
  <r>
    <x v="622"/>
    <n v="307"/>
    <n v="95"/>
    <s v="Medium"/>
    <s v="RZA"/>
    <n v="65000000"/>
    <n v="100448498"/>
    <n v="35448498"/>
    <x v="1"/>
    <n v="1"/>
    <x v="26"/>
    <x v="2"/>
    <s v="Robert Downey Jr."/>
    <s v="English"/>
    <s v="Due Date "/>
    <n v="272789"/>
    <s v="Matt Walsh"/>
    <s v="actor|aspiring actor|birth|misadventure|suitcase"/>
    <n v="285"/>
    <x v="1"/>
    <x v="0"/>
    <n v="2010"/>
    <x v="1"/>
    <n v="6.6"/>
    <n v="2.35"/>
    <n v="25000"/>
  </r>
  <r>
    <x v="623"/>
    <n v="32"/>
    <n v="144"/>
    <s v="Long"/>
    <s v="Lillian Gish"/>
    <n v="8000000"/>
    <n v="20400000"/>
    <n v="12400000"/>
    <x v="1"/>
    <n v="1"/>
    <x v="106"/>
    <x v="5"/>
    <s v="Joseph Cotten"/>
    <s v="English"/>
    <s v="Duel in the Sun "/>
    <n v="6304"/>
    <s v="Jennifer Jones"/>
    <s v="box office hit|half breed|infidelity|shooting|texas"/>
    <n v="87"/>
    <x v="1"/>
    <x v="5"/>
    <n v="1946"/>
    <x v="8"/>
    <n v="6.9"/>
    <n v="1.37"/>
    <n v="403"/>
  </r>
  <r>
    <x v="624"/>
    <n v="65"/>
    <n v="112"/>
    <s v="Medium"/>
    <s v="Marian Seldes"/>
    <n v="15000000"/>
    <n v="4734235"/>
    <n v="-10265765"/>
    <x v="0"/>
    <n v="0"/>
    <x v="67"/>
    <x v="2"/>
    <s v="Lochlyn Munro"/>
    <s v="English"/>
    <s v="Duets "/>
    <n v="8217"/>
    <s v="Huey Lewis"/>
    <s v="convict|karaoke|middle america|salesman|singer"/>
    <n v="123"/>
    <x v="1"/>
    <x v="0"/>
    <n v="2000"/>
    <x v="0"/>
    <n v="6"/>
    <n v="1.85"/>
    <n v="573"/>
  </r>
  <r>
    <x v="625"/>
    <n v="38"/>
    <n v="100"/>
    <s v="Medium"/>
    <s v="Hope Davis"/>
    <n v="12000000"/>
    <n v="860002"/>
    <n v="-11139998"/>
    <x v="0"/>
    <n v="0"/>
    <x v="324"/>
    <x v="3"/>
    <s v="Eamonn Walker"/>
    <s v="English"/>
    <s v="Duma "/>
    <n v="6454"/>
    <s v="Campbell Scott"/>
    <s v="africa|bed|boy|cheetah|south africa"/>
    <n v="43"/>
    <x v="1"/>
    <x v="3"/>
    <n v="2005"/>
    <x v="0"/>
    <n v="7.3"/>
    <n v="1.85"/>
    <n v="0"/>
  </r>
  <r>
    <x v="626"/>
    <n v="84"/>
    <n v="113"/>
    <s v="Medium"/>
    <s v="Mike Starr"/>
    <n v="16000000"/>
    <n v="127175354"/>
    <n v="111175354"/>
    <x v="1"/>
    <n v="1"/>
    <x v="22"/>
    <x v="2"/>
    <s v="Lauren Holly"/>
    <s v="English"/>
    <s v="Dumb &amp; Dumber "/>
    <n v="288451"/>
    <s v="Teri Garr"/>
    <s v="briefcase full of money|character repeating someone else's dialogue|character says i love you|friendship|reference to cinderella"/>
    <n v="438"/>
    <x v="1"/>
    <x v="1"/>
    <n v="1994"/>
    <x v="2"/>
    <n v="7.3"/>
    <n v="1.85"/>
    <n v="0"/>
  </r>
  <r>
    <x v="627"/>
    <n v="218"/>
    <n v="109"/>
    <s v="Medium"/>
    <s v="Kathleen Turner"/>
    <n v="35000000"/>
    <n v="86208010"/>
    <n v="51208010"/>
    <x v="1"/>
    <n v="1"/>
    <x v="22"/>
    <x v="2"/>
    <s v="Bill Murray"/>
    <s v="English"/>
    <s v="Dumb and Dumber To "/>
    <n v="97045"/>
    <s v="Rob Riggle"/>
    <s v="adoption|highway travel|road trip|sequel|stupidity"/>
    <n v="285"/>
    <x v="1"/>
    <x v="1"/>
    <n v="2014"/>
    <x v="1"/>
    <n v="5.7"/>
    <n v="1.85"/>
    <n v="55000"/>
  </r>
  <r>
    <x v="628"/>
    <n v="85"/>
    <n v="85"/>
    <s v="Short"/>
    <s v="Mimi Rogers"/>
    <n v="19000000"/>
    <n v="26096584"/>
    <n v="7096584"/>
    <x v="1"/>
    <n v="1"/>
    <x v="22"/>
    <x v="2"/>
    <s v="Elden Henson"/>
    <s v="English"/>
    <s v="Dumb and Dumberer: When Harry Met Lloyd "/>
    <n v="30651"/>
    <s v="Cheri Oteri"/>
    <s v="1980s|buddy|high school|prequel to cult favorite|teenager"/>
    <n v="267"/>
    <x v="1"/>
    <x v="1"/>
    <n v="2003"/>
    <x v="0"/>
    <n v="3.4"/>
    <n v="1.37"/>
    <n v="1000"/>
  </r>
  <r>
    <x v="629"/>
    <n v="144"/>
    <n v="177"/>
    <s v="Long"/>
    <s v="Jrgen Prochnow"/>
    <n v="40000000"/>
    <n v="27400000"/>
    <n v="-12600000"/>
    <x v="0"/>
    <n v="0"/>
    <x v="19"/>
    <x v="3"/>
    <s v="Virginia Madsen"/>
    <s v="English"/>
    <s v="Dune "/>
    <n v="97087"/>
    <s v="Jos Ferrer"/>
    <s v="desert planet|dune|giant worm|space travel|spice"/>
    <n v="569"/>
    <x v="1"/>
    <x v="1"/>
    <n v="1984"/>
    <x v="4"/>
    <n v="6.6"/>
    <n v="2.35"/>
    <n v="11000"/>
  </r>
  <r>
    <x v="546"/>
    <n v="78"/>
    <n v="89"/>
    <s v="Short"/>
    <s v="Amber Valletta"/>
    <n v="40000000"/>
    <n v="9652000"/>
    <n v="-30348000"/>
    <x v="0"/>
    <n v="0"/>
    <x v="22"/>
    <x v="2"/>
    <s v="Justin Theroux"/>
    <s v="English"/>
    <s v="Duplex "/>
    <n v="46205"/>
    <s v="Harvey Fierstein"/>
    <s v="christmas|duplex|television|tenant|writer"/>
    <n v="147"/>
    <x v="1"/>
    <x v="1"/>
    <n v="2003"/>
    <x v="0"/>
    <n v="5.8"/>
    <n v="1.85"/>
    <n v="0"/>
  </r>
  <r>
    <x v="630"/>
    <n v="211"/>
    <n v="125"/>
    <s v="Long"/>
    <s v="Tom Wilkinson"/>
    <n v="60000000"/>
    <n v="40559930"/>
    <n v="-19440070"/>
    <x v="0"/>
    <n v="0"/>
    <x v="290"/>
    <x v="2"/>
    <s v="Julia Roberts"/>
    <s v="English"/>
    <s v="Duplicity "/>
    <n v="41727"/>
    <s v="Denis O'Hare"/>
    <s v="ceo|dubai|product|rivalry|spy"/>
    <n v="184"/>
    <x v="1"/>
    <x v="1"/>
    <n v="2009"/>
    <x v="0"/>
    <n v="6.2"/>
    <n v="2.35"/>
    <n v="0"/>
  </r>
  <r>
    <x v="631"/>
    <n v="138"/>
    <n v="107"/>
    <s v="Medium"/>
    <s v="Laura Spencer"/>
    <n v="20000000"/>
    <n v="1183354"/>
    <n v="-18816646"/>
    <x v="0"/>
    <n v="0"/>
    <x v="325"/>
    <x v="3"/>
    <s v="Marco St. John"/>
    <s v="English"/>
    <s v="Dylan Dog: Dead of Night "/>
    <n v="13026"/>
    <s v="Anita Briem"/>
    <s v="close up of eyes|monster|quirkiness|supernatural|vomiting"/>
    <n v="75"/>
    <x v="1"/>
    <x v="1"/>
    <n v="2010"/>
    <x v="1"/>
    <n v="5.0999999999999996"/>
    <n v="2.35"/>
    <n v="0"/>
  </r>
  <r>
    <x v="594"/>
    <n v="23"/>
    <n v="89"/>
    <s v="Short"/>
    <s v="Joe Howard"/>
    <n v="3000000"/>
    <n v="2223990"/>
    <n v="-776010"/>
    <x v="0"/>
    <n v="0"/>
    <x v="326"/>
    <x v="2"/>
    <s v="Eddie Griffin"/>
    <s v="English"/>
    <s v="DysFunktional Family "/>
    <n v="761"/>
    <s v="Robert Noble"/>
    <s v="african american|family relationships|stand up comedian|stand up comedy"/>
    <n v="14"/>
    <x v="1"/>
    <x v="0"/>
    <n v="2003"/>
    <x v="0"/>
    <n v="6.6"/>
    <n v="1.85"/>
    <n v="26"/>
  </r>
  <r>
    <x v="111"/>
    <n v="215"/>
    <n v="120"/>
    <s v="Medium"/>
    <s v="Dee Wallace"/>
    <n v="10500000"/>
    <n v="434949459"/>
    <n v="424449459"/>
    <x v="1"/>
    <n v="1"/>
    <x v="327"/>
    <x v="8"/>
    <s v="Henry Thomas"/>
    <s v="English"/>
    <s v="E.T. the Extra-Terrestrial "/>
    <n v="281842"/>
    <s v="Peter Coyote"/>
    <s v="bicyclist|boy|doll|star wars reference|voice impersonation"/>
    <n v="515"/>
    <x v="1"/>
    <x v="3"/>
    <n v="1982"/>
    <x v="4"/>
    <n v="7.9"/>
    <n v="1.85"/>
    <n v="34000"/>
  </r>
  <r>
    <x v="576"/>
    <n v="215"/>
    <n v="118"/>
    <s v="Medium"/>
    <s v="Ethan Embry"/>
    <n v="80000000"/>
    <n v="101111837"/>
    <n v="21111837"/>
    <x v="1"/>
    <n v="1"/>
    <x v="79"/>
    <x v="3"/>
    <s v="Rosario Dawson"/>
    <s v="English"/>
    <s v="Eagle Eye "/>
    <n v="150764"/>
    <s v="Cameron Boyce"/>
    <s v="audio surveillance|death|pentagon|technology|twin brother"/>
    <n v="318"/>
    <x v="1"/>
    <x v="1"/>
    <n v="2008"/>
    <x v="0"/>
    <n v="6.6"/>
    <n v="2.35"/>
    <n v="0"/>
  </r>
  <r>
    <x v="632"/>
    <n v="112"/>
    <n v="91"/>
    <s v="Medium"/>
    <s v="Ella Wahlestedt"/>
    <n v="13000000"/>
    <n v="38916903"/>
    <n v="25916903"/>
    <x v="1"/>
    <n v="1"/>
    <x v="328"/>
    <x v="3"/>
    <s v="Teo Halm"/>
    <s v="English"/>
    <s v="Earth to Echo "/>
    <n v="15664"/>
    <s v="Jason Gray-Stanford"/>
    <s v="alien|bar|construction worker|no opening credits|no title at beginning"/>
    <n v="149"/>
    <x v="1"/>
    <x v="3"/>
    <n v="2014"/>
    <x v="1"/>
    <n v="5.8"/>
    <n v="1.85"/>
    <n v="0"/>
  </r>
  <r>
    <x v="633"/>
    <n v="82"/>
    <n v="96"/>
    <s v="Medium"/>
    <s v="Jimi Mistry"/>
    <n v="1900000"/>
    <n v="4170647"/>
    <n v="2270647"/>
    <x v="1"/>
    <n v="1"/>
    <x v="26"/>
    <x v="2"/>
    <s v="Archie Panjabi"/>
    <s v="English"/>
    <s v="East Is East "/>
    <n v="14548"/>
    <s v="Om Puri"/>
    <s v="england|marriage|muslim|pakistani|salford"/>
    <n v="161"/>
    <x v="4"/>
    <x v="0"/>
    <n v="1999"/>
    <x v="2"/>
    <n v="6.9"/>
    <n v="1.85"/>
    <n v="1000"/>
  </r>
  <r>
    <x v="68"/>
    <n v="356"/>
    <n v="96"/>
    <s v="Medium"/>
    <s v="Naomi Watts"/>
    <n v="25000000"/>
    <n v="17114882"/>
    <n v="-7885118"/>
    <x v="0"/>
    <n v="0"/>
    <x v="155"/>
    <x v="0"/>
    <s v="Viggo Mortensen"/>
    <s v="English"/>
    <s v="Eastern Promises "/>
    <n v="189249"/>
    <s v="Raza Jaffrey"/>
    <s v="male pubic hair|pubic hair|russian|sex scene|turkish bath"/>
    <n v="398"/>
    <x v="1"/>
    <x v="0"/>
    <n v="2007"/>
    <x v="0"/>
    <n v="7.7"/>
    <n v="1.85"/>
    <n v="0"/>
  </r>
  <r>
    <x v="209"/>
    <n v="262"/>
    <n v="92"/>
    <s v="Medium"/>
    <s v="Dan Byrd"/>
    <n v="8000000"/>
    <n v="58401464"/>
    <n v="50401464"/>
    <x v="1"/>
    <n v="1"/>
    <x v="24"/>
    <x v="2"/>
    <s v="Emma Stone"/>
    <s v="English"/>
    <s v="Easy A "/>
    <n v="276746"/>
    <s v="Fred Armisen"/>
    <s v="gay|gay interest|high school|school|student"/>
    <n v="264"/>
    <x v="1"/>
    <x v="1"/>
    <n v="2010"/>
    <x v="1"/>
    <n v="7.1"/>
    <n v="1.85"/>
    <n v="19000"/>
  </r>
  <r>
    <x v="634"/>
    <n v="213"/>
    <n v="140"/>
    <s v="Long"/>
    <s v="Julia Roberts"/>
    <n v="60000000"/>
    <n v="80574010"/>
    <n v="20574010"/>
    <x v="1"/>
    <n v="1"/>
    <x v="44"/>
    <x v="5"/>
    <s v="James Franco"/>
    <s v="English"/>
    <s v="Eat Pray Love "/>
    <n v="63493"/>
    <s v="Billy Crudup"/>
    <s v="divorce|emotional balance|female protagonist|indonesia|inner peace"/>
    <n v="302"/>
    <x v="1"/>
    <x v="1"/>
    <n v="2010"/>
    <x v="1"/>
    <n v="5.7"/>
    <n v="1.85"/>
    <n v="26000"/>
  </r>
  <r>
    <x v="151"/>
    <n v="148"/>
    <n v="127"/>
    <s v="Long"/>
    <s v="Bill Murray"/>
    <n v="18000000"/>
    <n v="5887457"/>
    <n v="-12112543"/>
    <x v="0"/>
    <n v="0"/>
    <x v="329"/>
    <x v="2"/>
    <s v="Johnny Depp"/>
    <s v="English"/>
    <s v="Ed Wood "/>
    <n v="142416"/>
    <s v="Martin Landau"/>
    <s v="1950s|director|friend|friendship|transvestism"/>
    <n v="420"/>
    <x v="1"/>
    <x v="0"/>
    <n v="1994"/>
    <x v="2"/>
    <n v="7.9"/>
    <n v="1.85"/>
    <n v="0"/>
  </r>
  <r>
    <x v="635"/>
    <n v="216"/>
    <n v="106"/>
    <s v="Medium"/>
    <s v="Taron Egerton"/>
    <n v="23000000"/>
    <n v="15785632"/>
    <n v="-7214368"/>
    <x v="0"/>
    <n v="0"/>
    <x v="330"/>
    <x v="2"/>
    <s v="Hugh Jackman"/>
    <s v="English"/>
    <s v="Eddie the Eagle "/>
    <n v="32513"/>
    <s v="Tim McInnerny"/>
    <s v="1988 winter olympics|coach|ski jumper|winter|winter olympics"/>
    <n v="119"/>
    <x v="4"/>
    <x v="1"/>
    <n v="2016"/>
    <x v="1"/>
    <n v="7.5"/>
    <n v="2.35"/>
    <n v="15000"/>
  </r>
  <r>
    <x v="303"/>
    <n v="258"/>
    <n v="117"/>
    <s v="Medium"/>
    <s v="Ray Winstone"/>
    <n v="80000000"/>
    <n v="43290977"/>
    <n v="-36709023"/>
    <x v="0"/>
    <n v="0"/>
    <x v="41"/>
    <x v="0"/>
    <s v="Bojana Novakovic"/>
    <s v="English"/>
    <s v="Edge of Darkness "/>
    <n v="75201"/>
    <s v="Denis O'Hare"/>
    <s v="activist|detective|father daughter relationship|investigation|vigilantism"/>
    <n v="256"/>
    <x v="4"/>
    <x v="0"/>
    <n v="2010"/>
    <x v="1"/>
    <n v="6.6"/>
    <n v="2.35"/>
    <n v="0"/>
  </r>
  <r>
    <x v="636"/>
    <n v="585"/>
    <n v="113"/>
    <s v="Medium"/>
    <s v="Lara Pulver"/>
    <n v="178000000"/>
    <n v="100189501"/>
    <n v="-77810499"/>
    <x v="0"/>
    <n v="0"/>
    <x v="19"/>
    <x v="3"/>
    <s v="Tom Cruise"/>
    <s v="English"/>
    <s v="Edge of Tomorrow "/>
    <n v="431620"/>
    <s v="Noah Taylor"/>
    <s v="alien|combat|dying repeatedly|end of the world|time loop"/>
    <n v="741"/>
    <x v="1"/>
    <x v="1"/>
    <n v="2014"/>
    <x v="1"/>
    <n v="7.9"/>
    <n v="2.35"/>
    <n v="77000"/>
  </r>
  <r>
    <x v="637"/>
    <n v="79"/>
    <n v="82"/>
    <s v="Short"/>
    <s v="Dul Hill"/>
    <n v="10000000"/>
    <n v="131617"/>
    <n v="-9868383"/>
    <x v="0"/>
    <n v="0"/>
    <x v="52"/>
    <x v="0"/>
    <s v="Joe Mantegna"/>
    <s v="English"/>
    <s v="Edmond "/>
    <n v="9971"/>
    <s v="Jeffrey Combs"/>
    <s v="bipolar disorder|sodomy|stabbing|street life|violence"/>
    <n v="119"/>
    <x v="1"/>
    <x v="0"/>
    <n v="2005"/>
    <x v="0"/>
    <n v="6.3"/>
    <n v="1.85"/>
    <n v="661"/>
  </r>
  <r>
    <x v="61"/>
    <n v="115"/>
    <n v="122"/>
    <s v="Long"/>
    <s v="Adam Goldberg"/>
    <n v="55000000"/>
    <n v="22362500"/>
    <n v="-32637500"/>
    <x v="0"/>
    <n v="0"/>
    <x v="26"/>
    <x v="2"/>
    <s v="Matthew McConaughey"/>
    <s v="English"/>
    <s v="Edtv "/>
    <n v="35599"/>
    <s v="Clint Howard"/>
    <s v="female removes her clothes|one word title|producer|television|video store"/>
    <n v="195"/>
    <x v="1"/>
    <x v="1"/>
    <n v="1999"/>
    <x v="2"/>
    <n v="6.1"/>
    <n v="1.85"/>
    <n v="641"/>
  </r>
  <r>
    <x v="151"/>
    <n v="111"/>
    <n v="105"/>
    <s v="Medium"/>
    <s v="Dianne Wiest"/>
    <n v="20000000"/>
    <n v="56362352"/>
    <n v="36362352"/>
    <x v="1"/>
    <n v="1"/>
    <x v="331"/>
    <x v="5"/>
    <s v="Johnny Depp"/>
    <s v="English"/>
    <s v="Edward Scissorhands "/>
    <n v="357581"/>
    <s v="Conchata Ferrell"/>
    <s v="creation|inventor|magical realism|scissors|suburb"/>
    <n v="588"/>
    <x v="1"/>
    <x v="1"/>
    <n v="1990"/>
    <x v="2"/>
    <n v="7.9"/>
    <n v="1.85"/>
    <n v="16000"/>
  </r>
  <r>
    <x v="157"/>
    <n v="118"/>
    <n v="120"/>
    <s v="Medium"/>
    <s v="Bruce Greenwood"/>
    <n v="40000000"/>
    <n v="81593527"/>
    <n v="41593527"/>
    <x v="1"/>
    <n v="1"/>
    <x v="324"/>
    <x v="3"/>
    <s v="Paul Walker"/>
    <s v="English"/>
    <s v="Eight Below "/>
    <n v="48806"/>
    <s v="Wendy Crewson"/>
    <s v="antarctica|dog|siberian husky|sled dog|survival"/>
    <n v="263"/>
    <x v="1"/>
    <x v="3"/>
    <n v="2006"/>
    <x v="0"/>
    <n v="7.3"/>
    <n v="2.35"/>
    <n v="11000"/>
  </r>
  <r>
    <x v="638"/>
    <n v="181"/>
    <n v="99"/>
    <s v="Medium"/>
    <s v="Doug E. Doug"/>
    <n v="30000000"/>
    <n v="17266505"/>
    <n v="-12733495"/>
    <x v="0"/>
    <n v="0"/>
    <x v="332"/>
    <x v="3"/>
    <s v="Scarlett Johansson"/>
    <s v="English"/>
    <s v="Eight Legged Freaks "/>
    <n v="43764"/>
    <s v="Riley Smith"/>
    <s v="creature feature|human versus spider|spider|spider feature|woman sheriff"/>
    <n v="291"/>
    <x v="1"/>
    <x v="1"/>
    <n v="2002"/>
    <x v="0"/>
    <n v="5.4"/>
    <n v="2.35"/>
    <n v="0"/>
  </r>
  <r>
    <x v="639"/>
    <n v="85"/>
    <n v="118"/>
    <s v="Medium"/>
    <s v="Ana Claudia Talancn"/>
    <n v="1800000"/>
    <n v="5709616"/>
    <n v="3909616"/>
    <x v="1"/>
    <n v="1"/>
    <x v="44"/>
    <x v="5"/>
    <s v="Damin Alczar"/>
    <s v="Spanish"/>
    <s v="El crimen del padre Amaro "/>
    <n v="11088"/>
    <s v="Pedro Armendriz Jr."/>
    <s v="church|love|mexico|politics|priest"/>
    <n v="110"/>
    <x v="14"/>
    <x v="0"/>
    <n v="2002"/>
    <x v="0"/>
    <n v="6.8"/>
    <n v="1.85"/>
    <n v="544"/>
  </r>
  <r>
    <x v="555"/>
    <n v="56"/>
    <n v="81"/>
    <s v="Short"/>
    <s v="Peter Marquardt"/>
    <n v="7000"/>
    <n v="2040920"/>
    <n v="2033920"/>
    <x v="1"/>
    <n v="1"/>
    <x v="333"/>
    <x v="3"/>
    <s v="Carlos Gallardo"/>
    <s v="Spanish"/>
    <s v="El Mariachi "/>
    <n v="52055"/>
    <s v="Consuelo Gmez"/>
    <s v="assassin|death|guitar|gun|mariachi"/>
    <n v="130"/>
    <x v="1"/>
    <x v="0"/>
    <n v="1992"/>
    <x v="2"/>
    <n v="6.9"/>
    <n v="1.37"/>
    <n v="0"/>
  </r>
  <r>
    <x v="116"/>
    <n v="175"/>
    <n v="103"/>
    <s v="Medium"/>
    <s v="Chris Klein"/>
    <n v="8000000"/>
    <n v="14879556"/>
    <n v="6879556"/>
    <x v="1"/>
    <n v="1"/>
    <x v="26"/>
    <x v="2"/>
    <s v="Matthew Broderick"/>
    <s v="English"/>
    <s v="Election "/>
    <n v="73640"/>
    <s v="Molly Hagan"/>
    <s v="female protagonist|high school|self destructiveness|student council president|student government"/>
    <n v="441"/>
    <x v="1"/>
    <x v="0"/>
    <n v="1999"/>
    <x v="2"/>
    <n v="7.3"/>
    <n v="2.35"/>
    <n v="0"/>
  </r>
  <r>
    <x v="139"/>
    <n v="196"/>
    <n v="100"/>
    <s v="Medium"/>
    <s v="Cary-Hiroyuki Tagawa"/>
    <n v="43000000"/>
    <n v="24407944"/>
    <n v="-18592056"/>
    <x v="0"/>
    <n v="0"/>
    <x v="334"/>
    <x v="3"/>
    <s v="Jennifer Garner"/>
    <s v="English"/>
    <s v="Elektra "/>
    <n v="71202"/>
    <s v="Goran Visnjic"/>
    <s v="assassin|battle|heroine|martial arts|spin off"/>
    <n v="380"/>
    <x v="13"/>
    <x v="1"/>
    <n v="2005"/>
    <x v="0"/>
    <n v="4.8"/>
    <n v="2.35"/>
    <n v="0"/>
  </r>
  <r>
    <x v="640"/>
    <n v="152"/>
    <n v="97"/>
    <s v="Medium"/>
    <s v="Zooey Deschanel"/>
    <n v="33000000"/>
    <n v="173381405"/>
    <n v="140381405"/>
    <x v="1"/>
    <n v="1"/>
    <x v="139"/>
    <x v="2"/>
    <s v="Peter Dinklage"/>
    <s v="English"/>
    <s v="Elf "/>
    <n v="147597"/>
    <s v="Will Ferrell"/>
    <s v="baby|christmas spirit|elf|new york city|north pole"/>
    <n v="395"/>
    <x v="1"/>
    <x v="3"/>
    <n v="2003"/>
    <x v="0"/>
    <n v="6.9"/>
    <n v="1.85"/>
    <n v="21000"/>
  </r>
  <r>
    <x v="641"/>
    <n v="142"/>
    <n v="115"/>
    <s v="Medium"/>
    <s v="Fernanda Machado"/>
    <n v="4000000"/>
    <n v="8060"/>
    <n v="-3991940"/>
    <x v="0"/>
    <n v="0"/>
    <x v="12"/>
    <x v="3"/>
    <s v="Wagner Moura"/>
    <s v="Portuguese"/>
    <s v="Elite Squad "/>
    <n v="81644"/>
    <s v="Andr Ramiro"/>
    <s v="brazil|military police|police|rio de janeiro brazil|slum"/>
    <n v="107"/>
    <x v="20"/>
    <x v="0"/>
    <n v="2007"/>
    <x v="0"/>
    <n v="8.1"/>
    <n v="1.85"/>
    <n v="11000"/>
  </r>
  <r>
    <x v="642"/>
    <n v="141"/>
    <n v="124"/>
    <s v="Long"/>
    <s v="John Gielgud"/>
    <n v="25000000"/>
    <n v="30012990"/>
    <n v="5012990"/>
    <x v="1"/>
    <n v="1"/>
    <x v="7"/>
    <x v="1"/>
    <s v="Fanny Ardant"/>
    <s v="English"/>
    <s v="Elizabeth "/>
    <n v="75973"/>
    <s v="Eric Cantona"/>
    <s v="16th century|british royal family|catholic|queen|queen elizabeth i"/>
    <n v="409"/>
    <x v="4"/>
    <x v="0"/>
    <n v="1998"/>
    <x v="2"/>
    <n v="7.5"/>
    <n v="1.85"/>
    <n v="0"/>
  </r>
  <r>
    <x v="642"/>
    <n v="202"/>
    <n v="114"/>
    <s v="Medium"/>
    <s v="Abbie Cornish"/>
    <n v="55000000"/>
    <n v="16264475"/>
    <n v="-38735525"/>
    <x v="0"/>
    <n v="0"/>
    <x v="219"/>
    <x v="1"/>
    <s v="Eddie Redmayne"/>
    <s v="English"/>
    <s v="Elizabeth: The Golden Age "/>
    <n v="54787"/>
    <s v="Jordi Moll"/>
    <s v="court|intrigue|queen|spain|virgin"/>
    <n v="216"/>
    <x v="4"/>
    <x v="1"/>
    <n v="2007"/>
    <x v="0"/>
    <n v="6.9"/>
    <n v="1.85"/>
    <n v="0"/>
  </r>
  <r>
    <x v="165"/>
    <n v="190"/>
    <n v="123"/>
    <s v="Long"/>
    <s v="Kirsten Dunst"/>
    <n v="57000000"/>
    <n v="26838389"/>
    <n v="-30161611"/>
    <x v="0"/>
    <n v="0"/>
    <x v="3"/>
    <x v="2"/>
    <s v="Orlando Bloom"/>
    <s v="English"/>
    <s v="Elizabethtown "/>
    <n v="58658"/>
    <s v="Judy Greer"/>
    <s v="flight|flight attendant|kentucky|shoes|travel"/>
    <n v="495"/>
    <x v="1"/>
    <x v="1"/>
    <n v="2005"/>
    <x v="0"/>
    <n v="6.4"/>
    <n v="1.85"/>
    <n v="0"/>
  </r>
  <r>
    <x v="643"/>
    <n v="89"/>
    <n v="96"/>
    <s v="Medium"/>
    <s v="Steve Coogan"/>
    <n v="35000000"/>
    <n v="22913677"/>
    <n v="-12086323"/>
    <x v="0"/>
    <n v="0"/>
    <x v="139"/>
    <x v="2"/>
    <s v="Anne Hathaway"/>
    <s v="English"/>
    <s v="Ella Enchanted "/>
    <n v="47800"/>
    <s v="Joanna Lumley"/>
    <s v="curse|fairy|obedience|prince|strong female character"/>
    <n v="244"/>
    <x v="1"/>
    <x v="3"/>
    <n v="2004"/>
    <x v="0"/>
    <n v="6.3"/>
    <n v="1.85"/>
    <n v="0"/>
  </r>
  <r>
    <x v="644"/>
    <n v="67"/>
    <n v="89"/>
    <s v="Short"/>
    <s v="Per Christian Ellefsen"/>
    <n v="15500000"/>
    <n v="313436"/>
    <n v="-15186564"/>
    <x v="0"/>
    <n v="0"/>
    <x v="26"/>
    <x v="2"/>
    <s v="Jrgen Langhelle"/>
    <s v="Norwegian"/>
    <s v="Elling "/>
    <n v="12244"/>
    <s v="Sven Nordin"/>
    <s v="friendship|mental illness|poet|sex obsession|virgin"/>
    <n v="95"/>
    <x v="26"/>
    <x v="0"/>
    <n v="2001"/>
    <x v="0"/>
    <n v="7.6"/>
    <n v="1.85"/>
    <n v="0"/>
  </r>
  <r>
    <x v="440"/>
    <n v="476"/>
    <n v="109"/>
    <s v="Medium"/>
    <s v="Sharlto Copley"/>
    <n v="115000000"/>
    <n v="93050117"/>
    <n v="-21949883"/>
    <x v="0"/>
    <n v="0"/>
    <x v="245"/>
    <x v="3"/>
    <s v="Matt Damon"/>
    <s v="English"/>
    <s v="Elysium "/>
    <n v="338087"/>
    <s v="Alice Braga"/>
    <s v="christ figure|class differences|messiah|saviour|social commentary"/>
    <n v="814"/>
    <x v="1"/>
    <x v="0"/>
    <n v="2013"/>
    <x v="1"/>
    <n v="6.6"/>
    <n v="2.35"/>
    <n v="61000"/>
  </r>
  <r>
    <x v="645"/>
    <n v="85"/>
    <n v="103"/>
    <s v="Medium"/>
    <s v="Danny Woodburn"/>
    <n v="12000000"/>
    <n v="28435406"/>
    <n v="16435406"/>
    <x v="1"/>
    <n v="1"/>
    <x v="24"/>
    <x v="2"/>
    <s v="Dane Cook"/>
    <s v="English"/>
    <s v="Employee of the Month "/>
    <n v="37681"/>
    <s v="Jessica Simpson"/>
    <s v="competition|date|employee|laser in eyes|slacker"/>
    <n v="151"/>
    <x v="1"/>
    <x v="1"/>
    <n v="2006"/>
    <x v="0"/>
    <n v="5.5"/>
    <n v="1.85"/>
    <n v="0"/>
  </r>
  <r>
    <x v="4"/>
    <n v="222"/>
    <n v="107"/>
    <s v="Medium"/>
    <s v="Teala Dunn"/>
    <n v="85000000"/>
    <n v="127706877"/>
    <n v="42706877"/>
    <x v="1"/>
    <n v="1"/>
    <x v="335"/>
    <x v="2"/>
    <s v="Jeff Bennett"/>
    <s v="English"/>
    <s v="Enchanted "/>
    <n v="142496"/>
    <s v="Fred Tatasciore"/>
    <s v="fairy tale|lawyer|love|new york|prince"/>
    <n v="399"/>
    <x v="1"/>
    <x v="3"/>
    <n v="2007"/>
    <x v="0"/>
    <n v="7.1"/>
    <n v="2.35"/>
    <n v="0"/>
  </r>
  <r>
    <x v="102"/>
    <n v="174"/>
    <n v="121"/>
    <s v="Long"/>
    <s v="Mark Margolis"/>
    <n v="83000000"/>
    <n v="66862068"/>
    <n v="-16137932"/>
    <x v="0"/>
    <n v="0"/>
    <x v="336"/>
    <x v="3"/>
    <s v="CCH Pounder"/>
    <s v="English"/>
    <s v="End of Days "/>
    <n v="89509"/>
    <s v="Udo Kier"/>
    <s v="atheist|ex cop|female masturbation|female nudity|lucifer"/>
    <n v="524"/>
    <x v="1"/>
    <x v="0"/>
    <n v="1999"/>
    <x v="2"/>
    <n v="5.7"/>
    <n v="2.35"/>
    <n v="2000"/>
  </r>
  <r>
    <x v="646"/>
    <n v="47"/>
    <n v="108"/>
    <s v="Medium"/>
    <s v="Chad Allen"/>
    <n v="10000000"/>
    <n v="11703287"/>
    <n v="1703287"/>
    <x v="1"/>
    <n v="1"/>
    <x v="337"/>
    <x v="3"/>
    <s v="Chase Ellison"/>
    <s v="English"/>
    <s v="End of the Spear "/>
    <n v="4360"/>
    <s v="Jack Guzman"/>
    <s v="death|missionary|spear|speared to death|tribe"/>
    <n v="148"/>
    <x v="1"/>
    <x v="1"/>
    <n v="2005"/>
    <x v="0"/>
    <n v="7"/>
    <n v="2.35"/>
    <n v="1000"/>
  </r>
  <r>
    <x v="647"/>
    <n v="355"/>
    <n v="109"/>
    <s v="Medium"/>
    <s v="Anna Kendrick"/>
    <n v="7000000"/>
    <n v="40983001"/>
    <n v="33983001"/>
    <x v="1"/>
    <n v="1"/>
    <x v="5"/>
    <x v="0"/>
    <s v="Jake Gyllenhaal"/>
    <s v="English"/>
    <s v="End of Watch "/>
    <n v="181025"/>
    <s v="America Ferrera"/>
    <s v="lapd|police|police officer|south central los angeles|street gang"/>
    <n v="336"/>
    <x v="1"/>
    <x v="0"/>
    <n v="2012"/>
    <x v="1"/>
    <n v="7.7"/>
    <n v="1.85"/>
    <n v="38000"/>
  </r>
  <r>
    <x v="648"/>
    <n v="326"/>
    <n v="114"/>
    <s v="Medium"/>
    <s v="Moises Arias"/>
    <n v="110000000"/>
    <n v="61656849"/>
    <n v="-48343151"/>
    <x v="0"/>
    <n v="0"/>
    <x v="77"/>
    <x v="3"/>
    <s v="Harrison Ford"/>
    <s v="English"/>
    <s v="Ender's Game "/>
    <n v="184561"/>
    <s v="Aramis Knight"/>
    <s v="alien|future|manipulation|simulation|training"/>
    <n v="554"/>
    <x v="1"/>
    <x v="1"/>
    <n v="2013"/>
    <x v="1"/>
    <n v="6.7"/>
    <n v="2.35"/>
    <n v="123000"/>
  </r>
  <r>
    <x v="497"/>
    <n v="98"/>
    <n v="104"/>
    <s v="Medium"/>
    <s v="Bruce Greenwood"/>
    <n v="20000000"/>
    <n v="23393765"/>
    <n v="3393765"/>
    <x v="1"/>
    <n v="1"/>
    <x v="44"/>
    <x v="5"/>
    <s v="Alex Pettyfer"/>
    <s v="English"/>
    <s v="Endless Love "/>
    <n v="31323"/>
    <s v="Rhys Wakefield"/>
    <s v="brother sister relationship|high school graduation|love|sparkler|unfaithful husband"/>
    <n v="76"/>
    <x v="1"/>
    <x v="1"/>
    <n v="2014"/>
    <x v="1"/>
    <n v="6.3"/>
    <n v="2.35"/>
    <n v="0"/>
  </r>
  <r>
    <x v="649"/>
    <n v="187"/>
    <n v="131"/>
    <s v="Long"/>
    <s v="Gabriel Thomson"/>
    <n v="68000000"/>
    <n v="51396781"/>
    <n v="-16603219"/>
    <x v="0"/>
    <n v="0"/>
    <x v="46"/>
    <x v="1"/>
    <s v="Bob Hoskins"/>
    <s v="English"/>
    <s v="Enemy at the Gates "/>
    <n v="188887"/>
    <s v="Clemens Schick"/>
    <s v="battle|german|russian|sniper|stalingrad"/>
    <n v="662"/>
    <x v="1"/>
    <x v="0"/>
    <n v="2001"/>
    <x v="0"/>
    <n v="7.6"/>
    <n v="2.35"/>
    <n v="0"/>
  </r>
  <r>
    <x v="301"/>
    <n v="81"/>
    <n v="140"/>
    <s v="Long"/>
    <s v="Jake Busey"/>
    <n v="90000000"/>
    <n v="111544445"/>
    <n v="21544445"/>
    <x v="1"/>
    <n v="1"/>
    <x v="170"/>
    <x v="3"/>
    <s v="Will Smith"/>
    <s v="English"/>
    <s v="Enemy of the State "/>
    <n v="188116"/>
    <s v="Lisa Bonet"/>
    <s v="congressman|lawyer|nsa|on the run|surveillance"/>
    <n v="415"/>
    <x v="1"/>
    <x v="0"/>
    <n v="1998"/>
    <x v="2"/>
    <n v="7.3"/>
    <n v="2.35"/>
    <n v="0"/>
  </r>
  <r>
    <x v="650"/>
    <n v="231"/>
    <n v="93"/>
    <s v="Medium"/>
    <s v="Ben Falcone"/>
    <n v="8000000"/>
    <n v="17536788"/>
    <n v="9536788"/>
    <x v="1"/>
    <n v="1"/>
    <x v="3"/>
    <x v="2"/>
    <s v="Christopher Nicholas Smith"/>
    <s v="English"/>
    <s v="Enough Said "/>
    <n v="49240"/>
    <s v="Michaela Watkins"/>
    <s v="dating|divorcee|ex husband|ex wife|party"/>
    <n v="142"/>
    <x v="1"/>
    <x v="1"/>
    <n v="2013"/>
    <x v="1"/>
    <n v="7.1"/>
    <n v="1.85"/>
    <n v="12000"/>
  </r>
  <r>
    <x v="447"/>
    <n v="98"/>
    <n v="115"/>
    <s v="Medium"/>
    <s v="Jeff Kober"/>
    <n v="38000000"/>
    <n v="39177215"/>
    <n v="1177215"/>
    <x v="1"/>
    <n v="1"/>
    <x v="5"/>
    <x v="0"/>
    <s v="Bill Cobbs"/>
    <s v="English"/>
    <s v="Enough "/>
    <n v="30667"/>
    <s v="Billy Campbell"/>
    <s v="abusive husband|escape|intimate partner homicide|marriage|woman wearing only a man's shirt"/>
    <n v="234"/>
    <x v="1"/>
    <x v="1"/>
    <n v="2002"/>
    <x v="0"/>
    <n v="5.6"/>
    <n v="2.35"/>
    <n v="0"/>
  </r>
  <r>
    <x v="651"/>
    <n v="216"/>
    <n v="161"/>
    <s v="Long"/>
    <s v="Emily Alyn Lind"/>
    <n v="13000000"/>
    <n v="336467"/>
    <n v="-12663533"/>
    <x v="0"/>
    <n v="0"/>
    <x v="176"/>
    <x v="1"/>
    <s v="Paz de la Huerta"/>
    <s v="English"/>
    <s v="Enter the Void "/>
    <n v="45449"/>
    <s v="Olly Alexander"/>
    <s v="drug deal|drugs|explicit sex|love|stripper"/>
    <n v="192"/>
    <x v="8"/>
    <x v="4"/>
    <n v="2009"/>
    <x v="0"/>
    <n v="7.3"/>
    <n v="2.35"/>
    <n v="23000"/>
  </r>
  <r>
    <x v="493"/>
    <n v="138"/>
    <n v="113"/>
    <s v="Medium"/>
    <s v="Kevin McNally"/>
    <n v="66000000"/>
    <n v="87704396"/>
    <n v="21704396"/>
    <x v="1"/>
    <n v="1"/>
    <x v="338"/>
    <x v="3"/>
    <s v="Will Patton"/>
    <s v="English"/>
    <s v="Entrapment "/>
    <n v="88132"/>
    <s v="Maury Chaykin"/>
    <s v="art thief|insurance|mask|master thief|reference to iron maiden"/>
    <n v="274"/>
    <x v="1"/>
    <x v="1"/>
    <n v="1999"/>
    <x v="2"/>
    <n v="6.2"/>
    <n v="2.35"/>
    <n v="0"/>
  </r>
  <r>
    <x v="194"/>
    <n v="76"/>
    <n v="99"/>
    <s v="Medium"/>
    <s v="Ariel Gade"/>
    <n v="40000000"/>
    <n v="12181484"/>
    <n v="-27818516"/>
    <x v="0"/>
    <n v="0"/>
    <x v="22"/>
    <x v="2"/>
    <s v="Amy Poehler"/>
    <s v="English"/>
    <s v="Envy "/>
    <n v="26390"/>
    <s v="Sam Lerner"/>
    <s v="best friend|dog|envy|jealousy|neighbor"/>
    <n v="176"/>
    <x v="1"/>
    <x v="1"/>
    <n v="2004"/>
    <x v="0"/>
    <n v="4.8"/>
    <n v="1.85"/>
    <n v="713"/>
  </r>
  <r>
    <x v="574"/>
    <n v="112"/>
    <n v="93"/>
    <s v="Medium"/>
    <s v="Carmen Electra"/>
    <n v="20000000"/>
    <n v="39737645"/>
    <n v="19737645"/>
    <x v="1"/>
    <n v="1"/>
    <x v="73"/>
    <x v="3"/>
    <s v="David Carradine"/>
    <s v="English"/>
    <s v="Epic Movie "/>
    <n v="89687"/>
    <s v="Fred Willard"/>
    <s v="chocolate|chocolate factory|factory|orphan|student"/>
    <n v="666"/>
    <x v="1"/>
    <x v="1"/>
    <n v="2007"/>
    <x v="0"/>
    <n v="2.2999999999999998"/>
    <n v="1.85"/>
    <n v="0"/>
  </r>
  <r>
    <x v="652"/>
    <n v="203"/>
    <n v="102"/>
    <s v="Medium"/>
    <s v="Emma Kenney"/>
    <n v="100000000"/>
    <n v="107515297"/>
    <n v="7515297"/>
    <x v="1"/>
    <n v="1"/>
    <x v="146"/>
    <x v="3"/>
    <s v="Josh Hutcherson"/>
    <s v="English"/>
    <s v="Epic "/>
    <n v="85833"/>
    <s v="Troy Evans"/>
    <s v="father daughter relationship|forest|miniature person|shrinking|sword and fantasy"/>
    <n v="113"/>
    <x v="1"/>
    <x v="3"/>
    <n v="2013"/>
    <x v="1"/>
    <n v="6.7"/>
    <n v="2.35"/>
    <n v="17000"/>
  </r>
  <r>
    <x v="653"/>
    <n v="146"/>
    <n v="107"/>
    <s v="Medium"/>
    <s v="Emily Watson"/>
    <n v="20000000"/>
    <n v="1190018"/>
    <n v="-18809982"/>
    <x v="0"/>
    <n v="0"/>
    <x v="245"/>
    <x v="3"/>
    <s v="Christian Bale"/>
    <s v="English"/>
    <s v="Equilibrium "/>
    <n v="261317"/>
    <s v="Sean Pertwee"/>
    <s v="cleric|dystopia|fascist|law|neo noir"/>
    <n v="1137"/>
    <x v="1"/>
    <x v="0"/>
    <n v="2002"/>
    <x v="0"/>
    <n v="7.5"/>
    <n v="2.35"/>
    <n v="20000"/>
  </r>
  <r>
    <x v="654"/>
    <n v="170"/>
    <n v="104"/>
    <s v="Medium"/>
    <s v="Ed Speleers"/>
    <n v="100000000"/>
    <n v="75030163"/>
    <n v="-24969837"/>
    <x v="0"/>
    <n v="0"/>
    <x v="339"/>
    <x v="3"/>
    <s v="Djimon Hounsou"/>
    <s v="English"/>
    <s v="Eragon "/>
    <n v="108076"/>
    <s v="Gary Lewis"/>
    <s v="dragon|dragon rider|fictional war|sword and fantasy|teenage hero"/>
    <n v="1690"/>
    <x v="1"/>
    <x v="3"/>
    <n v="2006"/>
    <x v="0"/>
    <n v="5.0999999999999996"/>
    <n v="2.35"/>
    <n v="0"/>
  </r>
  <r>
    <x v="89"/>
    <n v="81"/>
    <n v="115"/>
    <s v="Medium"/>
    <s v="James Coburn"/>
    <n v="100000000"/>
    <n v="101228120"/>
    <n v="1228120"/>
    <x v="1"/>
    <n v="1"/>
    <x v="340"/>
    <x v="3"/>
    <s v="Vanessa Williams"/>
    <s v="English"/>
    <s v="Eraser "/>
    <n v="84424"/>
    <s v="Roma Maffia"/>
    <s v="assassination attempt|corporate crime|rogue agent|witness|witness protection program"/>
    <n v="131"/>
    <x v="1"/>
    <x v="0"/>
    <n v="1996"/>
    <x v="2"/>
    <n v="6.1"/>
    <n v="2.35"/>
    <n v="0"/>
  </r>
  <r>
    <x v="490"/>
    <n v="169"/>
    <n v="131"/>
    <s v="Long"/>
    <s v="Albert Finney"/>
    <n v="52000000"/>
    <n v="125548685"/>
    <n v="73548685"/>
    <x v="1"/>
    <n v="1"/>
    <x v="45"/>
    <x v="1"/>
    <s v="Julia Roberts"/>
    <s v="English"/>
    <s v="Erin Brockovich "/>
    <n v="135246"/>
    <s v="Conchata Ferrell"/>
    <s v="contamination|corporate crime|environmental issue|female protagonist|working single mother"/>
    <n v="498"/>
    <x v="1"/>
    <x v="0"/>
    <n v="2000"/>
    <x v="0"/>
    <n v="7.3"/>
    <n v="1.85"/>
    <n v="0"/>
  </r>
  <r>
    <x v="655"/>
    <n v="99"/>
    <n v="80"/>
    <s v="Short"/>
    <s v="Megan Mullally"/>
    <n v="9600000"/>
    <n v="71442"/>
    <n v="-9528558"/>
    <x v="0"/>
    <n v="0"/>
    <x v="341"/>
    <x v="2"/>
    <s v="Mackenzie Foy"/>
    <s v="French"/>
    <s v="Ernest &amp; Celestine "/>
    <n v="12029"/>
    <s v="Lambert Wilson"/>
    <s v="bear|dentist|friendship|mouse|prejudice"/>
    <n v="32"/>
    <x v="8"/>
    <x v="3"/>
    <n v="2012"/>
    <x v="1"/>
    <n v="7.9"/>
    <n v="1.85"/>
    <n v="0"/>
  </r>
  <r>
    <x v="656"/>
    <n v="53"/>
    <n v="112"/>
    <s v="Medium"/>
    <s v="Patrick McGoohan"/>
    <n v="8000000"/>
    <n v="36500000"/>
    <n v="28500000"/>
    <x v="1"/>
    <n v="1"/>
    <x v="116"/>
    <x v="1"/>
    <s v="Clint Eastwood"/>
    <s v="English"/>
    <s v="Escape from Alcatraz "/>
    <n v="87090"/>
    <s v="Fred Ward"/>
    <s v="alcatraz|escape|inmate|island|prison"/>
    <n v="142"/>
    <x v="1"/>
    <x v="3"/>
    <n v="1979"/>
    <x v="6"/>
    <n v="7.6"/>
    <n v="1.85"/>
    <n v="0"/>
  </r>
  <r>
    <x v="313"/>
    <n v="104"/>
    <n v="101"/>
    <s v="Medium"/>
    <s v="Valeria Golino"/>
    <n v="50000000"/>
    <n v="25407250"/>
    <n v="-24592750"/>
    <x v="0"/>
    <n v="0"/>
    <x v="143"/>
    <x v="3"/>
    <s v="Steve Buscemi"/>
    <s v="English"/>
    <s v="Escape from L.A. "/>
    <n v="54021"/>
    <s v="Michelle Forbes"/>
    <s v="escape|island|los angeles california|machismo|president's daughter"/>
    <n v="227"/>
    <x v="1"/>
    <x v="0"/>
    <n v="1996"/>
    <x v="2"/>
    <n v="5.7"/>
    <n v="2.35"/>
    <n v="0"/>
  </r>
  <r>
    <x v="313"/>
    <n v="201"/>
    <n v="106"/>
    <s v="Medium"/>
    <s v="Adrienne Barbeau"/>
    <n v="6000000"/>
    <n v="25244700"/>
    <n v="19244700"/>
    <x v="1"/>
    <n v="1"/>
    <x v="77"/>
    <x v="3"/>
    <s v="Donald Pleasence"/>
    <s v="English"/>
    <s v="Escape from New York "/>
    <n v="91017"/>
    <s v="Tom Atkins"/>
    <s v="1990s|police|prison|rescue|year 1997"/>
    <n v="284"/>
    <x v="4"/>
    <x v="0"/>
    <n v="1981"/>
    <x v="4"/>
    <n v="7.2"/>
    <n v="2.35"/>
    <n v="0"/>
  </r>
  <r>
    <x v="657"/>
    <n v="83"/>
    <n v="89"/>
    <s v="Short"/>
    <s v="Paul Scheer"/>
    <n v="40000000"/>
    <n v="57011847"/>
    <n v="17011847"/>
    <x v="1"/>
    <n v="1"/>
    <x v="252"/>
    <x v="3"/>
    <s v="Brendan Fraser"/>
    <s v="English"/>
    <s v="Escape from Planet Earth "/>
    <n v="20615"/>
    <s v="Jonathan Morgan Heit"/>
    <s v="alien|cult film|mission control|product placement|rescue"/>
    <n v="44"/>
    <x v="1"/>
    <x v="3"/>
    <n v="2013"/>
    <x v="1"/>
    <n v="5.9"/>
    <n v="2.35"/>
    <n v="0"/>
  </r>
  <r>
    <x v="11"/>
    <n v="286"/>
    <n v="115"/>
    <s v="Medium"/>
    <s v="50 Cent"/>
    <n v="50000000"/>
    <n v="25121291"/>
    <n v="-24878709"/>
    <x v="0"/>
    <n v="0"/>
    <x v="342"/>
    <x v="3"/>
    <s v="Sylvester Stallone"/>
    <s v="English"/>
    <s v="Escape Plan "/>
    <n v="177653"/>
    <s v="Matt Gerald"/>
    <s v="cia agent|escape|muslim|prison|ship"/>
    <n v="279"/>
    <x v="1"/>
    <x v="0"/>
    <n v="2013"/>
    <x v="1"/>
    <n v="6.7"/>
    <n v="2.35"/>
    <n v="34000"/>
  </r>
  <r>
    <x v="281"/>
    <n v="273"/>
    <n v="108"/>
    <s v="Medium"/>
    <s v="Kirsten Dunst"/>
    <n v="20000000"/>
    <n v="34126138"/>
    <n v="14126138"/>
    <x v="1"/>
    <n v="1"/>
    <x v="343"/>
    <x v="5"/>
    <s v="Kate Winslet"/>
    <s v="English"/>
    <s v="Eternal Sunshine of the Spotless Mind "/>
    <n v="666937"/>
    <s v="Tom Wilkinson"/>
    <s v="borderline personality disorder|loneliness|memory|playing against type|retrograde narrative"/>
    <n v="1514"/>
    <x v="1"/>
    <x v="0"/>
    <n v="2004"/>
    <x v="0"/>
    <n v="8.3000000000000007"/>
    <n v="1.85"/>
    <n v="52000"/>
  </r>
  <r>
    <x v="658"/>
    <n v="27"/>
    <n v="85"/>
    <s v="Short"/>
    <s v="Rip Torn"/>
    <n v="6500000"/>
    <n v="70527"/>
    <n v="-6429473"/>
    <x v="0"/>
    <n v="0"/>
    <x v="26"/>
    <x v="2"/>
    <s v="Zooey Deschanel"/>
    <s v="English"/>
    <s v="Eulogy "/>
    <n v="7690"/>
    <s v="Kelly Preston"/>
    <s v="dysfunctional family|family relationships|family reunion|funeral|twin"/>
    <n v="68"/>
    <x v="1"/>
    <x v="0"/>
    <n v="2004"/>
    <x v="0"/>
    <n v="6.7"/>
    <n v="1.85"/>
    <n v="376"/>
  </r>
  <r>
    <x v="659"/>
    <n v="92"/>
    <n v="93"/>
    <s v="Medium"/>
    <s v="Scott Mechlowicz"/>
    <n v="25000000"/>
    <n v="17718223"/>
    <n v="-7281777"/>
    <x v="0"/>
    <n v="0"/>
    <x v="22"/>
    <x v="2"/>
    <s v="Matt Damon"/>
    <s v="English"/>
    <s v="EuroTrip "/>
    <n v="162067"/>
    <s v="Jacob Pitts"/>
    <s v="female frontal nudity|male frontal nudity|nudist|nudity|public nudity"/>
    <n v="316"/>
    <x v="1"/>
    <x v="0"/>
    <n v="2004"/>
    <x v="0"/>
    <n v="6.6"/>
    <n v="1.85"/>
    <n v="0"/>
  </r>
  <r>
    <x v="120"/>
    <n v="186"/>
    <n v="96"/>
    <s v="Medium"/>
    <s v="Morgan Freeman"/>
    <n v="175000000"/>
    <n v="100289690"/>
    <n v="-74710310"/>
    <x v="0"/>
    <n v="0"/>
    <x v="70"/>
    <x v="2"/>
    <s v="Jimmy Bennett"/>
    <s v="English"/>
    <s v="Evan Almighty "/>
    <n v="115099"/>
    <s v="Steve Carell"/>
    <s v="ark|change|congressman|depiction of god|flood"/>
    <n v="257"/>
    <x v="1"/>
    <x v="3"/>
    <n v="2007"/>
    <x v="0"/>
    <n v="5.4"/>
    <n v="2.35"/>
    <n v="2000"/>
  </r>
  <r>
    <x v="249"/>
    <n v="172"/>
    <n v="130"/>
    <s v="Long"/>
    <s v="Joely Richardson"/>
    <n v="60000000"/>
    <n v="26616590"/>
    <n v="-33383410"/>
    <x v="0"/>
    <n v="0"/>
    <x v="174"/>
    <x v="0"/>
    <s v="Sean Pertwee"/>
    <s v="English"/>
    <s v="Event Horizon "/>
    <n v="120416"/>
    <s v="Kathleen Quinlan"/>
    <s v="solar system|space|spaceship|starship|year 2047"/>
    <n v="857"/>
    <x v="4"/>
    <x v="0"/>
    <n v="1997"/>
    <x v="2"/>
    <n v="6.7"/>
    <n v="2.35"/>
    <n v="10000"/>
  </r>
  <r>
    <x v="205"/>
    <n v="92"/>
    <n v="121"/>
    <s v="Long"/>
    <s v="Dougray Scott"/>
    <n v="26000000"/>
    <n v="65703412"/>
    <n v="39703412"/>
    <x v="1"/>
    <n v="1"/>
    <x v="3"/>
    <x v="2"/>
    <s v="Anjelica Huston"/>
    <s v="English"/>
    <s v="Ever After: A Cinderella Story "/>
    <n v="57958"/>
    <s v="Jeanne Moreau"/>
    <s v="based on fairy tale|bechdel test passed|cinderella|fairy tale|leonardo da vinci"/>
    <n v="345"/>
    <x v="1"/>
    <x v="1"/>
    <n v="1998"/>
    <x v="2"/>
    <n v="7"/>
    <n v="2.35"/>
    <n v="0"/>
  </r>
  <r>
    <x v="17"/>
    <n v="361"/>
    <n v="121"/>
    <s v="Long"/>
    <s v="Martin Henderson"/>
    <n v="55000000"/>
    <n v="43247140"/>
    <n v="-11752860"/>
    <x v="0"/>
    <n v="0"/>
    <x v="344"/>
    <x v="3"/>
    <s v="Michael Kelly"/>
    <s v="English"/>
    <s v="Everest "/>
    <n v="134625"/>
    <s v="Tom Goodman-Hill"/>
    <s v="blizzard|mount everest|mountain|mountain climbing|snow"/>
    <n v="265"/>
    <x v="4"/>
    <x v="1"/>
    <n v="2015"/>
    <x v="1"/>
    <n v="7.1"/>
    <n v="2.35"/>
    <n v="40000"/>
  </r>
  <r>
    <x v="660"/>
    <n v="160"/>
    <n v="99"/>
    <s v="Medium"/>
    <s v="James Frain"/>
    <n v="21000000"/>
    <n v="8855646"/>
    <n v="-12144354"/>
    <x v="0"/>
    <n v="0"/>
    <x v="337"/>
    <x v="3"/>
    <s v="Robert De Niro"/>
    <s v="English"/>
    <s v="Everybody's Fine "/>
    <n v="49855"/>
    <s v="Brendan Sexton III"/>
    <s v="bus trip|parental love|retirement|surprise visit|train ride"/>
    <n v="117"/>
    <x v="1"/>
    <x v="1"/>
    <n v="2009"/>
    <x v="0"/>
    <n v="7.2"/>
    <n v="2.35"/>
    <n v="10000"/>
  </r>
  <r>
    <x v="208"/>
    <n v="69"/>
    <n v="101"/>
    <s v="Medium"/>
    <s v="Gaby Hoffmann"/>
    <n v="20000000"/>
    <n v="9714482"/>
    <n v="-10285518"/>
    <x v="0"/>
    <n v="0"/>
    <x v="35"/>
    <x v="2"/>
    <s v="Natasha Lyonne"/>
    <s v="English"/>
    <s v="Everyone Says I Love You "/>
    <n v="30083"/>
    <s v="Jeff DeRocker"/>
    <s v="engagement|grandfather|liberal|maid|song"/>
    <n v="140"/>
    <x v="1"/>
    <x v="0"/>
    <n v="1996"/>
    <x v="2"/>
    <n v="6.8"/>
    <n v="1.85"/>
    <n v="0"/>
  </r>
  <r>
    <x v="661"/>
    <n v="155"/>
    <n v="97"/>
    <s v="Medium"/>
    <s v="Scott Takeda"/>
    <n v="5000000"/>
    <n v="2711210"/>
    <n v="-2288790"/>
    <x v="0"/>
    <n v="0"/>
    <x v="26"/>
    <x v="2"/>
    <s v="Will Ferrell"/>
    <s v="English"/>
    <s v="Everything Must Go "/>
    <n v="40305"/>
    <s v="Stephen Root"/>
    <s v="alcoholic|beer|bicycle|new neighbor|yard sale"/>
    <n v="86"/>
    <x v="1"/>
    <x v="0"/>
    <n v="2010"/>
    <x v="1"/>
    <n v="6.4"/>
    <n v="2.35"/>
    <n v="0"/>
  </r>
  <r>
    <x v="323"/>
    <n v="31"/>
    <n v="109"/>
    <s v="Medium"/>
    <s v="Lynn Whitfield"/>
    <n v="6000000"/>
    <n v="14821531"/>
    <n v="8821531"/>
    <x v="1"/>
    <n v="1"/>
    <x v="2"/>
    <x v="1"/>
    <s v="Jurnee Smollett-Bell"/>
    <s v="English"/>
    <s v="Eve's Bayou "/>
    <n v="6915"/>
    <s v="Diahann Carroll"/>
    <s v="doctor|louisiana|secret|title directed by female|witchcraft"/>
    <n v="209"/>
    <x v="1"/>
    <x v="0"/>
    <n v="1997"/>
    <x v="2"/>
    <n v="7.3"/>
    <n v="1.85"/>
    <n v="599"/>
  </r>
  <r>
    <x v="99"/>
    <n v="252"/>
    <n v="37"/>
    <s v="Short"/>
    <s v="Dan Hicks"/>
    <n v="3600000"/>
    <n v="5923044"/>
    <n v="2323044"/>
    <x v="1"/>
    <n v="1"/>
    <x v="140"/>
    <x v="2"/>
    <s v="Ted Raimi"/>
    <s v="English"/>
    <s v="Evil Dead II "/>
    <n v="113451"/>
    <s v="Kassie Wesley DePaiva"/>
    <s v="cabin|cabin in the woods|demon|evil dead|woods"/>
    <n v="537"/>
    <x v="1"/>
    <x v="7"/>
    <n v="1987"/>
    <x v="4"/>
    <n v="7.8"/>
    <n v="1.85"/>
    <n v="0"/>
  </r>
  <r>
    <x v="662"/>
    <n v="543"/>
    <n v="96"/>
    <s v="Medium"/>
    <s v="Elizabeth Blackmore"/>
    <n v="17000000"/>
    <n v="54239856"/>
    <n v="37239856"/>
    <x v="1"/>
    <n v="1"/>
    <x v="0"/>
    <x v="0"/>
    <s v="Lou Taylor Pucci"/>
    <s v="English"/>
    <s v="Evil Dead "/>
    <n v="125016"/>
    <s v="Ellen Sandweiss"/>
    <s v="book of the dead|demon|h.p. lovecraft|lesbian kiss|promise"/>
    <n v="789"/>
    <x v="1"/>
    <x v="0"/>
    <n v="2013"/>
    <x v="1"/>
    <n v="6.5"/>
    <n v="2.35"/>
    <n v="70000"/>
  </r>
  <r>
    <x v="203"/>
    <n v="76"/>
    <n v="135"/>
    <s v="Long"/>
    <s v="Jimmy Nail"/>
    <n v="55000000"/>
    <n v="49994804"/>
    <n v="-5005196"/>
    <x v="0"/>
    <n v="0"/>
    <x v="345"/>
    <x v="7"/>
    <s v="Andrea Corr"/>
    <s v="English"/>
    <s v="Evita "/>
    <n v="29205"/>
    <s v="Peter Polycarpou"/>
    <s v="actress|argentina|military|politics|singer"/>
    <n v="194"/>
    <x v="1"/>
    <x v="3"/>
    <n v="1996"/>
    <x v="2"/>
    <n v="6.3"/>
    <n v="2.35"/>
    <n v="0"/>
  </r>
  <r>
    <x v="663"/>
    <n v="489"/>
    <n v="108"/>
    <s v="Medium"/>
    <s v="Sonoya Mizuno"/>
    <n v="15000000"/>
    <n v="25440971"/>
    <n v="10440971"/>
    <x v="1"/>
    <n v="1"/>
    <x v="207"/>
    <x v="0"/>
    <s v="Elina Alminas"/>
    <s v="English"/>
    <s v="Ex Machina "/>
    <n v="289508"/>
    <s v="Corey Johnson"/>
    <s v="artificial intelligence|robot|robot human relationship|turing test|video surveillance"/>
    <n v="611"/>
    <x v="4"/>
    <x v="0"/>
    <n v="2015"/>
    <x v="1"/>
    <n v="7.7"/>
    <n v="2.35"/>
    <n v="109000"/>
  </r>
  <r>
    <x v="664"/>
    <n v="19"/>
    <n v="87"/>
    <s v="Short"/>
    <s v="Ian Gomez"/>
    <n v="3000000"/>
    <n v="1200000"/>
    <n v="-1800000"/>
    <x v="0"/>
    <n v="0"/>
    <x v="171"/>
    <x v="3"/>
    <s v="Burt Young"/>
    <s v="English"/>
    <s v="Excessive Force "/>
    <n v="922"/>
    <s v="Thomas Ian Griffith"/>
    <s v="exercise bicycle|face in food|police|police brutality|policeman"/>
    <n v="23"/>
    <x v="1"/>
    <x v="0"/>
    <n v="1993"/>
    <x v="2"/>
    <n v="5.0999999999999996"/>
    <n v="1.85"/>
    <n v="107"/>
  </r>
  <r>
    <x v="665"/>
    <n v="60"/>
    <n v="133"/>
    <s v="Long"/>
    <s v="Joe Morton"/>
    <n v="55000000"/>
    <n v="68750000"/>
    <n v="13750000"/>
    <x v="1"/>
    <n v="1"/>
    <x v="75"/>
    <x v="3"/>
    <s v="Oliver Platt"/>
    <s v="English"/>
    <s v="Executive Decision "/>
    <n v="40858"/>
    <s v="J.T. Walsh"/>
    <s v="bomb|hostage|military|plane|terrorist"/>
    <n v="144"/>
    <x v="1"/>
    <x v="0"/>
    <n v="1996"/>
    <x v="2"/>
    <n v="6.4"/>
    <n v="2.35"/>
    <n v="0"/>
  </r>
  <r>
    <x v="666"/>
    <n v="98"/>
    <n v="110"/>
    <s v="Medium"/>
    <s v="Anthony Chau-Sang Wong"/>
    <n v="35000000"/>
    <n v="49413"/>
    <n v="-34950587"/>
    <x v="0"/>
    <n v="0"/>
    <x v="6"/>
    <x v="3"/>
    <s v="Simon Yam"/>
    <s v="Cantonese"/>
    <s v="Exiled "/>
    <n v="6919"/>
    <s v="Josie Ho"/>
    <s v="baby|friendship|macau|practical joke|selfie"/>
    <n v="26"/>
    <x v="5"/>
    <x v="0"/>
    <n v="2006"/>
    <x v="0"/>
    <n v="7.3"/>
    <n v="2.35"/>
    <n v="528"/>
  </r>
  <r>
    <x v="68"/>
    <n v="196"/>
    <n v="115"/>
    <s v="Medium"/>
    <s v="Sarah Polley"/>
    <n v="31000000"/>
    <n v="2840417"/>
    <n v="-28159583"/>
    <x v="0"/>
    <n v="0"/>
    <x v="174"/>
    <x v="0"/>
    <s v="Jennifer Jason Leigh"/>
    <s v="English"/>
    <s v="eXistenZ "/>
    <n v="77493"/>
    <s v="Callum Rennie"/>
    <s v="assassin|game|game designer|pod|virtual reality"/>
    <n v="527"/>
    <x v="13"/>
    <x v="0"/>
    <n v="1999"/>
    <x v="2"/>
    <n v="6.8"/>
    <n v="1.85"/>
    <n v="6000"/>
  </r>
  <r>
    <x v="502"/>
    <n v="107"/>
    <n v="101"/>
    <s v="Medium"/>
    <s v="Bill Duke"/>
    <n v="33000000"/>
    <n v="51758599"/>
    <n v="18758599"/>
    <x v="1"/>
    <n v="1"/>
    <x v="15"/>
    <x v="3"/>
    <s v="Michael Jai White"/>
    <s v="English"/>
    <s v="Exit Wounds "/>
    <n v="27580"/>
    <s v="Bruce McGill"/>
    <s v="corrupt cop|drug dealer|drugs|heroin|vice president"/>
    <n v="232"/>
    <x v="1"/>
    <x v="0"/>
    <n v="2001"/>
    <x v="0"/>
    <n v="5.5"/>
    <n v="2.35"/>
    <n v="742"/>
  </r>
  <r>
    <x v="73"/>
    <n v="314"/>
    <n v="150"/>
    <s v="Long"/>
    <s v="Mara Valverde"/>
    <n v="140000000"/>
    <n v="65007045"/>
    <n v="-74992955"/>
    <x v="0"/>
    <n v="0"/>
    <x v="105"/>
    <x v="3"/>
    <s v="Christian Bale"/>
    <s v="English"/>
    <s v="Exodus: Gods and Kings "/>
    <n v="128694"/>
    <s v="Ben Mendelsohn"/>
    <s v="egypt|exodus|moses|pharaoh|plague"/>
    <n v="657"/>
    <x v="4"/>
    <x v="1"/>
    <n v="2014"/>
    <x v="1"/>
    <n v="6.1"/>
    <n v="2.35"/>
    <n v="51000"/>
  </r>
  <r>
    <x v="6"/>
    <n v="167"/>
    <n v="125"/>
    <s v="Long"/>
    <s v="Alan Ford"/>
    <n v="50000000"/>
    <n v="41814863"/>
    <n v="-8185137"/>
    <x v="0"/>
    <n v="0"/>
    <x v="122"/>
    <x v="0"/>
    <s v="James D'Arcy"/>
    <s v="English"/>
    <s v="Exorcist: The Beginning "/>
    <n v="28635"/>
    <s v="Izabella Scorupco"/>
    <s v="archeologist|church|excavation|faith|relic"/>
    <n v="308"/>
    <x v="1"/>
    <x v="0"/>
    <n v="2004"/>
    <x v="0"/>
    <n v="5.0999999999999996"/>
    <n v="2"/>
    <n v="893"/>
  </r>
  <r>
    <x v="458"/>
    <n v="53"/>
    <n v="103"/>
    <s v="Medium"/>
    <s v="Mia Kirshner"/>
    <n v="2000000"/>
    <n v="5132222"/>
    <n v="3132222"/>
    <x v="1"/>
    <n v="1"/>
    <x v="346"/>
    <x v="5"/>
    <s v="Bruce Greenwood"/>
    <s v="English"/>
    <s v="Exotica "/>
    <n v="14112"/>
    <s v="Sarah Polley"/>
    <s v="bird|cult film|egg|nightclub|toronto"/>
    <n v="83"/>
    <x v="13"/>
    <x v="0"/>
    <n v="1994"/>
    <x v="2"/>
    <n v="7.2"/>
    <n v="1.85"/>
    <n v="619"/>
  </r>
  <r>
    <x v="286"/>
    <n v="192"/>
    <n v="92"/>
    <s v="Medium"/>
    <s v="Mila Kunis"/>
    <n v="8000000"/>
    <n v="10814185"/>
    <n v="2814185"/>
    <x v="1"/>
    <n v="1"/>
    <x v="347"/>
    <x v="2"/>
    <s v="J.K. Simmons"/>
    <s v="English"/>
    <s v="Extract "/>
    <n v="37530"/>
    <s v="Clifton Collins Jr."/>
    <s v="freak accident|gigolo|hit in the crotch|nosy neighbor|on the job injury"/>
    <n v="106"/>
    <x v="1"/>
    <x v="0"/>
    <n v="2009"/>
    <x v="0"/>
    <n v="6.2"/>
    <n v="1.85"/>
    <n v="0"/>
  </r>
  <r>
    <x v="667"/>
    <n v="126"/>
    <n v="106"/>
    <s v="Medium"/>
    <s v="Brendan Fraser"/>
    <n v="31000000"/>
    <n v="11854694"/>
    <n v="-19145306"/>
    <x v="0"/>
    <n v="0"/>
    <x v="2"/>
    <x v="1"/>
    <s v="Harrison Ford"/>
    <s v="English"/>
    <s v="Extraordinary Measures "/>
    <n v="14281"/>
    <s v="Alan Ruck"/>
    <s v="cure|disease|imagination|race against time|venture capital"/>
    <n v="64"/>
    <x v="1"/>
    <x v="3"/>
    <n v="2010"/>
    <x v="1"/>
    <n v="6.5"/>
    <n v="1.85"/>
    <n v="0"/>
  </r>
  <r>
    <x v="447"/>
    <n v="47"/>
    <n v="118"/>
    <s v="Medium"/>
    <s v="Paul Guilfoyle"/>
    <n v="38000000"/>
    <n v="17305211"/>
    <n v="-20694789"/>
    <x v="0"/>
    <n v="0"/>
    <x v="41"/>
    <x v="0"/>
    <s v="J.K. Simmons"/>
    <s v="English"/>
    <s v="Extreme Measures "/>
    <n v="14066"/>
    <s v="Bill Nunn"/>
    <s v="cartoon on tv|doctor|emergency room|hospital|nudity"/>
    <n v="75"/>
    <x v="1"/>
    <x v="0"/>
    <n v="1996"/>
    <x v="2"/>
    <n v="6.1"/>
    <n v="2.35"/>
    <n v="352"/>
  </r>
  <r>
    <x v="668"/>
    <n v="53"/>
    <n v="93"/>
    <s v="Medium"/>
    <s v="Bridgette Wilson-Sampras"/>
    <n v="40000000"/>
    <n v="4835968"/>
    <n v="-35164032"/>
    <x v="0"/>
    <n v="0"/>
    <x v="75"/>
    <x v="3"/>
    <s v="Rufus Sewell"/>
    <s v="English"/>
    <s v="Extreme Ops "/>
    <n v="4821"/>
    <s v="Rupert Graves"/>
    <s v="commercial|extreme sports|mountain|serbian|terrorist"/>
    <n v="82"/>
    <x v="4"/>
    <x v="1"/>
    <n v="2002"/>
    <x v="0"/>
    <n v="4.5"/>
    <n v="2.35"/>
    <n v="158"/>
  </r>
  <r>
    <x v="317"/>
    <n v="283"/>
    <n v="129"/>
    <s v="Long"/>
    <s v="Thomas Horn"/>
    <n v="40000000"/>
    <n v="31836745"/>
    <n v="-8163255"/>
    <x v="0"/>
    <n v="0"/>
    <x v="348"/>
    <x v="3"/>
    <s v="Tom Hanks"/>
    <s v="English"/>
    <s v="Extremely Loud &amp; Incredibly Close "/>
    <n v="81298"/>
    <s v="Stephen Henderson"/>
    <s v="fear|mourning|mute|quest|revelation"/>
    <n v="341"/>
    <x v="1"/>
    <x v="1"/>
    <n v="2011"/>
    <x v="1"/>
    <n v="6.9"/>
    <n v="2.35"/>
    <n v="39000"/>
  </r>
  <r>
    <x v="669"/>
    <n v="31"/>
    <n v="101"/>
    <s v="Medium"/>
    <s v="Beverly D'Angelo"/>
    <n v="20000000"/>
    <n v="53146000"/>
    <n v="33146000"/>
    <x v="1"/>
    <n v="1"/>
    <x v="5"/>
    <x v="0"/>
    <s v="Joe Mantegna"/>
    <s v="English"/>
    <s v="Eye for an Eye "/>
    <n v="9845"/>
    <s v="Philip Baker Hall"/>
    <s v="justice|rape|self defense|support group|vigilante"/>
    <n v="77"/>
    <x v="1"/>
    <x v="0"/>
    <n v="1996"/>
    <x v="2"/>
    <n v="6.1"/>
    <n v="1.85"/>
    <n v="613"/>
  </r>
  <r>
    <x v="670"/>
    <n v="88"/>
    <n v="109"/>
    <s v="Medium"/>
    <s v="Patrick Bergin"/>
    <n v="15000000"/>
    <n v="16459004"/>
    <n v="1459004"/>
    <x v="1"/>
    <n v="1"/>
    <x v="179"/>
    <x v="0"/>
    <s v="Jason Priestley"/>
    <s v="English"/>
    <s v="Eye of the Beholder "/>
    <n v="13320"/>
    <s v="Genevive Bujold"/>
    <s v="chicago illinois|false identity|femme fatale|new york city|spying"/>
    <n v="415"/>
    <x v="13"/>
    <x v="0"/>
    <n v="1999"/>
    <x v="2"/>
    <n v="4.9000000000000004"/>
    <n v="2.35"/>
    <n v="327"/>
  </r>
  <r>
    <x v="671"/>
    <n v="18"/>
    <n v="100"/>
    <s v="Medium"/>
    <s v="Carly Schroeder"/>
    <n v="2500000"/>
    <n v="71904"/>
    <n v="-2428096"/>
    <x v="0"/>
    <n v="0"/>
    <x v="29"/>
    <x v="2"/>
    <s v="Katharine Ross"/>
    <s v="English"/>
    <s v="Eye of the Dolphin "/>
    <n v="806"/>
    <s v="George Harris"/>
    <s v="dolphin|island|research|tourist|town"/>
    <n v="18"/>
    <x v="1"/>
    <x v="1"/>
    <n v="2006"/>
    <x v="0"/>
    <n v="5.7"/>
    <n v="1.85"/>
    <n v="140"/>
  </r>
  <r>
    <x v="21"/>
    <n v="280"/>
    <n v="159"/>
    <s v="Long"/>
    <s v="Vinessa Shaw"/>
    <n v="65000000"/>
    <n v="55637680"/>
    <n v="-9362320"/>
    <x v="0"/>
    <n v="0"/>
    <x v="179"/>
    <x v="0"/>
    <s v="Tom Cruise"/>
    <s v="English"/>
    <s v="Eyes Wide Shut "/>
    <n v="227071"/>
    <s v="Sydney Pollack"/>
    <s v="doctor|orgy|party|pianist|sexual fantasy"/>
    <n v="1500"/>
    <x v="4"/>
    <x v="0"/>
    <n v="1999"/>
    <x v="2"/>
    <n v="7.3"/>
    <n v="1.66"/>
    <n v="10000"/>
  </r>
  <r>
    <x v="384"/>
    <n v="155"/>
    <n v="138"/>
    <s v="Long"/>
    <s v="CCH Pounder"/>
    <n v="80000000"/>
    <n v="112225777"/>
    <n v="32225777"/>
    <x v="1"/>
    <n v="1"/>
    <x v="165"/>
    <x v="3"/>
    <s v="Nicolas Cage"/>
    <s v="English"/>
    <s v="Face/Off "/>
    <n v="283967"/>
    <s v="Joan Allen"/>
    <s v="death of child|face|face transplant|prison|terrorist"/>
    <n v="535"/>
    <x v="1"/>
    <x v="0"/>
    <n v="1997"/>
    <x v="2"/>
    <n v="7.3"/>
    <n v="2.35"/>
    <n v="11000"/>
  </r>
  <r>
    <x v="500"/>
    <n v="31"/>
    <n v="111"/>
    <s v="Medium"/>
    <s v="Erin Bethea"/>
    <n v="100000"/>
    <n v="10174663"/>
    <n v="10074663"/>
    <x v="1"/>
    <n v="1"/>
    <x v="135"/>
    <x v="1"/>
    <s v="Alex Kendrick"/>
    <s v="English"/>
    <s v="Facing the Giants "/>
    <n v="12399"/>
    <s v="Shannen Fields"/>
    <s v="christian|coach|faith|football|football team"/>
    <n v="382"/>
    <x v="1"/>
    <x v="3"/>
    <n v="2006"/>
    <x v="0"/>
    <n v="6.7"/>
    <n v="1.85"/>
    <n v="0"/>
  </r>
  <r>
    <x v="421"/>
    <n v="117"/>
    <n v="99"/>
    <s v="Medium"/>
    <s v="Jimmy Fallon"/>
    <n v="7000000"/>
    <n v="1654367"/>
    <n v="-5345633"/>
    <x v="0"/>
    <n v="0"/>
    <x v="45"/>
    <x v="1"/>
    <s v="Hayden Christensen"/>
    <s v="English"/>
    <s v="Factory Girl "/>
    <n v="18355"/>
    <s v="Beth Grant"/>
    <s v="andy warhol|female nudity|public nudity|singer|socialite"/>
    <n v="106"/>
    <x v="1"/>
    <x v="0"/>
    <n v="2006"/>
    <x v="0"/>
    <n v="6.4"/>
    <n v="1.85"/>
    <n v="3000"/>
  </r>
  <r>
    <x v="362"/>
    <n v="288"/>
    <n v="122"/>
    <s v="Long"/>
    <s v="Stevie Wonder"/>
    <n v="6000000"/>
    <n v="119078393"/>
    <n v="113078393"/>
    <x v="1"/>
    <n v="1"/>
    <x v="349"/>
    <x v="1"/>
    <s v="Osama bin Laden"/>
    <s v="English"/>
    <s v="Fahrenheit 9/11 "/>
    <n v="113152"/>
    <s v="Ricky Martin"/>
    <s v="anti war|interview|iraq|paranoia|war on terrorism"/>
    <n v="1416"/>
    <x v="1"/>
    <x v="0"/>
    <n v="2004"/>
    <x v="0"/>
    <n v="7.5"/>
    <n v="1.85"/>
    <n v="0"/>
  </r>
  <r>
    <x v="672"/>
    <n v="143"/>
    <n v="95"/>
    <s v="Medium"/>
    <s v="Matthew McConaughey"/>
    <n v="50000000"/>
    <n v="88658172"/>
    <n v="38658172"/>
    <x v="1"/>
    <n v="1"/>
    <x v="24"/>
    <x v="2"/>
    <s v="Bradley Cooper"/>
    <s v="English"/>
    <s v="Failure to Launch "/>
    <n v="58412"/>
    <s v="Zooey Deschanel"/>
    <s v="friend|intervention|moving|secret|slacker"/>
    <n v="242"/>
    <x v="1"/>
    <x v="1"/>
    <n v="2006"/>
    <x v="0"/>
    <n v="5.6"/>
    <n v="2.35"/>
    <n v="2000"/>
  </r>
  <r>
    <x v="636"/>
    <n v="214"/>
    <n v="108"/>
    <s v="Medium"/>
    <s v="Ty Burrell"/>
    <n v="22000000"/>
    <n v="9528092"/>
    <n v="-12471908"/>
    <x v="0"/>
    <n v="0"/>
    <x v="50"/>
    <x v="0"/>
    <s v="Naomi Watts"/>
    <s v="English"/>
    <s v="Fair Game "/>
    <n v="38513"/>
    <s v="Brooke Smith"/>
    <s v="bush administration|cia|interview|iraq|new york times"/>
    <n v="127"/>
    <x v="1"/>
    <x v="1"/>
    <n v="2010"/>
    <x v="1"/>
    <n v="6.8"/>
    <n v="2.35"/>
    <n v="9000"/>
  </r>
  <r>
    <x v="673"/>
    <n v="21"/>
    <n v="91"/>
    <s v="Medium"/>
    <s v="Ryan O'Neal"/>
    <n v="13000000"/>
    <n v="2104000"/>
    <n v="-10896000"/>
    <x v="0"/>
    <n v="0"/>
    <x v="164"/>
    <x v="2"/>
    <s v="Chazz Palminteri"/>
    <s v="English"/>
    <s v="Faithful "/>
    <n v="1595"/>
    <s v="Paul Mazursky"/>
    <s v="bathroom|bathtub|female protagonist|flashback|kitchen"/>
    <n v="19"/>
    <x v="1"/>
    <x v="0"/>
    <n v="1996"/>
    <x v="2"/>
    <n v="5.9"/>
    <n v="1.85"/>
    <n v="69"/>
  </r>
  <r>
    <x v="674"/>
    <n v="134"/>
    <n v="123"/>
    <s v="Long"/>
    <s v="Kay Panabaker"/>
    <n v="18000000"/>
    <n v="22452209"/>
    <n v="4452209"/>
    <x v="1"/>
    <n v="1"/>
    <x v="222"/>
    <x v="2"/>
    <s v="Kelsey Grammer"/>
    <s v="English"/>
    <s v="Fame "/>
    <n v="14062"/>
    <s v="Megan Mullally"/>
    <s v="new york|performing arts|school|student|teacher"/>
    <n v="82"/>
    <x v="1"/>
    <x v="3"/>
    <n v="2009"/>
    <x v="0"/>
    <n v="5"/>
    <n v="2.35"/>
    <n v="0"/>
  </r>
  <r>
    <x v="675"/>
    <n v="129"/>
    <n v="74"/>
    <s v="Short"/>
    <s v="Penn Jillette"/>
    <n v="80000000"/>
    <n v="60507228"/>
    <n v="-19492772"/>
    <x v="0"/>
    <n v="0"/>
    <x v="350"/>
    <x v="8"/>
    <s v="Quincy Jones"/>
    <s v="English"/>
    <s v="Fantasia 2000 "/>
    <n v="27543"/>
    <s v="Russi Taylor"/>
    <s v="abstract|ark|disney|fairy tale|piano"/>
    <n v="186"/>
    <x v="1"/>
    <x v="2"/>
    <n v="1999"/>
    <x v="2"/>
    <n v="7.3"/>
    <n v="1.78"/>
    <n v="607"/>
  </r>
  <r>
    <x v="675"/>
    <n v="99"/>
    <n v="120"/>
    <s v="Medium"/>
    <s v="Deems Taylor"/>
    <n v="2280000"/>
    <n v="76400000"/>
    <n v="74120000"/>
    <x v="1"/>
    <n v="1"/>
    <x v="350"/>
    <x v="8"/>
    <s v="Leopold Stokowski"/>
    <s v="English"/>
    <s v="Fantasia "/>
    <n v="71321"/>
    <e v="#REF!"/>
    <s v="apprentice|classical music|disney|mouse|orchestra"/>
    <n v="230"/>
    <x v="1"/>
    <x v="2"/>
    <n v="1940"/>
    <x v="8"/>
    <n v="7.8"/>
    <n v="1.37"/>
    <n v="3000"/>
  </r>
  <r>
    <x v="270"/>
    <n v="262"/>
    <n v="92"/>
    <s v="Medium"/>
    <s v="Ioan Gruffudd"/>
    <n v="130000000"/>
    <n v="131920333"/>
    <n v="1920333"/>
    <x v="1"/>
    <n v="1"/>
    <x v="143"/>
    <x v="3"/>
    <s v="Chris Evans"/>
    <s v="English"/>
    <s v="Fantastic 4: Rise of the Silver Surfer "/>
    <n v="213275"/>
    <s v="Andre Braugher"/>
    <s v="fantastic four|space|strong female character|strong female lead|superheroine"/>
    <n v="436"/>
    <x v="1"/>
    <x v="3"/>
    <n v="2007"/>
    <x v="0"/>
    <n v="5.6"/>
    <n v="2.35"/>
    <n v="0"/>
  </r>
  <r>
    <x v="460"/>
    <n v="369"/>
    <n v="100"/>
    <s v="Medium"/>
    <s v="Reg E. Cathey"/>
    <n v="120000000"/>
    <n v="56114221"/>
    <n v="-63885779"/>
    <x v="0"/>
    <n v="0"/>
    <x v="19"/>
    <x v="3"/>
    <s v="Tim Blake Nelson"/>
    <s v="English"/>
    <s v="Fantastic Four "/>
    <n v="110486"/>
    <s v="Tim Heidecker"/>
    <s v="box office flop|critically bashed|portal|teleportation|troubled production"/>
    <n v="695"/>
    <x v="1"/>
    <x v="1"/>
    <n v="2015"/>
    <x v="1"/>
    <n v="4.3"/>
    <n v="2.35"/>
    <n v="41000"/>
  </r>
  <r>
    <x v="358"/>
    <n v="335"/>
    <n v="87"/>
    <s v="Short"/>
    <s v="Meryl Streep"/>
    <n v="40000000"/>
    <n v="20999103"/>
    <n v="-19000897"/>
    <x v="0"/>
    <n v="0"/>
    <x v="351"/>
    <x v="3"/>
    <s v="Bill Murray"/>
    <s v="English"/>
    <s v="Fantastic Mr. Fox "/>
    <n v="139114"/>
    <s v="Helen McCrory"/>
    <s v="cider|farm|farmer|fox|tale"/>
    <n v="245"/>
    <x v="1"/>
    <x v="3"/>
    <n v="2009"/>
    <x v="0"/>
    <n v="7.8"/>
    <n v="1.85"/>
    <n v="15000"/>
  </r>
  <r>
    <x v="676"/>
    <n v="181"/>
    <n v="107"/>
    <s v="Medium"/>
    <s v="Celia Weston"/>
    <n v="13500000"/>
    <n v="15854988"/>
    <n v="2354988"/>
    <x v="1"/>
    <n v="1"/>
    <x v="44"/>
    <x v="5"/>
    <s v="Dennis Quaid"/>
    <s v="English"/>
    <s v="Far from Heaven "/>
    <n v="36542"/>
    <s v="Michael Gaston"/>
    <s v="african american|catastrophe|family relationships|farewell scene|therapy"/>
    <n v="378"/>
    <x v="1"/>
    <x v="1"/>
    <n v="2002"/>
    <x v="0"/>
    <n v="7.4"/>
    <n v="1.85"/>
    <n v="0"/>
  </r>
  <r>
    <x v="677"/>
    <n v="13"/>
    <n v="103"/>
    <s v="Medium"/>
    <s v="Jacqueline Bisset"/>
    <n v="5000000"/>
    <n v="16066"/>
    <n v="-4983934"/>
    <x v="0"/>
    <n v="0"/>
    <x v="319"/>
    <x v="5"/>
    <s v="Adam Garcia"/>
    <s v="English"/>
    <s v="Fascination "/>
    <n v="1207"/>
    <s v="Alice Evans"/>
    <s v="death|love|marriage|secret|suspicion"/>
    <n v="44"/>
    <x v="2"/>
    <x v="0"/>
    <n v="2004"/>
    <x v="0"/>
    <n v="3.3"/>
    <n v="2.35"/>
    <n v="40"/>
  </r>
  <r>
    <x v="299"/>
    <n v="342"/>
    <n v="132"/>
    <s v="Long"/>
    <s v="Vin Diesel"/>
    <n v="125000000"/>
    <n v="209805005"/>
    <n v="84805005"/>
    <x v="1"/>
    <n v="1"/>
    <x v="6"/>
    <x v="3"/>
    <s v="Paul Walker"/>
    <s v="English"/>
    <s v="Fast Five "/>
    <n v="284792"/>
    <s v="Dwayne Johnson"/>
    <s v="drug lord|drugs|federal agent|heist|police"/>
    <n v="366"/>
    <x v="1"/>
    <x v="1"/>
    <n v="2011"/>
    <x v="1"/>
    <n v="7.3"/>
    <n v="2.35"/>
    <n v="54000"/>
  </r>
  <r>
    <x v="678"/>
    <n v="196"/>
    <n v="98"/>
    <s v="Medium"/>
    <s v="Tom Berenger"/>
    <n v="24000000"/>
    <n v="23225911"/>
    <n v="-774089"/>
    <x v="0"/>
    <n v="0"/>
    <x v="12"/>
    <x v="3"/>
    <s v="Dwayne Johnson"/>
    <s v="English"/>
    <s v="Faster "/>
    <n v="80574"/>
    <s v="Mike Epps"/>
    <s v="gun|prison|reference to god|reference to jesus christ|vengeance"/>
    <n v="157"/>
    <x v="1"/>
    <x v="0"/>
    <n v="2010"/>
    <x v="1"/>
    <n v="6.5"/>
    <n v="2.35"/>
    <n v="12000"/>
  </r>
  <r>
    <x v="679"/>
    <n v="59"/>
    <n v="93"/>
    <s v="Medium"/>
    <s v="Nick Zano"/>
    <n v="26000000"/>
    <n v="48114556"/>
    <n v="22114556"/>
    <x v="1"/>
    <n v="1"/>
    <x v="139"/>
    <x v="2"/>
    <s v="Dania Ramirez"/>
    <s v="English"/>
    <s v="Fat Albert "/>
    <n v="9380"/>
    <s v="Alice Greczyn"/>
    <s v="animated sequence|junkyard|love|party|television"/>
    <n v="91"/>
    <x v="1"/>
    <x v="3"/>
    <n v="2004"/>
    <x v="0"/>
    <n v="4.3"/>
    <n v="2.35"/>
    <n v="531"/>
  </r>
  <r>
    <x v="60"/>
    <n v="94"/>
    <n v="119"/>
    <s v="Medium"/>
    <s v="Lois Smith"/>
    <n v="14000000"/>
    <n v="156645693"/>
    <n v="142645693"/>
    <x v="1"/>
    <n v="1"/>
    <x v="310"/>
    <x v="5"/>
    <s v="Fred Gwynne"/>
    <s v="English"/>
    <s v="Fatal Attraction "/>
    <n v="55101"/>
    <s v="Anne Archer"/>
    <s v="borderline personality disorder|killing a pet|madame butterfly|new york|new york city"/>
    <n v="201"/>
    <x v="1"/>
    <x v="0"/>
    <n v="1987"/>
    <x v="4"/>
    <n v="6.9"/>
    <n v="1.85"/>
    <n v="3000"/>
  </r>
  <r>
    <x v="680"/>
    <n v="73"/>
    <n v="134"/>
    <s v="Long"/>
    <s v="Pter Fancsikai"/>
    <n v="2500000000"/>
    <n v="195888"/>
    <n v="-2499804112"/>
    <x v="0"/>
    <n v="0"/>
    <x v="296"/>
    <x v="5"/>
    <s v="Marcell Nagy"/>
    <s v="Hungarian"/>
    <s v="Fateless "/>
    <n v="5603"/>
    <s v="Blint Pntek"/>
    <s v="bus|death|gay slur|hatred|jewish"/>
    <n v="45"/>
    <x v="29"/>
    <x v="0"/>
    <n v="2005"/>
    <x v="0"/>
    <n v="7.1"/>
    <n v="2.35"/>
    <n v="607"/>
  </r>
  <r>
    <x v="368"/>
    <n v="156"/>
    <n v="118"/>
    <s v="Medium"/>
    <s v="Michael Jeter"/>
    <n v="18500000"/>
    <n v="10562387"/>
    <n v="-7937613"/>
    <x v="0"/>
    <n v="0"/>
    <x v="352"/>
    <x v="3"/>
    <s v="Johnny Depp"/>
    <s v="English"/>
    <s v="Fear and Loathing in Las Vegas "/>
    <n v="213226"/>
    <s v="Ellen Barkin"/>
    <s v="american dream|convertible|drugs|journalist|lawyer"/>
    <n v="648"/>
    <x v="1"/>
    <x v="0"/>
    <n v="1998"/>
    <x v="2"/>
    <n v="7.7"/>
    <n v="2.35"/>
    <n v="15000"/>
  </r>
  <r>
    <x v="681"/>
    <n v="104"/>
    <n v="101"/>
    <s v="Medium"/>
    <s v="Jeffrey Combs"/>
    <n v="42000000"/>
    <n v="13208023"/>
    <n v="-28791977"/>
    <x v="0"/>
    <n v="0"/>
    <x v="353"/>
    <x v="0"/>
    <s v="Natascha McElhone"/>
    <s v="English"/>
    <s v="Feardotcom "/>
    <n v="17309"/>
    <s v="Udo Kier"/>
    <s v="bondage gear|bound and gagged|hung by one's wrists|tied to a chair|tied to a table"/>
    <n v="388"/>
    <x v="4"/>
    <x v="0"/>
    <n v="2002"/>
    <x v="0"/>
    <n v="3.3"/>
    <n v="2.35"/>
    <n v="612"/>
  </r>
  <r>
    <x v="615"/>
    <n v="149"/>
    <n v="114"/>
    <s v="Medium"/>
    <s v="Gregg Henry"/>
    <n v="35000000"/>
    <n v="6592103"/>
    <n v="-28407897"/>
    <x v="0"/>
    <n v="0"/>
    <x v="41"/>
    <x v="0"/>
    <s v="Peter Coyote"/>
    <s v="English"/>
    <s v="Femme Fatale "/>
    <n v="28584"/>
    <s v="Rie Rasmussen"/>
    <s v="ambassador|cannes|identity|suicide|thief"/>
    <n v="232"/>
    <x v="8"/>
    <x v="0"/>
    <n v="2002"/>
    <x v="0"/>
    <n v="6.3"/>
    <n v="1.85"/>
    <n v="675"/>
  </r>
  <r>
    <x v="627"/>
    <n v="124"/>
    <n v="104"/>
    <s v="Medium"/>
    <s v="KaDee Strickland"/>
    <n v="30000000"/>
    <n v="42071069"/>
    <n v="12071069"/>
    <x v="1"/>
    <n v="1"/>
    <x v="182"/>
    <x v="2"/>
    <s v="Jimmy Fallon"/>
    <s v="English"/>
    <s v="Fever Pitch "/>
    <n v="36223"/>
    <s v="Ione Skye"/>
    <s v="baltimore orioles|boston red sox|promotion|ups|world series"/>
    <n v="208"/>
    <x v="1"/>
    <x v="1"/>
    <n v="2005"/>
    <x v="0"/>
    <n v="6.2"/>
    <n v="2.35"/>
    <n v="0"/>
  </r>
  <r>
    <x v="349"/>
    <n v="66"/>
    <n v="181"/>
    <s v="Long"/>
    <s v="Paul Michael Glaser"/>
    <n v="9000000"/>
    <n v="50000000"/>
    <n v="41000000"/>
    <x v="1"/>
    <n v="1"/>
    <x v="354"/>
    <x v="5"/>
    <s v="Topol"/>
    <s v="English"/>
    <s v="Fiddler on the Roof "/>
    <n v="29839"/>
    <s v="Rosalind Harris"/>
    <s v="immigration|jewish|pogrom|tradition|tradition versus modernity"/>
    <n v="150"/>
    <x v="1"/>
    <x v="2"/>
    <n v="1971"/>
    <x v="6"/>
    <n v="8"/>
    <n v="2.35"/>
    <n v="0"/>
  </r>
  <r>
    <x v="682"/>
    <n v="140"/>
    <n v="93"/>
    <s v="Medium"/>
    <s v="Henry Czerny"/>
    <n v="8000000"/>
    <n v="298110"/>
    <n v="-7701890"/>
    <x v="0"/>
    <n v="0"/>
    <x v="355"/>
    <x v="2"/>
    <s v="Alexia Fast"/>
    <s v="English"/>
    <s v="Fido "/>
    <n v="25055"/>
    <s v="Kesun Loder"/>
    <s v="decapitation|neighbor|neighborhood|next door neighbor|zombie"/>
    <n v="98"/>
    <x v="13"/>
    <x v="0"/>
    <n v="2006"/>
    <x v="0"/>
    <n v="6.8"/>
    <n v="2.35"/>
    <n v="0"/>
  </r>
  <r>
    <x v="683"/>
    <n v="362"/>
    <n v="129"/>
    <s v="Long"/>
    <s v="Luke Grimes"/>
    <n v="40000000"/>
    <n v="166147885"/>
    <n v="126147885"/>
    <x v="1"/>
    <n v="1"/>
    <x v="44"/>
    <x v="5"/>
    <s v="Jennifer Ehle"/>
    <s v="English"/>
    <s v="Fifty Shades of Grey "/>
    <n v="220020"/>
    <s v="Callum Rennie"/>
    <s v="female frontal nudity|female nudity|perversion|sex scene|spanking"/>
    <n v="1360"/>
    <x v="1"/>
    <x v="0"/>
    <n v="2015"/>
    <x v="1"/>
    <n v="4.0999999999999996"/>
    <n v="2.35"/>
    <n v="101000"/>
  </r>
  <r>
    <x v="153"/>
    <n v="315"/>
    <n v="151"/>
    <s v="Long"/>
    <s v="Meat Loaf"/>
    <n v="63000000"/>
    <n v="37023395"/>
    <n v="-25976605"/>
    <x v="0"/>
    <n v="0"/>
    <x v="2"/>
    <x v="1"/>
    <s v="Brad Pitt"/>
    <s v="English"/>
    <s v="Fight Club "/>
    <n v="1347461"/>
    <s v="Eugenie Bondurant"/>
    <s v="anti establishment|dark humor|fighting|multiple personality disorder|surprise ending"/>
    <n v="2968"/>
    <x v="1"/>
    <x v="0"/>
    <n v="1999"/>
    <x v="2"/>
    <n v="8.8000000000000007"/>
    <n v="2.35"/>
    <n v="48000"/>
  </r>
  <r>
    <x v="684"/>
    <n v="13"/>
    <n v="109"/>
    <s v="Medium"/>
    <s v="Eddie Jones"/>
    <n v="200000"/>
    <n v="5199"/>
    <n v="-194801"/>
    <x v="0"/>
    <n v="0"/>
    <x v="135"/>
    <x v="1"/>
    <s v="Don Wallace"/>
    <s v="English"/>
    <s v="Fighting Tommy Riley "/>
    <n v="720"/>
    <s v="Christina Chambers"/>
    <s v="older man younger man relationship|punching bag|school teacher|undressing|unrequited love"/>
    <n v="23"/>
    <x v="1"/>
    <x v="0"/>
    <n v="2004"/>
    <x v="0"/>
    <n v="6.6"/>
    <n v="2.35"/>
    <n v="30"/>
  </r>
  <r>
    <x v="685"/>
    <n v="16"/>
    <n v="80"/>
    <s v="Short"/>
    <s v="Jenni Rivera"/>
    <n v="427000"/>
    <n v="2833383"/>
    <n v="2406383"/>
    <x v="1"/>
    <n v="1"/>
    <x v="38"/>
    <x v="1"/>
    <s v="Noel Gugliemi"/>
    <s v="English"/>
    <s v="Filly Brown "/>
    <n v="910"/>
    <s v="Jorge Diaz"/>
    <s v="Unknown"/>
    <n v="11"/>
    <x v="1"/>
    <x v="0"/>
    <n v="2012"/>
    <x v="1"/>
    <n v="5.7"/>
    <n v="2.35"/>
    <n v="0"/>
  </r>
  <r>
    <x v="430"/>
    <n v="175"/>
    <n v="90"/>
    <s v="Medium"/>
    <s v="Michael Landes"/>
    <n v="26000000"/>
    <n v="46455802"/>
    <n v="20455802"/>
    <x v="1"/>
    <n v="1"/>
    <x v="125"/>
    <x v="0"/>
    <s v="Sarah Carter"/>
    <s v="English"/>
    <s v="Final Destination 2 "/>
    <n v="120786"/>
    <s v="Keegan Connor Tracy"/>
    <s v="car accident|death|freak accident|hospital|premonition"/>
    <n v="472"/>
    <x v="1"/>
    <x v="0"/>
    <n v="2003"/>
    <x v="0"/>
    <n v="6.2"/>
    <n v="1.85"/>
    <n v="0"/>
  </r>
  <r>
    <x v="608"/>
    <n v="216"/>
    <n v="86"/>
    <s v="Short"/>
    <s v="Gina Holden"/>
    <n v="25000000"/>
    <n v="54098051"/>
    <n v="29098051"/>
    <x v="1"/>
    <n v="1"/>
    <x v="0"/>
    <x v="0"/>
    <s v="Chelan Simmons"/>
    <s v="English"/>
    <s v="Final Destination 3 "/>
    <n v="102861"/>
    <s v="Crystal Lowe"/>
    <s v="amusement park|death|fate|premonition|roller coaster"/>
    <n v="571"/>
    <x v="2"/>
    <x v="0"/>
    <n v="2006"/>
    <x v="0"/>
    <n v="5.8"/>
    <n v="2.35"/>
    <n v="0"/>
  </r>
  <r>
    <x v="686"/>
    <n v="277"/>
    <n v="92"/>
    <s v="Medium"/>
    <s v="Jacqueline MacInnes Wood"/>
    <n v="40000000"/>
    <n v="42575718"/>
    <n v="2575718"/>
    <x v="1"/>
    <n v="1"/>
    <x v="0"/>
    <x v="0"/>
    <s v="Emma Bell"/>
    <s v="English"/>
    <s v="Final Destination 5 "/>
    <n v="83788"/>
    <s v="Courtney B. Vance"/>
    <s v="blood splatter|death|eyeball run over by car|latex gloves|suspension bridge"/>
    <n v="227"/>
    <x v="1"/>
    <x v="0"/>
    <n v="2011"/>
    <x v="1"/>
    <n v="5.9"/>
    <n v="2.35"/>
    <n v="20000"/>
  </r>
  <r>
    <x v="608"/>
    <n v="211"/>
    <n v="98"/>
    <s v="Medium"/>
    <s v="Brendan Fehr"/>
    <n v="23000000"/>
    <n v="53302314"/>
    <n v="30302314"/>
    <x v="1"/>
    <n v="1"/>
    <x v="125"/>
    <x v="0"/>
    <s v="Daniel Roebuck"/>
    <s v="English"/>
    <s v="Final Destination "/>
    <n v="181058"/>
    <s v="Kerr Smith"/>
    <s v="dead teenager|death|explosion|premonition|teenager"/>
    <n v="674"/>
    <x v="1"/>
    <x v="0"/>
    <n v="2000"/>
    <x v="0"/>
    <n v="6.7"/>
    <n v="1.85"/>
    <n v="0"/>
  </r>
  <r>
    <x v="687"/>
    <n v="166"/>
    <n v="106"/>
    <s v="Medium"/>
    <s v="Ming-Na Wen"/>
    <n v="137000000"/>
    <n v="32131830"/>
    <n v="-104868170"/>
    <x v="0"/>
    <n v="0"/>
    <x v="356"/>
    <x v="3"/>
    <s v="Steve Buscemi"/>
    <s v="English"/>
    <s v="Final Fantasy: The Spirits Within "/>
    <n v="72259"/>
    <s v="Jean Simmons"/>
    <s v="general|military|scientist|soldier|year 2065"/>
    <n v="788"/>
    <x v="1"/>
    <x v="1"/>
    <n v="2001"/>
    <x v="0"/>
    <n v="6.4"/>
    <n v="1.85"/>
    <n v="0"/>
  </r>
  <r>
    <x v="512"/>
    <n v="94"/>
    <n v="125"/>
    <s v="Long"/>
    <s v="Vin Diesel"/>
    <n v="13000000"/>
    <n v="1172769"/>
    <n v="-11827231"/>
    <x v="0"/>
    <n v="0"/>
    <x v="238"/>
    <x v="2"/>
    <s v="Peter Dinklage"/>
    <s v="English"/>
    <s v="Find Me Guilty "/>
    <n v="28068"/>
    <s v="Alex Rocco"/>
    <s v="court|drugs|judge|mafia|mobster"/>
    <n v="108"/>
    <x v="2"/>
    <x v="0"/>
    <n v="2006"/>
    <x v="0"/>
    <n v="7.1"/>
    <n v="1.85"/>
    <n v="0"/>
  </r>
  <r>
    <x v="688"/>
    <n v="137"/>
    <n v="136"/>
    <s v="Long"/>
    <s v="Rob Brown"/>
    <n v="43000000"/>
    <n v="51768623"/>
    <n v="8768623"/>
    <x v="1"/>
    <n v="1"/>
    <x v="2"/>
    <x v="1"/>
    <s v="F. Murray Abraham"/>
    <s v="English"/>
    <s v="Finding Forrester "/>
    <n v="73006"/>
    <s v="Michael Nouri"/>
    <s v="basketball|mentor|new york|school|writing"/>
    <n v="297"/>
    <x v="1"/>
    <x v="1"/>
    <n v="2000"/>
    <x v="0"/>
    <n v="7.3"/>
    <n v="2.35"/>
    <n v="0"/>
  </r>
  <r>
    <x v="689"/>
    <n v="301"/>
    <n v="100"/>
    <s v="Medium"/>
    <s v="Stephen Root"/>
    <n v="94000000"/>
    <n v="380838870"/>
    <n v="286838870"/>
    <x v="1"/>
    <n v="1"/>
    <x v="134"/>
    <x v="3"/>
    <s v="Alexander Gould"/>
    <s v="English"/>
    <s v="Finding Nemo "/>
    <n v="692482"/>
    <s v="Brad Garrett"/>
    <s v="great barrier reef|protective father|separation from family|shark|short term memory loss"/>
    <n v="866"/>
    <x v="1"/>
    <x v="2"/>
    <n v="2003"/>
    <x v="0"/>
    <n v="8.1999999999999993"/>
    <n v="1.85"/>
    <n v="11000"/>
  </r>
  <r>
    <x v="690"/>
    <n v="226"/>
    <n v="101"/>
    <s v="Medium"/>
    <s v="Kate Winslet"/>
    <n v="25000000"/>
    <n v="51676606"/>
    <n v="26676606"/>
    <x v="1"/>
    <n v="1"/>
    <x v="357"/>
    <x v="1"/>
    <s v="Johnny Depp"/>
    <s v="English"/>
    <s v="Finding Neverland "/>
    <n v="174591"/>
    <s v="Kelly Macdonald"/>
    <s v="boy|inspiration|reference to peter pan|stage play|widow"/>
    <n v="632"/>
    <x v="1"/>
    <x v="3"/>
    <n v="2004"/>
    <x v="0"/>
    <n v="7.8"/>
    <n v="2.35"/>
    <n v="0"/>
  </r>
  <r>
    <x v="299"/>
    <n v="35"/>
    <n v="84"/>
    <s v="Short"/>
    <s v="Jake Sandvig"/>
    <n v="500000"/>
    <n v="52850"/>
    <n v="-447150"/>
    <x v="0"/>
    <n v="0"/>
    <x v="22"/>
    <x v="2"/>
    <s v="Monique Gabriela Curnen"/>
    <s v="English"/>
    <s v="Finishing the Game: The Search for a New Bruce Lee "/>
    <n v="1656"/>
    <s v="Joe McQueen"/>
    <s v="bruce lee|jeet kune do|karate|satire|spoof"/>
    <n v="12"/>
    <x v="1"/>
    <x v="4"/>
    <n v="2007"/>
    <x v="0"/>
    <n v="6.2"/>
    <n v="1.85"/>
    <n v="155"/>
  </r>
  <r>
    <x v="119"/>
    <n v="43"/>
    <n v="136"/>
    <s v="Long"/>
    <s v="Warren Clarke"/>
    <n v="21000000"/>
    <n v="46700000"/>
    <n v="25700000"/>
    <x v="1"/>
    <n v="1"/>
    <x v="75"/>
    <x v="3"/>
    <s v="Clint Eastwood"/>
    <s v="English"/>
    <s v="Firefox "/>
    <n v="19832"/>
    <s v="Kenneth Colley"/>
    <s v="fighter plane|jet fighter|refueling|russia|soviet union"/>
    <n v="98"/>
    <x v="1"/>
    <x v="3"/>
    <n v="1982"/>
    <x v="4"/>
    <n v="5.9"/>
    <n v="2.35"/>
    <n v="0"/>
  </r>
  <r>
    <x v="500"/>
    <n v="50"/>
    <n v="122"/>
    <s v="Long"/>
    <s v="Ken Bevel"/>
    <n v="500000"/>
    <n v="33451479"/>
    <n v="32951479"/>
    <x v="1"/>
    <n v="1"/>
    <x v="44"/>
    <x v="5"/>
    <s v="Kirk Cameron"/>
    <s v="English"/>
    <s v="Fireproof "/>
    <n v="17068"/>
    <s v="Erin Bethea"/>
    <s v="christian film|dare|firefighter|internet pornography|marriage"/>
    <n v="215"/>
    <x v="1"/>
    <x v="3"/>
    <n v="2008"/>
    <x v="0"/>
    <n v="6.5"/>
    <n v="1.85"/>
    <n v="0"/>
  </r>
  <r>
    <x v="691"/>
    <n v="45"/>
    <n v="114"/>
    <s v="Medium"/>
    <s v="George C. Scott"/>
    <n v="15000000"/>
    <n v="15100000"/>
    <n v="100000"/>
    <x v="1"/>
    <n v="1"/>
    <x v="104"/>
    <x v="3"/>
    <s v="Heather Locklear"/>
    <s v="English"/>
    <s v="Firestarter "/>
    <n v="22797"/>
    <s v="David Keith"/>
    <s v="captain|experiment|fire|psychic|secret government agency"/>
    <n v="96"/>
    <x v="1"/>
    <x v="0"/>
    <n v="1984"/>
    <x v="4"/>
    <n v="6"/>
    <n v="2.35"/>
    <n v="0"/>
  </r>
  <r>
    <x v="692"/>
    <n v="171"/>
    <n v="105"/>
    <s v="Medium"/>
    <s v="Harrison Ford"/>
    <n v="50000000"/>
    <n v="48745150"/>
    <n v="-1254850"/>
    <x v="0"/>
    <n v="0"/>
    <x v="233"/>
    <x v="0"/>
    <s v="Jimmy Bennett"/>
    <s v="English"/>
    <s v="Firewall "/>
    <n v="50170"/>
    <s v="Mary Lynn Rajskub"/>
    <s v="architect|bank|cayman islands|meeting|murder"/>
    <n v="306"/>
    <x v="1"/>
    <x v="1"/>
    <n v="2006"/>
    <x v="0"/>
    <n v="5.8"/>
    <n v="2.35"/>
    <n v="773"/>
  </r>
  <r>
    <x v="693"/>
    <n v="53"/>
    <n v="134"/>
    <s v="Long"/>
    <s v="Ben Cross"/>
    <n v="55000000"/>
    <n v="37600435"/>
    <n v="-17399565"/>
    <x v="0"/>
    <n v="0"/>
    <x v="358"/>
    <x v="3"/>
    <s v="Julia Ormond"/>
    <s v="English"/>
    <s v="First Knight "/>
    <n v="55350"/>
    <s v="John Gielgud"/>
    <s v="battle|king|king arthur|knight|marriage"/>
    <n v="180"/>
    <x v="1"/>
    <x v="1"/>
    <n v="1995"/>
    <x v="2"/>
    <n v="5.9"/>
    <n v="1.85"/>
    <n v="0"/>
  </r>
  <r>
    <x v="694"/>
    <n v="1"/>
    <n v="167"/>
    <s v="Long"/>
    <s v="Manoj Bajpayee"/>
    <n v="1000000"/>
    <n v="610991"/>
    <n v="-389009"/>
    <x v="0"/>
    <n v="0"/>
    <x v="44"/>
    <x v="5"/>
    <s v="Karisma Kapoor"/>
    <s v="Hindi"/>
    <s v="Fiza "/>
    <n v="2715"/>
    <s v="Jaya Bhaduri"/>
    <s v="mumbai riots|politician|riot|suicide|tragic event"/>
    <n v="19"/>
    <x v="17"/>
    <x v="5"/>
    <n v="2000"/>
    <x v="0"/>
    <n v="6.2"/>
    <n v="2.35"/>
    <n v="92"/>
  </r>
  <r>
    <x v="119"/>
    <n v="279"/>
    <n v="135"/>
    <s v="Long"/>
    <s v="Chris Bauer"/>
    <n v="90000000"/>
    <n v="33574332"/>
    <n v="-56425668"/>
    <x v="0"/>
    <n v="0"/>
    <x v="46"/>
    <x v="1"/>
    <s v="Paul Walker"/>
    <s v="English"/>
    <s v="Flags of Our Fathers "/>
    <n v="101221"/>
    <s v="Tom McCarthy"/>
    <s v="imperial japan|japan|japanese army|japanese soldier|world war two"/>
    <n v="415"/>
    <x v="1"/>
    <x v="0"/>
    <n v="2006"/>
    <x v="0"/>
    <n v="7.1"/>
    <n v="2.35"/>
    <n v="0"/>
  </r>
  <r>
    <x v="695"/>
    <n v="80"/>
    <n v="45"/>
    <s v="Short"/>
    <s v="Thure Lindhardt"/>
    <n v="45000000"/>
    <n v="145109"/>
    <n v="-44854891"/>
    <x v="0"/>
    <n v="0"/>
    <x v="359"/>
    <x v="0"/>
    <s v="Lars Mikkelsen"/>
    <s v="Danish"/>
    <s v="Flame and Citron "/>
    <n v="14247"/>
    <s v="Christian Berkel"/>
    <s v="danish|double agent|nazi|nazi occupation|resistance"/>
    <n v="44"/>
    <x v="24"/>
    <x v="4"/>
    <n v="2008"/>
    <x v="0"/>
    <n v="7.3"/>
    <n v="2.35"/>
    <n v="0"/>
  </r>
  <r>
    <x v="696"/>
    <n v="99"/>
    <n v="119"/>
    <s v="Medium"/>
    <s v="Bill Lake"/>
    <n v="20000000"/>
    <n v="4234040"/>
    <n v="-15765960"/>
    <x v="0"/>
    <n v="0"/>
    <x v="45"/>
    <x v="1"/>
    <s v="Dylan Authors"/>
    <s v="English"/>
    <s v="Flash of Genius "/>
    <n v="14301"/>
    <s v="Victoria Learn"/>
    <s v="flash of genius|genius|intellectual property|professor|university"/>
    <n v="45"/>
    <x v="1"/>
    <x v="1"/>
    <n v="2008"/>
    <x v="0"/>
    <n v="7"/>
    <n v="2.35"/>
    <n v="0"/>
  </r>
  <r>
    <x v="60"/>
    <n v="51"/>
    <n v="95"/>
    <s v="Medium"/>
    <s v="Cynthia Rhodes"/>
    <n v="4000000"/>
    <n v="94900000"/>
    <n v="90900000"/>
    <x v="1"/>
    <n v="1"/>
    <x v="244"/>
    <x v="5"/>
    <s v="Michael Nouri"/>
    <s v="English"/>
    <s v="Flashdance "/>
    <n v="35172"/>
    <s v="Lee Ving"/>
    <s v="ballet school|dance|dancer|overalls|steel worker"/>
    <n v="128"/>
    <x v="1"/>
    <x v="0"/>
    <n v="1983"/>
    <x v="4"/>
    <n v="6.1"/>
    <n v="1.85"/>
    <n v="0"/>
  </r>
  <r>
    <x v="57"/>
    <n v="49"/>
    <n v="115"/>
    <s v="Medium"/>
    <s v="Oliver Platt"/>
    <n v="26000000"/>
    <n v="61490000"/>
    <n v="35490000"/>
    <x v="1"/>
    <n v="1"/>
    <x v="25"/>
    <x v="0"/>
    <s v="Julia Roberts"/>
    <s v="English"/>
    <s v="Flatliners "/>
    <n v="62037"/>
    <s v="Hope Davis"/>
    <s v="childhood trauma|death|medical student|memory|near death experience"/>
    <n v="148"/>
    <x v="1"/>
    <x v="0"/>
    <n v="1990"/>
    <x v="2"/>
    <n v="6.6"/>
    <n v="2.35"/>
    <n v="0"/>
  </r>
  <r>
    <x v="57"/>
    <n v="78"/>
    <n v="112"/>
    <s v="Medium"/>
    <s v="Philip Seymour Hoffman"/>
    <n v="15000000"/>
    <n v="4485485"/>
    <n v="-10514515"/>
    <x v="0"/>
    <n v="0"/>
    <x v="164"/>
    <x v="2"/>
    <s v="Robert De Niro"/>
    <s v="English"/>
    <s v="Flawless "/>
    <n v="14612"/>
    <s v="Chris Bauer"/>
    <s v="gay interest|gay lead character|gay republican|homosexual|neighbor"/>
    <n v="105"/>
    <x v="1"/>
    <x v="0"/>
    <n v="1999"/>
    <x v="2"/>
    <n v="6.4"/>
    <n v="1.85"/>
    <n v="0"/>
  </r>
  <r>
    <x v="697"/>
    <n v="36"/>
    <n v="105"/>
    <s v="Medium"/>
    <s v="Stephen Baldwin"/>
    <n v="25000000"/>
    <n v="17100000"/>
    <n v="-7900000"/>
    <x v="0"/>
    <n v="0"/>
    <x v="360"/>
    <x v="3"/>
    <s v="Salma Hayek"/>
    <s v="English"/>
    <s v="Fled "/>
    <n v="7073"/>
    <s v="Will Patton"/>
    <s v="disk|floppy disk|mafia|prison|prisoner"/>
    <n v="29"/>
    <x v="1"/>
    <x v="0"/>
    <n v="1996"/>
    <x v="2"/>
    <n v="5.3"/>
    <n v="1.85"/>
    <n v="204"/>
  </r>
  <r>
    <x v="77"/>
    <n v="46"/>
    <n v="95"/>
    <s v="Medium"/>
    <s v="Danny Pino"/>
    <n v="15000000"/>
    <n v="20998709"/>
    <n v="5998709"/>
    <x v="1"/>
    <n v="1"/>
    <x v="324"/>
    <x v="3"/>
    <s v="Alison Lohman"/>
    <s v="English"/>
    <s v="Flicka "/>
    <n v="6095"/>
    <s v="Tim McGraw"/>
    <s v="father son relationship|horse|horse ranch|ranch|wild mustang"/>
    <n v="76"/>
    <x v="1"/>
    <x v="3"/>
    <n v="2006"/>
    <x v="0"/>
    <n v="6.2"/>
    <n v="2.35"/>
    <n v="1000"/>
  </r>
  <r>
    <x v="484"/>
    <n v="13"/>
    <n v="115"/>
    <s v="Medium"/>
    <s v="Dann Florek"/>
    <n v="35000000"/>
    <n v="14587732"/>
    <n v="-20412268"/>
    <x v="0"/>
    <n v="0"/>
    <x v="10"/>
    <x v="3"/>
    <s v="Rosanna Arquette"/>
    <s v="English"/>
    <s v="Flight of the Intruder "/>
    <n v="4795"/>
    <s v="Christopher Rich"/>
    <s v="bombardier|pilot|u.s. navy|vietnam|vietnam war"/>
    <n v="39"/>
    <x v="1"/>
    <x v="1"/>
    <n v="1991"/>
    <x v="2"/>
    <n v="5.7"/>
    <n v="2.35"/>
    <n v="452"/>
  </r>
  <r>
    <x v="72"/>
    <n v="114"/>
    <n v="113"/>
    <s v="Medium"/>
    <s v="Tony Curran"/>
    <n v="45000000"/>
    <n v="21009180"/>
    <n v="-23990820"/>
    <x v="0"/>
    <n v="0"/>
    <x v="92"/>
    <x v="3"/>
    <s v="Dennis Quaid"/>
    <s v="English"/>
    <s v="Flight of the Phoenix "/>
    <n v="45815"/>
    <s v="Miranda Otto"/>
    <s v="captain|desert|rescue|stranded|survivor"/>
    <n v="222"/>
    <x v="1"/>
    <x v="1"/>
    <n v="2004"/>
    <x v="0"/>
    <n v="6.1"/>
    <n v="2.35"/>
    <n v="1000"/>
  </r>
  <r>
    <x v="65"/>
    <n v="449"/>
    <n v="138"/>
    <s v="Long"/>
    <s v="Bruce Greenwood"/>
    <n v="31000000"/>
    <n v="93749203"/>
    <n v="62749203"/>
    <x v="1"/>
    <n v="1"/>
    <x v="52"/>
    <x v="0"/>
    <s v="Denzel Washington"/>
    <s v="English"/>
    <s v="Flight "/>
    <n v="264047"/>
    <s v="Nadine Velazquez"/>
    <s v="airline|flight|flight attendant|lawyer|pilot"/>
    <n v="491"/>
    <x v="1"/>
    <x v="0"/>
    <n v="2012"/>
    <x v="1"/>
    <n v="7.3"/>
    <n v="2.35"/>
    <n v="64000"/>
  </r>
  <r>
    <x v="164"/>
    <n v="231"/>
    <n v="98"/>
    <s v="Medium"/>
    <s v="Michael Irby"/>
    <n v="55000000"/>
    <n v="89706988"/>
    <n v="34706988"/>
    <x v="1"/>
    <n v="1"/>
    <x v="179"/>
    <x v="0"/>
    <s v="Erika Christensen"/>
    <s v="English"/>
    <s v="Flightplan "/>
    <n v="126746"/>
    <s v="Haley Ramm"/>
    <s v="captain|flight|flight attendant|plane|search"/>
    <n v="600"/>
    <x v="1"/>
    <x v="1"/>
    <n v="2005"/>
    <x v="0"/>
    <n v="6.2"/>
    <n v="2.35"/>
    <n v="0"/>
  </r>
  <r>
    <x v="70"/>
    <n v="87"/>
    <n v="90"/>
    <s v="Medium"/>
    <s v="Rebecca De Mornay"/>
    <n v="14000000"/>
    <n v="1752214"/>
    <n v="-12247786"/>
    <x v="0"/>
    <n v="0"/>
    <x v="3"/>
    <x v="2"/>
    <s v="Madeline Carroll"/>
    <s v="English"/>
    <s v="Flipped "/>
    <n v="60460"/>
    <s v="Aidan Quinn"/>
    <s v="apology|falling in love|multiple perspectives|narrated by a girl|younger version of character"/>
    <n v="104"/>
    <x v="1"/>
    <x v="3"/>
    <n v="2010"/>
    <x v="1"/>
    <n v="7.7"/>
    <n v="1.85"/>
    <n v="14000"/>
  </r>
  <r>
    <x v="698"/>
    <n v="23"/>
    <n v="95"/>
    <s v="Medium"/>
    <s v="Chelsea Field"/>
    <n v="25530000"/>
    <n v="20047715"/>
    <n v="-5482285"/>
    <x v="0"/>
    <n v="0"/>
    <x v="168"/>
    <x v="3"/>
    <s v="Paul Hogan"/>
    <s v="English"/>
    <s v="Flipper "/>
    <n v="8008"/>
    <s v="Jessica Wesson"/>
    <s v="dolphin|florida|florida keys|summer|vomiting"/>
    <n v="26"/>
    <x v="1"/>
    <x v="3"/>
    <n v="1996"/>
    <x v="2"/>
    <n v="5.2"/>
    <n v="2.35"/>
    <n v="504"/>
  </r>
  <r>
    <x v="181"/>
    <n v="50"/>
    <n v="92"/>
    <s v="Medium"/>
    <s v="Mary Tyler Moore"/>
    <n v="7000000"/>
    <n v="14891000"/>
    <n v="7891000"/>
    <x v="1"/>
    <n v="1"/>
    <x v="22"/>
    <x v="2"/>
    <s v="Lily Tomlin"/>
    <s v="English"/>
    <s v="Flirting with Disaster "/>
    <n v="15088"/>
    <s v="David Patrick Kelly"/>
    <s v="adoption|armpit fetish|mistaken identity|new mexico|overalls"/>
    <n v="105"/>
    <x v="1"/>
    <x v="0"/>
    <n v="1996"/>
    <x v="2"/>
    <n v="6.8"/>
    <n v="1.85"/>
    <n v="824"/>
  </r>
  <r>
    <x v="183"/>
    <n v="53"/>
    <n v="90"/>
    <s v="Medium"/>
    <s v="Jodi Benson"/>
    <n v="80000000"/>
    <n v="92969824"/>
    <n v="12969824"/>
    <x v="1"/>
    <n v="1"/>
    <x v="361"/>
    <x v="2"/>
    <s v="Robin Williams"/>
    <s v="English"/>
    <s v="Flubber "/>
    <n v="63625"/>
    <s v="Sam Lloyd"/>
    <s v="college|flubber|flying rubber|professor|wedding"/>
    <n v="64"/>
    <x v="1"/>
    <x v="3"/>
    <n v="1997"/>
    <x v="2"/>
    <n v="5.2"/>
    <n v="1.85"/>
    <n v="0"/>
  </r>
  <r>
    <x v="236"/>
    <n v="135"/>
    <n v="85"/>
    <s v="Short"/>
    <s v="Kate Winslet"/>
    <n v="149000000"/>
    <n v="64459316"/>
    <n v="-84540684"/>
    <x v="0"/>
    <n v="0"/>
    <x v="134"/>
    <x v="3"/>
    <s v="Hugh Jackman"/>
    <s v="English"/>
    <s v="Flushed Away "/>
    <n v="85086"/>
    <s v="David Suchet"/>
    <s v="boat|frog|rat|sewer|toad"/>
    <n v="122"/>
    <x v="4"/>
    <x v="3"/>
    <n v="2006"/>
    <x v="0"/>
    <n v="6.7"/>
    <n v="1.85"/>
    <n v="0"/>
  </r>
  <r>
    <x v="699"/>
    <n v="123"/>
    <n v="140"/>
    <s v="Long"/>
    <s v="Tyler Labine"/>
    <n v="60000000"/>
    <n v="13082288"/>
    <n v="-46917712"/>
    <x v="0"/>
    <n v="0"/>
    <x v="362"/>
    <x v="3"/>
    <s v="James Franco"/>
    <s v="English"/>
    <s v="Flyboys "/>
    <n v="35565"/>
    <s v="Philip Winchester"/>
    <s v="american|france|military|pilot|training"/>
    <n v="247"/>
    <x v="4"/>
    <x v="1"/>
    <n v="2006"/>
    <x v="0"/>
    <n v="6.6"/>
    <n v="2.35"/>
    <n v="2000"/>
  </r>
  <r>
    <x v="507"/>
    <n v="279"/>
    <n v="105"/>
    <s v="Medium"/>
    <s v="Adrian Martinez"/>
    <n v="50100000"/>
    <n v="53846915"/>
    <n v="3746915"/>
    <x v="1"/>
    <n v="1"/>
    <x v="166"/>
    <x v="2"/>
    <s v="Will Smith"/>
    <s v="English"/>
    <s v="Focus "/>
    <n v="149337"/>
    <s v="Gerald McRaney"/>
    <s v="con artist|con man|deception|rivalry|seduction"/>
    <n v="221"/>
    <x v="1"/>
    <x v="0"/>
    <n v="2015"/>
    <x v="1"/>
    <n v="6.6"/>
    <n v="1.85"/>
    <n v="23000"/>
  </r>
  <r>
    <x v="205"/>
    <n v="176"/>
    <n v="112"/>
    <s v="Medium"/>
    <s v="Ray Winstone"/>
    <n v="70000000"/>
    <n v="70224196"/>
    <n v="224196"/>
    <x v="1"/>
    <n v="1"/>
    <x v="363"/>
    <x v="3"/>
    <s v="Matthew McConaughey"/>
    <s v="English"/>
    <s v="Fool's Gold "/>
    <n v="59352"/>
    <s v="Alexis Dziena"/>
    <s v="debt|rapper|treasure|treasure hunter|yacht"/>
    <n v="138"/>
    <x v="1"/>
    <x v="1"/>
    <n v="2008"/>
    <x v="0"/>
    <n v="5.6"/>
    <n v="2.35"/>
    <n v="0"/>
  </r>
  <r>
    <x v="700"/>
    <n v="60"/>
    <n v="107"/>
    <s v="Medium"/>
    <s v="Chris Penn"/>
    <n v="8200000"/>
    <n v="80000000"/>
    <n v="71800000"/>
    <x v="1"/>
    <n v="1"/>
    <x v="244"/>
    <x v="5"/>
    <s v="Dianne Wiest"/>
    <s v="English"/>
    <s v="Footloose "/>
    <n v="51459"/>
    <s v="Lori Singer"/>
    <s v="church|cowboy boots|dancing|high school dance|teenager"/>
    <n v="113"/>
    <x v="1"/>
    <x v="3"/>
    <n v="1984"/>
    <x v="4"/>
    <n v="6.5"/>
    <n v="1.85"/>
    <n v="0"/>
  </r>
  <r>
    <x v="701"/>
    <n v="115"/>
    <n v="88"/>
    <s v="Short"/>
    <s v="Ari Graynor"/>
    <n v="850000"/>
    <n v="1243961"/>
    <n v="393961"/>
    <x v="1"/>
    <n v="1"/>
    <x v="22"/>
    <x v="2"/>
    <s v="James Wolk"/>
    <s v="English"/>
    <s v="For a Good Time, Call... "/>
    <n v="13421"/>
    <s v="Nia Vardalos"/>
    <s v="friend|friendship|gay|phone sex|sex"/>
    <n v="34"/>
    <x v="1"/>
    <x v="0"/>
    <n v="2012"/>
    <x v="1"/>
    <n v="6"/>
    <n v="2.35"/>
    <n v="0"/>
  </r>
  <r>
    <x v="702"/>
    <n v="43"/>
    <n v="145"/>
    <s v="Long"/>
    <s v="Eduardo Verstegui"/>
    <n v="10818775"/>
    <n v="5669081"/>
    <n v="-5149694"/>
    <x v="0"/>
    <n v="0"/>
    <x v="46"/>
    <x v="1"/>
    <s v="Santiago Cabrera"/>
    <s v="Spanish"/>
    <s v="For Greater Glory: The True Story of Cristiada "/>
    <n v="3665"/>
    <s v="Catalina Sandino Moreno"/>
    <s v="catholic|hanging|mexico|rebellion|soldier"/>
    <n v="57"/>
    <x v="14"/>
    <x v="0"/>
    <n v="2012"/>
    <x v="1"/>
    <n v="6.6"/>
    <n v="2.35"/>
    <n v="0"/>
  </r>
  <r>
    <x v="99"/>
    <n v="113"/>
    <n v="137"/>
    <s v="Long"/>
    <s v="Kelly Preston"/>
    <n v="50000000"/>
    <n v="35168395"/>
    <n v="-14831605"/>
    <x v="0"/>
    <n v="0"/>
    <x v="211"/>
    <x v="5"/>
    <s v="J.K. Simmons"/>
    <s v="English"/>
    <s v="For Love of the Game "/>
    <n v="26034"/>
    <s v="Carmine Giovinazzo"/>
    <s v="baseball|baseball movie|detroit tigers|perfect game|pitcher"/>
    <n v="226"/>
    <x v="1"/>
    <x v="1"/>
    <n v="1999"/>
    <x v="2"/>
    <n v="6.5"/>
    <n v="2.35"/>
    <n v="0"/>
  </r>
  <r>
    <x v="298"/>
    <n v="144"/>
    <n v="86"/>
    <s v="Short"/>
    <s v="Catherine O'Hara"/>
    <n v="12000000"/>
    <n v="5542025"/>
    <n v="-6457975"/>
    <x v="0"/>
    <n v="0"/>
    <x v="22"/>
    <x v="2"/>
    <s v="John Michael Higgins"/>
    <s v="English"/>
    <s v="For Your Consideration "/>
    <n v="12197"/>
    <s v="Ed Begley Jr."/>
    <s v="actor|internet|make up|publicist|purim"/>
    <n v="150"/>
    <x v="1"/>
    <x v="1"/>
    <n v="2006"/>
    <x v="0"/>
    <n v="6.3"/>
    <n v="1.85"/>
    <n v="650"/>
  </r>
  <r>
    <x v="107"/>
    <n v="112"/>
    <n v="127"/>
    <s v="Long"/>
    <s v="Topol"/>
    <n v="28000000"/>
    <n v="62300000"/>
    <n v="34300000"/>
    <x v="1"/>
    <n v="1"/>
    <x v="75"/>
    <x v="3"/>
    <s v="Julian Glover"/>
    <s v="English"/>
    <s v="For Your Eyes Only "/>
    <n v="72085"/>
    <s v="Desmond Llewelyn"/>
    <s v="agent|british|ice skater|ship|spy"/>
    <n v="263"/>
    <x v="4"/>
    <x v="3"/>
    <n v="1981"/>
    <x v="4"/>
    <n v="6.8"/>
    <n v="2.35"/>
    <n v="2000"/>
  </r>
  <r>
    <x v="703"/>
    <n v="253"/>
    <n v="118"/>
    <s v="Medium"/>
    <s v="Jack McBrayer"/>
    <n v="30000000"/>
    <n v="62877175"/>
    <n v="32877175"/>
    <x v="1"/>
    <n v="1"/>
    <x v="3"/>
    <x v="2"/>
    <s v="Mila Kunis"/>
    <s v="English"/>
    <s v="Forgetting Sarah Marshall "/>
    <n v="217507"/>
    <s v="Maria Thayer"/>
    <s v="breakup|hawaii|hotel|male full frontal nudity|resort"/>
    <n v="325"/>
    <x v="1"/>
    <x v="0"/>
    <n v="2008"/>
    <x v="0"/>
    <n v="7.2"/>
    <n v="1.85"/>
    <n v="0"/>
  </r>
  <r>
    <x v="373"/>
    <n v="95"/>
    <n v="93"/>
    <s v="Medium"/>
    <s v="Junix Inocian"/>
    <n v="28000000"/>
    <n v="5204007"/>
    <n v="-22795993"/>
    <x v="0"/>
    <n v="0"/>
    <x v="33"/>
    <x v="3"/>
    <s v="Meat Loaf"/>
    <s v="English"/>
    <s v="Formula 51 "/>
    <n v="42876"/>
    <s v="Paul Barber"/>
    <s v="american in the uk|drug lord|drugs|gangster|organized crime"/>
    <n v="167"/>
    <x v="4"/>
    <x v="0"/>
    <n v="2001"/>
    <x v="0"/>
    <n v="6.3"/>
    <n v="2.35"/>
    <n v="0"/>
  </r>
  <r>
    <x v="65"/>
    <n v="149"/>
    <n v="142"/>
    <s v="Long"/>
    <s v="Siobhan Fallon Hogan"/>
    <n v="55000000"/>
    <n v="329691196"/>
    <n v="274691196"/>
    <x v="1"/>
    <n v="1"/>
    <x v="26"/>
    <x v="2"/>
    <s v="Tom Hanks"/>
    <s v="English"/>
    <s v="Forrest Gump "/>
    <n v="1251222"/>
    <s v="Sam Anderson"/>
    <s v="amputee|love|vietnam|vietnam war|war hero"/>
    <n v="1398"/>
    <x v="1"/>
    <x v="1"/>
    <n v="1994"/>
    <x v="2"/>
    <n v="8.8000000000000007"/>
    <n v="2.35"/>
    <n v="59000"/>
  </r>
  <r>
    <x v="637"/>
    <n v="58"/>
    <n v="95"/>
    <s v="Medium"/>
    <s v="Kurtwood Smith"/>
    <n v="8000000"/>
    <n v="6739141"/>
    <n v="-1260859"/>
    <x v="0"/>
    <n v="0"/>
    <x v="165"/>
    <x v="3"/>
    <s v="Christopher Lambert"/>
    <s v="English"/>
    <s v="Fortress "/>
    <n v="23383"/>
    <s v="Clifton Collins Jr."/>
    <s v="escape|future|population control|prison|prisoner"/>
    <n v="68"/>
    <x v="11"/>
    <x v="0"/>
    <n v="1992"/>
    <x v="2"/>
    <n v="5.9"/>
    <n v="1.85"/>
    <n v="1000"/>
  </r>
  <r>
    <x v="16"/>
    <n v="123"/>
    <n v="109"/>
    <s v="Medium"/>
    <s v="Tony Nappo"/>
    <n v="45000000"/>
    <n v="74484168"/>
    <n v="29484168"/>
    <x v="1"/>
    <n v="1"/>
    <x v="170"/>
    <x v="3"/>
    <s v="Josh Charles"/>
    <s v="English"/>
    <s v="Four Brothers "/>
    <n v="109894"/>
    <s v="Fionnula Flanagan"/>
    <s v="bare butt|corrupt police|four brothers|funeral|murder"/>
    <n v="340"/>
    <x v="1"/>
    <x v="0"/>
    <n v="2005"/>
    <x v="0"/>
    <n v="6.9"/>
    <n v="2.35"/>
    <n v="0"/>
  </r>
  <r>
    <x v="704"/>
    <n v="141"/>
    <n v="88"/>
    <s v="Short"/>
    <s v="Robert Duvall"/>
    <n v="80000000"/>
    <n v="120136047"/>
    <n v="40136047"/>
    <x v="1"/>
    <n v="1"/>
    <x v="3"/>
    <x v="2"/>
    <s v="Jon Favreau"/>
    <s v="English"/>
    <s v="Four Christmases "/>
    <n v="48500"/>
    <s v="Katy Mixon"/>
    <s v="airport|christmas|news broadcast|tv broadcast|tv news"/>
    <n v="124"/>
    <x v="2"/>
    <x v="1"/>
    <n v="2008"/>
    <x v="0"/>
    <n v="5.6"/>
    <n v="1.85"/>
    <n v="0"/>
  </r>
  <r>
    <x v="705"/>
    <n v="51"/>
    <n v="110"/>
    <s v="Medium"/>
    <s v="Alicia Witt"/>
    <n v="4000000"/>
    <n v="4301331"/>
    <n v="301331"/>
    <x v="1"/>
    <n v="1"/>
    <x v="56"/>
    <x v="2"/>
    <s v="Salma Hayek"/>
    <s v="English"/>
    <s v="Four Rooms "/>
    <n v="78241"/>
    <s v="Lili Taylor"/>
    <s v="bellhop|coven|gangster|hotel|new year's eve"/>
    <n v="177"/>
    <x v="1"/>
    <x v="0"/>
    <n v="1995"/>
    <x v="2"/>
    <n v="6.7"/>
    <n v="1.85"/>
    <n v="0"/>
  </r>
  <r>
    <x v="586"/>
    <n v="84"/>
    <n v="117"/>
    <s v="Medium"/>
    <s v="James Fleet"/>
    <n v="4500000"/>
    <n v="52700832"/>
    <n v="48200832"/>
    <x v="1"/>
    <n v="1"/>
    <x v="3"/>
    <x v="2"/>
    <s v="Kristin Scott Thomas"/>
    <s v="English"/>
    <s v="Four Weddings and a Funeral "/>
    <n v="107923"/>
    <s v="Simon Callow"/>
    <s v="1990s|chick flick|funeral|gay relationship|wedding"/>
    <n v="197"/>
    <x v="4"/>
    <x v="0"/>
    <n v="1994"/>
    <x v="2"/>
    <n v="7.1"/>
    <n v="1.66"/>
    <n v="0"/>
  </r>
  <r>
    <x v="706"/>
    <n v="161"/>
    <n v="100"/>
    <s v="Medium"/>
    <s v="Powers Boothe"/>
    <n v="11000000"/>
    <n v="13103828"/>
    <n v="2103828"/>
    <x v="1"/>
    <n v="1"/>
    <x v="5"/>
    <x v="0"/>
    <s v="Matthew McConaughey"/>
    <s v="English"/>
    <s v="Frailty "/>
    <n v="59982"/>
    <s v="Matt O'Leary"/>
    <s v="demon|fbi|fbi agent|murder|religious fanatic"/>
    <n v="463"/>
    <x v="1"/>
    <x v="0"/>
    <n v="2001"/>
    <x v="0"/>
    <n v="7.3"/>
    <n v="1.85"/>
    <n v="5000"/>
  </r>
  <r>
    <x v="151"/>
    <n v="370"/>
    <n v="87"/>
    <s v="Short"/>
    <s v="Catherine O'Hara"/>
    <n v="39000000"/>
    <n v="35287788"/>
    <n v="-3712212"/>
    <x v="0"/>
    <n v="0"/>
    <x v="364"/>
    <x v="2"/>
    <s v="Martin Landau"/>
    <s v="English"/>
    <s v="Frankenweenie "/>
    <n v="73886"/>
    <s v="Atticus Shaffer"/>
    <s v="dog|life|remake by original director|science|stop motion animation"/>
    <n v="165"/>
    <x v="1"/>
    <x v="3"/>
    <n v="2012"/>
    <x v="1"/>
    <n v="7"/>
    <n v="1.85"/>
    <n v="25000"/>
  </r>
  <r>
    <x v="707"/>
    <n v="129"/>
    <n v="97"/>
    <s v="Medium"/>
    <s v="Julie Gonzalo"/>
    <n v="26000000"/>
    <n v="110222438"/>
    <n v="84222438"/>
    <x v="1"/>
    <n v="1"/>
    <x v="365"/>
    <x v="2"/>
    <s v="Jamie Lee Curtis"/>
    <s v="English"/>
    <s v="Freaky Friday "/>
    <n v="96693"/>
    <s v="Willie Garson"/>
    <s v="body swap|camera shot of feet|foot closeup|reference to keith richards|reference to the rolling stones"/>
    <n v="271"/>
    <x v="1"/>
    <x v="3"/>
    <n v="2003"/>
    <x v="0"/>
    <n v="6.1"/>
    <n v="1.85"/>
    <n v="0"/>
  </r>
  <r>
    <x v="708"/>
    <n v="97"/>
    <n v="87"/>
    <s v="Short"/>
    <s v="Harland Williams"/>
    <n v="15000000"/>
    <n v="14249005"/>
    <n v="-750995"/>
    <x v="0"/>
    <n v="0"/>
    <x v="22"/>
    <x v="2"/>
    <s v="Rip Torn"/>
    <s v="English"/>
    <s v="Freddy Got Fingered "/>
    <n v="39788"/>
    <s v="Eddie Kaye Thomas"/>
    <s v="animator|bamboo cane|cartoonist|sausage|slacker"/>
    <n v="619"/>
    <x v="1"/>
    <x v="0"/>
    <n v="2001"/>
    <x v="0"/>
    <n v="4.5"/>
    <n v="1.85"/>
    <n v="0"/>
  </r>
  <r>
    <x v="373"/>
    <n v="273"/>
    <n v="97"/>
    <s v="Medium"/>
    <s v="Jason Ritter"/>
    <n v="30000000"/>
    <n v="82163317"/>
    <n v="52163317"/>
    <x v="1"/>
    <n v="1"/>
    <x v="292"/>
    <x v="3"/>
    <s v="Katharine Isabelle"/>
    <s v="English"/>
    <s v="Freddy vs. Jason "/>
    <n v="89101"/>
    <s v="Zack Ward"/>
    <s v="elm street|freddy krueger|jason voorhees|serial killer|slasher"/>
    <n v="885"/>
    <x v="1"/>
    <x v="0"/>
    <n v="2003"/>
    <x v="0"/>
    <n v="5.8"/>
    <n v="2.35"/>
    <n v="3000"/>
  </r>
  <r>
    <x v="709"/>
    <n v="91"/>
    <n v="93"/>
    <s v="Medium"/>
    <s v="Tom Arnold"/>
    <n v="8500000"/>
    <n v="34872293"/>
    <n v="26372293"/>
    <x v="1"/>
    <n v="1"/>
    <x v="140"/>
    <x v="2"/>
    <s v="Johnny Depp"/>
    <s v="English"/>
    <s v="Freddy's Dead: The Final Nightmare "/>
    <n v="30765"/>
    <s v="Yaphet Kotto"/>
    <s v="dark comedy|dream|freddy krueger|nightmare|serial murder"/>
    <n v="252"/>
    <x v="1"/>
    <x v="0"/>
    <n v="1991"/>
    <x v="2"/>
    <n v="4.9000000000000004"/>
    <n v="1.85"/>
    <n v="963"/>
  </r>
  <r>
    <x v="710"/>
    <n v="118"/>
    <n v="91"/>
    <s v="Medium"/>
    <s v="Carlos Ponce"/>
    <n v="55000000"/>
    <n v="55747724"/>
    <n v="747724"/>
    <x v="1"/>
    <n v="1"/>
    <x v="134"/>
    <x v="3"/>
    <s v="Amy Poehler"/>
    <s v="English"/>
    <s v="Free Birds "/>
    <n v="18042"/>
    <s v="Dan Fogler"/>
    <s v="chipmunk|hunting dog|sabotage|thanksgiving|turkey the bird"/>
    <n v="73"/>
    <x v="1"/>
    <x v="3"/>
    <n v="2013"/>
    <x v="1"/>
    <n v="5.9"/>
    <n v="1.85"/>
    <n v="0"/>
  </r>
  <r>
    <x v="711"/>
    <n v="79"/>
    <n v="139"/>
    <s v="Long"/>
    <s v="Donald Watkins"/>
    <n v="50000000"/>
    <n v="20389967"/>
    <n v="-29610033"/>
    <x v="0"/>
    <n v="0"/>
    <x v="366"/>
    <x v="3"/>
    <s v="Matthew McConaughey"/>
    <s v="English"/>
    <s v="Free State of Jones "/>
    <n v="3077"/>
    <s v="Jessica Collins"/>
    <s v="american civil war|civil war|u.s. civil war"/>
    <n v="47"/>
    <x v="1"/>
    <x v="0"/>
    <n v="2016"/>
    <x v="1"/>
    <n v="6.7"/>
    <n v="1.85"/>
    <n v="10000"/>
  </r>
  <r>
    <x v="285"/>
    <n v="84"/>
    <n v="123"/>
    <s v="Long"/>
    <s v="Scott Glenn"/>
    <n v="21000000"/>
    <n v="36581633"/>
    <n v="15581633"/>
    <x v="1"/>
    <n v="1"/>
    <x v="116"/>
    <x v="1"/>
    <s v="Hunter Parrish"/>
    <s v="English"/>
    <s v="Freedom Writers "/>
    <n v="52533"/>
    <s v="Imelda Staunton"/>
    <s v="gang violence|high school|journal|marriage|teacher"/>
    <n v="235"/>
    <x v="2"/>
    <x v="1"/>
    <n v="2007"/>
    <x v="0"/>
    <n v="7.5"/>
    <n v="1.85"/>
    <n v="10000"/>
  </r>
  <r>
    <x v="712"/>
    <n v="133"/>
    <n v="103"/>
    <s v="Medium"/>
    <s v="Josh Charles"/>
    <n v="7000000"/>
    <n v="532988"/>
    <n v="-6467012"/>
    <x v="0"/>
    <n v="0"/>
    <x v="178"/>
    <x v="5"/>
    <s v="Steve Carell"/>
    <s v="English"/>
    <s v="Freeheld "/>
    <n v="5863"/>
    <s v="Luke Grimes"/>
    <s v="cancer|gay bar|lesbian kiss|partner|public hearing"/>
    <n v="25"/>
    <x v="1"/>
    <x v="1"/>
    <n v="2015"/>
    <x v="1"/>
    <n v="6.5"/>
    <n v="1.85"/>
    <n v="0"/>
  </r>
  <r>
    <x v="713"/>
    <n v="168"/>
    <n v="118"/>
    <s v="Medium"/>
    <s v="Andre Braugher"/>
    <n v="31000000"/>
    <n v="44983704"/>
    <n v="13983704"/>
    <x v="1"/>
    <n v="1"/>
    <x v="367"/>
    <x v="0"/>
    <s v="Dennis Quaid"/>
    <s v="English"/>
    <s v="Frequency "/>
    <n v="81866"/>
    <s v="Noah Emmerich"/>
    <s v="altering history|alternate history|amateur radio|ham radio|paranormal phenomena"/>
    <n v="510"/>
    <x v="1"/>
    <x v="1"/>
    <n v="2000"/>
    <x v="0"/>
    <n v="7.3"/>
    <n v="2.35"/>
    <n v="0"/>
  </r>
  <r>
    <x v="122"/>
    <n v="128"/>
    <n v="123"/>
    <s v="Long"/>
    <s v="Roger Rees"/>
    <n v="12000000"/>
    <n v="25776062"/>
    <n v="13776062"/>
    <x v="1"/>
    <n v="1"/>
    <x v="178"/>
    <x v="5"/>
    <s v="Salma Hayek"/>
    <s v="English"/>
    <s v="Frida "/>
    <n v="61651"/>
    <s v="Valeria Golino"/>
    <s v="art|bisexual|marriage|pain|revolutionary"/>
    <n v="271"/>
    <x v="1"/>
    <x v="0"/>
    <n v="2002"/>
    <x v="0"/>
    <n v="7.4"/>
    <n v="1.85"/>
    <n v="0"/>
  </r>
  <r>
    <x v="714"/>
    <n v="26"/>
    <n v="85"/>
    <s v="Short"/>
    <s v="Mike Epps"/>
    <n v="20000000"/>
    <n v="32983713"/>
    <n v="12983713"/>
    <x v="1"/>
    <n v="1"/>
    <x v="26"/>
    <x v="2"/>
    <s v="John Witherspoon"/>
    <s v="English"/>
    <s v="Friday After Next "/>
    <n v="19284"/>
    <s v="Katt Williams"/>
    <s v="apartment|christmas|christmas present|rent|security guard"/>
    <n v="66"/>
    <x v="1"/>
    <x v="0"/>
    <n v="2002"/>
    <x v="0"/>
    <n v="5.8"/>
    <n v="1.85"/>
    <n v="981"/>
  </r>
  <r>
    <x v="715"/>
    <n v="242"/>
    <n v="87"/>
    <s v="Short"/>
    <s v="Adrienne King"/>
    <n v="1250000"/>
    <n v="19100000"/>
    <n v="17850000"/>
    <x v="1"/>
    <n v="1"/>
    <x v="122"/>
    <x v="0"/>
    <s v="Betsy Palmer"/>
    <s v="English"/>
    <s v="Friday the 13th Part 2 "/>
    <n v="39690"/>
    <s v="Amy Steel"/>
    <s v="ice pick|jason voorhees|lake|pitchfork|shack"/>
    <n v="394"/>
    <x v="1"/>
    <x v="0"/>
    <n v="1981"/>
    <x v="4"/>
    <n v="6.1"/>
    <n v="1.85"/>
    <n v="0"/>
  </r>
  <r>
    <x v="715"/>
    <n v="235"/>
    <n v="91"/>
    <s v="Medium"/>
    <s v="Dana Kimmell"/>
    <n v="4000000"/>
    <n v="36200000"/>
    <n v="32200000"/>
    <x v="1"/>
    <n v="1"/>
    <x v="125"/>
    <x v="0"/>
    <s v="Richard Brooker"/>
    <s v="English"/>
    <s v="Friday the 13th Part III "/>
    <n v="31952"/>
    <s v="Catherine Parks"/>
    <s v="defecation|hockey mask|jason voorhees|lake|serial killer"/>
    <n v="372"/>
    <x v="1"/>
    <x v="0"/>
    <n v="1982"/>
    <x v="4"/>
    <n v="5.7"/>
    <n v="2.35"/>
    <n v="0"/>
  </r>
  <r>
    <x v="716"/>
    <n v="110"/>
    <n v="88"/>
    <s v="Short"/>
    <s v="Terry Kiser"/>
    <n v="2800000"/>
    <n v="19170001"/>
    <n v="16370001"/>
    <x v="1"/>
    <n v="1"/>
    <x v="0"/>
    <x v="0"/>
    <s v="Kane Hodder"/>
    <s v="English"/>
    <s v="Friday the 13th Part VII: The New Blood "/>
    <n v="21359"/>
    <s v="William Butler"/>
    <s v="death|jason voorhees|massacre|slaughter|telekinesis"/>
    <n v="270"/>
    <x v="1"/>
    <x v="0"/>
    <n v="1988"/>
    <x v="4"/>
    <n v="5.3"/>
    <n v="1.85"/>
    <n v="0"/>
  </r>
  <r>
    <x v="717"/>
    <n v="129"/>
    <n v="100"/>
    <s v="Medium"/>
    <s v="Peter Mark Richman"/>
    <n v="5000000"/>
    <n v="14343976"/>
    <n v="9343976"/>
    <x v="1"/>
    <n v="1"/>
    <x v="368"/>
    <x v="3"/>
    <s v="Kane Hodder"/>
    <s v="English"/>
    <s v="Friday the 13th Part VIII: Jason Takes Manhattan "/>
    <n v="22961"/>
    <s v="Scott Reeves"/>
    <s v="cult film|friday the thirteenth|hockey mask|jason voorhees|murder spree"/>
    <n v="291"/>
    <x v="1"/>
    <x v="0"/>
    <n v="1989"/>
    <x v="4"/>
    <n v="4.5"/>
    <n v="1.85"/>
    <n v="1000"/>
  </r>
  <r>
    <x v="718"/>
    <n v="160"/>
    <n v="92"/>
    <s v="Medium"/>
    <s v="Melanie Kinnaman"/>
    <n v="2200000"/>
    <n v="21300000"/>
    <n v="19100000"/>
    <x v="1"/>
    <n v="1"/>
    <x v="122"/>
    <x v="0"/>
    <s v="Tiffany Helm"/>
    <s v="English"/>
    <s v="Friday the 13th: A New Beginning "/>
    <n v="22521"/>
    <s v="Dominick Brascia"/>
    <s v="jason voorhees|murder|new jersey|nightmare|teenager"/>
    <n v="342"/>
    <x v="1"/>
    <x v="0"/>
    <n v="1985"/>
    <x v="4"/>
    <n v="4.7"/>
    <n v="1.85"/>
    <n v="1000"/>
  </r>
  <r>
    <x v="719"/>
    <n v="166"/>
    <n v="97"/>
    <s v="Medium"/>
    <s v="Tom Everett"/>
    <n v="1800000"/>
    <n v="32600000"/>
    <n v="30800000"/>
    <x v="1"/>
    <n v="1"/>
    <x v="125"/>
    <x v="0"/>
    <s v="Judie Aronson"/>
    <s v="English"/>
    <s v="Friday the 13th: The Final Chapter "/>
    <n v="29488"/>
    <s v="Kimberly Beck"/>
    <s v="friday the thirteenth|hockey mask|jason voorhees|morgue|slasher"/>
    <n v="326"/>
    <x v="1"/>
    <x v="0"/>
    <n v="1984"/>
    <x v="4"/>
    <n v="5.9"/>
    <n v="1.85"/>
    <n v="0"/>
  </r>
  <r>
    <x v="82"/>
    <n v="20"/>
    <n v="97"/>
    <s v="Medium"/>
    <s v="John Witherspoon"/>
    <n v="3500000"/>
    <n v="27900000"/>
    <n v="24400000"/>
    <x v="1"/>
    <n v="1"/>
    <x v="26"/>
    <x v="2"/>
    <s v="Nia Long"/>
    <s v="English"/>
    <s v="Friday "/>
    <n v="74626"/>
    <s v="Tony Cox"/>
    <s v="bully|drug dealer|first part|neighbor|neighborhood"/>
    <n v="157"/>
    <x v="1"/>
    <x v="0"/>
    <n v="1995"/>
    <x v="2"/>
    <n v="7.3"/>
    <n v="1.85"/>
    <n v="8000"/>
  </r>
  <r>
    <x v="209"/>
    <n v="238"/>
    <n v="109"/>
    <s v="Medium"/>
    <s v="Justin Timberlake"/>
    <n v="35000000"/>
    <n v="55802754"/>
    <n v="20802754"/>
    <x v="1"/>
    <n v="1"/>
    <x v="24"/>
    <x v="2"/>
    <s v="Mila Kunis"/>
    <s v="English"/>
    <s v="Friends with Benefits "/>
    <n v="270228"/>
    <s v="Masi Oka"/>
    <s v="blow job|female rear nudity|girl in panties|male objectification|no panties"/>
    <n v="194"/>
    <x v="1"/>
    <x v="0"/>
    <n v="2011"/>
    <x v="1"/>
    <n v="6.6"/>
    <n v="2.35"/>
    <n v="41000"/>
  </r>
  <r>
    <x v="650"/>
    <n v="111"/>
    <n v="88"/>
    <s v="Short"/>
    <s v="Marin Hinkle"/>
    <n v="6500000"/>
    <n v="13367101"/>
    <n v="6867101"/>
    <x v="1"/>
    <n v="1"/>
    <x v="3"/>
    <x v="2"/>
    <s v="Greg Germann"/>
    <s v="English"/>
    <s v="Friends with Money "/>
    <n v="19715"/>
    <s v="Jake Cherry"/>
    <s v="friend|friendship|marital problem|money problems|nervous breakdown"/>
    <n v="166"/>
    <x v="1"/>
    <x v="0"/>
    <n v="2006"/>
    <x v="0"/>
    <n v="5.9"/>
    <n v="2.35"/>
    <n v="515"/>
  </r>
  <r>
    <x v="720"/>
    <n v="358"/>
    <n v="106"/>
    <s v="Medium"/>
    <s v="Reid Ewing"/>
    <n v="30000000"/>
    <n v="18298649"/>
    <n v="-11701351"/>
    <x v="0"/>
    <n v="0"/>
    <x v="281"/>
    <x v="2"/>
    <s v="Grace Phipps"/>
    <s v="English"/>
    <s v="Fright Night "/>
    <n v="85024"/>
    <s v="Sandra Vergara"/>
    <s v="neighbor|remake|suburb|teenager|vampire"/>
    <n v="242"/>
    <x v="1"/>
    <x v="0"/>
    <n v="2011"/>
    <x v="1"/>
    <n v="6.4"/>
    <n v="1.85"/>
    <n v="23000"/>
  </r>
  <r>
    <x v="721"/>
    <n v="57"/>
    <n v="92"/>
    <s v="Medium"/>
    <s v="Clu Gulager"/>
    <n v="1100000"/>
    <n v="1400000"/>
    <n v="300000"/>
    <x v="1"/>
    <n v="1"/>
    <x v="369"/>
    <x v="3"/>
    <s v="Terry Kiser"/>
    <s v="English"/>
    <s v="From a Whisper to a Scream "/>
    <n v="1324"/>
    <s v="Susan Tyrrell"/>
    <s v="bathtub|cult film|neck breaking|tennessee|wraparound story"/>
    <n v="37"/>
    <x v="1"/>
    <x v="0"/>
    <n v="1987"/>
    <x v="4"/>
    <n v="5.9"/>
    <n v="1.85"/>
    <n v="241"/>
  </r>
  <r>
    <x v="555"/>
    <n v="165"/>
    <n v="108"/>
    <s v="Medium"/>
    <s v="Salma Hayek"/>
    <n v="19000000"/>
    <n v="25753840"/>
    <n v="6753840"/>
    <x v="1"/>
    <n v="1"/>
    <x v="370"/>
    <x v="0"/>
    <s v="Quentin Tarantino"/>
    <s v="English"/>
    <s v="From Dusk Till Dawn "/>
    <n v="219091"/>
    <s v="Cheech Marin"/>
    <s v="brother|human versus vampire|rapist|stripper|vampire"/>
    <n v="592"/>
    <x v="1"/>
    <x v="0"/>
    <n v="1996"/>
    <x v="2"/>
    <n v="7.3"/>
    <n v="1.85"/>
    <n v="12000"/>
  </r>
  <r>
    <x v="722"/>
    <n v="208"/>
    <n v="122"/>
    <s v="Long"/>
    <s v="Jason Flemyng"/>
    <n v="35000000"/>
    <n v="31598308"/>
    <n v="-3401692"/>
    <x v="0"/>
    <n v="0"/>
    <x v="122"/>
    <x v="0"/>
    <s v="Johnny Depp"/>
    <s v="English"/>
    <s v="From Hell "/>
    <n v="124765"/>
    <s v="Ian Richardson"/>
    <s v="freemason|jack the ripper|opium|prostitute|victorian era"/>
    <n v="541"/>
    <x v="1"/>
    <x v="0"/>
    <n v="2001"/>
    <x v="0"/>
    <n v="6.8"/>
    <n v="2.35"/>
    <n v="0"/>
  </r>
  <r>
    <x v="364"/>
    <n v="60"/>
    <n v="90"/>
    <s v="Medium"/>
    <s v="Kelly Clarkson"/>
    <n v="12000000"/>
    <n v="4922166"/>
    <n v="-7077834"/>
    <x v="0"/>
    <n v="0"/>
    <x v="35"/>
    <x v="2"/>
    <s v="Anika Noni Rose"/>
    <s v="English"/>
    <s v="From Justin to Kelly "/>
    <n v="23606"/>
    <s v="Brian Dietzen"/>
    <s v="bar|florida|love|spring break|waitress"/>
    <n v="304"/>
    <x v="1"/>
    <x v="3"/>
    <n v="2003"/>
    <x v="0"/>
    <n v="2.1"/>
    <n v="1.85"/>
    <n v="0"/>
  </r>
  <r>
    <x v="575"/>
    <n v="203"/>
    <n v="92"/>
    <s v="Medium"/>
    <s v="Amber Rose Revah"/>
    <n v="52000000"/>
    <n v="23324666"/>
    <n v="-28675334"/>
    <x v="0"/>
    <n v="0"/>
    <x v="54"/>
    <x v="3"/>
    <s v="Kasia Smutniak"/>
    <s v="English"/>
    <s v="From Paris with Love "/>
    <n v="97775"/>
    <s v="Rebecca Dayan"/>
    <s v="ambassador|cia|dinner|spy|terrorist"/>
    <n v="211"/>
    <x v="8"/>
    <x v="0"/>
    <n v="2010"/>
    <x v="1"/>
    <n v="6.5"/>
    <n v="2.35"/>
    <n v="0"/>
  </r>
  <r>
    <x v="601"/>
    <n v="167"/>
    <n v="115"/>
    <s v="Medium"/>
    <s v="Daniela Bianchi"/>
    <n v="2000000"/>
    <n v="24800000"/>
    <n v="22800000"/>
    <x v="1"/>
    <n v="1"/>
    <x v="75"/>
    <x v="3"/>
    <s v="Robert Shaw"/>
    <s v="English"/>
    <s v="From Russia with Love "/>
    <n v="89403"/>
    <s v="Lois Maxwell"/>
    <s v="assassin|british agent|british secret service|decoder|russian"/>
    <n v="358"/>
    <x v="4"/>
    <x v="6"/>
    <n v="1963"/>
    <x v="3"/>
    <n v="7.5"/>
    <n v="1.37"/>
    <n v="0"/>
  </r>
  <r>
    <x v="61"/>
    <n v="302"/>
    <n v="122"/>
    <s v="Long"/>
    <s v="Clint Howard"/>
    <n v="35000000"/>
    <n v="18593156"/>
    <n v="-16406844"/>
    <x v="0"/>
    <n v="0"/>
    <x v="2"/>
    <x v="1"/>
    <s v="Toby Jones"/>
    <s v="English"/>
    <s v="Frost/Nixon "/>
    <n v="88682"/>
    <s v="Oliver Platt"/>
    <s v="american president|political drama|scandal|u.s. president|washington post the newspaper"/>
    <n v="241"/>
    <x v="1"/>
    <x v="0"/>
    <n v="2008"/>
    <x v="0"/>
    <n v="7.7"/>
    <n v="2.35"/>
    <n v="0"/>
  </r>
  <r>
    <x v="723"/>
    <n v="181"/>
    <n v="97"/>
    <s v="Medium"/>
    <s v="Michael O'Keefe"/>
    <n v="1000000"/>
    <n v="2508841"/>
    <n v="1508841"/>
    <x v="1"/>
    <n v="1"/>
    <x v="117"/>
    <x v="1"/>
    <s v="Charlie McDermott"/>
    <s v="English"/>
    <s v="Frozen River "/>
    <n v="21746"/>
    <s v="Misty Upham"/>
    <s v="border|mohawk|money|new york|river"/>
    <n v="93"/>
    <x v="1"/>
    <x v="0"/>
    <n v="2008"/>
    <x v="0"/>
    <n v="7.2"/>
    <n v="1.85"/>
    <n v="0"/>
  </r>
  <r>
    <x v="724"/>
    <n v="406"/>
    <n v="102"/>
    <s v="Medium"/>
    <s v="Maurice LaMarche"/>
    <n v="150000000"/>
    <n v="400736600"/>
    <n v="250736600"/>
    <x v="1"/>
    <n v="1"/>
    <x v="371"/>
    <x v="3"/>
    <s v="Josh Gad"/>
    <s v="English"/>
    <s v="Frozen "/>
    <n v="421658"/>
    <s v="Livvy Stubenrauch"/>
    <s v="magic|sister love|sister sister relationship|snow|snowman"/>
    <n v="904"/>
    <x v="1"/>
    <x v="3"/>
    <n v="2013"/>
    <x v="1"/>
    <n v="7.6"/>
    <n v="2.2400000000000002"/>
    <n v="58000"/>
  </r>
  <r>
    <x v="509"/>
    <n v="327"/>
    <n v="85"/>
    <s v="Short"/>
    <s v="Melonie Diaz"/>
    <n v="900000"/>
    <n v="16097842"/>
    <n v="15197842"/>
    <x v="1"/>
    <n v="1"/>
    <x v="178"/>
    <x v="5"/>
    <s v="Ahna O'Reilly"/>
    <s v="English"/>
    <s v="Fruitvale Station "/>
    <n v="53919"/>
    <s v="Ariana Neal"/>
    <s v="22 year old|b.a.r.t.|bay area|birthday|police"/>
    <n v="168"/>
    <x v="1"/>
    <x v="0"/>
    <n v="2013"/>
    <x v="1"/>
    <n v="7.5"/>
    <n v="1.85"/>
    <n v="17000"/>
  </r>
  <r>
    <x v="725"/>
    <n v="14"/>
    <n v="112"/>
    <s v="Medium"/>
    <s v="Sheryl Crow"/>
    <n v="2500000"/>
    <n v="173783"/>
    <n v="-2326217"/>
    <x v="0"/>
    <n v="0"/>
    <x v="20"/>
    <x v="4"/>
    <s v="Larry David"/>
    <s v="English"/>
    <s v="Fuel "/>
    <n v="578"/>
    <s v="George W. Bush"/>
    <s v="alternative energy|energy|fuel|green|oil"/>
    <n v="34"/>
    <x v="1"/>
    <x v="4"/>
    <n v="2008"/>
    <x v="0"/>
    <n v="7.6"/>
    <n v="1.85"/>
    <n v="588"/>
  </r>
  <r>
    <x v="490"/>
    <n v="108"/>
    <n v="101"/>
    <s v="Medium"/>
    <s v="Enrico Colantoni"/>
    <n v="2000000"/>
    <n v="2506446"/>
    <n v="506446"/>
    <x v="1"/>
    <n v="1"/>
    <x v="24"/>
    <x v="2"/>
    <s v="Julia Roberts"/>
    <s v="English"/>
    <s v="Full Frontal "/>
    <n v="8662"/>
    <s v="Blair Underwood"/>
    <s v="birthday|friend|hollywood|party|sex"/>
    <n v="172"/>
    <x v="1"/>
    <x v="0"/>
    <n v="2002"/>
    <x v="0"/>
    <n v="4.7"/>
    <n v="1.85"/>
    <n v="134"/>
  </r>
  <r>
    <x v="726"/>
    <n v="77"/>
    <n v="86"/>
    <s v="Short"/>
    <s v="Jackson Nicoll"/>
    <n v="14000000"/>
    <n v="9402410"/>
    <n v="-4597590"/>
    <x v="0"/>
    <n v="0"/>
    <x v="73"/>
    <x v="3"/>
    <s v="Thomas McDonell"/>
    <s v="English"/>
    <s v="Fun Size "/>
    <n v="11233"/>
    <s v="Osric Chau"/>
    <s v="adult humor|best friend|friend|halloween|teenage girl"/>
    <n v="32"/>
    <x v="1"/>
    <x v="1"/>
    <n v="2012"/>
    <x v="1"/>
    <n v="5.4"/>
    <n v="2.35"/>
    <n v="0"/>
  </r>
  <r>
    <x v="727"/>
    <n v="135"/>
    <n v="90"/>
    <s v="Medium"/>
    <s v="Richard Burgi"/>
    <n v="100000000"/>
    <n v="110332737"/>
    <n v="10332737"/>
    <x v="1"/>
    <n v="1"/>
    <x v="39"/>
    <x v="2"/>
    <s v="John Michael Higgins"/>
    <s v="English"/>
    <s v="Fun with Dick and Jane "/>
    <n v="110788"/>
    <s v="David Herman"/>
    <s v="animal abuse|ceo|heist|suburb|unemployment"/>
    <n v="258"/>
    <x v="1"/>
    <x v="1"/>
    <n v="2005"/>
    <x v="0"/>
    <n v="6.1"/>
    <n v="2.35"/>
    <n v="2000"/>
  </r>
  <r>
    <x v="189"/>
    <n v="250"/>
    <n v="111"/>
    <s v="Medium"/>
    <s v="Siobhan Fallon Hogan"/>
    <n v="15000000"/>
    <n v="1294640"/>
    <n v="-13705360"/>
    <x v="0"/>
    <n v="0"/>
    <x v="206"/>
    <x v="0"/>
    <s v="Naomi Watts"/>
    <s v="English"/>
    <s v="Funny Games "/>
    <n v="69569"/>
    <s v="Brady Corbet"/>
    <s v="breaking the fourth wall|looking at the camera|remake|serial killer|violence"/>
    <n v="436"/>
    <x v="1"/>
    <x v="0"/>
    <n v="2007"/>
    <x v="0"/>
    <n v="6.5"/>
    <n v="1.85"/>
    <n v="0"/>
  </r>
  <r>
    <x v="728"/>
    <n v="230"/>
    <n v="153"/>
    <s v="Long"/>
    <s v="RZA"/>
    <n v="75000000"/>
    <n v="51814190"/>
    <n v="-23185810"/>
    <x v="0"/>
    <n v="0"/>
    <x v="26"/>
    <x v="2"/>
    <s v="Adam Sandler"/>
    <s v="English"/>
    <s v="Funny People "/>
    <n v="100837"/>
    <s v="Maude Apatow"/>
    <s v="breasts|comedian|craigslist|infidelity|stand up comedian"/>
    <n v="301"/>
    <x v="1"/>
    <x v="0"/>
    <n v="2009"/>
    <x v="0"/>
    <n v="6.4"/>
    <n v="1.85"/>
    <n v="0"/>
  </r>
  <r>
    <x v="729"/>
    <n v="105"/>
    <n v="122"/>
    <s v="Long"/>
    <s v="Ty Burrell"/>
    <n v="16800000"/>
    <n v="220914"/>
    <n v="-16579086"/>
    <x v="0"/>
    <n v="0"/>
    <x v="178"/>
    <x v="5"/>
    <s v="Robert Downey Jr."/>
    <s v="English"/>
    <s v="Fur: An Imaginary Portrait of Diane Arbus "/>
    <n v="13239"/>
    <s v="Matt Servitto"/>
    <s v="character name in title|diane arbus|male full frontal nudity|photographer|pubic hair"/>
    <n v="97"/>
    <x v="1"/>
    <x v="0"/>
    <n v="2006"/>
    <x v="0"/>
    <n v="6.5"/>
    <n v="1.85"/>
    <n v="0"/>
  </r>
  <r>
    <x v="545"/>
    <n v="424"/>
    <n v="140"/>
    <s v="Long"/>
    <s v="Paul Walker"/>
    <n v="190000000"/>
    <n v="350034110"/>
    <n v="160034110"/>
    <x v="1"/>
    <n v="1"/>
    <x v="6"/>
    <x v="3"/>
    <s v="Jason Statham"/>
    <s v="English"/>
    <s v="Furious 7 "/>
    <n v="278232"/>
    <s v="Vin Diesel"/>
    <s v="car falling off a cliff|hospital|revenge|star died before release|terrorist"/>
    <n v="657"/>
    <x v="1"/>
    <x v="1"/>
    <n v="2015"/>
    <x v="1"/>
    <n v="7.2"/>
    <n v="2.35"/>
    <n v="94000"/>
  </r>
  <r>
    <x v="518"/>
    <n v="101"/>
    <n v="92"/>
    <s v="Medium"/>
    <s v="Brooke Shields"/>
    <n v="35000000"/>
    <n v="17596256"/>
    <n v="-17403744"/>
    <x v="0"/>
    <n v="0"/>
    <x v="98"/>
    <x v="2"/>
    <s v="Brendan Fraser"/>
    <s v="English"/>
    <s v="Furry Vengeance "/>
    <n v="12399"/>
    <s v="Matt Prokop"/>
    <s v="animal|bear|land developer|real estate|real estate developer"/>
    <n v="84"/>
    <x v="1"/>
    <x v="3"/>
    <n v="2010"/>
    <x v="1"/>
    <n v="3.8"/>
    <n v="1.85"/>
    <n v="0"/>
  </r>
  <r>
    <x v="647"/>
    <n v="406"/>
    <n v="134"/>
    <s v="Long"/>
    <s v="Logan Lerman"/>
    <n v="68000000"/>
    <n v="85707116"/>
    <n v="17707116"/>
    <x v="1"/>
    <n v="1"/>
    <x v="37"/>
    <x v="3"/>
    <s v="Brad Pitt"/>
    <s v="English"/>
    <s v="Fury "/>
    <n v="303185"/>
    <s v="Jim Parrack"/>
    <s v="battle|battlefield|brutality|combat|tank"/>
    <n v="701"/>
    <x v="1"/>
    <x v="0"/>
    <n v="2014"/>
    <x v="1"/>
    <n v="7.6"/>
    <n v="2.35"/>
    <n v="82000"/>
  </r>
  <r>
    <x v="730"/>
    <n v="70"/>
    <n v="106"/>
    <s v="Medium"/>
    <s v="Clemens Schick"/>
    <n v="4000000"/>
    <n v="20262"/>
    <n v="-3979738"/>
    <x v="0"/>
    <n v="0"/>
    <x v="2"/>
    <x v="1"/>
    <s v="Wagner Moura"/>
    <s v="Portuguese"/>
    <s v="Futuro Beach "/>
    <n v="1738"/>
    <s v="Jesuta Barbosa"/>
    <s v="gay|male frontal nudity|male nudity|male rear nudity|nudity"/>
    <n v="10"/>
    <x v="20"/>
    <x v="5"/>
    <n v="2014"/>
    <x v="1"/>
    <n v="6.1"/>
    <n v="2.35"/>
    <n v="278"/>
  </r>
  <r>
    <x v="73"/>
    <n v="97"/>
    <n v="125"/>
    <s v="Long"/>
    <s v="Demi Moore"/>
    <n v="50000000"/>
    <n v="48154732"/>
    <n v="-1845268"/>
    <x v="0"/>
    <n v="0"/>
    <x v="37"/>
    <x v="3"/>
    <s v="Viggo Mortensen"/>
    <s v="English"/>
    <s v="G.I. Jane "/>
    <n v="60326"/>
    <s v="John Michael Higgins"/>
    <s v="feminism|hit in the crotch|kicked in the crotch|kicked in the testicles|navy"/>
    <n v="142"/>
    <x v="1"/>
    <x v="0"/>
    <n v="1997"/>
    <x v="2"/>
    <n v="5.8"/>
    <n v="2.35"/>
    <n v="2000"/>
  </r>
  <r>
    <x v="731"/>
    <n v="351"/>
    <n v="122"/>
    <s v="Long"/>
    <s v="Dwayne Johnson"/>
    <n v="130000000"/>
    <n v="122512052"/>
    <n v="-7487948"/>
    <x v="0"/>
    <n v="0"/>
    <x v="143"/>
    <x v="3"/>
    <s v="Channing Tatum"/>
    <s v="English"/>
    <s v="G.I. Joe: Retaliation "/>
    <n v="146352"/>
    <s v="Elodie Yung"/>
    <s v="general|gi joe|martial arts|ninja|president"/>
    <n v="288"/>
    <x v="1"/>
    <x v="1"/>
    <n v="2013"/>
    <x v="1"/>
    <n v="5.8"/>
    <n v="2.35"/>
    <n v="42000"/>
  </r>
  <r>
    <x v="548"/>
    <n v="250"/>
    <n v="118"/>
    <s v="Medium"/>
    <s v="Dennis Quaid"/>
    <n v="175000000"/>
    <n v="150167630"/>
    <n v="-24832370"/>
    <x v="0"/>
    <n v="0"/>
    <x v="143"/>
    <x v="3"/>
    <s v="Joseph Gordon-Levitt"/>
    <s v="English"/>
    <s v="G.I. Joe: The Rise of Cobra "/>
    <n v="174578"/>
    <s v="Leo Howard"/>
    <s v="cobra|gi joe|snake|train|warhead"/>
    <n v="534"/>
    <x v="1"/>
    <x v="1"/>
    <n v="2009"/>
    <x v="0"/>
    <n v="5.8"/>
    <n v="2.35"/>
    <n v="0"/>
  </r>
  <r>
    <x v="727"/>
    <n v="213"/>
    <n v="102"/>
    <s v="Medium"/>
    <s v="Enrico Colantoni"/>
    <n v="45000000"/>
    <n v="71423726"/>
    <n v="26423726"/>
    <x v="1"/>
    <n v="1"/>
    <x v="161"/>
    <x v="3"/>
    <s v="Alan Rickman"/>
    <s v="English"/>
    <s v="Galaxy Quest "/>
    <n v="123558"/>
    <s v="Robin Sachs"/>
    <s v="alien|alien race|convention|fan|general"/>
    <n v="609"/>
    <x v="1"/>
    <x v="3"/>
    <n v="1999"/>
    <x v="2"/>
    <n v="7.3"/>
    <n v="2.35"/>
    <n v="19000"/>
  </r>
  <r>
    <x v="504"/>
    <n v="180"/>
    <n v="95"/>
    <s v="Medium"/>
    <s v="Logan Lerman"/>
    <n v="50000000"/>
    <n v="20488579"/>
    <n v="-29511421"/>
    <x v="0"/>
    <n v="0"/>
    <x v="297"/>
    <x v="3"/>
    <s v="Gerard Butler"/>
    <s v="English"/>
    <s v="Gamer "/>
    <n v="113483"/>
    <s v="Alison Lohman"/>
    <s v="battle|convict|death|mind control|role playing"/>
    <n v="245"/>
    <x v="1"/>
    <x v="0"/>
    <n v="2009"/>
    <x v="0"/>
    <n v="5.8"/>
    <n v="1.85"/>
    <n v="0"/>
  </r>
  <r>
    <x v="381"/>
    <n v="233"/>
    <n v="216"/>
    <s v="Long"/>
    <s v="Liam Neeson"/>
    <n v="100000000"/>
    <n v="77679638"/>
    <n v="-22320362"/>
    <x v="0"/>
    <n v="0"/>
    <x v="117"/>
    <x v="1"/>
    <s v="Leonardo DiCaprio"/>
    <s v="English"/>
    <s v="Gangs of New York "/>
    <n v="314033"/>
    <s v="Jim Broadbent"/>
    <s v="butcher|civil war|gangster|new york city|revenge"/>
    <n v="1166"/>
    <x v="1"/>
    <x v="0"/>
    <n v="2002"/>
    <x v="0"/>
    <n v="7.5"/>
    <n v="2.35"/>
    <n v="0"/>
  </r>
  <r>
    <x v="39"/>
    <n v="415"/>
    <n v="113"/>
    <s v="Medium"/>
    <s v="Brandon Molale"/>
    <n v="60000000"/>
    <n v="45996718"/>
    <n v="-14003282"/>
    <x v="0"/>
    <n v="0"/>
    <x v="12"/>
    <x v="3"/>
    <s v="Ryan Gosling"/>
    <s v="English"/>
    <s v="Gangster Squad "/>
    <n v="173530"/>
    <s v="Wade Williams"/>
    <s v="good versus evil|machine gun|mobster|police vigilantism|year 1949"/>
    <n v="264"/>
    <x v="1"/>
    <x v="0"/>
    <n v="2013"/>
    <x v="1"/>
    <n v="6.7"/>
    <n v="2.35"/>
    <n v="40000"/>
  </r>
  <r>
    <x v="732"/>
    <n v="30"/>
    <n v="119"/>
    <s v="Medium"/>
    <s v="Kenneth Nkosi"/>
    <n v="2000000"/>
    <n v="4958"/>
    <n v="-1995042"/>
    <x v="0"/>
    <n v="0"/>
    <x v="301"/>
    <x v="3"/>
    <s v="Rapulana Seiphemo"/>
    <s v="English"/>
    <s v="Gangster's Paradise: Jerusalema "/>
    <n v="9689"/>
    <s v="Robert Hobbs"/>
    <s v="carjacking|drug lord|johannesburg south africa|police|post apartheid"/>
    <n v="23"/>
    <x v="27"/>
    <x v="0"/>
    <n v="2008"/>
    <x v="0"/>
    <n v="7.8"/>
    <n v="2.35"/>
    <n v="1000"/>
  </r>
  <r>
    <x v="733"/>
    <n v="205"/>
    <n v="102"/>
    <s v="Medium"/>
    <s v="Michael Weston"/>
    <n v="2500000"/>
    <n v="26781723"/>
    <n v="24281723"/>
    <x v="1"/>
    <n v="1"/>
    <x v="3"/>
    <x v="2"/>
    <s v="Armando Riesco"/>
    <s v="English"/>
    <s v="Garden State "/>
    <n v="187595"/>
    <s v="Jill Flint"/>
    <s v="actor|doctor|drugs|home|pain"/>
    <n v="978"/>
    <x v="1"/>
    <x v="0"/>
    <n v="2004"/>
    <x v="0"/>
    <n v="7.6"/>
    <n v="2.35"/>
    <n v="0"/>
  </r>
  <r>
    <x v="315"/>
    <n v="116"/>
    <n v="80"/>
    <s v="Short"/>
    <s v="Mark Christopher Lawrence"/>
    <n v="35000000"/>
    <n v="75367693"/>
    <n v="40367693"/>
    <x v="1"/>
    <n v="1"/>
    <x v="372"/>
    <x v="2"/>
    <s v="Bill Murray"/>
    <s v="English"/>
    <s v="Garfield "/>
    <n v="58961"/>
    <s v="Michael Monks"/>
    <s v="cat|dog|first part|lasagna|veterinarian"/>
    <n v="232"/>
    <x v="1"/>
    <x v="3"/>
    <n v="2004"/>
    <x v="0"/>
    <n v="5"/>
    <n v="1.85"/>
    <n v="795"/>
  </r>
  <r>
    <x v="734"/>
    <n v="175"/>
    <n v="106"/>
    <s v="Medium"/>
    <s v="Xander Berkeley"/>
    <n v="36000000"/>
    <n v="12339633"/>
    <n v="-23660367"/>
    <x v="0"/>
    <n v="0"/>
    <x v="253"/>
    <x v="0"/>
    <s v="Blair Underwood"/>
    <s v="English"/>
    <s v="Gattaca "/>
    <n v="220591"/>
    <s v="Mason Gamble"/>
    <s v="accident|future|genetics|mission|police"/>
    <n v="641"/>
    <x v="1"/>
    <x v="1"/>
    <n v="1997"/>
    <x v="2"/>
    <n v="7.8"/>
    <n v="2.35"/>
    <n v="17000"/>
  </r>
  <r>
    <x v="568"/>
    <n v="53"/>
    <n v="92"/>
    <s v="Medium"/>
    <s v="Abraham Benrubi"/>
    <n v="55000000"/>
    <n v="105263257"/>
    <n v="50263257"/>
    <x v="1"/>
    <n v="1"/>
    <x v="373"/>
    <x v="3"/>
    <s v="Brendan Fraser"/>
    <s v="English"/>
    <s v="George of the Jungle "/>
    <n v="56168"/>
    <s v="Holland Taylor"/>
    <s v="animal companion|heiress|hero|jungle|male objectification"/>
    <n v="103"/>
    <x v="1"/>
    <x v="3"/>
    <n v="1997"/>
    <x v="2"/>
    <n v="5.4"/>
    <n v="1.85"/>
    <n v="5000"/>
  </r>
  <r>
    <x v="163"/>
    <n v="75"/>
    <n v="90"/>
    <s v="Medium"/>
    <s v="Eddie Rouse"/>
    <n v="42000"/>
    <n v="241816"/>
    <n v="199816"/>
    <x v="1"/>
    <n v="1"/>
    <x v="2"/>
    <x v="1"/>
    <s v="Paul Schneider"/>
    <s v="English"/>
    <s v="George Washington "/>
    <n v="6246"/>
    <s v="Damian Jewan Lee"/>
    <s v="cover up|north carolina|redemption|small town|teenager"/>
    <n v="76"/>
    <x v="1"/>
    <x v="5"/>
    <n v="2000"/>
    <x v="0"/>
    <n v="7.5"/>
    <n v="2.35"/>
    <n v="451"/>
  </r>
  <r>
    <x v="735"/>
    <n v="88"/>
    <n v="113"/>
    <s v="Medium"/>
    <s v="Zachary Gordon"/>
    <n v="20000000"/>
    <n v="18882880"/>
    <n v="-1117120"/>
    <x v="0"/>
    <n v="0"/>
    <x v="26"/>
    <x v="2"/>
    <s v="Hector Elizondo"/>
    <s v="English"/>
    <s v="Georgia Rule "/>
    <n v="20539"/>
    <s v="Jane Fonda"/>
    <s v="alcoholic|rules|secret|summer|teenager"/>
    <n v="125"/>
    <x v="1"/>
    <x v="0"/>
    <n v="2007"/>
    <x v="0"/>
    <n v="5.9"/>
    <n v="2.35"/>
    <n v="681"/>
  </r>
  <r>
    <x v="688"/>
    <n v="103"/>
    <n v="103"/>
    <s v="Medium"/>
    <s v="Casey Affleck"/>
    <n v="3500000"/>
    <n v="236266"/>
    <n v="-3263734"/>
    <x v="0"/>
    <n v="0"/>
    <x v="348"/>
    <x v="3"/>
    <s v="Matt Damon"/>
    <s v="English"/>
    <s v="Gerry "/>
    <n v="15104"/>
    <e v="#REF!"/>
    <s v="desert|friend|friendship|minimal dialogue|water"/>
    <n v="290"/>
    <x v="1"/>
    <x v="0"/>
    <n v="2002"/>
    <x v="0"/>
    <n v="6.2"/>
    <n v="2.35"/>
    <n v="0"/>
  </r>
  <r>
    <x v="353"/>
    <n v="102"/>
    <n v="102"/>
    <s v="Medium"/>
    <s v="Miranda Richardson"/>
    <n v="40000000"/>
    <n v="14967182"/>
    <n v="-25032818"/>
    <x v="0"/>
    <n v="0"/>
    <x v="12"/>
    <x v="3"/>
    <s v="Sylvester Stallone"/>
    <s v="English"/>
    <s v="Get Carter "/>
    <n v="27305"/>
    <s v="Lauren Lee Smith"/>
    <s v="affair|car crash|enforcer|funeral|murder"/>
    <n v="284"/>
    <x v="1"/>
    <x v="0"/>
    <n v="2000"/>
    <x v="0"/>
    <n v="5.0999999999999996"/>
    <n v="2.35"/>
    <n v="604"/>
  </r>
  <r>
    <x v="736"/>
    <n v="173"/>
    <n v="107"/>
    <s v="Medium"/>
    <s v="Alison Brie"/>
    <n v="40000000"/>
    <n v="90353764"/>
    <n v="50353764"/>
    <x v="1"/>
    <n v="1"/>
    <x v="39"/>
    <x v="2"/>
    <s v="Will Ferrell"/>
    <s v="English"/>
    <s v="Get Hard "/>
    <n v="85629"/>
    <s v="Craig T. Nelson"/>
    <s v="camera focus on female butt|gay bar|millionaire|singing in a car|two word title"/>
    <n v="144"/>
    <x v="1"/>
    <x v="0"/>
    <n v="2015"/>
    <x v="1"/>
    <n v="6"/>
    <n v="1.85"/>
    <n v="14000"/>
  </r>
  <r>
    <x v="737"/>
    <n v="160"/>
    <n v="100"/>
    <s v="Medium"/>
    <s v="Robert Duvall"/>
    <n v="7500000"/>
    <n v="9176553"/>
    <n v="1676553"/>
    <x v="1"/>
    <n v="1"/>
    <x v="69"/>
    <x v="1"/>
    <s v="Bill Murray"/>
    <s v="English"/>
    <s v="Get Low "/>
    <n v="19147"/>
    <s v="Bill Cobbs"/>
    <s v="funeral|funeral home|hermit|party|secret"/>
    <n v="97"/>
    <x v="1"/>
    <x v="1"/>
    <n v="2009"/>
    <x v="0"/>
    <n v="7.1"/>
    <n v="2.35"/>
    <n v="0"/>
  </r>
  <r>
    <x v="29"/>
    <n v="28"/>
    <n v="120"/>
    <s v="Medium"/>
    <s v="Harry Lennix"/>
    <n v="2400000"/>
    <n v="5731103"/>
    <n v="3331103"/>
    <x v="1"/>
    <n v="1"/>
    <x v="121"/>
    <x v="1"/>
    <s v="Bernie Mac"/>
    <s v="English"/>
    <s v="Get on the Bus "/>
    <n v="4100"/>
    <s v="Andre Braugher"/>
    <s v="actor|bus|march|million man march|religion"/>
    <n v="35"/>
    <x v="1"/>
    <x v="0"/>
    <n v="1996"/>
    <x v="2"/>
    <n v="6.8"/>
    <n v="1.85"/>
    <n v="352"/>
  </r>
  <r>
    <x v="738"/>
    <n v="165"/>
    <n v="139"/>
    <s v="Long"/>
    <s v="Josh Hopkins"/>
    <n v="30000000"/>
    <n v="30513940"/>
    <n v="513940"/>
    <x v="1"/>
    <n v="1"/>
    <x v="231"/>
    <x v="1"/>
    <s v="Tika Sumpter"/>
    <s v="English"/>
    <s v="Get on Up "/>
    <n v="15843"/>
    <s v="Aunjanue Ellis"/>
    <s v="1970s|1980s|african american|breaking the fourth wall|mother son relationship"/>
    <n v="104"/>
    <x v="1"/>
    <x v="1"/>
    <n v="2014"/>
    <x v="1"/>
    <n v="6.9"/>
    <n v="1.85"/>
    <n v="11000"/>
  </r>
  <r>
    <x v="643"/>
    <n v="63"/>
    <n v="87"/>
    <s v="Short"/>
    <s v="Kirsten Dunst"/>
    <n v="22000000"/>
    <n v="11560259"/>
    <n v="-10439741"/>
    <x v="0"/>
    <n v="0"/>
    <x v="24"/>
    <x v="2"/>
    <s v="Mila Kunis"/>
    <s v="English"/>
    <s v="Get Over It "/>
    <n v="15617"/>
    <s v="Carmen Electra"/>
    <s v="basketball|dancer|high school|love triangle|shakespeare's a midsummer night's dream"/>
    <n v="180"/>
    <x v="1"/>
    <x v="1"/>
    <n v="2001"/>
    <x v="0"/>
    <n v="5.8"/>
    <n v="2.35"/>
    <n v="0"/>
  </r>
  <r>
    <x v="392"/>
    <n v="98"/>
    <n v="117"/>
    <s v="Medium"/>
    <s v="Bill Duke"/>
    <n v="40000000"/>
    <n v="30981850"/>
    <n v="-9018150"/>
    <x v="0"/>
    <n v="0"/>
    <x v="374"/>
    <x v="1"/>
    <s v="50 Cent"/>
    <s v="English"/>
    <s v="Get Rich or Die Tryin' "/>
    <n v="35834"/>
    <s v="Marc John Jefferies"/>
    <s v="male frontal nudity|male pubic hair|prison|pubic hair|violence"/>
    <n v="284"/>
    <x v="1"/>
    <x v="0"/>
    <n v="2005"/>
    <x v="0"/>
    <n v="5"/>
    <n v="2.35"/>
    <n v="0"/>
  </r>
  <r>
    <x v="314"/>
    <n v="96"/>
    <n v="105"/>
    <s v="Medium"/>
    <s v="Rene Russo"/>
    <n v="30250000"/>
    <n v="72077000"/>
    <n v="41827000"/>
    <x v="1"/>
    <n v="1"/>
    <x v="195"/>
    <x v="2"/>
    <s v="Delroy Lindo"/>
    <s v="English"/>
    <s v="Get Shorty "/>
    <n v="62986"/>
    <s v="Jon Gries"/>
    <s v="debt|loan shark|mobster|movie business|producer"/>
    <n v="150"/>
    <x v="1"/>
    <x v="0"/>
    <n v="1995"/>
    <x v="2"/>
    <n v="6.9"/>
    <n v="1.85"/>
    <n v="0"/>
  </r>
  <r>
    <x v="48"/>
    <n v="265"/>
    <n v="110"/>
    <s v="Medium"/>
    <s v="Dwayne Johnson"/>
    <n v="80000000"/>
    <n v="130313314"/>
    <n v="50313314"/>
    <x v="1"/>
    <n v="1"/>
    <x v="145"/>
    <x v="3"/>
    <s v="Bill Murray"/>
    <s v="English"/>
    <s v="Get Smart "/>
    <n v="168172"/>
    <s v="Anne Hathaway"/>
    <s v="airplane|misunderstanding|obese woman|overweight woman|spy"/>
    <n v="380"/>
    <x v="1"/>
    <x v="1"/>
    <n v="2008"/>
    <x v="0"/>
    <n v="6.5"/>
    <n v="1.85"/>
    <n v="0"/>
  </r>
  <r>
    <x v="192"/>
    <n v="146"/>
    <n v="90"/>
    <s v="Medium"/>
    <s v="Paul Freeman"/>
    <n v="18000000"/>
    <n v="10494494"/>
    <n v="-7505506"/>
    <x v="0"/>
    <n v="0"/>
    <x v="6"/>
    <x v="3"/>
    <s v="Rebecca Budig"/>
    <s v="English"/>
    <s v="Getaway "/>
    <n v="19586"/>
    <s v="Bruce Payne"/>
    <s v="die hard scenario|earth viewed from space|race against time|race car driver|title at the end"/>
    <n v="109"/>
    <x v="1"/>
    <x v="1"/>
    <n v="2013"/>
    <x v="1"/>
    <n v="4.4000000000000004"/>
    <n v="2.35"/>
    <n v="4000"/>
  </r>
  <r>
    <x v="739"/>
    <n v="22"/>
    <n v="271"/>
    <s v="Long"/>
    <s v="William Morgan Sheppard"/>
    <n v="25000000"/>
    <n v="10769960"/>
    <n v="-14230040"/>
    <x v="0"/>
    <n v="0"/>
    <x v="46"/>
    <x v="1"/>
    <s v="Tom Berenger"/>
    <s v="English"/>
    <s v="Gettysburg "/>
    <n v="21940"/>
    <s v="James Patrick Stuart"/>
    <s v="american civil war|battle|blood splatter|civil war|irish american"/>
    <n v="256"/>
    <x v="1"/>
    <x v="3"/>
    <n v="1993"/>
    <x v="2"/>
    <n v="7.7"/>
    <n v="1.85"/>
    <n v="0"/>
  </r>
  <r>
    <x v="740"/>
    <n v="145"/>
    <n v="88"/>
    <s v="Short"/>
    <s v="Piper Mackenzie Harris"/>
    <n v="150000000"/>
    <n v="119420252"/>
    <n v="-30579748"/>
    <x v="0"/>
    <n v="0"/>
    <x v="375"/>
    <x v="3"/>
    <s v="Kelli Garner"/>
    <s v="English"/>
    <s v="G-Force "/>
    <n v="33042"/>
    <s v="Niecy Nash"/>
    <s v="fbi director|guinea pig|household appliance|secret agent|talking mouse"/>
    <n v="90"/>
    <x v="1"/>
    <x v="3"/>
    <n v="2009"/>
    <x v="0"/>
    <n v="5.0999999999999996"/>
    <n v="2.35"/>
    <n v="0"/>
  </r>
  <r>
    <x v="741"/>
    <n v="276"/>
    <n v="123"/>
    <s v="Long"/>
    <s v="Matt Long"/>
    <n v="110000000"/>
    <n v="115802596"/>
    <n v="5802596"/>
    <x v="1"/>
    <n v="1"/>
    <x v="320"/>
    <x v="3"/>
    <s v="Nicolas Cage"/>
    <s v="English"/>
    <s v="Ghost Rider "/>
    <n v="182661"/>
    <s v="Peter Fonda"/>
    <s v="blackheart|devil|father|ghost|mephistopheles"/>
    <n v="681"/>
    <x v="1"/>
    <x v="1"/>
    <n v="2007"/>
    <x v="0"/>
    <n v="5.2"/>
    <n v="2.35"/>
    <n v="0"/>
  </r>
  <r>
    <x v="504"/>
    <n v="287"/>
    <n v="96"/>
    <s v="Medium"/>
    <s v="Spencer Wilding"/>
    <n v="57000000"/>
    <n v="51774002"/>
    <n v="-5225998"/>
    <x v="0"/>
    <n v="0"/>
    <x v="320"/>
    <x v="3"/>
    <s v="Nicolas Cage"/>
    <s v="English"/>
    <s v="Ghost Rider: Spirit of Vengeance "/>
    <n v="87745"/>
    <s v="Christopher Lambert"/>
    <s v="deal with the devil|devil|eastern europe|ghost rider|monk"/>
    <n v="331"/>
    <x v="1"/>
    <x v="1"/>
    <n v="2011"/>
    <x v="1"/>
    <n v="4.3"/>
    <n v="2.35"/>
    <n v="18000"/>
  </r>
  <r>
    <x v="742"/>
    <n v="156"/>
    <n v="91"/>
    <s v="Medium"/>
    <s v="Ron Eldard"/>
    <n v="35000000"/>
    <n v="30079316"/>
    <n v="-4920684"/>
    <x v="0"/>
    <n v="0"/>
    <x v="0"/>
    <x v="0"/>
    <s v="Isaiah Washington"/>
    <s v="English"/>
    <s v="Ghost Ship "/>
    <n v="75920"/>
    <s v="Francesca Rettondini"/>
    <s v="decapitation|ghost ship|passenger|severed head|torso cut in half"/>
    <n v="474"/>
    <x v="1"/>
    <x v="0"/>
    <n v="2002"/>
    <x v="0"/>
    <n v="5.5"/>
    <n v="1.85"/>
    <n v="0"/>
  </r>
  <r>
    <x v="743"/>
    <n v="210"/>
    <n v="102"/>
    <s v="Medium"/>
    <s v="Dequina Moore"/>
    <n v="20000000"/>
    <n v="13214030"/>
    <n v="-6785970"/>
    <x v="0"/>
    <n v="0"/>
    <x v="259"/>
    <x v="2"/>
    <s v="Aasif Mandvi"/>
    <s v="English"/>
    <s v="Ghost Town "/>
    <n v="60516"/>
    <s v="Jordan Carlos"/>
    <s v="bouquet of roses|bright light|cardiopulmonary resuscitation|ghost|white rose"/>
    <n v="147"/>
    <x v="1"/>
    <x v="1"/>
    <n v="2008"/>
    <x v="0"/>
    <n v="6.7"/>
    <n v="1.85"/>
    <n v="0"/>
  </r>
  <r>
    <x v="262"/>
    <n v="122"/>
    <n v="111"/>
    <s v="Medium"/>
    <s v="Steve Buscemi"/>
    <n v="7000000"/>
    <n v="6200756"/>
    <n v="-799244"/>
    <x v="0"/>
    <n v="0"/>
    <x v="26"/>
    <x v="2"/>
    <s v="Scarlett Johansson"/>
    <s v="English"/>
    <s v="Ghost World "/>
    <n v="96129"/>
    <s v="T.J. Thyne"/>
    <s v="art class|diner|friend|graduation|high school"/>
    <n v="488"/>
    <x v="1"/>
    <x v="0"/>
    <n v="2001"/>
    <x v="0"/>
    <n v="7.4"/>
    <n v="1.85"/>
    <n v="5000"/>
  </r>
  <r>
    <x v="693"/>
    <n v="77"/>
    <n v="127"/>
    <s v="Long"/>
    <s v="Tony Goldwyn"/>
    <n v="22000000"/>
    <n v="217631306"/>
    <n v="195631306"/>
    <x v="1"/>
    <n v="1"/>
    <x v="376"/>
    <x v="5"/>
    <s v="Demi Moore"/>
    <s v="English"/>
    <s v="Ghost "/>
    <n v="154199"/>
    <s v="Phil Leeds"/>
    <s v="death|film blanc|invisibility|love|unrequited love"/>
    <n v="252"/>
    <x v="1"/>
    <x v="1"/>
    <n v="1990"/>
    <x v="2"/>
    <n v="7"/>
    <n v="1.85"/>
    <n v="0"/>
  </r>
  <r>
    <x v="374"/>
    <n v="464"/>
    <n v="116"/>
    <s v="Medium"/>
    <s v="Kate McKinnon"/>
    <n v="144000000"/>
    <n v="118099659"/>
    <n v="-25900341"/>
    <x v="0"/>
    <n v="0"/>
    <x v="377"/>
    <x v="3"/>
    <s v="Ed Begley Jr."/>
    <s v="English"/>
    <s v="Ghostbusters "/>
    <n v="69790"/>
    <s v="Zach Woods"/>
    <s v="ghost|ghostbuster|ghostbusters|male objectification|reboot"/>
    <n v="1211"/>
    <x v="1"/>
    <x v="1"/>
    <n v="2016"/>
    <x v="1"/>
    <n v="5.5"/>
    <n v="2.35"/>
    <n v="62000"/>
  </r>
  <r>
    <x v="313"/>
    <n v="156"/>
    <n v="98"/>
    <s v="Medium"/>
    <s v="Clea DuVall"/>
    <n v="28000000"/>
    <n v="8434601"/>
    <n v="-19565399"/>
    <x v="0"/>
    <n v="0"/>
    <x v="101"/>
    <x v="3"/>
    <s v="Jason Statham"/>
    <s v="English"/>
    <s v="Ghosts of Mars "/>
    <n v="43006"/>
    <s v="Natasha Henstridge"/>
    <s v="head on a stake|machine gun|martian|nuclear reactor|outer space"/>
    <n v="460"/>
    <x v="1"/>
    <x v="0"/>
    <n v="2001"/>
    <x v="0"/>
    <n v="4.9000000000000004"/>
    <n v="2.35"/>
    <n v="0"/>
  </r>
  <r>
    <x v="70"/>
    <n v="31"/>
    <n v="130"/>
    <s v="Long"/>
    <s v="Virginia Madsen"/>
    <n v="36000000"/>
    <n v="13052741"/>
    <n v="-22947259"/>
    <x v="0"/>
    <n v="0"/>
    <x v="121"/>
    <x v="1"/>
    <s v="Alexa PenaVega"/>
    <s v="English"/>
    <s v="Ghosts of Mississippi "/>
    <n v="8531"/>
    <s v="Craig T. Nelson"/>
    <s v="activist|assassin|civil rights|trial|widow"/>
    <n v="57"/>
    <x v="1"/>
    <x v="1"/>
    <n v="1996"/>
    <x v="2"/>
    <n v="6.7"/>
    <n v="1.85"/>
    <n v="591"/>
  </r>
  <r>
    <x v="302"/>
    <n v="131"/>
    <n v="121"/>
    <s v="Long"/>
    <s v="Lenny Venito"/>
    <n v="54000000"/>
    <n v="5660084"/>
    <n v="-48339916"/>
    <x v="0"/>
    <n v="0"/>
    <x v="347"/>
    <x v="2"/>
    <s v="Todd Giebenhain"/>
    <s v="English"/>
    <s v="Gigli "/>
    <n v="41620"/>
    <s v="David Backus"/>
    <s v="gangster|hospital|lesbian|mob|thug"/>
    <n v="418"/>
    <x v="1"/>
    <x v="0"/>
    <n v="2003"/>
    <x v="0"/>
    <n v="2.4"/>
    <n v="2.35"/>
    <n v="2000"/>
  </r>
  <r>
    <x v="29"/>
    <n v="30"/>
    <n v="108"/>
    <s v="Medium"/>
    <s v="Debi Mazar"/>
    <n v="12000000"/>
    <n v="4903000"/>
    <n v="-7097000"/>
    <x v="0"/>
    <n v="0"/>
    <x v="26"/>
    <x v="2"/>
    <s v="Michael Imperioli"/>
    <s v="English"/>
    <s v="Girl 6 "/>
    <n v="4961"/>
    <s v="Gretchen Mol"/>
    <s v="actress|neighbor|phone sex|queens new york city|sex addiction"/>
    <n v="33"/>
    <x v="1"/>
    <x v="0"/>
    <n v="1996"/>
    <x v="2"/>
    <n v="5"/>
    <n v="1.85"/>
    <n v="251"/>
  </r>
  <r>
    <x v="37"/>
    <n v="133"/>
    <n v="127"/>
    <s v="Long"/>
    <s v="Clea DuVall"/>
    <n v="24000000"/>
    <n v="28871190"/>
    <n v="4871190"/>
    <x v="1"/>
    <n v="1"/>
    <x v="45"/>
    <x v="1"/>
    <s v="Angelina Jolie Pitt"/>
    <s v="English"/>
    <s v="Girl, Interrupted "/>
    <n v="125421"/>
    <s v="Vanessa Redgrave"/>
    <s v="1960s|father daughter incest|mental hospital|suicide|suicide attempt"/>
    <n v="385"/>
    <x v="1"/>
    <x v="0"/>
    <n v="1999"/>
    <x v="2"/>
    <n v="7.3"/>
    <n v="1.85"/>
    <n v="0"/>
  </r>
  <r>
    <x v="73"/>
    <n v="265"/>
    <n v="171"/>
    <s v="Long"/>
    <s v="Connie Nielsen"/>
    <n v="103000000"/>
    <n v="187670866"/>
    <n v="84670866"/>
    <x v="1"/>
    <n v="1"/>
    <x v="279"/>
    <x v="3"/>
    <s v="Djimon Hounsou"/>
    <s v="English"/>
    <s v="Gladiator "/>
    <n v="982637"/>
    <s v="Oliver Reed"/>
    <s v="battlefield|blood|combat|gladiator|roman empire"/>
    <n v="2368"/>
    <x v="1"/>
    <x v="0"/>
    <n v="2000"/>
    <x v="0"/>
    <n v="8.5"/>
    <n v="2.35"/>
    <n v="21000"/>
  </r>
  <r>
    <x v="674"/>
    <n v="67"/>
    <n v="84"/>
    <s v="Short"/>
    <s v="Heather Morris"/>
    <n v="9000000"/>
    <n v="11860839"/>
    <n v="2860839"/>
    <x v="1"/>
    <n v="1"/>
    <x v="17"/>
    <x v="4"/>
    <s v="Lea Michele"/>
    <s v="English"/>
    <s v="Glee: The 3D Concert Movie "/>
    <n v="5156"/>
    <s v="Kevin McHale"/>
    <s v="concert|live in concert recording|live performance"/>
    <n v="21"/>
    <x v="1"/>
    <x v="3"/>
    <n v="2011"/>
    <x v="1"/>
    <n v="5.4"/>
    <n v="1.85"/>
    <n v="0"/>
  </r>
  <r>
    <x v="488"/>
    <n v="120"/>
    <n v="100"/>
    <s v="Medium"/>
    <s v="Al Pacino"/>
    <n v="12500000"/>
    <n v="10725228"/>
    <n v="-1774772"/>
    <x v="0"/>
    <n v="0"/>
    <x v="225"/>
    <x v="1"/>
    <s v="Kevin Spacey"/>
    <s v="English"/>
    <s v="Glengarry Glen Ross "/>
    <n v="75675"/>
    <s v="Jude Ciccolella"/>
    <s v="office|pressure|real estate|robbery|sales"/>
    <n v="365"/>
    <x v="1"/>
    <x v="0"/>
    <n v="1992"/>
    <x v="2"/>
    <n v="7.8"/>
    <n v="2.35"/>
    <n v="0"/>
  </r>
  <r>
    <x v="744"/>
    <n v="66"/>
    <n v="104"/>
    <s v="Medium"/>
    <s v="Max Beesley"/>
    <n v="22000000"/>
    <n v="4273372"/>
    <n v="-17726628"/>
    <x v="0"/>
    <n v="0"/>
    <x v="244"/>
    <x v="5"/>
    <s v="Mariah Carey"/>
    <s v="English"/>
    <s v="Glitter "/>
    <n v="19412"/>
    <s v="Valarie Pettiford"/>
    <s v="cult film|disc jockey|female protagonist|music business|one word title"/>
    <n v="308"/>
    <x v="1"/>
    <x v="1"/>
    <n v="2001"/>
    <x v="0"/>
    <n v="2.1"/>
    <n v="2.35"/>
    <n v="0"/>
  </r>
  <r>
    <x v="336"/>
    <n v="60"/>
    <n v="122"/>
    <s v="Long"/>
    <s v="Morgan Freeman"/>
    <n v="18000000"/>
    <n v="26830000"/>
    <n v="8830000"/>
    <x v="1"/>
    <n v="1"/>
    <x v="46"/>
    <x v="1"/>
    <s v="Denzel Washington"/>
    <s v="English"/>
    <s v="Glory "/>
    <n v="101889"/>
    <s v="Matthew Broderick"/>
    <s v="army|black soldier|military uniform|prejudice|u.s. civil war"/>
    <n v="365"/>
    <x v="1"/>
    <x v="0"/>
    <n v="1989"/>
    <x v="4"/>
    <n v="7.9"/>
    <n v="1.85"/>
    <n v="0"/>
  </r>
  <r>
    <x v="745"/>
    <n v="8"/>
    <n v="105"/>
    <s v="Medium"/>
    <s v="Aimee Garcia"/>
    <n v="2450000"/>
    <n v="178739"/>
    <n v="-2271261"/>
    <x v="0"/>
    <n v="0"/>
    <x v="378"/>
    <x v="7"/>
    <s v="Jossara Jinaro"/>
    <s v="English"/>
    <s v="Go for It! "/>
    <n v="1015"/>
    <s v="Rene Rosado"/>
    <s v="exclamation point in title|imperative in title|punctuation in title|three word title"/>
    <n v="10"/>
    <x v="1"/>
    <x v="1"/>
    <n v="2011"/>
    <x v="1"/>
    <n v="3.9"/>
    <n v="1.85"/>
    <n v="566"/>
  </r>
  <r>
    <x v="636"/>
    <n v="137"/>
    <n v="102"/>
    <s v="Medium"/>
    <s v="Jay Mohr"/>
    <n v="6500000"/>
    <n v="16842303"/>
    <n v="10342303"/>
    <x v="1"/>
    <n v="1"/>
    <x v="39"/>
    <x v="2"/>
    <s v="Sarah Polley"/>
    <s v="English"/>
    <s v="Go "/>
    <n v="59474"/>
    <s v="Scott Wolf"/>
    <s v="drug deal|drugs|sex|sex on stairs|strip club"/>
    <n v="418"/>
    <x v="1"/>
    <x v="0"/>
    <n v="1999"/>
    <x v="2"/>
    <n v="7.3"/>
    <n v="2.35"/>
    <n v="0"/>
  </r>
  <r>
    <x v="746"/>
    <n v="90"/>
    <n v="118"/>
    <s v="Medium"/>
    <s v="Kuno Becker"/>
    <n v="10000000"/>
    <n v="4280577"/>
    <n v="-5719423"/>
    <x v="0"/>
    <n v="0"/>
    <x v="211"/>
    <x v="5"/>
    <s v="Sean Pertwee"/>
    <s v="English"/>
    <s v="Goal! The Dream Begins "/>
    <n v="50919"/>
    <s v="Stephen Dillane"/>
    <s v="barrio|border|newcastle united|party|soccer"/>
    <n v="114"/>
    <x v="1"/>
    <x v="1"/>
    <n v="2005"/>
    <x v="0"/>
    <n v="6.8"/>
    <n v="2.35"/>
    <n v="0"/>
  </r>
  <r>
    <x v="739"/>
    <n v="84"/>
    <n v="280"/>
    <s v="Long"/>
    <s v="Bruce Boxleitner"/>
    <n v="56000000"/>
    <n v="12870569"/>
    <n v="-43129431"/>
    <x v="0"/>
    <n v="0"/>
    <x v="46"/>
    <x v="1"/>
    <s v="Billy Campbell"/>
    <s v="English"/>
    <s v="Gods and Generals "/>
    <n v="13215"/>
    <s v="John Castle"/>
    <s v="confederacy|hero|prequel|stonewall jackson|war hero"/>
    <n v="497"/>
    <x v="1"/>
    <x v="1"/>
    <n v="2003"/>
    <x v="0"/>
    <n v="6.3"/>
    <n v="2.35"/>
    <n v="953"/>
  </r>
  <r>
    <x v="613"/>
    <n v="127"/>
    <n v="105"/>
    <s v="Medium"/>
    <s v="Lynn Redgrave"/>
    <n v="3500000"/>
    <n v="6390032"/>
    <n v="2890032"/>
    <x v="1"/>
    <n v="1"/>
    <x v="45"/>
    <x v="1"/>
    <s v="Brendan Fraser"/>
    <s v="English"/>
    <s v="Gods and Monsters "/>
    <n v="24977"/>
    <s v="Kevin J. O'Connor"/>
    <s v="friendship|gardener|gay interest|homosexual|memory"/>
    <n v="229"/>
    <x v="1"/>
    <x v="0"/>
    <n v="1998"/>
    <x v="2"/>
    <n v="7.5"/>
    <n v="2.35"/>
    <n v="0"/>
  </r>
  <r>
    <x v="747"/>
    <n v="29"/>
    <n v="120"/>
    <s v="Medium"/>
    <s v="Robin Givens"/>
    <n v="5000000"/>
    <n v="20773070"/>
    <n v="15773070"/>
    <x v="1"/>
    <n v="1"/>
    <x v="2"/>
    <x v="1"/>
    <s v="Benjamin A. Onyango"/>
    <s v="English"/>
    <s v="God's Not Dead 2 "/>
    <n v="4501"/>
    <s v="Maria Canals-Barrera"/>
    <s v="alternate universe|christian|christian film|christianity|manipulation"/>
    <n v="102"/>
    <x v="1"/>
    <x v="3"/>
    <n v="2016"/>
    <x v="1"/>
    <n v="3.4"/>
    <n v="2.35"/>
    <n v="0"/>
  </r>
  <r>
    <x v="534"/>
    <n v="184"/>
    <n v="126"/>
    <s v="Long"/>
    <s v="Elodie Yung"/>
    <n v="140000000"/>
    <n v="31141074"/>
    <n v="-108858926"/>
    <x v="0"/>
    <n v="0"/>
    <x v="173"/>
    <x v="3"/>
    <s v="Gerard Butler"/>
    <s v="English"/>
    <s v="Gods of Egypt "/>
    <n v="51892"/>
    <s v="Bryan Brown"/>
    <s v="ancient egypt|egypt|egyptian|egyptian god|egyptian goddess"/>
    <n v="273"/>
    <x v="1"/>
    <x v="1"/>
    <n v="2016"/>
    <x v="1"/>
    <n v="5.5"/>
    <n v="2.35"/>
    <n v="24000"/>
  </r>
  <r>
    <x v="748"/>
    <n v="130"/>
    <n v="102"/>
    <s v="Medium"/>
    <s v="Cameron Bright"/>
    <n v="25000000"/>
    <n v="14334645"/>
    <n v="-10665355"/>
    <x v="0"/>
    <n v="0"/>
    <x v="25"/>
    <x v="0"/>
    <s v="Robert De Niro"/>
    <s v="English"/>
    <s v="Godsend "/>
    <n v="22449"/>
    <s v="Munro Chambers"/>
    <s v="birthday|boy|clone|cloning|doctor"/>
    <n v="191"/>
    <x v="1"/>
    <x v="1"/>
    <n v="2004"/>
    <x v="0"/>
    <n v="4.8"/>
    <n v="2.35"/>
    <n v="387"/>
  </r>
  <r>
    <x v="749"/>
    <n v="107"/>
    <n v="99"/>
    <s v="Medium"/>
    <s v="Naomi Nishida"/>
    <n v="1000000000"/>
    <n v="10037390"/>
    <n v="-989962610"/>
    <x v="0"/>
    <n v="0"/>
    <x v="379"/>
    <x v="3"/>
    <s v="Hiroshi Abe"/>
    <s v="Japanese"/>
    <s v="Godzilla 2000 "/>
    <n v="5442"/>
    <s v="Sakae Kimura"/>
    <s v="godzilla|kaiju|monster|orga|ufo"/>
    <n v="140"/>
    <x v="12"/>
    <x v="3"/>
    <n v="1999"/>
    <x v="2"/>
    <n v="6"/>
    <n v="2.35"/>
    <n v="339"/>
  </r>
  <r>
    <x v="750"/>
    <n v="167"/>
    <n v="102"/>
    <s v="Medium"/>
    <s v="Kelli Garner"/>
    <n v="32000000"/>
    <n v="17797316"/>
    <n v="-14202684"/>
    <x v="0"/>
    <n v="0"/>
    <x v="24"/>
    <x v="2"/>
    <s v="Rob Riggle"/>
    <s v="English"/>
    <s v="Going the Distance "/>
    <n v="50523"/>
    <s v="Jim Gaffigan"/>
    <s v="bar|job|long distance relationship|male pubic hair|pubic hair"/>
    <n v="113"/>
    <x v="1"/>
    <x v="0"/>
    <n v="2010"/>
    <x v="1"/>
    <n v="6.3"/>
    <n v="2.35"/>
    <n v="0"/>
  </r>
  <r>
    <x v="303"/>
    <n v="137"/>
    <n v="130"/>
    <s v="Long"/>
    <s v="Joe Don Baker"/>
    <n v="58000000"/>
    <n v="106635996"/>
    <n v="48635996"/>
    <x v="1"/>
    <n v="1"/>
    <x v="75"/>
    <x v="3"/>
    <s v="Izabella Scorupco"/>
    <s v="English"/>
    <s v="GoldenEye "/>
    <n v="199025"/>
    <s v="Tchky Karyo"/>
    <s v="agent|cossack|official james bond series|russia|russian"/>
    <n v="416"/>
    <x v="4"/>
    <x v="1"/>
    <n v="1995"/>
    <x v="2"/>
    <n v="7.2"/>
    <n v="2.35"/>
    <n v="0"/>
  </r>
  <r>
    <x v="563"/>
    <n v="164"/>
    <n v="110"/>
    <s v="Medium"/>
    <s v="Gert Frbe"/>
    <n v="3000000"/>
    <n v="51100000"/>
    <n v="48100000"/>
    <x v="1"/>
    <n v="1"/>
    <x v="75"/>
    <x v="3"/>
    <s v="Honor Blackman"/>
    <s v="English"/>
    <s v="Goldfinger "/>
    <n v="139432"/>
    <s v="Lois Maxwell"/>
    <s v="bikini|covered in melted gold|fort knox|gold|pilot"/>
    <n v="418"/>
    <x v="4"/>
    <x v="6"/>
    <n v="1964"/>
    <x v="3"/>
    <n v="7.8"/>
    <n v="1.37"/>
    <n v="0"/>
  </r>
  <r>
    <x v="153"/>
    <n v="568"/>
    <n v="149"/>
    <s v="Long"/>
    <s v="Sela Ward"/>
    <n v="61000000"/>
    <n v="167735396"/>
    <n v="106735396"/>
    <x v="1"/>
    <n v="1"/>
    <x v="41"/>
    <x v="0"/>
    <s v="Patrick Fugit"/>
    <s v="English"/>
    <s v="Gone Girl "/>
    <n v="569841"/>
    <s v="Emily Ratajkowski"/>
    <s v="based on novel|disappearance|missing person|missing wife|murder suspect"/>
    <n v="1127"/>
    <x v="1"/>
    <x v="0"/>
    <n v="2014"/>
    <x v="1"/>
    <n v="8.1"/>
    <n v="2.35"/>
    <n v="146000"/>
  </r>
  <r>
    <x v="751"/>
    <n v="175"/>
    <n v="127"/>
    <s v="Long"/>
    <s v="Angelina Jolie Pitt"/>
    <n v="90000000"/>
    <n v="101643008"/>
    <n v="11643008"/>
    <x v="1"/>
    <n v="1"/>
    <x v="6"/>
    <x v="3"/>
    <s v="Nicolas Cage"/>
    <s v="English"/>
    <s v="Gone in Sixty Seconds "/>
    <n v="218341"/>
    <s v="Robert Duvall"/>
    <s v="auto theft|brother|car|theft|thief"/>
    <n v="498"/>
    <x v="1"/>
    <x v="1"/>
    <n v="2000"/>
    <x v="0"/>
    <n v="6.5"/>
    <n v="2.35"/>
    <n v="0"/>
  </r>
  <r>
    <x v="752"/>
    <n v="157"/>
    <n v="226"/>
    <s v="Long"/>
    <s v="George Reeves"/>
    <n v="3977000"/>
    <n v="198655278"/>
    <n v="194678278"/>
    <x v="1"/>
    <n v="1"/>
    <x v="380"/>
    <x v="5"/>
    <s v="Hattie McDaniel"/>
    <s v="English"/>
    <s v="Gone with the Wind "/>
    <n v="215340"/>
    <s v="Thomas Mitchell"/>
    <s v="battle of the sexes|gallantry|honesty|indifference|scandal"/>
    <n v="706"/>
    <x v="1"/>
    <x v="2"/>
    <n v="1939"/>
    <x v="5"/>
    <n v="8.1999999999999993"/>
    <n v="1.37"/>
    <n v="16000"/>
  </r>
  <r>
    <x v="753"/>
    <n v="52"/>
    <n v="87"/>
    <s v="Short"/>
    <s v="Molly Shannon"/>
    <n v="17000000"/>
    <n v="37566230"/>
    <n v="20566230"/>
    <x v="1"/>
    <n v="1"/>
    <x v="381"/>
    <x v="2"/>
    <s v="Liam Aiken"/>
    <s v="English"/>
    <s v="Good Boy! "/>
    <n v="3407"/>
    <s v="Kevin Nealon"/>
    <s v="dog|friend|neighborhood|planet|star"/>
    <n v="48"/>
    <x v="1"/>
    <x v="3"/>
    <n v="2003"/>
    <x v="0"/>
    <n v="5.0999999999999996"/>
    <n v="1.85"/>
    <n v="309"/>
  </r>
  <r>
    <x v="754"/>
    <n v="153"/>
    <n v="121"/>
    <s v="Long"/>
    <s v="Chulpan Khamatova"/>
    <n v="4800000"/>
    <n v="4063859"/>
    <n v="-736141"/>
    <x v="0"/>
    <n v="0"/>
    <x v="44"/>
    <x v="5"/>
    <s v="Florian Lukas"/>
    <s v="German"/>
    <s v="Good Bye Lenin! "/>
    <n v="114407"/>
    <s v="Burghart Klauner"/>
    <s v="coma|east germany|german democratic republic|germany|heart attack"/>
    <n v="225"/>
    <x v="2"/>
    <x v="0"/>
    <n v="2003"/>
    <x v="0"/>
    <n v="7.7"/>
    <n v="1.85"/>
    <n v="11000"/>
  </r>
  <r>
    <x v="755"/>
    <n v="127"/>
    <n v="101"/>
    <s v="Medium"/>
    <s v="Dan Fogler"/>
    <n v="25000000"/>
    <n v="35000629"/>
    <n v="10000629"/>
    <x v="1"/>
    <n v="1"/>
    <x v="24"/>
    <x v="2"/>
    <s v="Dane Cook"/>
    <s v="English"/>
    <s v="Good Luck Chuck "/>
    <n v="74622"/>
    <s v="Chelan Simmons"/>
    <s v="breasts|leg spreading|mini skirt|sex|sex in bed"/>
    <n v="150"/>
    <x v="1"/>
    <x v="0"/>
    <n v="2007"/>
    <x v="0"/>
    <n v="5.6"/>
    <n v="1.85"/>
    <n v="0"/>
  </r>
  <r>
    <x v="194"/>
    <n v="62"/>
    <n v="121"/>
    <s v="Long"/>
    <s v="J.T. Walsh"/>
    <n v="13000000"/>
    <n v="123922370"/>
    <n v="110922370"/>
    <x v="1"/>
    <n v="1"/>
    <x v="382"/>
    <x v="2"/>
    <s v="Robin Williams"/>
    <s v="English"/>
    <s v="Good Morning, Vietnam "/>
    <n v="98348"/>
    <s v="Bruno Kirby"/>
    <s v="disc jockey|friendship|radio|vietnam|vietnamese"/>
    <n v="131"/>
    <x v="1"/>
    <x v="0"/>
    <n v="1987"/>
    <x v="4"/>
    <n v="7.3"/>
    <n v="1.85"/>
    <n v="0"/>
  </r>
  <r>
    <x v="756"/>
    <n v="351"/>
    <n v="93"/>
    <s v="Medium"/>
    <s v="Tate Donovan"/>
    <n v="7500000"/>
    <n v="31501218"/>
    <n v="24001218"/>
    <x v="1"/>
    <n v="1"/>
    <x v="7"/>
    <x v="1"/>
    <s v="Robert Downey Jr."/>
    <s v="English"/>
    <s v="Good Night, and Good Luck. "/>
    <n v="84070"/>
    <s v="Alex Borstein"/>
    <s v="cbs|expose|fear|paranoia|reporter"/>
    <n v="526"/>
    <x v="1"/>
    <x v="3"/>
    <n v="2005"/>
    <x v="0"/>
    <n v="7.5"/>
    <n v="1.85"/>
    <n v="0"/>
  </r>
  <r>
    <x v="688"/>
    <n v="161"/>
    <n v="126"/>
    <s v="Long"/>
    <s v="Matt Damon"/>
    <n v="10000000"/>
    <n v="138339411"/>
    <n v="128339411"/>
    <x v="1"/>
    <n v="1"/>
    <x v="2"/>
    <x v="1"/>
    <s v="Robin Williams"/>
    <s v="English"/>
    <s v="Good Will Hunting "/>
    <n v="604904"/>
    <s v="Minnie Driver"/>
    <s v="friend|genius|janitor|loss of wife|professor"/>
    <n v="682"/>
    <x v="1"/>
    <x v="0"/>
    <n v="1997"/>
    <x v="2"/>
    <n v="8.3000000000000007"/>
    <n v="1.85"/>
    <n v="31000"/>
  </r>
  <r>
    <x v="757"/>
    <n v="67"/>
    <n v="92"/>
    <s v="Medium"/>
    <s v="Jodie Whittaker"/>
    <n v="15000000"/>
    <n v="23091"/>
    <n v="-14976909"/>
    <x v="0"/>
    <n v="0"/>
    <x v="296"/>
    <x v="5"/>
    <s v="Viggo Mortensen"/>
    <s v="English"/>
    <s v="Good "/>
    <n v="5664"/>
    <s v="Steven Mackintosh"/>
    <s v="censorship|children|corpse|heil hitler|suffering"/>
    <n v="42"/>
    <x v="4"/>
    <x v="0"/>
    <n v="2008"/>
    <x v="0"/>
    <n v="6.2"/>
    <n v="2.35"/>
    <n v="921"/>
  </r>
  <r>
    <x v="381"/>
    <n v="192"/>
    <n v="146"/>
    <s v="Long"/>
    <s v="Mike Starr"/>
    <n v="25000000"/>
    <n v="46836394"/>
    <n v="21836394"/>
    <x v="1"/>
    <n v="1"/>
    <x v="116"/>
    <x v="1"/>
    <s v="Robert De Niro"/>
    <s v="English"/>
    <s v="Goodfellas "/>
    <n v="728685"/>
    <s v="Paul Sorvino"/>
    <s v="betrayal|gangster|mafia|organized crime|robbery"/>
    <n v="989"/>
    <x v="1"/>
    <x v="0"/>
    <n v="1990"/>
    <x v="2"/>
    <n v="8.6999999999999993"/>
    <n v="1.85"/>
    <n v="25000"/>
  </r>
  <r>
    <x v="758"/>
    <n v="218"/>
    <n v="103"/>
    <s v="Medium"/>
    <s v="Dylan Minnette"/>
    <n v="58000000"/>
    <n v="80021740"/>
    <n v="22021740"/>
    <x v="1"/>
    <n v="1"/>
    <x v="383"/>
    <x v="3"/>
    <s v="Odeya Rush"/>
    <s v="English"/>
    <s v="Goosebumps "/>
    <n v="47988"/>
    <s v="Ken Marino"/>
    <s v="based on book|blob|ferris wheel|manuscript|monster"/>
    <n v="154"/>
    <x v="1"/>
    <x v="3"/>
    <n v="2015"/>
    <x v="1"/>
    <n v="6.4"/>
    <n v="2.35"/>
    <n v="35000"/>
  </r>
  <r>
    <x v="759"/>
    <n v="8"/>
    <n v="96"/>
    <s v="Medium"/>
    <s v="Sue Corcoran"/>
    <n v="100000"/>
    <n v="11798"/>
    <n v="-88202"/>
    <x v="0"/>
    <n v="0"/>
    <x v="384"/>
    <x v="2"/>
    <s v="Tony Doupe"/>
    <s v="English"/>
    <s v="Gory Gory Hallelujah "/>
    <n v="179"/>
    <s v="David Frederick White"/>
    <s v="conspiracy|feminist|hippie|motorcycle|slapstick comedy"/>
    <n v="18"/>
    <x v="1"/>
    <x v="5"/>
    <n v="2003"/>
    <x v="0"/>
    <n v="4.7"/>
    <n v="1.78"/>
    <n v="39"/>
  </r>
  <r>
    <x v="94"/>
    <n v="187"/>
    <n v="131"/>
    <s v="Long"/>
    <s v="Bob Balaban"/>
    <n v="19800000"/>
    <n v="41300105"/>
    <n v="21500105"/>
    <x v="1"/>
    <n v="1"/>
    <x v="69"/>
    <x v="1"/>
    <s v="Kristin Scott Thomas"/>
    <s v="English"/>
    <s v="Gosford Park "/>
    <n v="65201"/>
    <s v="Tom Hollander"/>
    <s v="country house|murder|producer|servant|shooting party"/>
    <n v="651"/>
    <x v="4"/>
    <x v="0"/>
    <n v="2001"/>
    <x v="0"/>
    <n v="7.3"/>
    <n v="2.35"/>
    <n v="0"/>
  </r>
  <r>
    <x v="760"/>
    <n v="63"/>
    <n v="90"/>
    <s v="Medium"/>
    <s v="Sharon Lawrence"/>
    <n v="24000000"/>
    <n v="5108820"/>
    <n v="-18891180"/>
    <x v="0"/>
    <n v="0"/>
    <x v="179"/>
    <x v="0"/>
    <s v="Norman Reedus"/>
    <s v="English"/>
    <s v="Gossip "/>
    <n v="12519"/>
    <s v="Noam Jenkins"/>
    <s v="college|college campus|gossip|rape|sex"/>
    <n v="112"/>
    <x v="1"/>
    <x v="0"/>
    <n v="2000"/>
    <x v="0"/>
    <n v="5.9"/>
    <n v="2.35"/>
    <n v="853"/>
  </r>
  <r>
    <x v="257"/>
    <n v="207"/>
    <n v="98"/>
    <s v="Medium"/>
    <s v="Charles S. Dutton"/>
    <n v="40000000"/>
    <n v="59588068"/>
    <n v="19588068"/>
    <x v="1"/>
    <n v="1"/>
    <x v="122"/>
    <x v="0"/>
    <s v="Robert Downey Jr."/>
    <s v="English"/>
    <s v="Gothika "/>
    <n v="89557"/>
    <s v="Bernard Hill"/>
    <s v="memory|murder|patient|psychiatrist|the devil"/>
    <n v="376"/>
    <x v="1"/>
    <x v="0"/>
    <n v="2003"/>
    <x v="0"/>
    <n v="5.8"/>
    <n v="1.85"/>
    <n v="0"/>
  </r>
  <r>
    <x v="760"/>
    <n v="65"/>
    <n v="95"/>
    <s v="Medium"/>
    <s v="John Doman"/>
    <n v="9000000"/>
    <n v="2955039"/>
    <n v="-6044961"/>
    <x v="0"/>
    <n v="0"/>
    <x v="34"/>
    <x v="1"/>
    <s v="Emma Bell"/>
    <s v="English"/>
    <s v="Gracie "/>
    <n v="3624"/>
    <s v="Carly Schroeder"/>
    <s v="boy|girl|soccer|south orange new jersey|teenager"/>
    <n v="27"/>
    <x v="1"/>
    <x v="1"/>
    <n v="2007"/>
    <x v="0"/>
    <n v="6.2"/>
    <n v="2.35"/>
    <n v="313"/>
  </r>
  <r>
    <x v="119"/>
    <n v="366"/>
    <n v="116"/>
    <s v="Medium"/>
    <s v="Dreama Walker"/>
    <n v="33000000"/>
    <n v="148085755"/>
    <n v="115085755"/>
    <x v="1"/>
    <n v="1"/>
    <x v="2"/>
    <x v="1"/>
    <s v="Clint Eastwood"/>
    <s v="English"/>
    <s v="Gran Torino "/>
    <n v="561773"/>
    <s v="Ahney Her"/>
    <s v="gang|gang rape|hmong|teenager|widower"/>
    <n v="871"/>
    <x v="1"/>
    <x v="0"/>
    <n v="2008"/>
    <x v="0"/>
    <n v="8.1999999999999993"/>
    <n v="2.35"/>
    <n v="28000"/>
  </r>
  <r>
    <x v="454"/>
    <n v="738"/>
    <n v="91"/>
    <s v="Medium"/>
    <s v="Basher Savage"/>
    <n v="100000000"/>
    <n v="274084951"/>
    <n v="174084951"/>
    <x v="1"/>
    <n v="1"/>
    <x v="385"/>
    <x v="3"/>
    <s v="Phaldut Sharma"/>
    <s v="English"/>
    <s v="Gravity "/>
    <n v="582917"/>
    <s v="Amy Warren"/>
    <s v="box office hit|long take|sole survivor|space|space station"/>
    <n v="1885"/>
    <x v="4"/>
    <x v="1"/>
    <n v="2013"/>
    <x v="1"/>
    <n v="7.8"/>
    <n v="2.35"/>
    <n v="147000"/>
  </r>
  <r>
    <x v="761"/>
    <n v="124"/>
    <n v="110"/>
    <s v="Medium"/>
    <s v="Stockard Channing"/>
    <n v="6000000"/>
    <n v="181360000"/>
    <n v="175360000"/>
    <x v="1"/>
    <n v="1"/>
    <x v="386"/>
    <x v="5"/>
    <s v="Olivia Newton-John"/>
    <s v="English"/>
    <s v="Grease "/>
    <n v="170027"/>
    <s v="Sid Caesar"/>
    <s v="automobile racing|boyfriend girlfriend relationship|high school|wrestling|year 1959"/>
    <n v="350"/>
    <x v="1"/>
    <x v="1"/>
    <n v="1978"/>
    <x v="6"/>
    <n v="7.2"/>
    <n v="2.35"/>
    <n v="13000"/>
  </r>
  <r>
    <x v="303"/>
    <n v="436"/>
    <n v="123"/>
    <s v="Long"/>
    <s v="Temuera Morrison"/>
    <n v="200000000"/>
    <n v="116593191"/>
    <n v="-83406809"/>
    <x v="0"/>
    <n v="0"/>
    <x v="19"/>
    <x v="3"/>
    <s v="Ryan Reynolds"/>
    <s v="English"/>
    <s v="Green Lantern "/>
    <n v="223393"/>
    <s v="Taika Waititi"/>
    <s v="autopsy|lantern|planet|ring|test pilot"/>
    <n v="550"/>
    <x v="1"/>
    <x v="1"/>
    <n v="2011"/>
    <x v="1"/>
    <n v="5.6"/>
    <n v="2.35"/>
    <n v="24000"/>
  </r>
  <r>
    <x v="345"/>
    <n v="322"/>
    <n v="95"/>
    <s v="Medium"/>
    <s v="Mark Webber"/>
    <n v="5000000"/>
    <n v="3219029"/>
    <n v="-1780971"/>
    <x v="0"/>
    <n v="0"/>
    <x v="387"/>
    <x v="0"/>
    <s v="Alia Shawkat"/>
    <s v="English"/>
    <s v="Green Room "/>
    <n v="28845"/>
    <s v="Joe Cole"/>
    <s v="murder|neo nazi|punk band|skinhead|suspense"/>
    <n v="125"/>
    <x v="1"/>
    <x v="0"/>
    <n v="2015"/>
    <x v="1"/>
    <n v="7.1"/>
    <n v="2.35"/>
    <n v="10000"/>
  </r>
  <r>
    <x v="340"/>
    <n v="266"/>
    <n v="115"/>
    <s v="Medium"/>
    <s v="Sean Huze"/>
    <n v="100000000"/>
    <n v="35024475"/>
    <n v="-64975525"/>
    <x v="0"/>
    <n v="0"/>
    <x v="10"/>
    <x v="3"/>
    <s v="Matt Damon"/>
    <s v="English"/>
    <s v="Green Zone "/>
    <n v="110364"/>
    <s v="Igal Naor"/>
    <s v="cia|iraq|iraqi|political military conspiracy|weapon of mass destruction"/>
    <n v="261"/>
    <x v="8"/>
    <x v="0"/>
    <n v="2010"/>
    <x v="1"/>
    <n v="6.9"/>
    <n v="2.35"/>
    <n v="0"/>
  </r>
  <r>
    <x v="762"/>
    <n v="105"/>
    <n v="106"/>
    <s v="Medium"/>
    <s v="Robert Picardo"/>
    <n v="50000000"/>
    <n v="41482207"/>
    <n v="-8517793"/>
    <x v="0"/>
    <n v="0"/>
    <x v="144"/>
    <x v="2"/>
    <s v="Christopher Lee"/>
    <s v="English"/>
    <s v="Gremlins 2: The New Batch "/>
    <n v="68428"/>
    <s v="Phoebe Cates"/>
    <s v="gremlin|horror host|hulk hogan|monster|skyscraper"/>
    <n v="148"/>
    <x v="1"/>
    <x v="1"/>
    <n v="1990"/>
    <x v="2"/>
    <n v="6.3"/>
    <n v="1.85"/>
    <n v="0"/>
  </r>
  <r>
    <x v="762"/>
    <n v="183"/>
    <n v="106"/>
    <s v="Medium"/>
    <s v="Harry Carey Jr."/>
    <n v="11000000"/>
    <n v="148170000"/>
    <n v="137170000"/>
    <x v="1"/>
    <n v="1"/>
    <x v="144"/>
    <x v="2"/>
    <s v="Phoebe Cates"/>
    <s v="English"/>
    <s v="Gremlins "/>
    <n v="142293"/>
    <s v="Zach Galligan"/>
    <s v="bright light|midnight|pet|small town|water"/>
    <n v="245"/>
    <x v="1"/>
    <x v="3"/>
    <n v="1984"/>
    <x v="4"/>
    <n v="7.2"/>
    <n v="2.2000000000000002"/>
    <n v="14000"/>
  </r>
  <r>
    <x v="763"/>
    <n v="85"/>
    <n v="125"/>
    <s v="Long"/>
    <s v="Jurnee Smollett-Bell"/>
    <n v="30000000"/>
    <n v="38432823"/>
    <n v="8432823"/>
    <x v="1"/>
    <n v="1"/>
    <x v="388"/>
    <x v="1"/>
    <s v="Dwayne Johnson"/>
    <s v="English"/>
    <s v="Gridiron Gang "/>
    <n v="33067"/>
    <s v="Kevin Dunn"/>
    <s v="alliterative title|football|football coach|football practice|football team"/>
    <n v="134"/>
    <x v="1"/>
    <x v="1"/>
    <n v="2006"/>
    <x v="0"/>
    <n v="6.9"/>
    <n v="2.35"/>
    <n v="0"/>
  </r>
  <r>
    <x v="555"/>
    <n v="250"/>
    <n v="189"/>
    <s v="Long"/>
    <s v="Rosario Dawson"/>
    <n v="53000000"/>
    <n v="25031037"/>
    <n v="-27968963"/>
    <x v="0"/>
    <n v="0"/>
    <x v="292"/>
    <x v="3"/>
    <s v="Quentin Tarantino"/>
    <s v="English"/>
    <s v="Grindhouse "/>
    <n v="155496"/>
    <s v="Zo Bell"/>
    <s v="anthropophagus|blood and gore|double feature|real twins playing twins|zombie"/>
    <n v="532"/>
    <x v="1"/>
    <x v="0"/>
    <n v="2007"/>
    <x v="0"/>
    <n v="7.6"/>
    <n v="2.35"/>
    <n v="0"/>
  </r>
  <r>
    <x v="764"/>
    <n v="46"/>
    <n v="86"/>
    <s v="Short"/>
    <s v="Ari Gold"/>
    <n v="500000"/>
    <n v="1114943"/>
    <n v="614943"/>
    <x v="1"/>
    <n v="1"/>
    <x v="38"/>
    <x v="1"/>
    <s v="Rachel True"/>
    <s v="English"/>
    <s v="Groove "/>
    <n v="3562"/>
    <s v="Denny Kirkwood"/>
    <s v="dj|ecstasy the drug|rave|raver|warehouse"/>
    <n v="74"/>
    <x v="1"/>
    <x v="0"/>
    <n v="2000"/>
    <x v="0"/>
    <n v="6.5"/>
    <n v="1.85"/>
    <n v="0"/>
  </r>
  <r>
    <x v="765"/>
    <n v="111"/>
    <n v="107"/>
    <s v="Medium"/>
    <s v="Michael Cudlitz"/>
    <n v="15000000"/>
    <n v="28014536"/>
    <n v="13014536"/>
    <x v="1"/>
    <n v="1"/>
    <x v="389"/>
    <x v="3"/>
    <s v="Minnie Driver"/>
    <s v="English"/>
    <s v="Grosse Pointe Blank "/>
    <n v="73347"/>
    <s v="Mitchell Ryan"/>
    <s v="assassin|high school|high school reunion|reunion|suburb"/>
    <n v="296"/>
    <x v="1"/>
    <x v="0"/>
    <n v="1997"/>
    <x v="2"/>
    <n v="7.4"/>
    <n v="1.85"/>
    <n v="0"/>
  </r>
  <r>
    <x v="199"/>
    <n v="147"/>
    <n v="101"/>
    <s v="Medium"/>
    <s v="Chris Elliott"/>
    <n v="14600000"/>
    <n v="70906973"/>
    <n v="56306973"/>
    <x v="1"/>
    <n v="1"/>
    <x v="9"/>
    <x v="2"/>
    <s v="Bill Murray"/>
    <s v="English"/>
    <s v="Groundhog Day "/>
    <n v="437418"/>
    <s v="Willie Garson"/>
    <s v="cult film|existentialism|groundhog day|time loop|trapped in a time loop"/>
    <n v="609"/>
    <x v="1"/>
    <x v="3"/>
    <n v="1993"/>
    <x v="2"/>
    <n v="8.1"/>
    <n v="1.85"/>
    <n v="38000"/>
  </r>
  <r>
    <x v="308"/>
    <n v="139"/>
    <n v="101"/>
    <s v="Medium"/>
    <s v="Adam Sandler"/>
    <n v="80000000"/>
    <n v="133668525"/>
    <n v="53668525"/>
    <x v="1"/>
    <n v="1"/>
    <x v="22"/>
    <x v="2"/>
    <s v="Steve Buscemi"/>
    <s v="English"/>
    <s v="Grown Ups 2 "/>
    <n v="107817"/>
    <s v="Jon Lovitz"/>
    <s v="belching|number in title|party|reference to nicki minaj|sneezing"/>
    <n v="255"/>
    <x v="1"/>
    <x v="1"/>
    <n v="2013"/>
    <x v="1"/>
    <n v="5.4"/>
    <n v="1.85"/>
    <n v="14000"/>
  </r>
  <r>
    <x v="308"/>
    <n v="179"/>
    <n v="102"/>
    <s v="Medium"/>
    <s v="Adam Sandler"/>
    <n v="80000000"/>
    <n v="162001186"/>
    <n v="82001186"/>
    <x v="1"/>
    <n v="1"/>
    <x v="22"/>
    <x v="2"/>
    <s v="Steve Buscemi"/>
    <s v="English"/>
    <s v="Grown Ups "/>
    <n v="181443"/>
    <s v="Salma Hayek"/>
    <s v="basketball|coach|daughter|high school|high school basketball"/>
    <n v="311"/>
    <x v="1"/>
    <x v="1"/>
    <n v="2010"/>
    <x v="1"/>
    <n v="6"/>
    <n v="1.85"/>
    <n v="12000"/>
  </r>
  <r>
    <x v="48"/>
    <n v="211"/>
    <n v="113"/>
    <s v="Medium"/>
    <s v="Sylvester Stallone"/>
    <n v="40000000"/>
    <n v="29802761"/>
    <n v="-10197239"/>
    <x v="0"/>
    <n v="0"/>
    <x v="204"/>
    <x v="2"/>
    <s v="Robert De Niro"/>
    <s v="English"/>
    <s v="Grudge Match "/>
    <n v="46480"/>
    <s v="Oscar Gale"/>
    <s v="broke|promoter|retirement|trainer|training"/>
    <n v="115"/>
    <x v="1"/>
    <x v="1"/>
    <n v="2013"/>
    <x v="1"/>
    <n v="6.4"/>
    <n v="1.85"/>
    <n v="12000"/>
  </r>
  <r>
    <x v="766"/>
    <n v="653"/>
    <n v="121"/>
    <s v="Long"/>
    <s v="Vin Diesel"/>
    <n v="170000000"/>
    <n v="333130696"/>
    <n v="163130696"/>
    <x v="1"/>
    <n v="1"/>
    <x v="19"/>
    <x v="3"/>
    <s v="Bradley Cooper"/>
    <s v="English"/>
    <s v="Guardians of the Galaxy "/>
    <n v="682155"/>
    <s v="Djimon Hounsou"/>
    <s v="bounty hunter|outer space|raccoon|talking animal|tree"/>
    <n v="1097"/>
    <x v="1"/>
    <x v="1"/>
    <n v="2014"/>
    <x v="1"/>
    <n v="8.1"/>
    <n v="2.35"/>
    <n v="96000"/>
  </r>
  <r>
    <x v="269"/>
    <n v="104"/>
    <n v="105"/>
    <s v="Medium"/>
    <s v="Nicole Sullivan"/>
    <n v="35000000"/>
    <n v="67962333"/>
    <n v="32962333"/>
    <x v="1"/>
    <n v="1"/>
    <x v="24"/>
    <x v="2"/>
    <s v="Bernie Mac"/>
    <s v="English"/>
    <s v="Guess Who "/>
    <n v="33887"/>
    <s v="Sherri Shepherd"/>
    <s v="argument|engagement|family relationships|love|undressing"/>
    <n v="160"/>
    <x v="1"/>
    <x v="1"/>
    <n v="2005"/>
    <x v="0"/>
    <n v="5.9"/>
    <n v="1.85"/>
    <n v="919"/>
  </r>
  <r>
    <x v="758"/>
    <n v="184"/>
    <n v="85"/>
    <s v="Short"/>
    <s v="Catherine Tate"/>
    <n v="112000000"/>
    <n v="42776259"/>
    <n v="-69223741"/>
    <x v="0"/>
    <n v="0"/>
    <x v="247"/>
    <x v="3"/>
    <s v="James Corden"/>
    <s v="English"/>
    <s v="Gulliver's Travels "/>
    <n v="53160"/>
    <s v="Olly Alexander"/>
    <s v="bermuda triangle|box office hit|shipwrecked|travel|travel writer"/>
    <n v="121"/>
    <x v="1"/>
    <x v="3"/>
    <n v="2010"/>
    <x v="1"/>
    <n v="4.9000000000000004"/>
    <n v="2.35"/>
    <n v="0"/>
  </r>
  <r>
    <x v="767"/>
    <n v="49"/>
    <n v="101"/>
    <s v="Medium"/>
    <s v="Oliver Platt"/>
    <n v="10000000"/>
    <n v="1631839"/>
    <n v="-8368161"/>
    <x v="0"/>
    <n v="0"/>
    <x v="347"/>
    <x v="2"/>
    <s v="Liam Neeson"/>
    <s v="English"/>
    <s v="Gun Shy "/>
    <n v="5936"/>
    <s v="Mitch Pileggi"/>
    <s v="colombian|enema|group therapy|murder|nurse"/>
    <n v="91"/>
    <x v="1"/>
    <x v="0"/>
    <n v="2000"/>
    <x v="0"/>
    <n v="5.7"/>
    <n v="1.85"/>
    <n v="242"/>
  </r>
  <r>
    <x v="768"/>
    <n v="79"/>
    <n v="107"/>
    <s v="Medium"/>
    <s v="Fisher Stevens"/>
    <n v="20000000"/>
    <n v="7564000"/>
    <n v="-12436000"/>
    <x v="0"/>
    <n v="0"/>
    <x v="298"/>
    <x v="2"/>
    <s v="Angelina Jolie Pitt"/>
    <s v="English"/>
    <s v="Hackers "/>
    <n v="54650"/>
    <s v="Lorraine Bracco"/>
    <s v="computer|computer virus|cyberpunk|fight the system|sexual fantasy"/>
    <n v="223"/>
    <x v="1"/>
    <x v="1"/>
    <n v="1995"/>
    <x v="2"/>
    <n v="6.2"/>
    <n v="2.35"/>
    <n v="12000"/>
  </r>
  <r>
    <x v="98"/>
    <n v="423"/>
    <n v="106"/>
    <s v="Medium"/>
    <s v="Channing Tatum"/>
    <n v="22000000"/>
    <n v="29997095"/>
    <n v="7997095"/>
    <x v="1"/>
    <n v="1"/>
    <x v="323"/>
    <x v="2"/>
    <s v="Scarlett Johansson"/>
    <s v="English"/>
    <s v="Hail, Caesar! "/>
    <n v="60926"/>
    <s v="Alden Ehrenreich"/>
    <s v="50s|film within a film|hollywood|illegitimate pregnancy|twins"/>
    <n v="302"/>
    <x v="4"/>
    <x v="1"/>
    <n v="2016"/>
    <x v="1"/>
    <n v="6.4"/>
    <n v="1.85"/>
    <n v="23000"/>
  </r>
  <r>
    <x v="110"/>
    <n v="219"/>
    <n v="117"/>
    <s v="Medium"/>
    <s v="Elijah Kelley"/>
    <n v="75000000"/>
    <n v="118823091"/>
    <n v="43823091"/>
    <x v="1"/>
    <n v="1"/>
    <x v="390"/>
    <x v="2"/>
    <s v="Jerry Stiller"/>
    <s v="English"/>
    <s v="Hairspray "/>
    <n v="98693"/>
    <s v="Paul Dooley"/>
    <s v="audition|best friend|dance|friend|tv dance show"/>
    <n v="401"/>
    <x v="1"/>
    <x v="3"/>
    <n v="2007"/>
    <x v="0"/>
    <n v="6.7"/>
    <n v="2.35"/>
    <n v="0"/>
  </r>
  <r>
    <x v="517"/>
    <n v="40"/>
    <n v="82"/>
    <s v="Short"/>
    <s v="Harland Williams"/>
    <n v="8000000"/>
    <n v="17278980"/>
    <n v="9278980"/>
    <x v="1"/>
    <n v="1"/>
    <x v="39"/>
    <x v="2"/>
    <s v="Dave Chappelle"/>
    <s v="English"/>
    <s v="Half Baked "/>
    <n v="48225"/>
    <s v="Clarence Williams III"/>
    <s v="bail|diabetic|friend|jail|pharmaceutical lab"/>
    <n v="164"/>
    <x v="1"/>
    <x v="0"/>
    <n v="1998"/>
    <x v="2"/>
    <n v="6.7"/>
    <n v="1.85"/>
    <n v="0"/>
  </r>
  <r>
    <x v="769"/>
    <n v="208"/>
    <n v="106"/>
    <s v="Medium"/>
    <s v="Tristan Mack Wilds"/>
    <n v="700000"/>
    <n v="2694973"/>
    <n v="1994973"/>
    <x v="1"/>
    <n v="1"/>
    <x v="2"/>
    <x v="1"/>
    <s v="Ryan Gosling"/>
    <s v="English"/>
    <s v="Half Nelson "/>
    <n v="70885"/>
    <s v="Jeff Lima"/>
    <s v="bathroom|classroom|dialectics|drugs|student"/>
    <n v="189"/>
    <x v="1"/>
    <x v="0"/>
    <n v="2006"/>
    <x v="0"/>
    <n v="7.2"/>
    <n v="1.85"/>
    <n v="0"/>
  </r>
  <r>
    <x v="770"/>
    <n v="58"/>
    <n v="98"/>
    <s v="Medium"/>
    <s v="Nia Peeples"/>
    <n v="13000000"/>
    <n v="15361537"/>
    <n v="2361537"/>
    <x v="1"/>
    <n v="1"/>
    <x v="6"/>
    <x v="3"/>
    <s v="Claudia Christian"/>
    <s v="English"/>
    <s v="Half Past Dead "/>
    <n v="12263"/>
    <s v="Tony Plana"/>
    <s v="alcatraz|fbi|gold|prison|undercover"/>
    <n v="132"/>
    <x v="2"/>
    <x v="1"/>
    <n v="2002"/>
    <x v="0"/>
    <n v="4.5999999999999996"/>
    <n v="1.85"/>
    <n v="564"/>
  </r>
  <r>
    <x v="627"/>
    <n v="237"/>
    <n v="111"/>
    <s v="Medium"/>
    <s v="Larry Joe Campbell"/>
    <n v="36000000"/>
    <n v="45045037"/>
    <n v="9045037"/>
    <x v="1"/>
    <n v="1"/>
    <x v="24"/>
    <x v="2"/>
    <s v="Jenna Fischer"/>
    <s v="English"/>
    <s v="Hall Pass "/>
    <n v="103230"/>
    <s v="Stephen Merchant"/>
    <s v="drugged food|female frontal nudity|male frontal nudity|male nudity|marriage"/>
    <n v="143"/>
    <x v="1"/>
    <x v="0"/>
    <n v="2011"/>
    <x v="1"/>
    <n v="5.9"/>
    <n v="2.35"/>
    <n v="10000"/>
  </r>
  <r>
    <x v="198"/>
    <n v="144"/>
    <n v="88"/>
    <s v="Short"/>
    <s v="Kathleen Kinmont"/>
    <n v="5000000"/>
    <n v="17768000"/>
    <n v="12768000"/>
    <x v="1"/>
    <n v="1"/>
    <x v="125"/>
    <x v="0"/>
    <s v="Donald Pleasence"/>
    <s v="English"/>
    <s v="Halloween 4: The Return of Michael Myers "/>
    <n v="29629"/>
    <s v="Ellie Cornell"/>
    <s v="halloween|michael myers|murder|niece|october"/>
    <n v="374"/>
    <x v="1"/>
    <x v="0"/>
    <n v="1988"/>
    <x v="4"/>
    <n v="5.9"/>
    <n v="1.85"/>
    <n v="0"/>
  </r>
  <r>
    <x v="771"/>
    <n v="137"/>
    <n v="96"/>
    <s v="Medium"/>
    <s v="Tamara Glynn"/>
    <n v="3000000"/>
    <n v="11642254"/>
    <n v="8642254"/>
    <x v="1"/>
    <n v="1"/>
    <x v="125"/>
    <x v="0"/>
    <s v="Donald Pleasence"/>
    <s v="English"/>
    <s v="Halloween 5 "/>
    <n v="22929"/>
    <s v="Troy Evans"/>
    <s v="cat|halloween|kitten|michael myers|psychotronic"/>
    <n v="287"/>
    <x v="1"/>
    <x v="7"/>
    <n v="1989"/>
    <x v="4"/>
    <n v="5.2"/>
    <n v="1.85"/>
    <n v="926"/>
  </r>
  <r>
    <x v="772"/>
    <n v="220"/>
    <n v="119"/>
    <s v="Medium"/>
    <s v="Tyler Mane"/>
    <n v="15000000"/>
    <n v="33386128"/>
    <n v="18386128"/>
    <x v="1"/>
    <n v="1"/>
    <x v="0"/>
    <x v="0"/>
    <s v="Scout Taylor-Compton"/>
    <s v="English"/>
    <s v="Halloween II "/>
    <n v="36372"/>
    <s v="Margot Kidder"/>
    <s v="halloween|hospital|michael myers|rampage|vomiting"/>
    <n v="491"/>
    <x v="1"/>
    <x v="0"/>
    <n v="2009"/>
    <x v="0"/>
    <n v="4.9000000000000004"/>
    <n v="1.85"/>
    <n v="3000"/>
  </r>
  <r>
    <x v="773"/>
    <n v="162"/>
    <n v="98"/>
    <s v="Medium"/>
    <s v="Dan O'Herlihy"/>
    <n v="2500000"/>
    <n v="14400000"/>
    <n v="11900000"/>
    <x v="1"/>
    <n v="1"/>
    <x v="391"/>
    <x v="0"/>
    <s v="Tom Atkins"/>
    <s v="English"/>
    <s v="Halloween III: Season of the Witch "/>
    <n v="28589"/>
    <s v="Nancy Kyes"/>
    <s v="doctor|factory|halloween|holiday horror|stonehenge"/>
    <n v="532"/>
    <x v="1"/>
    <x v="0"/>
    <n v="1982"/>
    <x v="4"/>
    <n v="4.5999999999999996"/>
    <n v="2.35"/>
    <n v="0"/>
  </r>
  <r>
    <x v="313"/>
    <n v="318"/>
    <n v="101"/>
    <s v="Medium"/>
    <s v="Donald Pleasence"/>
    <n v="300000"/>
    <n v="47000000"/>
    <n v="46700000"/>
    <x v="1"/>
    <n v="1"/>
    <x v="125"/>
    <x v="0"/>
    <s v="Jamie Lee Curtis"/>
    <s v="English"/>
    <s v="Halloween "/>
    <n v="157863"/>
    <s v="P.J. Soles"/>
    <s v="halloween|masked killer|michael myers|slasher|trick or treat"/>
    <n v="1191"/>
    <x v="1"/>
    <x v="0"/>
    <n v="1978"/>
    <x v="6"/>
    <n v="7.9"/>
    <n v="2.35"/>
    <n v="12000"/>
  </r>
  <r>
    <x v="774"/>
    <n v="151"/>
    <n v="94"/>
    <s v="Medium"/>
    <s v="Thomas Ian Nicholas"/>
    <n v="15000000"/>
    <n v="30259652"/>
    <n v="15259652"/>
    <x v="1"/>
    <n v="1"/>
    <x v="264"/>
    <x v="2"/>
    <s v="Jamie Lee Curtis"/>
    <s v="English"/>
    <s v="Halloween: Resurrection "/>
    <n v="26905"/>
    <s v="Bianca Kajlich"/>
    <s v="cult film|halloween|killer|michael myers|serial killer"/>
    <n v="614"/>
    <x v="1"/>
    <x v="0"/>
    <n v="2002"/>
    <x v="0"/>
    <n v="4.0999999999999996"/>
    <n v="2.35"/>
    <n v="0"/>
  </r>
  <r>
    <x v="775"/>
    <n v="123"/>
    <n v="93"/>
    <s v="Medium"/>
    <s v="Kim Darby"/>
    <n v="5000000"/>
    <n v="15126948"/>
    <n v="10126948"/>
    <x v="1"/>
    <n v="1"/>
    <x v="125"/>
    <x v="0"/>
    <s v="Donald Pleasence"/>
    <s v="English"/>
    <s v="Halloween: The Curse of Michael Myers "/>
    <n v="20815"/>
    <s v="Mitchell Ryan"/>
    <s v="halloween|michael myers|nudity|returning character with different actor|slasher flick"/>
    <n v="335"/>
    <x v="1"/>
    <x v="0"/>
    <n v="1995"/>
    <x v="2"/>
    <n v="4.9000000000000004"/>
    <n v="1.85"/>
    <n v="0"/>
  </r>
  <r>
    <x v="567"/>
    <n v="129"/>
    <n v="92"/>
    <s v="Medium"/>
    <s v="Amy Poehler"/>
    <n v="9000000"/>
    <n v="4881867"/>
    <n v="-4118133"/>
    <x v="0"/>
    <n v="0"/>
    <x v="115"/>
    <x v="2"/>
    <s v="Steve Coogan"/>
    <s v="English"/>
    <s v="Hamlet 2 "/>
    <n v="15200"/>
    <s v="David Arquette"/>
    <s v="gang banger|sequel|shakespeare's hamlet|student|time machine"/>
    <n v="76"/>
    <x v="1"/>
    <x v="0"/>
    <n v="2008"/>
    <x v="0"/>
    <n v="6.4"/>
    <n v="1.85"/>
    <n v="1000"/>
  </r>
  <r>
    <x v="461"/>
    <n v="85"/>
    <n v="150"/>
    <s v="Long"/>
    <s v="Brian Blessed"/>
    <n v="18000000"/>
    <n v="4414535"/>
    <n v="-13585465"/>
    <x v="0"/>
    <n v="0"/>
    <x v="2"/>
    <x v="1"/>
    <s v="Julie Christie"/>
    <s v="English"/>
    <s v="Hamlet "/>
    <n v="30618"/>
    <s v="Richard Briers"/>
    <s v="classic literature|denmark|funeral|madness|prince"/>
    <n v="224"/>
    <x v="4"/>
    <x v="1"/>
    <n v="1996"/>
    <x v="2"/>
    <n v="7.8"/>
    <n v="2.2000000000000002"/>
    <n v="0"/>
  </r>
  <r>
    <x v="280"/>
    <n v="318"/>
    <n v="102"/>
    <s v="Medium"/>
    <s v="Charlize Theron"/>
    <n v="150000000"/>
    <n v="227946274"/>
    <n v="77946274"/>
    <x v="1"/>
    <n v="1"/>
    <x v="118"/>
    <x v="3"/>
    <s v="Will Smith"/>
    <s v="English"/>
    <s v="Hancock "/>
    <n v="343648"/>
    <s v="Eddie Marsan"/>
    <s v="bully comeuppance|destruction|prison|superhero|tough girl"/>
    <n v="590"/>
    <x v="1"/>
    <x v="1"/>
    <n v="2008"/>
    <x v="0"/>
    <n v="6.4"/>
    <n v="2.35"/>
    <n v="0"/>
  </r>
  <r>
    <x v="776"/>
    <n v="82"/>
    <n v="94"/>
    <s v="Medium"/>
    <s v="Celia Weston"/>
    <n v="60000000"/>
    <n v="36037909"/>
    <n v="-23962091"/>
    <x v="0"/>
    <n v="0"/>
    <x v="26"/>
    <x v="2"/>
    <s v="Adam Arkin"/>
    <s v="English"/>
    <s v="Hanging Up "/>
    <n v="10132"/>
    <s v="Jesse James"/>
    <s v="actress|clown costume|magazine|party planner|soap opera actress"/>
    <n v="130"/>
    <x v="2"/>
    <x v="1"/>
    <n v="2000"/>
    <x v="0"/>
    <n v="4.7"/>
    <n v="1.85"/>
    <n v="390"/>
  </r>
  <r>
    <x v="240"/>
    <n v="417"/>
    <n v="111"/>
    <s v="Medium"/>
    <s v="Vicky Krieps"/>
    <n v="30000000"/>
    <n v="40247512"/>
    <n v="10247512"/>
    <x v="1"/>
    <n v="1"/>
    <x v="28"/>
    <x v="3"/>
    <s v="Jessica Barden"/>
    <s v="English"/>
    <s v="Hanna "/>
    <n v="159198"/>
    <s v="John Macmillan"/>
    <s v="assassin|female warrior|martial arts|playground|training"/>
    <n v="438"/>
    <x v="1"/>
    <x v="1"/>
    <n v="2011"/>
    <x v="1"/>
    <n v="6.8"/>
    <n v="2.35"/>
    <n v="38000"/>
  </r>
  <r>
    <x v="777"/>
    <n v="131"/>
    <n v="102"/>
    <s v="Medium"/>
    <s v="Vanessa Williams"/>
    <n v="30000000"/>
    <n v="79566871"/>
    <n v="49566871"/>
    <x v="1"/>
    <n v="1"/>
    <x v="167"/>
    <x v="2"/>
    <s v="Emily Osment"/>
    <s v="English"/>
    <s v="Hannah Montana: The Movie "/>
    <n v="31760"/>
    <s v="Moises Arias"/>
    <s v="farm|female protagonist|hannah montana|horseback riding|overalls"/>
    <n v="140"/>
    <x v="1"/>
    <x v="2"/>
    <n v="2009"/>
    <x v="0"/>
    <n v="4.2"/>
    <n v="1.85"/>
    <n v="0"/>
  </r>
  <r>
    <x v="778"/>
    <n v="209"/>
    <n v="131"/>
    <s v="Long"/>
    <s v="Stephen Walters"/>
    <n v="50000000"/>
    <n v="27667947"/>
    <n v="-22332053"/>
    <x v="0"/>
    <n v="0"/>
    <x v="5"/>
    <x v="0"/>
    <s v="Li Gong"/>
    <s v="English"/>
    <s v="Hannibal Rising "/>
    <n v="86374"/>
    <s v="Richard Brake"/>
    <s v="aunt|cannibalism|faked death|medical student|revenge"/>
    <n v="392"/>
    <x v="4"/>
    <x v="0"/>
    <n v="2007"/>
    <x v="0"/>
    <n v="6.2"/>
    <n v="2.35"/>
    <n v="3000"/>
  </r>
  <r>
    <x v="542"/>
    <n v="349"/>
    <n v="98"/>
    <s v="Medium"/>
    <s v="Derek Mears"/>
    <n v="50000000"/>
    <n v="55682070"/>
    <n v="5682070"/>
    <x v="1"/>
    <n v="1"/>
    <x v="81"/>
    <x v="3"/>
    <s v="Jeremy Renner"/>
    <s v="English"/>
    <s v="Hansel &amp; Gretel: Witch Hunters "/>
    <n v="159868"/>
    <s v="Ingrid Bols Berdal"/>
    <s v="bounty hunter|brother sister team|death of loved one|hansel and gretel|supernatural power"/>
    <n v="304"/>
    <x v="2"/>
    <x v="0"/>
    <n v="2013"/>
    <x v="1"/>
    <n v="6.1"/>
    <n v="2.35"/>
    <n v="45000"/>
  </r>
  <r>
    <x v="779"/>
    <n v="93"/>
    <n v="75"/>
    <s v="Short"/>
    <s v="George Carlin"/>
    <n v="47000000"/>
    <n v="15519841"/>
    <n v="-31480159"/>
    <x v="0"/>
    <n v="0"/>
    <x v="47"/>
    <x v="3"/>
    <s v="Sarah Michelle Gellar"/>
    <s v="English"/>
    <s v="Happily N'Ever After "/>
    <n v="8693"/>
    <s v="Rob Paulsen"/>
    <s v="apostrophe in title|cinderella|first of series|punctuation in title|three word title"/>
    <n v="71"/>
    <x v="1"/>
    <x v="3"/>
    <n v="2006"/>
    <x v="0"/>
    <n v="4.5"/>
    <n v="1.85"/>
    <n v="261"/>
  </r>
  <r>
    <x v="780"/>
    <n v="148"/>
    <n v="134"/>
    <s v="Long"/>
    <s v="Jon Lovitz"/>
    <n v="3000000"/>
    <n v="3000000"/>
    <n v="0"/>
    <x v="1"/>
    <n v="1"/>
    <x v="26"/>
    <x v="2"/>
    <s v="Philip Seymour Hoffman"/>
    <s v="English"/>
    <s v="Happiness "/>
    <n v="55329"/>
    <s v="Dylan Baker"/>
    <s v="ensemble cast|episodic structure|satire|social satire|suburb"/>
    <n v="499"/>
    <x v="1"/>
    <x v="5"/>
    <n v="1998"/>
    <x v="2"/>
    <n v="7.8"/>
    <n v="1.85"/>
    <n v="0"/>
  </r>
  <r>
    <x v="781"/>
    <n v="65"/>
    <n v="82"/>
    <s v="Short"/>
    <s v="Lena Dunham"/>
    <n v="70000"/>
    <n v="30084"/>
    <n v="-39916"/>
    <x v="0"/>
    <n v="0"/>
    <x v="26"/>
    <x v="2"/>
    <s v="Anna Kendrick"/>
    <s v="English"/>
    <s v="Happy Christmas "/>
    <n v="5507"/>
    <s v="Mark Webber"/>
    <s v="chicago illinois|drink|drinking|filmmaker|writer"/>
    <n v="23"/>
    <x v="1"/>
    <x v="0"/>
    <n v="2014"/>
    <x v="1"/>
    <n v="5.6"/>
    <n v="1.85"/>
    <n v="812"/>
  </r>
  <r>
    <x v="254"/>
    <n v="156"/>
    <n v="100"/>
    <s v="Medium"/>
    <s v="Brad Pitt"/>
    <n v="135000000"/>
    <n v="63992328"/>
    <n v="-71007672"/>
    <x v="0"/>
    <n v="0"/>
    <x v="392"/>
    <x v="2"/>
    <s v="Robin Williams"/>
    <s v="English"/>
    <s v="Happy Feet 2 "/>
    <n v="32399"/>
    <s v="Common"/>
    <s v="3d|antarctica|krill|penguin|sequel"/>
    <n v="79"/>
    <x v="11"/>
    <x v="3"/>
    <n v="2011"/>
    <x v="1"/>
    <n v="5.9"/>
    <n v="2.35"/>
    <n v="0"/>
  </r>
  <r>
    <x v="254"/>
    <n v="206"/>
    <n v="108"/>
    <s v="Medium"/>
    <s v="Hugh Jackman"/>
    <n v="100000000"/>
    <n v="197992827"/>
    <n v="97992827"/>
    <x v="1"/>
    <n v="1"/>
    <x v="393"/>
    <x v="2"/>
    <s v="Robin Williams"/>
    <s v="English"/>
    <s v="Happy Feet "/>
    <n v="132501"/>
    <s v="Elizabeth Daily"/>
    <s v="dance|emperor penguin|friend|penguin|song"/>
    <n v="548"/>
    <x v="1"/>
    <x v="3"/>
    <n v="2006"/>
    <x v="0"/>
    <n v="6.5"/>
    <n v="2.35"/>
    <n v="0"/>
  </r>
  <r>
    <x v="308"/>
    <n v="77"/>
    <n v="92"/>
    <s v="Medium"/>
    <s v="Kevin Nealon"/>
    <n v="12000000"/>
    <n v="38624000"/>
    <n v="26624000"/>
    <x v="1"/>
    <n v="1"/>
    <x v="204"/>
    <x v="2"/>
    <s v="Adam Sandler"/>
    <s v="English"/>
    <s v="Happy Gilmore "/>
    <n v="156143"/>
    <s v="Frances Bay"/>
    <s v="golf|golf ball|golfer|grandmother's house|tournament"/>
    <n v="289"/>
    <x v="1"/>
    <x v="1"/>
    <n v="1996"/>
    <x v="2"/>
    <n v="7"/>
    <n v="1.85"/>
    <n v="0"/>
  </r>
  <r>
    <x v="782"/>
    <n v="77"/>
    <n v="98"/>
    <s v="Medium"/>
    <s v="Illeana Douglas"/>
    <n v="1700000"/>
    <n v="1943649"/>
    <n v="243649"/>
    <x v="1"/>
    <n v="1"/>
    <x v="347"/>
    <x v="2"/>
    <s v="Ally Walker"/>
    <s v="English"/>
    <s v="Happy, Texas "/>
    <n v="8697"/>
    <s v="Jeremy Northam"/>
    <s v="banker|beauty pageant|escaped convict|gay|pageant"/>
    <n v="122"/>
    <x v="1"/>
    <x v="1"/>
    <n v="1999"/>
    <x v="2"/>
    <n v="6.3"/>
    <n v="1.85"/>
    <n v="374"/>
  </r>
  <r>
    <x v="38"/>
    <n v="231"/>
    <n v="104"/>
    <s v="Medium"/>
    <s v="G.J. Echternkamp"/>
    <n v="950000"/>
    <n v="1007962"/>
    <n v="57962"/>
    <x v="1"/>
    <n v="1"/>
    <x v="5"/>
    <x v="0"/>
    <s v="Odessa Rae"/>
    <s v="English"/>
    <s v="Hard Candy "/>
    <n v="131969"/>
    <s v="Patrick Wilson"/>
    <s v="chatting|missing person poster|online dating|photographer|sexual predator"/>
    <n v="651"/>
    <x v="1"/>
    <x v="0"/>
    <n v="2005"/>
    <x v="0"/>
    <n v="7.1"/>
    <n v="2.35"/>
    <n v="12000"/>
  </r>
  <r>
    <x v="783"/>
    <n v="79"/>
    <n v="97"/>
    <s v="Medium"/>
    <s v="Minnie Driver"/>
    <n v="70000000"/>
    <n v="19819494"/>
    <n v="-50180506"/>
    <x v="0"/>
    <n v="0"/>
    <x v="12"/>
    <x v="3"/>
    <s v="Morgan Freeman"/>
    <s v="English"/>
    <s v="Hard Rain "/>
    <n v="26893"/>
    <s v="Randy Quaid"/>
    <s v="dam|flood|money|police|sheriff"/>
    <n v="126"/>
    <x v="1"/>
    <x v="0"/>
    <n v="1998"/>
    <x v="2"/>
    <n v="5.8"/>
    <n v="2.35"/>
    <n v="815"/>
  </r>
  <r>
    <x v="104"/>
    <n v="85"/>
    <n v="106"/>
    <s v="Medium"/>
    <s v="D.B. Sweeney"/>
    <n v="21000000"/>
    <n v="40219708"/>
    <n v="19219708"/>
    <x v="1"/>
    <n v="1"/>
    <x v="135"/>
    <x v="1"/>
    <s v="Keanu Reeves"/>
    <s v="English"/>
    <s v="Hardball "/>
    <n v="22649"/>
    <s v="DeWayne Warren"/>
    <s v="coach|gambling|housing project|little league|little league baseball"/>
    <n v="131"/>
    <x v="1"/>
    <x v="1"/>
    <n v="2001"/>
    <x v="0"/>
    <n v="6.3"/>
    <n v="1.85"/>
    <n v="0"/>
  </r>
  <r>
    <x v="784"/>
    <n v="2"/>
    <n v="112"/>
    <s v="Medium"/>
    <s v="Randy Wayne"/>
    <n v="1000000"/>
    <n v="96734"/>
    <n v="-903266"/>
    <x v="0"/>
    <n v="0"/>
    <x v="118"/>
    <x v="3"/>
    <s v="Matthew Ziff"/>
    <s v="English"/>
    <s v="Hardflip "/>
    <n v="606"/>
    <s v="Raquel Elizabeth Ames"/>
    <s v="family relationships|loss of mother|san diego california|single mother|suicide attempt"/>
    <n v="5"/>
    <x v="1"/>
    <x v="1"/>
    <n v="2012"/>
    <x v="1"/>
    <n v="5.6"/>
    <n v="1.85"/>
    <n v="706"/>
  </r>
  <r>
    <x v="514"/>
    <n v="30"/>
    <n v="98"/>
    <s v="Medium"/>
    <s v="Tia Carrere"/>
    <n v="23000000"/>
    <n v="7434726"/>
    <n v="-15565274"/>
    <x v="0"/>
    <n v="0"/>
    <x v="394"/>
    <x v="3"/>
    <s v="Vanessa Williams"/>
    <s v="English"/>
    <s v="Harley Davidson and the Marlboro Man "/>
    <n v="14473"/>
    <s v="Don Johnson"/>
    <s v="bar|biker|cowboy|drugs|marlboro"/>
    <n v="81"/>
    <x v="1"/>
    <x v="0"/>
    <n v="1991"/>
    <x v="2"/>
    <n v="6"/>
    <n v="1.85"/>
    <n v="0"/>
  </r>
  <r>
    <x v="186"/>
    <n v="153"/>
    <n v="102"/>
    <s v="Medium"/>
    <s v="Eric Winter"/>
    <n v="12000000"/>
    <n v="38087366"/>
    <n v="26087366"/>
    <x v="1"/>
    <n v="1"/>
    <x v="73"/>
    <x v="3"/>
    <s v="Danneel Ackles"/>
    <s v="English"/>
    <s v="Harold &amp; Kumar Escape from Guantanamo Bay "/>
    <n v="113918"/>
    <s v="Beverly D'Angelo"/>
    <s v="bong|escape|ex girlfriend|guantanamo bay|texas"/>
    <n v="165"/>
    <x v="1"/>
    <x v="0"/>
    <n v="2008"/>
    <x v="0"/>
    <n v="6.6"/>
    <n v="1.85"/>
    <n v="0"/>
  </r>
  <r>
    <x v="621"/>
    <n v="150"/>
    <n v="88"/>
    <s v="Short"/>
    <s v="Fred Willard"/>
    <n v="9000000"/>
    <n v="18225165"/>
    <n v="9225165"/>
    <x v="1"/>
    <n v="1"/>
    <x v="73"/>
    <x v="3"/>
    <s v="Ethan Embry"/>
    <s v="English"/>
    <s v="Harold &amp; Kumar Go to White Castle "/>
    <n v="155262"/>
    <s v="Paula Garcs"/>
    <s v="marijuana|police|road trip|stoner|white castle"/>
    <n v="316"/>
    <x v="1"/>
    <x v="0"/>
    <n v="2004"/>
    <x v="0"/>
    <n v="7.1"/>
    <n v="1.85"/>
    <n v="0"/>
  </r>
  <r>
    <x v="785"/>
    <n v="25"/>
    <n v="100"/>
    <s v="Medium"/>
    <s v="Eartha Kitt"/>
    <n v="13000000"/>
    <n v="26539321"/>
    <n v="13539321"/>
    <x v="1"/>
    <n v="1"/>
    <x v="29"/>
    <x v="2"/>
    <s v="Gregory Smith"/>
    <s v="English"/>
    <s v="Harriet the Spy "/>
    <n v="7984"/>
    <s v="Charlotte Sullivan"/>
    <s v="binoculars|child spy|notebook|secret|spy"/>
    <n v="42"/>
    <x v="1"/>
    <x v="3"/>
    <n v="1996"/>
    <x v="2"/>
    <n v="5.9"/>
    <n v="1.85"/>
    <n v="833"/>
  </r>
  <r>
    <x v="786"/>
    <n v="224"/>
    <n v="97"/>
    <s v="Medium"/>
    <s v="Jack O'Connell"/>
    <n v="7300000"/>
    <n v="1818681"/>
    <n v="-5481319"/>
    <x v="0"/>
    <n v="0"/>
    <x v="12"/>
    <x v="3"/>
    <s v="Joseph Gilgun"/>
    <s v="English"/>
    <s v="Harry Brown "/>
    <n v="74435"/>
    <s v="Sean Harris"/>
    <s v="bayonet|death|police|self defense|widower"/>
    <n v="224"/>
    <x v="4"/>
    <x v="0"/>
    <n v="2009"/>
    <x v="0"/>
    <n v="7.2"/>
    <n v="2.35"/>
    <n v="0"/>
  </r>
  <r>
    <x v="307"/>
    <n v="232"/>
    <n v="174"/>
    <s v="Long"/>
    <s v="Rupert Grint"/>
    <n v="100000000"/>
    <n v="261970615"/>
    <n v="161970615"/>
    <x v="1"/>
    <n v="1"/>
    <x v="395"/>
    <x v="3"/>
    <s v="Daniel Radcliffe"/>
    <s v="English"/>
    <s v="Harry Potter and the Chamber of Secrets "/>
    <n v="387616"/>
    <s v="Emma Watson"/>
    <s v="bildungsroman|flying broom|invisibility cloak|monster|wizardry"/>
    <n v="858"/>
    <x v="4"/>
    <x v="3"/>
    <n v="2002"/>
    <x v="0"/>
    <n v="7.4"/>
    <n v="2.35"/>
    <n v="0"/>
  </r>
  <r>
    <x v="586"/>
    <n v="295"/>
    <n v="157"/>
    <s v="Long"/>
    <s v="Daniel Radcliffe"/>
    <n v="150000000"/>
    <n v="289994397"/>
    <n v="139994397"/>
    <x v="1"/>
    <n v="1"/>
    <x v="395"/>
    <x v="3"/>
    <s v="Robert Pattinson"/>
    <s v="English"/>
    <s v="Harry Potter and the Goblet of Fire "/>
    <n v="385670"/>
    <s v="Rupert Grint"/>
    <s v="fire|goblet|magic|tournament|wizard"/>
    <n v="1896"/>
    <x v="4"/>
    <x v="1"/>
    <n v="2005"/>
    <x v="0"/>
    <n v="7.6"/>
    <n v="2.35"/>
    <n v="0"/>
  </r>
  <r>
    <x v="787"/>
    <n v="375"/>
    <n v="153"/>
    <s v="Long"/>
    <s v="Daniel Radcliffe"/>
    <n v="250000000"/>
    <n v="301956980"/>
    <n v="51956980"/>
    <x v="1"/>
    <n v="1"/>
    <x v="395"/>
    <x v="3"/>
    <s v="Alan Rickman"/>
    <s v="English"/>
    <s v="Harry Potter and the Half-Blood Prince "/>
    <n v="321795"/>
    <s v="Rupert Grint"/>
    <s v="blood|book|love|potion|professor"/>
    <n v="973"/>
    <x v="4"/>
    <x v="3"/>
    <n v="2009"/>
    <x v="0"/>
    <n v="7.5"/>
    <n v="2.35"/>
    <n v="10000"/>
  </r>
  <r>
    <x v="787"/>
    <n v="329"/>
    <n v="138"/>
    <s v="Long"/>
    <s v="Daniel Radcliffe"/>
    <n v="150000000"/>
    <n v="292000866"/>
    <n v="142000866"/>
    <x v="1"/>
    <n v="1"/>
    <x v="395"/>
    <x v="3"/>
    <s v="Robert Pattinson"/>
    <s v="English"/>
    <s v="Harry Potter and the Order of the Phoenix "/>
    <n v="355137"/>
    <s v="Fiona Shaw"/>
    <s v="battle|magic|school|teacher|wizard"/>
    <n v="1108"/>
    <x v="4"/>
    <x v="1"/>
    <n v="2007"/>
    <x v="0"/>
    <n v="7.5"/>
    <n v="2.35"/>
    <n v="0"/>
  </r>
  <r>
    <x v="454"/>
    <n v="274"/>
    <n v="142"/>
    <s v="Long"/>
    <s v="Gary Oldman"/>
    <n v="130000000"/>
    <n v="249358727"/>
    <n v="119358727"/>
    <x v="1"/>
    <n v="1"/>
    <x v="395"/>
    <x v="3"/>
    <s v="Daniel Radcliffe"/>
    <s v="English"/>
    <s v="Harry Potter and the Prisoner of Azkaban "/>
    <n v="382255"/>
    <s v="Rupert Grint"/>
    <s v="magic|muggle|serial killer|traitor|wizard"/>
    <n v="1504"/>
    <x v="4"/>
    <x v="3"/>
    <n v="2004"/>
    <x v="0"/>
    <n v="7.8"/>
    <n v="2.35"/>
    <n v="11000"/>
  </r>
  <r>
    <x v="307"/>
    <n v="258"/>
    <n v="159"/>
    <s v="Long"/>
    <s v="Fiona Shaw"/>
    <n v="125000000"/>
    <n v="317557891"/>
    <n v="192557891"/>
    <x v="1"/>
    <n v="1"/>
    <x v="100"/>
    <x v="3"/>
    <s v="Daniel Radcliffe"/>
    <s v="English"/>
    <s v="Harry Potter and the Sorcerer's Stone "/>
    <n v="444683"/>
    <s v="Verne Troyer"/>
    <s v="based on novel|birthday|evil wizard|quidditch|wizard"/>
    <n v="1571"/>
    <x v="4"/>
    <x v="3"/>
    <n v="2001"/>
    <x v="0"/>
    <n v="7.5"/>
    <n v="2.35"/>
    <n v="16000"/>
  </r>
  <r>
    <x v="647"/>
    <n v="118"/>
    <n v="116"/>
    <s v="Medium"/>
    <s v="Christian Bale"/>
    <n v="2000000"/>
    <n v="3335839"/>
    <n v="1335839"/>
    <x v="1"/>
    <n v="1"/>
    <x v="12"/>
    <x v="3"/>
    <s v="J.K. Simmons"/>
    <s v="English"/>
    <s v="Harsh Times "/>
    <n v="54657"/>
    <s v="Noel Gugliemi"/>
    <s v="blood splatter|friend|lapd|mexican|violence"/>
    <n v="222"/>
    <x v="1"/>
    <x v="0"/>
    <n v="2005"/>
    <x v="0"/>
    <n v="7"/>
    <n v="1.85"/>
    <n v="0"/>
  </r>
  <r>
    <x v="713"/>
    <n v="112"/>
    <n v="125"/>
    <s v="Long"/>
    <s v="Cole Hauser"/>
    <n v="60000000"/>
    <n v="19076815"/>
    <n v="-40923185"/>
    <x v="0"/>
    <n v="0"/>
    <x v="136"/>
    <x v="1"/>
    <s v="Bruce Willis"/>
    <s v="English"/>
    <s v="Hart's War "/>
    <n v="43651"/>
    <s v="Rory Cochrane"/>
    <s v="colonel|honor|lieutenant|pilot|racism"/>
    <n v="196"/>
    <x v="1"/>
    <x v="0"/>
    <n v="2002"/>
    <x v="0"/>
    <n v="6.3"/>
    <n v="2.35"/>
    <n v="997"/>
  </r>
  <r>
    <x v="788"/>
    <n v="27"/>
    <n v="99"/>
    <s v="Medium"/>
    <s v="Eric Stoltz"/>
    <n v="5500000"/>
    <n v="56007"/>
    <n v="-5443993"/>
    <x v="0"/>
    <n v="0"/>
    <x v="72"/>
    <x v="2"/>
    <s v="Sarah Michelle Gellar"/>
    <s v="English"/>
    <s v="Harvard Man "/>
    <n v="3754"/>
    <s v="Joey Lauren Adams"/>
    <s v="basketball|cheerleader|college|harvard|philosophy"/>
    <n v="69"/>
    <x v="1"/>
    <x v="0"/>
    <n v="2001"/>
    <x v="0"/>
    <n v="4.9000000000000004"/>
    <n v="2.35"/>
    <n v="113"/>
  </r>
  <r>
    <x v="490"/>
    <n v="394"/>
    <n v="93"/>
    <s v="Medium"/>
    <s v="Michael Fassbender"/>
    <n v="23000000"/>
    <n v="18934858"/>
    <n v="-4065142"/>
    <x v="0"/>
    <n v="0"/>
    <x v="54"/>
    <x v="3"/>
    <s v="Channing Tatum"/>
    <s v="English"/>
    <s v="Haywire "/>
    <n v="72646"/>
    <s v="Michael Angarano"/>
    <s v="die hard scenario|one woman army|rescue|soldier|super soldier"/>
    <n v="397"/>
    <x v="30"/>
    <x v="0"/>
    <n v="2011"/>
    <x v="1"/>
    <n v="5.8"/>
    <n v="2.35"/>
    <n v="0"/>
  </r>
  <r>
    <x v="29"/>
    <n v="48"/>
    <n v="136"/>
    <s v="Long"/>
    <s v="Milla Jovovich"/>
    <n v="25000000"/>
    <n v="21554585"/>
    <n v="-3445415"/>
    <x v="0"/>
    <n v="0"/>
    <x v="135"/>
    <x v="1"/>
    <s v="Denzel Washington"/>
    <s v="English"/>
    <s v="He Got Game "/>
    <n v="36108"/>
    <s v="Rosario Dawson"/>
    <s v="basketball|basketball player|female nudity|porn actor in mainstream movie|prison"/>
    <n v="109"/>
    <x v="1"/>
    <x v="0"/>
    <n v="1998"/>
    <x v="2"/>
    <n v="6.9"/>
    <n v="1.85"/>
    <n v="0"/>
  </r>
  <r>
    <x v="789"/>
    <n v="44"/>
    <n v="95"/>
    <s v="Medium"/>
    <s v="Dylan Baker"/>
    <n v="35200000"/>
    <n v="37788228"/>
    <n v="2588228"/>
    <x v="1"/>
    <n v="1"/>
    <x v="22"/>
    <x v="2"/>
    <s v="Bernie Mac"/>
    <s v="English"/>
    <s v="Head of State "/>
    <n v="15046"/>
    <s v="Tracy Morgan"/>
    <s v="alderman|party|president|presidential candidate|washington d.c."/>
    <n v="80"/>
    <x v="1"/>
    <x v="1"/>
    <n v="2003"/>
    <x v="0"/>
    <n v="5.4"/>
    <n v="1.85"/>
    <n v="638"/>
  </r>
  <r>
    <x v="707"/>
    <n v="61"/>
    <n v="86"/>
    <s v="Short"/>
    <s v="Ivana Milicevic"/>
    <n v="14000000"/>
    <n v="10397365"/>
    <n v="-3602635"/>
    <x v="0"/>
    <n v="0"/>
    <x v="396"/>
    <x v="2"/>
    <s v="Monica Potter"/>
    <s v="English"/>
    <s v="Head Over Heels "/>
    <n v="11693"/>
    <s v="China Chow"/>
    <s v="apartment|fast motion scene|model|private investigation|suspected murder"/>
    <n v="104"/>
    <x v="1"/>
    <x v="1"/>
    <n v="2001"/>
    <x v="0"/>
    <n v="5.4"/>
    <n v="2.35"/>
    <n v="613"/>
  </r>
  <r>
    <x v="790"/>
    <n v="284"/>
    <n v="100"/>
    <s v="Medium"/>
    <s v="Synnve Macody Lund"/>
    <n v="30300000"/>
    <n v="1196752"/>
    <n v="-29103248"/>
    <x v="0"/>
    <n v="0"/>
    <x v="5"/>
    <x v="0"/>
    <s v="Aksel Hennie"/>
    <s v="Norwegian"/>
    <s v="Headhunters "/>
    <n v="79353"/>
    <s v="Julie R. lgaard"/>
    <s v="art thief|male frontal nudity|male nudity|male star appears nude|painting"/>
    <n v="121"/>
    <x v="26"/>
    <x v="0"/>
    <n v="2011"/>
    <x v="1"/>
    <n v="7.6"/>
    <n v="2.39"/>
    <n v="23000"/>
  </r>
  <r>
    <x v="791"/>
    <n v="116"/>
    <n v="123"/>
    <s v="Long"/>
    <s v="Anne Bancroft"/>
    <n v="35000000"/>
    <n v="40334024"/>
    <n v="5334024"/>
    <x v="1"/>
    <n v="1"/>
    <x v="347"/>
    <x v="2"/>
    <s v="Sarah Silverman"/>
    <s v="English"/>
    <s v="Heartbreakers "/>
    <n v="44168"/>
    <s v="Jeffrey Jones"/>
    <s v="bank|infidelity|millionaire|money|scam"/>
    <n v="216"/>
    <x v="1"/>
    <x v="1"/>
    <n v="2001"/>
    <x v="0"/>
    <n v="6.2"/>
    <n v="2.35"/>
    <n v="989"/>
  </r>
  <r>
    <x v="792"/>
    <n v="135"/>
    <n v="101"/>
    <s v="Medium"/>
    <s v="Mika Boorem"/>
    <n v="31000000"/>
    <n v="24185781"/>
    <n v="-6814219"/>
    <x v="0"/>
    <n v="0"/>
    <x v="69"/>
    <x v="1"/>
    <s v="Anthony Hopkins"/>
    <s v="English"/>
    <s v="Hearts in Atlantis "/>
    <n v="30339"/>
    <s v="Hope Davis"/>
    <s v="based on multiple works|bully|kiss|memory|mysterious stranger"/>
    <n v="268"/>
    <x v="1"/>
    <x v="1"/>
    <n v="2001"/>
    <x v="0"/>
    <n v="6.9"/>
    <n v="2.35"/>
    <n v="0"/>
  </r>
  <r>
    <x v="793"/>
    <n v="82"/>
    <n v="99"/>
    <s v="Medium"/>
    <s v="Connor Corum"/>
    <n v="12000000"/>
    <n v="91443253"/>
    <n v="79443253"/>
    <x v="1"/>
    <n v="1"/>
    <x v="45"/>
    <x v="1"/>
    <s v="Jacob Vargas"/>
    <s v="English"/>
    <s v="Heaven Is for Real "/>
    <n v="21034"/>
    <s v="Rob Moran"/>
    <s v="based on true story|christ|christian|near death experience|pastor"/>
    <n v="153"/>
    <x v="1"/>
    <x v="3"/>
    <n v="2014"/>
    <x v="1"/>
    <n v="5.8"/>
    <n v="2.35"/>
    <n v="23000"/>
  </r>
  <r>
    <x v="794"/>
    <n v="93"/>
    <n v="108"/>
    <s v="Medium"/>
    <s v="Jed Brophy"/>
    <n v="5000000"/>
    <n v="3049135"/>
    <n v="-1950865"/>
    <x v="0"/>
    <n v="0"/>
    <x v="397"/>
    <x v="5"/>
    <s v="Kate Winslet"/>
    <s v="English"/>
    <s v="Heavenly Creatures "/>
    <n v="50197"/>
    <s v="Liz Mullane"/>
    <s v="fantasy life|friend|friendship|love|teenage crush"/>
    <n v="265"/>
    <x v="15"/>
    <x v="0"/>
    <n v="1994"/>
    <x v="2"/>
    <n v="7.4"/>
    <n v="2.35"/>
    <n v="0"/>
  </r>
  <r>
    <x v="795"/>
    <n v="102"/>
    <n v="325"/>
    <s v="Long"/>
    <s v="Sam Waterston"/>
    <n v="44000000"/>
    <n v="1500000"/>
    <n v="-42500000"/>
    <x v="0"/>
    <n v="0"/>
    <x v="285"/>
    <x v="3"/>
    <s v="Jeff Bridges"/>
    <s v="English"/>
    <s v="Heaven's Gate "/>
    <n v="9830"/>
    <s v="Isabelle Huppert"/>
    <s v="1890s|hired gun|immigrant|johnson county war|sheriff"/>
    <n v="189"/>
    <x v="1"/>
    <x v="0"/>
    <n v="1980"/>
    <x v="4"/>
    <n v="6.8"/>
    <n v="2.35"/>
    <n v="1000"/>
  </r>
  <r>
    <x v="796"/>
    <n v="108"/>
    <n v="95"/>
    <s v="Medium"/>
    <s v="Miriam Shor"/>
    <n v="6000000"/>
    <n v="3029081"/>
    <n v="-2970919"/>
    <x v="0"/>
    <n v="0"/>
    <x v="398"/>
    <x v="2"/>
    <s v="John Cameron Mitchell"/>
    <s v="English"/>
    <s v="Hedwig and the Angry Inch "/>
    <n v="26300"/>
    <s v="Andrea Martin"/>
    <s v="band|rock band|sex change|song|transsexual"/>
    <n v="231"/>
    <x v="1"/>
    <x v="0"/>
    <n v="2001"/>
    <x v="0"/>
    <n v="7.8"/>
    <n v="1.85"/>
    <n v="0"/>
  </r>
  <r>
    <x v="797"/>
    <n v="11"/>
    <n v="89"/>
    <s v="Short"/>
    <s v="Nia Long"/>
    <n v="8000000"/>
    <n v="4692814"/>
    <n v="-3307186"/>
    <x v="0"/>
    <n v="0"/>
    <x v="22"/>
    <x v="2"/>
    <s v="Barry Corbin"/>
    <s v="English"/>
    <s v="Held Up "/>
    <n v="2870"/>
    <s v="Jake Busey"/>
    <s v="hold up|hostage|stockholm syndrome|swat team|vegetarian"/>
    <n v="34"/>
    <x v="1"/>
    <x v="1"/>
    <n v="1999"/>
    <x v="2"/>
    <n v="5.0999999999999996"/>
    <n v="1.85"/>
    <n v="77"/>
  </r>
  <r>
    <x v="327"/>
    <n v="345"/>
    <n v="120"/>
    <s v="Medium"/>
    <s v="Ivn Kamars"/>
    <n v="85000000"/>
    <n v="75754670"/>
    <n v="-9245330"/>
    <x v="0"/>
    <n v="0"/>
    <x v="399"/>
    <x v="3"/>
    <s v="Seth MacFarlane"/>
    <s v="English"/>
    <s v="Hellboy II: The Golden Army "/>
    <n v="208422"/>
    <s v="Brian Steele"/>
    <s v="creature|elf|prince|rebellion|superhero"/>
    <n v="342"/>
    <x v="1"/>
    <x v="1"/>
    <n v="2008"/>
    <x v="0"/>
    <n v="7"/>
    <n v="1.85"/>
    <n v="3000"/>
  </r>
  <r>
    <x v="327"/>
    <n v="242"/>
    <n v="132"/>
    <s v="Long"/>
    <s v="Rupert Evans"/>
    <n v="66000000"/>
    <n v="59035104"/>
    <n v="-6964896"/>
    <x v="0"/>
    <n v="0"/>
    <x v="400"/>
    <x v="3"/>
    <s v="James Babson"/>
    <s v="English"/>
    <s v="Hellboy "/>
    <n v="244566"/>
    <s v="Brian Steele"/>
    <s v="assassin|demon|hero|nazi|superhero"/>
    <n v="597"/>
    <x v="1"/>
    <x v="1"/>
    <n v="2004"/>
    <x v="0"/>
    <n v="6.8"/>
    <n v="1.85"/>
    <n v="0"/>
  </r>
  <r>
    <x v="798"/>
    <n v="203"/>
    <n v="86"/>
    <s v="Short"/>
    <s v="Ashley Laurence"/>
    <n v="1000000"/>
    <n v="14564027"/>
    <n v="13564027"/>
    <x v="1"/>
    <n v="1"/>
    <x v="11"/>
    <x v="0"/>
    <s v="Andrew Robinson"/>
    <s v="English"/>
    <s v="Hellraiser "/>
    <n v="76407"/>
    <s v="Clare Higgins"/>
    <s v="blood|cenobites|creature|demon|male full frontal nudity"/>
    <n v="335"/>
    <x v="4"/>
    <x v="0"/>
    <n v="1987"/>
    <x v="4"/>
    <n v="7"/>
    <n v="1.85"/>
    <n v="0"/>
  </r>
  <r>
    <x v="461"/>
    <n v="46"/>
    <n v="137"/>
    <s v="Long"/>
    <s v="Derek Jacobi"/>
    <n v="9000000"/>
    <n v="10161099"/>
    <n v="1161099"/>
    <x v="1"/>
    <n v="1"/>
    <x v="401"/>
    <x v="3"/>
    <s v="Brian Blessed"/>
    <s v="English"/>
    <s v="Henry V "/>
    <n v="23441"/>
    <s v="Danny Webb"/>
    <s v="battle|battle of agincourt|king|shakespeare play|sword and shield"/>
    <n v="108"/>
    <x v="4"/>
    <x v="1"/>
    <n v="1989"/>
    <x v="4"/>
    <n v="7.7"/>
    <n v="1.85"/>
    <n v="0"/>
  </r>
  <r>
    <x v="125"/>
    <n v="574"/>
    <n v="126"/>
    <s v="Long"/>
    <s v="Brian Johnson"/>
    <n v="23000000"/>
    <n v="25556065"/>
    <n v="2556065"/>
    <x v="1"/>
    <n v="1"/>
    <x v="21"/>
    <x v="5"/>
    <s v="Scarlett Johansson"/>
    <s v="English"/>
    <s v="Her "/>
    <n v="355126"/>
    <s v="Matt Letscher"/>
    <s v="divorce|female frontal nudity|future|loneliness|operating system"/>
    <n v="748"/>
    <x v="1"/>
    <x v="0"/>
    <n v="2013"/>
    <x v="1"/>
    <n v="8"/>
    <n v="1.85"/>
    <n v="148000"/>
  </r>
  <r>
    <x v="524"/>
    <n v="117"/>
    <n v="101"/>
    <s v="Medium"/>
    <s v="Thomas Lennon"/>
    <n v="50000000"/>
    <n v="66002004"/>
    <n v="16002004"/>
    <x v="1"/>
    <n v="1"/>
    <x v="402"/>
    <x v="3"/>
    <s v="Scoot McNairy"/>
    <s v="English"/>
    <s v="Herbie Fully Loaded "/>
    <n v="36431"/>
    <s v="Cheryl Hines"/>
    <s v="automobile racing|car|mechanic|nascar|street racing"/>
    <n v="168"/>
    <x v="1"/>
    <x v="2"/>
    <n v="2005"/>
    <x v="0"/>
    <n v="4.7"/>
    <n v="1.85"/>
    <n v="1000"/>
  </r>
  <r>
    <x v="130"/>
    <n v="245"/>
    <n v="101"/>
    <s v="Medium"/>
    <s v="Rufus Sewell"/>
    <n v="100000000"/>
    <n v="72660029"/>
    <n v="-27339971"/>
    <x v="0"/>
    <n v="0"/>
    <x v="172"/>
    <x v="3"/>
    <s v="Dwayne Johnson"/>
    <s v="English"/>
    <s v="Hercules "/>
    <n v="115687"/>
    <s v="Ingrid Bols Berdal"/>
    <s v="army|greek mythology|hercules|king|mercenary"/>
    <n v="269"/>
    <x v="1"/>
    <x v="1"/>
    <n v="2014"/>
    <x v="1"/>
    <n v="6"/>
    <n v="2.35"/>
    <n v="21000"/>
  </r>
  <r>
    <x v="229"/>
    <n v="154"/>
    <n v="105"/>
    <s v="Medium"/>
    <s v="Reggie Lee"/>
    <n v="42000000"/>
    <n v="45290318"/>
    <n v="3290318"/>
    <x v="1"/>
    <n v="1"/>
    <x v="403"/>
    <x v="3"/>
    <s v="Salma Hayek"/>
    <s v="English"/>
    <s v="Here Comes the Boom "/>
    <n v="74169"/>
    <s v="Charice"/>
    <s v="claim in title|high school|mixed martial arts|ultimate fighting championship|underdog"/>
    <n v="112"/>
    <x v="1"/>
    <x v="3"/>
    <n v="2012"/>
    <x v="1"/>
    <n v="6.5"/>
    <n v="1.85"/>
    <n v="17000"/>
  </r>
  <r>
    <x v="799"/>
    <n v="44"/>
    <n v="96"/>
    <s v="Medium"/>
    <s v="Chris Klein"/>
    <n v="15000000"/>
    <n v="10494147"/>
    <n v="-4505853"/>
    <x v="0"/>
    <n v="0"/>
    <x v="44"/>
    <x v="5"/>
    <s v="Bruce Greenwood"/>
    <s v="English"/>
    <s v="Here on Earth "/>
    <n v="7403"/>
    <s v="Elaine Hendrix"/>
    <s v="diner|love|private school|school|small town"/>
    <n v="162"/>
    <x v="1"/>
    <x v="1"/>
    <n v="2000"/>
    <x v="0"/>
    <n v="5.0999999999999996"/>
    <n v="1.85"/>
    <n v="648"/>
  </r>
  <r>
    <x v="119"/>
    <n v="315"/>
    <n v="129"/>
    <s v="Long"/>
    <s v="Jay Mohr"/>
    <n v="50000000"/>
    <n v="32741596"/>
    <n v="-17258404"/>
    <x v="0"/>
    <n v="0"/>
    <x v="176"/>
    <x v="1"/>
    <s v="Matt Damon"/>
    <s v="English"/>
    <s v="Hereafter "/>
    <n v="80140"/>
    <s v="Ccile De France"/>
    <s v="death|france|near death experience|tsunami|twin brother"/>
    <n v="323"/>
    <x v="1"/>
    <x v="1"/>
    <n v="2010"/>
    <x v="1"/>
    <n v="6.5"/>
    <n v="2.35"/>
    <n v="16000"/>
  </r>
  <r>
    <x v="522"/>
    <n v="283"/>
    <n v="80"/>
    <s v="Short"/>
    <s v="Tony Chiu Wai Leung"/>
    <n v="31000000"/>
    <n v="84961"/>
    <n v="-30915039"/>
    <x v="0"/>
    <n v="0"/>
    <x v="235"/>
    <x v="3"/>
    <s v="Jet Li"/>
    <s v="Mandarin"/>
    <s v="Hero "/>
    <n v="149414"/>
    <s v="Maggie Cheung"/>
    <s v="china|flying|king|palace|sword"/>
    <n v="841"/>
    <x v="3"/>
    <x v="1"/>
    <n v="2002"/>
    <x v="0"/>
    <n v="7.9"/>
    <n v="2.35"/>
    <n v="0"/>
  </r>
  <r>
    <x v="311"/>
    <n v="161"/>
    <n v="129"/>
    <s v="Long"/>
    <s v="Sabrina Revelle"/>
    <n v="40000000"/>
    <n v="93952276"/>
    <n v="53952276"/>
    <x v="1"/>
    <n v="1"/>
    <x v="3"/>
    <x v="2"/>
    <s v="Carmen Perez"/>
    <s v="English"/>
    <s v="He's Just Not That Into You "/>
    <n v="132048"/>
    <s v="Sachiko Ishida"/>
    <s v="advertising|bar|dating|lingerie slip|six word title"/>
    <n v="203"/>
    <x v="1"/>
    <x v="1"/>
    <n v="2009"/>
    <x v="0"/>
    <n v="6.4"/>
    <n v="2.35"/>
    <n v="12000"/>
  </r>
  <r>
    <x v="800"/>
    <n v="134"/>
    <n v="106"/>
    <s v="Medium"/>
    <s v="Natalie Portman"/>
    <n v="7000000"/>
    <n v="382946"/>
    <n v="-6617054"/>
    <x v="0"/>
    <n v="0"/>
    <x v="2"/>
    <x v="1"/>
    <s v="Joseph Gordon-Levitt"/>
    <s v="English"/>
    <s v="Hesher "/>
    <n v="43965"/>
    <s v="Rainn Wilson"/>
    <s v="bully|car|car accident|fire|vomiting"/>
    <n v="99"/>
    <x v="1"/>
    <x v="0"/>
    <n v="2010"/>
    <x v="1"/>
    <n v="7.1"/>
    <n v="2.35"/>
    <n v="19000"/>
  </r>
  <r>
    <x v="801"/>
    <n v="33"/>
    <n v="76"/>
    <s v="Short"/>
    <s v="Vincent Schiavelli"/>
    <n v="3000000"/>
    <n v="13684949"/>
    <n v="10684949"/>
    <x v="1"/>
    <n v="1"/>
    <x v="134"/>
    <x v="3"/>
    <s v="Jennifer Jason Leigh"/>
    <s v="English"/>
    <s v="Hey Arnold! The Movie "/>
    <n v="4564"/>
    <s v="Paul Sorvino"/>
    <s v="castle thunder|document|neighborhood|punctuation in title|villain arrested"/>
    <n v="43"/>
    <x v="1"/>
    <x v="3"/>
    <n v="2002"/>
    <x v="0"/>
    <n v="5.9"/>
    <n v="1.85"/>
    <n v="227"/>
  </r>
  <r>
    <x v="414"/>
    <n v="140"/>
    <n v="136"/>
    <s v="Long"/>
    <s v="Viggo Mortensen"/>
    <n v="100000000"/>
    <n v="67286731"/>
    <n v="-32713269"/>
    <x v="0"/>
    <n v="0"/>
    <x v="404"/>
    <x v="3"/>
    <s v="J.K. Simmons"/>
    <s v="English"/>
    <s v="Hidalgo "/>
    <n v="67856"/>
    <s v="Peter Mensah"/>
    <s v="arab|cowboy|horse|race|sheik"/>
    <n v="345"/>
    <x v="1"/>
    <x v="1"/>
    <n v="2004"/>
    <x v="0"/>
    <n v="6.7"/>
    <n v="2.35"/>
    <n v="0"/>
  </r>
  <r>
    <x v="802"/>
    <n v="180"/>
    <n v="101"/>
    <s v="Medium"/>
    <s v="Dylan Baker"/>
    <n v="30000000"/>
    <n v="51097664"/>
    <n v="21097664"/>
    <x v="1"/>
    <n v="1"/>
    <x v="85"/>
    <x v="0"/>
    <s v="Robert De Niro"/>
    <s v="English"/>
    <s v="Hide and Seek "/>
    <n v="70205"/>
    <s v="Robert John Burke"/>
    <s v="bathtub|psychologist|pushed out a window|smothered with a pillow|telescope"/>
    <n v="450"/>
    <x v="1"/>
    <x v="0"/>
    <n v="2005"/>
    <x v="0"/>
    <n v="5.9"/>
    <n v="2.35"/>
    <n v="0"/>
  </r>
  <r>
    <x v="803"/>
    <n v="114"/>
    <n v="115"/>
    <s v="Medium"/>
    <s v="Adam Scott"/>
    <n v="42000000"/>
    <n v="41543207"/>
    <n v="-456793"/>
    <x v="0"/>
    <n v="0"/>
    <x v="41"/>
    <x v="0"/>
    <s v="Morgan Freeman"/>
    <s v="English"/>
    <s v="High Crimes "/>
    <n v="30077"/>
    <s v="Bruce Davison"/>
    <s v="defense lawyer|lawyer|marine|murder|villager"/>
    <n v="175"/>
    <x v="1"/>
    <x v="1"/>
    <n v="2002"/>
    <x v="0"/>
    <n v="6.3"/>
    <n v="2.35"/>
    <n v="893"/>
  </r>
  <r>
    <x v="435"/>
    <n v="174"/>
    <n v="113"/>
    <s v="Medium"/>
    <s v="Lili Taylor"/>
    <n v="20000000"/>
    <n v="27277055"/>
    <n v="7277055"/>
    <x v="1"/>
    <n v="1"/>
    <x v="147"/>
    <x v="2"/>
    <s v="Drake Bell"/>
    <s v="English"/>
    <s v="High Fidelity "/>
    <n v="143137"/>
    <s v="Lisa Bonet"/>
    <s v="employer employee relationship|record store|store|thirty something|vinyl"/>
    <n v="602"/>
    <x v="4"/>
    <x v="0"/>
    <n v="2000"/>
    <x v="0"/>
    <n v="7.6"/>
    <n v="1.85"/>
    <n v="10000"/>
  </r>
  <r>
    <x v="804"/>
    <n v="43"/>
    <n v="86"/>
    <s v="Short"/>
    <s v="Danny Dyer"/>
    <n v="10000000"/>
    <n v="226792"/>
    <n v="-9773208"/>
    <x v="0"/>
    <n v="0"/>
    <x v="405"/>
    <x v="3"/>
    <s v="Minnie Driver"/>
    <s v="English"/>
    <s v="High Heels and Low Lifes "/>
    <n v="3080"/>
    <s v="Mary McCormack"/>
    <s v="attempted murder|blackmail|diver's watch|nurse|satire"/>
    <n v="44"/>
    <x v="4"/>
    <x v="0"/>
    <n v="2001"/>
    <x v="0"/>
    <n v="6.2"/>
    <n v="1.85"/>
    <n v="117"/>
  </r>
  <r>
    <x v="805"/>
    <n v="128"/>
    <n v="112"/>
    <s v="Medium"/>
    <s v="Matt Prokop"/>
    <n v="11000000"/>
    <n v="90556401"/>
    <n v="79556401"/>
    <x v="1"/>
    <n v="1"/>
    <x v="390"/>
    <x v="2"/>
    <s v="Lucas Grabeel"/>
    <s v="English"/>
    <s v="High School Musical 3: Senior Year "/>
    <n v="43795"/>
    <s v="Corbin Bleu"/>
    <s v="basketball|curtain call|graduation|high school|high school senior"/>
    <n v="171"/>
    <x v="1"/>
    <x v="2"/>
    <n v="2008"/>
    <x v="0"/>
    <n v="4.5"/>
    <n v="1.85"/>
    <n v="0"/>
  </r>
  <r>
    <x v="806"/>
    <n v="251"/>
    <n v="89"/>
    <s v="Short"/>
    <s v="Mawenn"/>
    <n v="2200000"/>
    <n v="3645438"/>
    <n v="1445438"/>
    <x v="1"/>
    <n v="1"/>
    <x v="0"/>
    <x v="0"/>
    <s v="Ccile De France"/>
    <s v="French"/>
    <s v="High Tension "/>
    <n v="55040"/>
    <s v="Oana Pellea"/>
    <s v="car chase|plot twist|police van|rear ending a car|slasher"/>
    <n v="539"/>
    <x v="8"/>
    <x v="5"/>
    <n v="2003"/>
    <x v="0"/>
    <n v="6.8"/>
    <n v="2.35"/>
    <n v="0"/>
  </r>
  <r>
    <x v="807"/>
    <n v="112"/>
    <n v="110"/>
    <s v="Medium"/>
    <s v="Jon Polito"/>
    <n v="16000000"/>
    <n v="5900000"/>
    <n v="-10100000"/>
    <x v="0"/>
    <n v="0"/>
    <x v="173"/>
    <x v="3"/>
    <s v="Christopher Lambert"/>
    <s v="English"/>
    <s v="Highlander "/>
    <n v="98629"/>
    <s v="Celia Imrie"/>
    <s v="combat|head cut off|immortal|scotland|swordsman"/>
    <n v="316"/>
    <x v="4"/>
    <x v="0"/>
    <n v="1986"/>
    <x v="4"/>
    <n v="7.2"/>
    <n v="1.85"/>
    <n v="0"/>
  </r>
  <r>
    <x v="808"/>
    <n v="90"/>
    <n v="101"/>
    <s v="Medium"/>
    <s v="Adrian Paul"/>
    <n v="15000000"/>
    <n v="12801190"/>
    <n v="-2198810"/>
    <x v="0"/>
    <n v="0"/>
    <x v="154"/>
    <x v="3"/>
    <s v="Christopher Lambert"/>
    <s v="English"/>
    <s v="Highlander: Endgame "/>
    <n v="16340"/>
    <s v="Adam Copeland"/>
    <s v="battle|explosion|immortal|revenge|sequel to cult film"/>
    <n v="355"/>
    <x v="1"/>
    <x v="0"/>
    <n v="2000"/>
    <x v="0"/>
    <n v="4.5999999999999996"/>
    <n v="2.35"/>
    <n v="356"/>
  </r>
  <r>
    <x v="809"/>
    <n v="32"/>
    <n v="99"/>
    <s v="Medium"/>
    <s v="Mako"/>
    <n v="26000000"/>
    <n v="13829734"/>
    <n v="-12170266"/>
    <x v="0"/>
    <n v="0"/>
    <x v="406"/>
    <x v="3"/>
    <s v="Christopher Lambert"/>
    <s v="English"/>
    <s v="Highlander: The Final Dimension "/>
    <n v="16194"/>
    <s v="Mario Van Peebles"/>
    <s v="cave|highlander|illusion|immortal|japan"/>
    <n v="79"/>
    <x v="13"/>
    <x v="1"/>
    <n v="1994"/>
    <x v="2"/>
    <n v="4.3"/>
    <n v="2.35"/>
    <n v="319"/>
  </r>
  <r>
    <x v="810"/>
    <n v="176"/>
    <n v="100"/>
    <s v="Medium"/>
    <s v="Tom Arnold"/>
    <n v="2000000"/>
    <n v="13746550"/>
    <n v="11746550"/>
    <x v="1"/>
    <n v="1"/>
    <x v="282"/>
    <x v="3"/>
    <s v="Bradley Cooper"/>
    <s v="English"/>
    <s v="Hit and Run "/>
    <n v="29322"/>
    <s v="Beau Bridges"/>
    <s v="gay cop|getaway driver|masturbation|penis|witness protection"/>
    <n v="104"/>
    <x v="1"/>
    <x v="0"/>
    <n v="2012"/>
    <x v="1"/>
    <n v="6.1"/>
    <n v="2.35"/>
    <n v="0"/>
  </r>
  <r>
    <x v="205"/>
    <n v="171"/>
    <n v="118"/>
    <s v="Medium"/>
    <s v="Michael Rapaport"/>
    <n v="70000000"/>
    <n v="177575142"/>
    <n v="107575142"/>
    <x v="1"/>
    <n v="1"/>
    <x v="24"/>
    <x v="2"/>
    <s v="Will Smith"/>
    <s v="English"/>
    <s v="Hitch "/>
    <n v="244840"/>
    <s v="Kevin Sussman"/>
    <s v="advice|friendship|gossip|newspaper|quitting a job"/>
    <n v="372"/>
    <x v="1"/>
    <x v="1"/>
    <n v="2005"/>
    <x v="0"/>
    <n v="6.6"/>
    <n v="2.35"/>
    <n v="0"/>
  </r>
  <r>
    <x v="811"/>
    <n v="193"/>
    <n v="94"/>
    <s v="Medium"/>
    <s v="Dougray Scott"/>
    <n v="24000000"/>
    <n v="39687528"/>
    <n v="15687528"/>
    <x v="1"/>
    <n v="1"/>
    <x v="12"/>
    <x v="3"/>
    <s v="Henry Ian Cusick"/>
    <s v="English"/>
    <s v="Hitman "/>
    <n v="140780"/>
    <s v="Ulrich Thomsen"/>
    <s v="hitman|impersonation|see through dress|topless female nudity|woman on top"/>
    <n v="376"/>
    <x v="8"/>
    <x v="0"/>
    <n v="2007"/>
    <x v="0"/>
    <n v="6.3"/>
    <n v="2.35"/>
    <n v="0"/>
  </r>
  <r>
    <x v="812"/>
    <n v="272"/>
    <n v="86"/>
    <s v="Short"/>
    <s v="Robb Wells"/>
    <n v="3000000"/>
    <n v="703002"/>
    <n v="-2296998"/>
    <x v="0"/>
    <n v="0"/>
    <x v="407"/>
    <x v="3"/>
    <s v="Gregory Smith"/>
    <s v="English"/>
    <s v="Hobo with a Shotgun "/>
    <n v="37495"/>
    <s v="Molly Dunsworth"/>
    <s v="hobo|pedophile|rampage|shotgun|vigilante"/>
    <n v="230"/>
    <x v="13"/>
    <x v="4"/>
    <n v="2011"/>
    <x v="1"/>
    <n v="6.1"/>
    <n v="2.35"/>
    <n v="37000"/>
  </r>
  <r>
    <x v="805"/>
    <n v="36"/>
    <n v="96"/>
    <s v="Medium"/>
    <s v="Omri Katz"/>
    <n v="28000000"/>
    <n v="39514713"/>
    <n v="11514713"/>
    <x v="1"/>
    <n v="1"/>
    <x v="70"/>
    <x v="2"/>
    <s v="Vinessa Shaw"/>
    <s v="English"/>
    <s v="Hocus Pocus "/>
    <n v="60494"/>
    <s v="Larry Bagby"/>
    <s v="candle|cat|halloween|spell|virgin"/>
    <n v="132"/>
    <x v="1"/>
    <x v="3"/>
    <n v="1993"/>
    <x v="2"/>
    <n v="6.7"/>
    <n v="1.85"/>
    <n v="16000"/>
  </r>
  <r>
    <x v="546"/>
    <n v="32"/>
    <n v="140"/>
    <s v="Long"/>
    <s v="J.T. Walsh"/>
    <n v="35000000"/>
    <n v="24276500"/>
    <n v="-10723500"/>
    <x v="0"/>
    <n v="0"/>
    <x v="116"/>
    <x v="1"/>
    <s v="Frank Whaley"/>
    <s v="English"/>
    <s v="Hoffa "/>
    <n v="17124"/>
    <s v="Paul Guilfoyle"/>
    <s v="labor|labor union|leader|mafia|union"/>
    <n v="68"/>
    <x v="1"/>
    <x v="0"/>
    <n v="1992"/>
    <x v="2"/>
    <n v="6.6"/>
    <n v="2.35"/>
    <n v="949"/>
  </r>
  <r>
    <x v="437"/>
    <n v="106"/>
    <n v="117"/>
    <s v="Medium"/>
    <s v="Zane Holtz"/>
    <n v="20000000"/>
    <n v="67325559"/>
    <n v="47325559"/>
    <x v="1"/>
    <n v="1"/>
    <x v="408"/>
    <x v="3"/>
    <s v="Tim Blake Nelson"/>
    <s v="English"/>
    <s v="Holes "/>
    <n v="58222"/>
    <s v="Ski Carr"/>
    <s v="bad luck|camp|curse|digging|hole"/>
    <n v="331"/>
    <x v="1"/>
    <x v="3"/>
    <n v="2003"/>
    <x v="0"/>
    <n v="7.1"/>
    <n v="1.85"/>
    <n v="0"/>
  </r>
  <r>
    <x v="320"/>
    <n v="180"/>
    <n v="119"/>
    <s v="Medium"/>
    <s v="Kim Dickens"/>
    <n v="95000000"/>
    <n v="73209340"/>
    <n v="-21790660"/>
    <x v="0"/>
    <n v="0"/>
    <x v="104"/>
    <x v="3"/>
    <s v="Greg Grunberg"/>
    <s v="English"/>
    <s v="Hollow Man "/>
    <n v="101834"/>
    <s v="Joey Slotnick"/>
    <s v="experiment|research|scientist|suburb|surrealism"/>
    <n v="628"/>
    <x v="1"/>
    <x v="0"/>
    <n v="2000"/>
    <x v="0"/>
    <n v="5.7"/>
    <n v="1.85"/>
    <n v="0"/>
  </r>
  <r>
    <x v="208"/>
    <n v="109"/>
    <n v="112"/>
    <s v="Medium"/>
    <s v="Debra Messing"/>
    <n v="16000000"/>
    <n v="4839383"/>
    <n v="-11160617"/>
    <x v="0"/>
    <n v="0"/>
    <x v="24"/>
    <x v="2"/>
    <s v="Woody Allen"/>
    <s v="English"/>
    <s v="Hollywood Ending "/>
    <n v="21613"/>
    <s v="Treat Williams"/>
    <s v="blind|director|psychosomatic blindness|self deprecating|studio"/>
    <n v="148"/>
    <x v="1"/>
    <x v="1"/>
    <n v="2002"/>
    <x v="0"/>
    <n v="6.6"/>
    <n v="1.85"/>
    <n v="762"/>
  </r>
  <r>
    <x v="533"/>
    <n v="132"/>
    <n v="116"/>
    <s v="Medium"/>
    <s v="Bruce Greenwood"/>
    <n v="75000000"/>
    <n v="30013346"/>
    <n v="-44986654"/>
    <x v="0"/>
    <n v="0"/>
    <x v="33"/>
    <x v="3"/>
    <s v="Harrison Ford"/>
    <s v="English"/>
    <s v="Hollywood Homicide "/>
    <n v="31293"/>
    <s v="Lena Olin"/>
    <s v="audition|kissing while having sex|machismo|murder|sex"/>
    <n v="254"/>
    <x v="1"/>
    <x v="1"/>
    <n v="2003"/>
    <x v="0"/>
    <n v="5.3"/>
    <n v="2.35"/>
    <n v="648"/>
  </r>
  <r>
    <x v="813"/>
    <n v="21"/>
    <n v="81"/>
    <s v="Short"/>
    <s v="Keenen Ivory Wayans"/>
    <n v="100000"/>
    <n v="5228617"/>
    <n v="5128617"/>
    <x v="1"/>
    <n v="1"/>
    <x v="22"/>
    <x v="2"/>
    <s v="Robert Townsend"/>
    <s v="English"/>
    <s v="Hollywood Shuffle "/>
    <n v="2770"/>
    <s v="Helen Martin"/>
    <s v="actor|african american|dream|two word title|written and directed by cast member"/>
    <n v="32"/>
    <x v="1"/>
    <x v="0"/>
    <n v="1987"/>
    <x v="4"/>
    <n v="7"/>
    <n v="1.85"/>
    <n v="471"/>
  </r>
  <r>
    <x v="316"/>
    <n v="56"/>
    <n v="114"/>
    <s v="Medium"/>
    <s v="Morgan Fairchild"/>
    <n v="60000000"/>
    <n v="12065985"/>
    <n v="-47934015"/>
    <x v="0"/>
    <n v="0"/>
    <x v="26"/>
    <x v="2"/>
    <s v="Kelly Preston"/>
    <s v="English"/>
    <s v="Holy Man "/>
    <n v="16260"/>
    <s v="Eric McCormack"/>
    <s v="1990s|evangelist|professional rivalry|swimming pool|televangelist"/>
    <n v="88"/>
    <x v="1"/>
    <x v="3"/>
    <n v="1998"/>
    <x v="2"/>
    <n v="4.9000000000000004"/>
    <n v="2.35"/>
    <n v="296"/>
  </r>
  <r>
    <x v="307"/>
    <n v="37"/>
    <n v="120"/>
    <s v="Medium"/>
    <s v="Kieran Culkin"/>
    <n v="18000000"/>
    <n v="173585516"/>
    <n v="155585516"/>
    <x v="1"/>
    <n v="1"/>
    <x v="4"/>
    <x v="3"/>
    <s v="Macaulay Culkin"/>
    <s v="English"/>
    <s v="Home Alone 2: Lost in New York "/>
    <n v="200077"/>
    <s v="Devin Ratray"/>
    <s v="airport|christmas|florida|new york city|toy store"/>
    <n v="189"/>
    <x v="1"/>
    <x v="3"/>
    <n v="1992"/>
    <x v="2"/>
    <n v="6.6"/>
    <n v="1.85"/>
    <n v="0"/>
  </r>
  <r>
    <x v="307"/>
    <n v="102"/>
    <n v="103"/>
    <s v="Medium"/>
    <s v="Devin Ratray"/>
    <n v="18000000"/>
    <n v="285761243"/>
    <n v="267761243"/>
    <x v="1"/>
    <n v="1"/>
    <x v="98"/>
    <x v="2"/>
    <s v="Macaulay Culkin"/>
    <s v="English"/>
    <s v="Home Alone "/>
    <n v="311075"/>
    <s v="Catherine O'Hara"/>
    <s v="airport|child protagonist|child swearing|christmas|home alone"/>
    <n v="305"/>
    <x v="1"/>
    <x v="3"/>
    <n v="1990"/>
    <x v="2"/>
    <n v="7.5"/>
    <n v="1.85"/>
    <n v="20000"/>
  </r>
  <r>
    <x v="814"/>
    <n v="45"/>
    <n v="103"/>
    <s v="Medium"/>
    <s v="Holly Hunter"/>
    <n v="20000000"/>
    <n v="17518220"/>
    <n v="-2481780"/>
    <x v="0"/>
    <n v="0"/>
    <x v="3"/>
    <x v="2"/>
    <s v="Robert Downey Jr."/>
    <s v="English"/>
    <s v="Home for the Holidays "/>
    <n v="9105"/>
    <s v="Steve Guttenberg"/>
    <s v="dinner|gay interest|gay sibling|homosexual|thanksgiving"/>
    <n v="76"/>
    <x v="1"/>
    <x v="1"/>
    <n v="1995"/>
    <x v="2"/>
    <n v="6.6"/>
    <n v="1.85"/>
    <n v="0"/>
  </r>
  <r>
    <x v="727"/>
    <n v="42"/>
    <n v="91"/>
    <s v="Medium"/>
    <s v="Jake Busey"/>
    <n v="15000000"/>
    <n v="10443316"/>
    <n v="-4556684"/>
    <x v="0"/>
    <n v="0"/>
    <x v="3"/>
    <x v="2"/>
    <s v="Catherine O'Hara"/>
    <s v="English"/>
    <s v="Home Fries "/>
    <n v="7159"/>
    <s v="Shelley Duvall"/>
    <s v="baby|infidelity|pilot|pregnant|waitress"/>
    <n v="88"/>
    <x v="1"/>
    <x v="1"/>
    <n v="1998"/>
    <x v="2"/>
    <n v="5"/>
    <n v="1.85"/>
    <n v="247"/>
  </r>
  <r>
    <x v="815"/>
    <n v="104"/>
    <n v="76"/>
    <s v="Short"/>
    <s v="Roseanne Barr"/>
    <n v="110000000"/>
    <n v="50026353"/>
    <n v="-59973647"/>
    <x v="0"/>
    <n v="0"/>
    <x v="409"/>
    <x v="2"/>
    <s v="Steve Buscemi"/>
    <s v="English"/>
    <s v="Home on the Range "/>
    <n v="13581"/>
    <s v="G.W. Bailey"/>
    <s v="cattle|cow|dairy farm|farm|rustler"/>
    <n v="88"/>
    <x v="1"/>
    <x v="3"/>
    <n v="2004"/>
    <x v="0"/>
    <n v="5.4"/>
    <n v="1.78"/>
    <n v="304"/>
  </r>
  <r>
    <x v="816"/>
    <n v="10"/>
    <n v="113"/>
    <s v="Medium"/>
    <s v="Drew Waters"/>
    <n v="1200000"/>
    <n v="2859955"/>
    <n v="1659955"/>
    <x v="1"/>
    <n v="1"/>
    <x v="135"/>
    <x v="1"/>
    <s v="Vivica A. Fox"/>
    <s v="English"/>
    <s v="Home Run "/>
    <n v="2417"/>
    <s v="Scott Elrod"/>
    <s v="addiction|alcoholic|baseball|car accident|reference to god"/>
    <n v="32"/>
    <x v="1"/>
    <x v="1"/>
    <n v="2013"/>
    <x v="1"/>
    <n v="6"/>
    <n v="2.35"/>
    <n v="0"/>
  </r>
  <r>
    <x v="817"/>
    <n v="165"/>
    <n v="94"/>
    <s v="Medium"/>
    <s v="Matt Jones"/>
    <n v="135000000"/>
    <n v="177343675"/>
    <n v="42343675"/>
    <x v="1"/>
    <n v="1"/>
    <x v="410"/>
    <x v="3"/>
    <s v="Jim Parsons"/>
    <s v="English"/>
    <s v="Home "/>
    <n v="70136"/>
    <s v="April Winchell"/>
    <s v="alien friendship|alien invasion|australia|flying car|mother daughter relationship"/>
    <n v="214"/>
    <x v="1"/>
    <x v="3"/>
    <n v="2015"/>
    <x v="1"/>
    <n v="6.7"/>
    <n v="1.85"/>
    <n v="26000"/>
  </r>
  <r>
    <x v="589"/>
    <n v="203"/>
    <n v="100"/>
    <s v="Medium"/>
    <s v="James Franco"/>
    <n v="22000000"/>
    <n v="19783777"/>
    <n v="-2216223"/>
    <x v="0"/>
    <n v="0"/>
    <x v="12"/>
    <x v="3"/>
    <s v="Jason Statham"/>
    <s v="English"/>
    <s v="Homefront "/>
    <n v="82804"/>
    <s v="Frank Grillo"/>
    <s v="biker|biker gang|dea|dea agent|fight"/>
    <n v="154"/>
    <x v="1"/>
    <x v="0"/>
    <n v="2013"/>
    <x v="1"/>
    <n v="6.5"/>
    <n v="2.35"/>
    <n v="15000"/>
  </r>
  <r>
    <x v="126"/>
    <n v="97"/>
    <n v="94"/>
    <s v="Medium"/>
    <s v="Mekhi Phifer"/>
    <n v="25000000"/>
    <n v="30222640"/>
    <n v="5222640"/>
    <x v="1"/>
    <n v="1"/>
    <x v="244"/>
    <x v="5"/>
    <s v="Christian Monzon"/>
    <s v="English"/>
    <s v="Honey "/>
    <n v="36666"/>
    <s v="Romeo Miller"/>
    <s v="choreographer|dance|dancer|dancing|hip hop"/>
    <n v="144"/>
    <x v="1"/>
    <x v="1"/>
    <n v="2003"/>
    <x v="0"/>
    <n v="5.3"/>
    <n v="1.85"/>
    <n v="0"/>
  </r>
  <r>
    <x v="818"/>
    <n v="77"/>
    <n v="86"/>
    <s v="Short"/>
    <s v="Phil LaMarr"/>
    <n v="30000000"/>
    <n v="10134754"/>
    <n v="-19865246"/>
    <x v="0"/>
    <n v="0"/>
    <x v="169"/>
    <x v="2"/>
    <s v="Amy Poehler"/>
    <s v="English"/>
    <s v="Hoodwinked Too! Hood vs. Evil "/>
    <n v="9682"/>
    <s v="Cheech Marin"/>
    <s v="3 dimensional|box office flop|critically bashed|red riding hood|wolf"/>
    <n v="38"/>
    <x v="1"/>
    <x v="3"/>
    <n v="2011"/>
    <x v="1"/>
    <n v="4.8"/>
    <n v="1.85"/>
    <n v="0"/>
  </r>
  <r>
    <x v="819"/>
    <n v="142"/>
    <n v="80"/>
    <s v="Short"/>
    <s v="Chazz Palminteri"/>
    <n v="17500000"/>
    <n v="51053787"/>
    <n v="33553787"/>
    <x v="1"/>
    <n v="1"/>
    <x v="411"/>
    <x v="3"/>
    <s v="Anne Hathaway"/>
    <s v="English"/>
    <s v="Hoodwinked! "/>
    <n v="45900"/>
    <s v="Jim Belushi"/>
    <s v="animal|axe|red riding hood|wolf|woodsman"/>
    <n v="247"/>
    <x v="1"/>
    <x v="3"/>
    <n v="2005"/>
    <x v="0"/>
    <n v="6.5"/>
    <n v="1.85"/>
    <n v="0"/>
  </r>
  <r>
    <x v="111"/>
    <n v="75"/>
    <n v="142"/>
    <s v="Long"/>
    <s v="Julia Roberts"/>
    <n v="70000000"/>
    <n v="119654900"/>
    <n v="49654900"/>
    <x v="1"/>
    <n v="1"/>
    <x v="247"/>
    <x v="3"/>
    <s v="Robin Williams"/>
    <s v="English"/>
    <s v="Hook "/>
    <n v="182802"/>
    <s v="Bob Hoskins"/>
    <s v="1990s|caught in a net|children|duel|hero"/>
    <n v="363"/>
    <x v="1"/>
    <x v="3"/>
    <n v="1991"/>
    <x v="2"/>
    <n v="6.7"/>
    <n v="2.35"/>
    <n v="13000"/>
  </r>
  <r>
    <x v="820"/>
    <n v="53"/>
    <n v="170"/>
    <s v="Long"/>
    <s v="Arthur Agee"/>
    <n v="700000"/>
    <n v="7830611"/>
    <n v="7130611"/>
    <x v="1"/>
    <n v="1"/>
    <x v="412"/>
    <x v="1"/>
    <s v="William Gates"/>
    <s v="English"/>
    <s v="Hoop Dreams "/>
    <n v="18980"/>
    <s v="Isiah Thomas"/>
    <s v="athlete|basketball|high school|high school student|school"/>
    <n v="74"/>
    <x v="1"/>
    <x v="1"/>
    <n v="1994"/>
    <x v="2"/>
    <n v="8.3000000000000007"/>
    <n v="1.33"/>
    <n v="0"/>
  </r>
  <r>
    <x v="821"/>
    <n v="49"/>
    <n v="91"/>
    <s v="Medium"/>
    <s v="Neil Flynn"/>
    <n v="15000000"/>
    <n v="8080116"/>
    <n v="-6919884"/>
    <x v="0"/>
    <n v="0"/>
    <x v="4"/>
    <x v="3"/>
    <s v="Logan Lerman"/>
    <s v="English"/>
    <s v="Hoot "/>
    <n v="6562"/>
    <s v="Tim Blake Nelson"/>
    <s v="fight|florida|montana|owl|school"/>
    <n v="66"/>
    <x v="1"/>
    <x v="3"/>
    <n v="2006"/>
    <x v="0"/>
    <n v="5.6"/>
    <n v="1.85"/>
    <n v="647"/>
  </r>
  <r>
    <x v="172"/>
    <n v="156"/>
    <n v="95"/>
    <s v="Medium"/>
    <s v="Elizabeth Perkins"/>
    <n v="63000000"/>
    <n v="108012170"/>
    <n v="45012170"/>
    <x v="1"/>
    <n v="1"/>
    <x v="47"/>
    <x v="3"/>
    <s v="Gary Cole"/>
    <s v="English"/>
    <s v="Hop "/>
    <n v="24089"/>
    <s v="Chelsea Handler"/>
    <s v="drummer|easter|easter bunny|piaggio vespa gtv 250|slacker"/>
    <n v="82"/>
    <x v="1"/>
    <x v="3"/>
    <n v="2011"/>
    <x v="1"/>
    <n v="5.5"/>
    <n v="1.85"/>
    <n v="0"/>
  </r>
  <r>
    <x v="822"/>
    <n v="65"/>
    <n v="114"/>
    <s v="Medium"/>
    <s v="Harry Connick Jr."/>
    <n v="30000000"/>
    <n v="60033780"/>
    <n v="30033780"/>
    <x v="1"/>
    <n v="1"/>
    <x v="44"/>
    <x v="5"/>
    <s v="Bill Cobbs"/>
    <s v="English"/>
    <s v="Hope Floats "/>
    <n v="18973"/>
    <s v="Gena Rowlands"/>
    <s v="best friend|friend|mother daughter relationship|small town|texas"/>
    <n v="162"/>
    <x v="1"/>
    <x v="1"/>
    <n v="1998"/>
    <x v="2"/>
    <n v="5.9"/>
    <n v="1.85"/>
    <n v="0"/>
  </r>
  <r>
    <x v="823"/>
    <n v="234"/>
    <n v="100"/>
    <s v="Medium"/>
    <s v="Steve Carell"/>
    <n v="30000000"/>
    <n v="63536011"/>
    <n v="33536011"/>
    <x v="1"/>
    <n v="1"/>
    <x v="3"/>
    <x v="2"/>
    <s v="Meryl Streep"/>
    <s v="English"/>
    <s v="Hope Springs "/>
    <n v="34258"/>
    <s v="Jean Smart"/>
    <s v="couple|intimacy|marriage|marriage counseling|middle age couple"/>
    <n v="178"/>
    <x v="1"/>
    <x v="1"/>
    <n v="2012"/>
    <x v="1"/>
    <n v="6.3"/>
    <n v="2.35"/>
    <n v="0"/>
  </r>
  <r>
    <x v="527"/>
    <n v="196"/>
    <n v="116"/>
    <s v="Medium"/>
    <s v="Christoph Waltz"/>
    <n v="42000000"/>
    <n v="54414716"/>
    <n v="12414716"/>
    <x v="1"/>
    <n v="1"/>
    <x v="39"/>
    <x v="2"/>
    <s v="Kevin Spacey"/>
    <s v="English"/>
    <s v="Horrible Bosses 2 "/>
    <n v="114294"/>
    <s v="Lindsay Sloane"/>
    <s v="kidnapping|reference to franz beckenbauer|scene during end credits|second part|singing in a car"/>
    <n v="187"/>
    <x v="1"/>
    <x v="0"/>
    <n v="2014"/>
    <x v="1"/>
    <n v="6.3"/>
    <n v="2.35"/>
    <n v="12000"/>
  </r>
  <r>
    <x v="704"/>
    <n v="340"/>
    <n v="106"/>
    <s v="Medium"/>
    <s v="Lindsay Sloane"/>
    <n v="35000000"/>
    <n v="117528646"/>
    <n v="82528646"/>
    <x v="1"/>
    <n v="1"/>
    <x v="39"/>
    <x v="2"/>
    <s v="Kevin Spacey"/>
    <s v="English"/>
    <s v="Horrible Bosses "/>
    <n v="353442"/>
    <s v="Reginald Ballard"/>
    <s v="black comedy|boss|chemical company|dental assistant|murder"/>
    <n v="387"/>
    <x v="1"/>
    <x v="0"/>
    <n v="2011"/>
    <x v="1"/>
    <n v="6.9"/>
    <n v="2.35"/>
    <n v="31000"/>
  </r>
  <r>
    <x v="824"/>
    <n v="152"/>
    <n v="113"/>
    <s v="Medium"/>
    <s v="Bruce Willis"/>
    <n v="52000000"/>
    <n v="34636443"/>
    <n v="-17363557"/>
    <x v="0"/>
    <n v="0"/>
    <x v="170"/>
    <x v="3"/>
    <s v="Jimmy Bennett"/>
    <s v="English"/>
    <s v="Hostage "/>
    <n v="93790"/>
    <s v="Ransford Doherty"/>
    <s v="california|hostage|hostage negotiator|organized crime|police"/>
    <n v="288"/>
    <x v="1"/>
    <x v="0"/>
    <n v="2005"/>
    <x v="0"/>
    <n v="6.6"/>
    <n v="2.35"/>
    <n v="0"/>
  </r>
  <r>
    <x v="825"/>
    <n v="303"/>
    <n v="93"/>
    <s v="Medium"/>
    <s v="Takashi Miike"/>
    <n v="4800000"/>
    <n v="47277326"/>
    <n v="42477326"/>
    <x v="1"/>
    <n v="1"/>
    <x v="0"/>
    <x v="0"/>
    <s v="Jay Hernandez"/>
    <s v="English"/>
    <s v="Hostel "/>
    <n v="138814"/>
    <s v="Rick Hoffman"/>
    <s v="bratislava|hostel|sadistic horror|torture|travel"/>
    <n v="1516"/>
    <x v="1"/>
    <x v="0"/>
    <n v="2005"/>
    <x v="0"/>
    <n v="5.9"/>
    <n v="2.35"/>
    <n v="0"/>
  </r>
  <r>
    <x v="825"/>
    <n v="252"/>
    <n v="94"/>
    <s v="Medium"/>
    <s v="Lauren German"/>
    <n v="10000000"/>
    <n v="17544812"/>
    <n v="7544812"/>
    <x v="1"/>
    <n v="1"/>
    <x v="0"/>
    <x v="0"/>
    <s v="Jay Hernandez"/>
    <s v="English"/>
    <s v="Hostel: Part II "/>
    <n v="69989"/>
    <s v="Stanislav Ianevski"/>
    <s v="american|hostel|slovakia|torture|train"/>
    <n v="384"/>
    <x v="1"/>
    <x v="0"/>
    <n v="2007"/>
    <x v="0"/>
    <n v="5.4"/>
    <n v="2.35"/>
    <n v="0"/>
  </r>
  <r>
    <x v="826"/>
    <n v="285"/>
    <n v="121"/>
    <s v="Long"/>
    <s v="Joe Cornish"/>
    <n v="8000000"/>
    <n v="23618786"/>
    <n v="15618786"/>
    <x v="1"/>
    <n v="1"/>
    <x v="413"/>
    <x v="3"/>
    <s v="Bill Bailey"/>
    <s v="English"/>
    <s v="Hot Fuzz "/>
    <n v="352695"/>
    <s v="Billie Whitelaw"/>
    <s v="accident|conspiracy|police|police officer|village"/>
    <n v="687"/>
    <x v="4"/>
    <x v="0"/>
    <n v="2007"/>
    <x v="0"/>
    <n v="7.9"/>
    <n v="2.35"/>
    <n v="17000"/>
  </r>
  <r>
    <x v="30"/>
    <n v="155"/>
    <n v="87"/>
    <s v="Short"/>
    <s v="Richard T. Jones"/>
    <n v="35000000"/>
    <n v="34507079"/>
    <n v="-492921"/>
    <x v="0"/>
    <n v="0"/>
    <x v="23"/>
    <x v="3"/>
    <s v="Jim Gaffigan"/>
    <s v="English"/>
    <s v="Hot Pursuit "/>
    <n v="34948"/>
    <s v="Michael Mosley"/>
    <s v="danger|drug cartel|female cop|female police officer|fugitive"/>
    <n v="118"/>
    <x v="1"/>
    <x v="1"/>
    <n v="2015"/>
    <x v="1"/>
    <n v="5.0999999999999996"/>
    <n v="2.35"/>
    <n v="0"/>
  </r>
  <r>
    <x v="115"/>
    <n v="107"/>
    <n v="99"/>
    <s v="Medium"/>
    <s v="Gillian Jacobs"/>
    <n v="14000000"/>
    <n v="12282677"/>
    <n v="-1717323"/>
    <x v="0"/>
    <n v="0"/>
    <x v="414"/>
    <x v="2"/>
    <s v="Adam Scott"/>
    <s v="English"/>
    <s v="Hot Tub Time Machine 2 "/>
    <n v="28159"/>
    <s v="Collette Wolfe"/>
    <s v="acid trip|gameshow|hot tub|time lord|time machine"/>
    <n v="96"/>
    <x v="1"/>
    <x v="0"/>
    <n v="2015"/>
    <x v="1"/>
    <n v="5.0999999999999996"/>
    <n v="1.85"/>
    <n v="0"/>
  </r>
  <r>
    <x v="115"/>
    <n v="265"/>
    <n v="101"/>
    <s v="Medium"/>
    <s v="Collette Wolfe"/>
    <n v="36000000"/>
    <n v="50213619"/>
    <n v="14213619"/>
    <x v="1"/>
    <n v="1"/>
    <x v="414"/>
    <x v="2"/>
    <s v="Charlie McDermott"/>
    <s v="English"/>
    <s v="Hot Tub Time Machine "/>
    <n v="139184"/>
    <s v="Crystal Lowe"/>
    <s v="cheating wife|drug reference|maintenance man|male vomiting|promiscuous woman"/>
    <n v="243"/>
    <x v="1"/>
    <x v="0"/>
    <n v="2010"/>
    <x v="1"/>
    <n v="6.4"/>
    <n v="1.85"/>
    <n v="12000"/>
  </r>
  <r>
    <x v="565"/>
    <n v="107"/>
    <n v="100"/>
    <s v="Medium"/>
    <s v="Kevin Dillon"/>
    <n v="35000000"/>
    <n v="73023275"/>
    <n v="38023275"/>
    <x v="1"/>
    <n v="1"/>
    <x v="98"/>
    <x v="2"/>
    <s v="Don Cheadle"/>
    <s v="English"/>
    <s v="Hotel for Dogs "/>
    <n v="16271"/>
    <s v="Yvette Nicole Brown"/>
    <s v="abandoned hotel|dog|foster home|overalls|playing with a dog"/>
    <n v="57"/>
    <x v="1"/>
    <x v="3"/>
    <n v="2009"/>
    <x v="0"/>
    <n v="5.4"/>
    <n v="1.85"/>
    <n v="1000"/>
  </r>
  <r>
    <x v="827"/>
    <n v="187"/>
    <n v="121"/>
    <s v="Long"/>
    <s v="Sophie Okonedo"/>
    <n v="17500000"/>
    <n v="23472900"/>
    <n v="5972900"/>
    <x v="1"/>
    <n v="1"/>
    <x v="46"/>
    <x v="1"/>
    <s v="Don Cheadle"/>
    <s v="English"/>
    <s v="Hotel Rwanda "/>
    <n v="264533"/>
    <s v="Hakeem Kae-Kazim"/>
    <s v="atrocity|central africa|ethnic warfare|united nations peace keeping force|united nations soldier"/>
    <n v="609"/>
    <x v="4"/>
    <x v="1"/>
    <n v="2004"/>
    <x v="0"/>
    <n v="8.1"/>
    <n v="2.35"/>
    <n v="12000"/>
  </r>
  <r>
    <x v="828"/>
    <n v="152"/>
    <n v="89"/>
    <s v="Short"/>
    <s v="Adam Sandler"/>
    <n v="80000000"/>
    <n v="169692572"/>
    <n v="89692572"/>
    <x v="1"/>
    <n v="1"/>
    <x v="372"/>
    <x v="2"/>
    <s v="Steve Buscemi"/>
    <s v="English"/>
    <s v="Hotel Transylvania 2 "/>
    <n v="56501"/>
    <s v="Fran Drescher"/>
    <s v="california|dracula|hotel|transylvania|vampire"/>
    <n v="97"/>
    <x v="1"/>
    <x v="3"/>
    <n v="2015"/>
    <x v="1"/>
    <n v="6.7"/>
    <n v="1.85"/>
    <n v="16000"/>
  </r>
  <r>
    <x v="828"/>
    <n v="256"/>
    <n v="91"/>
    <s v="Medium"/>
    <s v="Adam Sandler"/>
    <n v="85000000"/>
    <n v="148313048"/>
    <n v="63313048"/>
    <x v="1"/>
    <n v="1"/>
    <x v="372"/>
    <x v="2"/>
    <s v="Steve Buscemi"/>
    <s v="English"/>
    <s v="Hotel Transylvania "/>
    <n v="164148"/>
    <s v="Jon Lovitz"/>
    <s v="dracula|hotel|invisible man|monster|transylvania"/>
    <n v="168"/>
    <x v="1"/>
    <x v="3"/>
    <n v="2012"/>
    <x v="1"/>
    <n v="7.1"/>
    <n v="1.85"/>
    <n v="28000"/>
  </r>
  <r>
    <x v="829"/>
    <n v="224"/>
    <n v="101"/>
    <s v="Medium"/>
    <s v="Nolan Gerard Funk"/>
    <n v="6900000"/>
    <n v="31607598"/>
    <n v="24707598"/>
    <x v="1"/>
    <n v="1"/>
    <x v="287"/>
    <x v="0"/>
    <s v="Jennifer Lawrence"/>
    <s v="English"/>
    <s v="House at the End of the Street "/>
    <n v="58366"/>
    <s v="Gil Bellows"/>
    <s v="brother sister relationship|death of sister|female protagonist|mother daughter relationship|murder"/>
    <n v="160"/>
    <x v="13"/>
    <x v="1"/>
    <n v="2012"/>
    <x v="1"/>
    <n v="5.6"/>
    <n v="2.35"/>
    <n v="10000"/>
  </r>
  <r>
    <x v="772"/>
    <n v="202"/>
    <n v="105"/>
    <s v="Medium"/>
    <s v="Matthew McGrory"/>
    <n v="7000000"/>
    <n v="12583510"/>
    <n v="5583510"/>
    <x v="1"/>
    <n v="1"/>
    <x v="0"/>
    <x v="0"/>
    <s v="Sid Haig"/>
    <s v="English"/>
    <s v="House of 1000 Corpses "/>
    <n v="60709"/>
    <s v="Erin Daniels"/>
    <s v="actor playing multiple roles|axe|dark comedy|masked man|sadism"/>
    <n v="922"/>
    <x v="1"/>
    <x v="0"/>
    <n v="2003"/>
    <x v="0"/>
    <n v="6"/>
    <n v="1.85"/>
    <n v="0"/>
  </r>
  <r>
    <x v="830"/>
    <n v="46"/>
    <n v="96"/>
    <s v="Medium"/>
    <s v="Mark Margolis"/>
    <n v="6000000"/>
    <n v="371081"/>
    <n v="-5628919"/>
    <x v="0"/>
    <n v="0"/>
    <x v="26"/>
    <x v="2"/>
    <s v="Robin Williams"/>
    <s v="English"/>
    <s v="House of D "/>
    <n v="7479"/>
    <s v="Frank Langella"/>
    <s v="artist|butchery|catholic|catholic school|friend"/>
    <n v="86"/>
    <x v="1"/>
    <x v="1"/>
    <n v="2004"/>
    <x v="0"/>
    <n v="7"/>
    <n v="1.85"/>
    <n v="857"/>
  </r>
  <r>
    <x v="522"/>
    <n v="248"/>
    <n v="119"/>
    <s v="Medium"/>
    <s v="Andy Lau"/>
    <n v="100000000"/>
    <n v="11041228"/>
    <n v="-88958772"/>
    <x v="0"/>
    <n v="0"/>
    <x v="415"/>
    <x v="3"/>
    <s v="Takeshi Kaneshiro"/>
    <s v="Mandarin"/>
    <s v="House of Flying Daggers "/>
    <n v="92295"/>
    <s v="Zhengyong Zhang"/>
    <s v="flying|flying dagger|government|police|secret"/>
    <n v="420"/>
    <x v="3"/>
    <x v="1"/>
    <n v="2004"/>
    <x v="0"/>
    <n v="7.6"/>
    <n v="2.35"/>
    <n v="0"/>
  </r>
  <r>
    <x v="831"/>
    <n v="158"/>
    <n v="126"/>
    <s v="Long"/>
    <s v="Kim Dickens"/>
    <n v="15000000"/>
    <n v="13005485"/>
    <n v="-1994515"/>
    <x v="0"/>
    <n v="0"/>
    <x v="2"/>
    <x v="1"/>
    <s v="Frances Fisher"/>
    <s v="English"/>
    <s v="House of Sand and Fog "/>
    <n v="56665"/>
    <s v="Ron Eldard"/>
    <s v="auction|home|house|iranian|marriage"/>
    <n v="469"/>
    <x v="1"/>
    <x v="0"/>
    <n v="2003"/>
    <x v="0"/>
    <n v="7.6"/>
    <n v="1.85"/>
    <n v="0"/>
  </r>
  <r>
    <x v="832"/>
    <n v="228"/>
    <n v="108"/>
    <s v="Medium"/>
    <s v="Paris Hilton"/>
    <n v="30000000"/>
    <n v="32048809"/>
    <n v="2048809"/>
    <x v="1"/>
    <n v="1"/>
    <x v="0"/>
    <x v="0"/>
    <s v="Robert Ri'chard"/>
    <s v="English"/>
    <s v="House of Wax "/>
    <n v="94463"/>
    <s v="Brian Van Holt"/>
    <s v="brother sister relationship|group of friends|male nudity|twin|wax"/>
    <n v="576"/>
    <x v="11"/>
    <x v="0"/>
    <n v="2005"/>
    <x v="0"/>
    <n v="5.3"/>
    <n v="1.85"/>
    <n v="0"/>
  </r>
  <r>
    <x v="681"/>
    <n v="147"/>
    <n v="93"/>
    <s v="Medium"/>
    <s v="Peter Gallagher"/>
    <n v="19000000"/>
    <n v="40846082"/>
    <n v="21846082"/>
    <x v="1"/>
    <n v="1"/>
    <x v="122"/>
    <x v="0"/>
    <s v="Jeffrey Combs"/>
    <s v="English"/>
    <s v="House on Haunted Hill "/>
    <n v="45317"/>
    <s v="Bridgette Wilson-Sampras"/>
    <s v="billionaire|corpse|eccentric|haunted hospital|haunted house"/>
    <n v="536"/>
    <x v="1"/>
    <x v="0"/>
    <n v="1999"/>
    <x v="2"/>
    <n v="5.6"/>
    <n v="1.37"/>
    <n v="0"/>
  </r>
  <r>
    <x v="833"/>
    <n v="12"/>
    <n v="94"/>
    <s v="Medium"/>
    <s v="Tisha Campbell-Martin"/>
    <n v="5000000"/>
    <n v="19281235"/>
    <n v="14281235"/>
    <x v="1"/>
    <n v="1"/>
    <x v="147"/>
    <x v="2"/>
    <s v="William Schallert"/>
    <s v="English"/>
    <s v="House Party 2 "/>
    <n v="3571"/>
    <s v="Helen Martin"/>
    <s v="college|misogyny|money|new friend|party"/>
    <n v="11"/>
    <x v="1"/>
    <x v="0"/>
    <n v="1991"/>
    <x v="2"/>
    <n v="5.0999999999999996"/>
    <n v="1.85"/>
    <n v="232"/>
  </r>
  <r>
    <x v="233"/>
    <n v="168"/>
    <n v="121"/>
    <s v="Long"/>
    <s v="Domenick Lombardozzi"/>
    <n v="120000000"/>
    <n v="30212620"/>
    <n v="-89787380"/>
    <x v="0"/>
    <n v="0"/>
    <x v="3"/>
    <x v="2"/>
    <s v="Shelley Conn"/>
    <s v="English"/>
    <s v="How Do You Know "/>
    <n v="35066"/>
    <s v="Teyonah Parris"/>
    <s v="embarrassment|falling in love|love|love triangle|revelation"/>
    <n v="196"/>
    <x v="1"/>
    <x v="1"/>
    <n v="2010"/>
    <x v="1"/>
    <n v="5.3"/>
    <n v="1.85"/>
    <n v="0"/>
  </r>
  <r>
    <x v="187"/>
    <n v="34"/>
    <n v="93"/>
    <s v="Medium"/>
    <s v="Fred Willard"/>
    <n v="12000000"/>
    <n v="31155435"/>
    <n v="19155435"/>
    <x v="1"/>
    <n v="1"/>
    <x v="56"/>
    <x v="2"/>
    <s v="Hector Elizondo"/>
    <s v="English"/>
    <s v="How High "/>
    <n v="42644"/>
    <s v="T.J. Thyne"/>
    <s v="college|drugs|harvard|pot|smoke"/>
    <n v="102"/>
    <x v="1"/>
    <x v="0"/>
    <n v="2001"/>
    <x v="0"/>
    <n v="6.2"/>
    <n v="1.85"/>
    <n v="0"/>
  </r>
  <r>
    <x v="269"/>
    <n v="29"/>
    <n v="124"/>
    <s v="Long"/>
    <s v="James Pickens Jr."/>
    <n v="20000000"/>
    <n v="37672350"/>
    <n v="17672350"/>
    <x v="1"/>
    <n v="1"/>
    <x v="3"/>
    <x v="2"/>
    <s v="Richard Lawson"/>
    <s v="English"/>
    <s v="How Stella Got Her Groove Back "/>
    <n v="5427"/>
    <s v="Barry Shabaka Henley"/>
    <s v="female protagonist|jamaica|six word title|tragic event|vacation"/>
    <n v="51"/>
    <x v="1"/>
    <x v="0"/>
    <n v="1998"/>
    <x v="2"/>
    <n v="5.5"/>
    <n v="1.85"/>
    <n v="0"/>
  </r>
  <r>
    <x v="61"/>
    <n v="175"/>
    <n v="110"/>
    <s v="Medium"/>
    <s v="T.J. Thyne"/>
    <n v="123000000"/>
    <n v="260031035"/>
    <n v="137031035"/>
    <x v="1"/>
    <n v="1"/>
    <x v="70"/>
    <x v="2"/>
    <s v="Clint Howard"/>
    <s v="English"/>
    <s v="How the Grinch Stole Christmas "/>
    <n v="141414"/>
    <s v="Molly Shannon"/>
    <s v="box office hit|christmas|materialism|public humiliation|snowflake"/>
    <n v="482"/>
    <x v="1"/>
    <x v="3"/>
    <n v="2000"/>
    <x v="0"/>
    <n v="6"/>
    <n v="1.85"/>
    <n v="0"/>
  </r>
  <r>
    <x v="834"/>
    <n v="148"/>
    <n v="110"/>
    <s v="Medium"/>
    <s v="Damon Wayans Jr."/>
    <n v="38000000"/>
    <n v="46813366"/>
    <n v="8813366"/>
    <x v="1"/>
    <n v="1"/>
    <x v="24"/>
    <x v="2"/>
    <s v="Alison Brie"/>
    <s v="English"/>
    <s v="How to Be Single "/>
    <n v="39440"/>
    <s v="Nicholas Braun"/>
    <s v="motor scooter|new york city|newborn baby|scooter|single"/>
    <n v="83"/>
    <x v="1"/>
    <x v="0"/>
    <n v="2016"/>
    <x v="1"/>
    <n v="6.1"/>
    <n v="2.35"/>
    <n v="15000"/>
  </r>
  <r>
    <x v="835"/>
    <n v="46"/>
    <n v="101"/>
    <s v="Medium"/>
    <s v="Alexandra Holden"/>
    <n v="16000000"/>
    <n v="14108518"/>
    <n v="-1891482"/>
    <x v="0"/>
    <n v="0"/>
    <x v="3"/>
    <x v="2"/>
    <s v="Dylan Baker"/>
    <s v="English"/>
    <s v="How to Deal "/>
    <n v="8215"/>
    <s v="Trent Ford"/>
    <s v="best friend|high school|mother|sister|wedding"/>
    <n v="95"/>
    <x v="1"/>
    <x v="1"/>
    <n v="2003"/>
    <x v="0"/>
    <n v="5.7"/>
    <n v="1.85"/>
    <n v="371"/>
  </r>
  <r>
    <x v="836"/>
    <n v="140"/>
    <n v="116"/>
    <s v="Medium"/>
    <s v="Adam Goldberg"/>
    <n v="50000000"/>
    <n v="105807520"/>
    <n v="55807520"/>
    <x v="1"/>
    <n v="1"/>
    <x v="24"/>
    <x v="2"/>
    <s v="Matthew McConaughey"/>
    <s v="English"/>
    <s v="How to Lose a Guy in 10 Days "/>
    <n v="156717"/>
    <s v="Thomas Lennon"/>
    <s v="advertising executive|diamond|magazine|party|wager"/>
    <n v="357"/>
    <x v="1"/>
    <x v="1"/>
    <n v="2003"/>
    <x v="0"/>
    <n v="6.4"/>
    <n v="1.85"/>
    <n v="0"/>
  </r>
  <r>
    <x v="837"/>
    <n v="135"/>
    <n v="110"/>
    <s v="Medium"/>
    <s v="Katherine Parkinson"/>
    <n v="27000000"/>
    <n v="2775593"/>
    <n v="-24224407"/>
    <x v="0"/>
    <n v="0"/>
    <x v="3"/>
    <x v="2"/>
    <s v="James Corden"/>
    <s v="English"/>
    <s v="How to Lose Friends &amp; Alienate People "/>
    <n v="61269"/>
    <s v="Fenella Woolgar"/>
    <s v="celebrity|party|pig|starlet|writer"/>
    <n v="98"/>
    <x v="4"/>
    <x v="0"/>
    <n v="2008"/>
    <x v="0"/>
    <n v="6.5"/>
    <n v="1.85"/>
    <n v="0"/>
  </r>
  <r>
    <x v="838"/>
    <n v="292"/>
    <n v="102"/>
    <s v="Medium"/>
    <s v="Djimon Hounsou"/>
    <n v="145000000"/>
    <n v="176997107"/>
    <n v="31997107"/>
    <x v="1"/>
    <n v="1"/>
    <x v="416"/>
    <x v="3"/>
    <s v="Gerard Butler"/>
    <s v="English"/>
    <s v="How to Train Your Dragon 2 "/>
    <n v="221128"/>
    <s v="America Ferrera"/>
    <s v="dragon|father son relationship|husband wife relationship|mother son relationship|viking"/>
    <n v="343"/>
    <x v="1"/>
    <x v="3"/>
    <n v="2014"/>
    <x v="1"/>
    <n v="7.9"/>
    <n v="2.35"/>
    <n v="46000"/>
  </r>
  <r>
    <x v="838"/>
    <n v="288"/>
    <n v="98"/>
    <s v="Medium"/>
    <s v="America Ferrera"/>
    <n v="165000000"/>
    <n v="217387997"/>
    <n v="52387997"/>
    <x v="1"/>
    <n v="1"/>
    <x v="146"/>
    <x v="3"/>
    <s v="Gerard Butler"/>
    <s v="English"/>
    <s v="How to Train Your Dragon "/>
    <n v="485430"/>
    <s v="Craig Ferguson"/>
    <s v="dragon|island|training|viking|village"/>
    <n v="492"/>
    <x v="1"/>
    <x v="3"/>
    <n v="2010"/>
    <x v="1"/>
    <n v="8.1999999999999993"/>
    <n v="2.35"/>
    <n v="33000"/>
  </r>
  <r>
    <x v="839"/>
    <n v="81"/>
    <n v="110"/>
    <s v="Medium"/>
    <s v="Jeffrey Jones"/>
    <n v="35000000"/>
    <n v="16295774"/>
    <n v="-18704226"/>
    <x v="0"/>
    <n v="0"/>
    <x v="295"/>
    <x v="3"/>
    <s v="Lea Thompson"/>
    <s v="English"/>
    <s v="Howard the Duck "/>
    <n v="33669"/>
    <s v="Jordan Prentice"/>
    <s v="alien|duck|laser|planet|singer"/>
    <n v="269"/>
    <x v="1"/>
    <x v="3"/>
    <n v="1986"/>
    <x v="4"/>
    <n v="4.5999999999999996"/>
    <n v="1.85"/>
    <n v="0"/>
  </r>
  <r>
    <x v="840"/>
    <n v="212"/>
    <n v="119"/>
    <s v="Medium"/>
    <s v="Blythe Danner"/>
    <n v="24000000"/>
    <n v="4710455"/>
    <n v="-19289545"/>
    <x v="0"/>
    <n v="0"/>
    <x v="146"/>
    <x v="3"/>
    <s v="Christian Bale"/>
    <s v="Japanese"/>
    <s v="Howl's Moving Castle "/>
    <n v="214091"/>
    <s v="Jean Simmons"/>
    <s v="anime|castle|demon|steampunk|witch"/>
    <n v="330"/>
    <x v="12"/>
    <x v="3"/>
    <n v="2004"/>
    <x v="0"/>
    <n v="8.1999999999999993"/>
    <n v="1.85"/>
    <n v="13000"/>
  </r>
  <r>
    <x v="44"/>
    <n v="60"/>
    <n v="100"/>
    <s v="Medium"/>
    <s v="James Coburn"/>
    <n v="70000000"/>
    <n v="17218080"/>
    <n v="-52781920"/>
    <x v="0"/>
    <n v="0"/>
    <x v="145"/>
    <x v="3"/>
    <s v="Bruce Willis"/>
    <s v="English"/>
    <s v="Hudson Hawk "/>
    <n v="43376"/>
    <s v="Richard E. Grant"/>
    <s v="blackmail|burglar|critically bashed|leonardo da vinci|prison"/>
    <n v="249"/>
    <x v="1"/>
    <x v="0"/>
    <n v="1991"/>
    <x v="2"/>
    <n v="5.7"/>
    <n v="1.85"/>
    <n v="0"/>
  </r>
  <r>
    <x v="381"/>
    <n v="682"/>
    <n v="126"/>
    <s v="Long"/>
    <s v="Christopher Lee"/>
    <n v="170000000"/>
    <n v="73820094"/>
    <n v="-96179906"/>
    <x v="0"/>
    <n v="0"/>
    <x v="417"/>
    <x v="3"/>
    <s v="Chlo Grace Moretz"/>
    <s v="English"/>
    <s v="Hugo "/>
    <n v="245333"/>
    <s v="Ray Winstone"/>
    <s v="automaton|mechanical|railway station|steampunk|train"/>
    <n v="678"/>
    <x v="1"/>
    <x v="3"/>
    <n v="2011"/>
    <x v="1"/>
    <n v="7.5"/>
    <n v="1.85"/>
    <n v="42000"/>
  </r>
  <r>
    <x v="382"/>
    <n v="267"/>
    <n v="138"/>
    <s v="Long"/>
    <s v="Regi Davis"/>
    <n v="137000000"/>
    <n v="132122995"/>
    <n v="-4877005"/>
    <x v="0"/>
    <n v="0"/>
    <x v="77"/>
    <x v="3"/>
    <s v="Kevin Rankin"/>
    <s v="English"/>
    <s v="Hulk "/>
    <n v="212106"/>
    <s v="Celia Weston"/>
    <s v="1980s|c 130 hercules|monster|panzer|san francisco california"/>
    <n v="1445"/>
    <x v="1"/>
    <x v="1"/>
    <n v="2003"/>
    <x v="0"/>
    <n v="5.7"/>
    <n v="1.85"/>
    <n v="0"/>
  </r>
  <r>
    <x v="841"/>
    <n v="47"/>
    <n v="99"/>
    <s v="Medium"/>
    <s v="John Simm"/>
    <n v="2200000"/>
    <n v="104257"/>
    <n v="-2095743"/>
    <x v="0"/>
    <n v="0"/>
    <x v="115"/>
    <x v="2"/>
    <s v="Danny Dyer"/>
    <s v="English"/>
    <s v="Human Traffic "/>
    <n v="19194"/>
    <s v="Shaun Parkes"/>
    <s v="friday|friend|hip hop|techno rave|weekend"/>
    <n v="160"/>
    <x v="4"/>
    <x v="0"/>
    <n v="1999"/>
    <x v="2"/>
    <n v="7.1"/>
    <n v="1.85"/>
    <n v="0"/>
  </r>
  <r>
    <x v="553"/>
    <n v="17"/>
    <n v="86"/>
    <s v="Short"/>
    <s v="Heather Matarazzo"/>
    <n v="500000"/>
    <n v="334041"/>
    <n v="-165959"/>
    <x v="0"/>
    <n v="0"/>
    <x v="185"/>
    <x v="5"/>
    <s v="Edie Falco"/>
    <s v="English"/>
    <s v="Hurricane Streets "/>
    <n v="1038"/>
    <s v="Lynn Cohen"/>
    <s v="gang|new mexico|prison|smuggling|theft"/>
    <n v="21"/>
    <x v="1"/>
    <x v="0"/>
    <n v="1997"/>
    <x v="2"/>
    <n v="6.5"/>
    <n v="1.85"/>
    <n v="51"/>
  </r>
  <r>
    <x v="325"/>
    <n v="159"/>
    <n v="116"/>
    <s v="Medium"/>
    <s v="Paula Jai Parker"/>
    <n v="8000000"/>
    <n v="22201636"/>
    <n v="14201636"/>
    <x v="1"/>
    <n v="1"/>
    <x v="418"/>
    <x v="1"/>
    <s v="Isaac Hayes"/>
    <s v="English"/>
    <s v="Hustle &amp; Flow "/>
    <n v="33567"/>
    <s v="Elise Neal"/>
    <s v="baby|friend|hip hop|pimp|stripper"/>
    <n v="206"/>
    <x v="1"/>
    <x v="0"/>
    <n v="2005"/>
    <x v="0"/>
    <n v="7.4"/>
    <n v="1.85"/>
    <n v="0"/>
  </r>
  <r>
    <x v="842"/>
    <n v="323"/>
    <n v="104"/>
    <s v="Medium"/>
    <s v="Alice Braga"/>
    <n v="150000000"/>
    <n v="256386216"/>
    <n v="106386216"/>
    <x v="1"/>
    <n v="1"/>
    <x v="27"/>
    <x v="0"/>
    <s v="Will Smith"/>
    <s v="English"/>
    <s v="I Am Legend "/>
    <n v="530870"/>
    <s v="Willow Smith"/>
    <s v="new york city|pandemic|post apocalypse|survivalist|virus"/>
    <n v="1413"/>
    <x v="1"/>
    <x v="1"/>
    <n v="2007"/>
    <x v="0"/>
    <n v="7.2"/>
    <n v="2.35"/>
    <n v="11000"/>
  </r>
  <r>
    <x v="843"/>
    <n v="181"/>
    <n v="120"/>
    <s v="Medium"/>
    <s v="Waris Ahluwalia"/>
    <n v="10000000"/>
    <n v="5004648"/>
    <n v="-4995352"/>
    <x v="0"/>
    <n v="0"/>
    <x v="44"/>
    <x v="5"/>
    <s v="Flavio Parenti"/>
    <s v="Italian"/>
    <s v="I Am Love "/>
    <n v="14031"/>
    <s v="Alba Rohrwacher"/>
    <s v="chef|friend|italy|restaurant|russian"/>
    <n v="114"/>
    <x v="9"/>
    <x v="0"/>
    <n v="2009"/>
    <x v="0"/>
    <n v="7"/>
    <n v="1.85"/>
    <n v="0"/>
  </r>
  <r>
    <x v="576"/>
    <n v="288"/>
    <n v="109"/>
    <s v="Medium"/>
    <s v="Emily Wickersham"/>
    <n v="60000000"/>
    <n v="55092830"/>
    <n v="-4907170"/>
    <x v="0"/>
    <n v="0"/>
    <x v="143"/>
    <x v="3"/>
    <s v="Alex Pettyfer"/>
    <s v="English"/>
    <s v="I Am Number Four "/>
    <n v="195043"/>
    <s v="Reuben Langdon"/>
    <s v="based on young adult novel|good versus evil|guardian|human alien|ohio"/>
    <n v="329"/>
    <x v="1"/>
    <x v="1"/>
    <n v="2011"/>
    <x v="1"/>
    <n v="6.1"/>
    <n v="1.85"/>
    <n v="27000"/>
  </r>
  <r>
    <x v="844"/>
    <n v="129"/>
    <n v="132"/>
    <s v="Long"/>
    <s v="Loretta Devine"/>
    <n v="22000000"/>
    <n v="40270895"/>
    <n v="18270895"/>
    <x v="1"/>
    <n v="1"/>
    <x v="2"/>
    <x v="1"/>
    <s v="Dianne Wiest"/>
    <s v="English"/>
    <s v="I Am Sam "/>
    <n v="121937"/>
    <s v="Richard Schiff"/>
    <s v="child custody|custody battle|disability|mentally impaired man|single father"/>
    <n v="431"/>
    <x v="1"/>
    <x v="1"/>
    <n v="2001"/>
    <x v="0"/>
    <n v="7.6"/>
    <n v="1.85"/>
    <n v="15000"/>
  </r>
  <r>
    <x v="81"/>
    <n v="36"/>
    <n v="113"/>
    <s v="Medium"/>
    <s v="Mary J. Blige"/>
    <n v="13000000"/>
    <n v="51697449"/>
    <n v="38697449"/>
    <x v="1"/>
    <n v="1"/>
    <x v="26"/>
    <x v="2"/>
    <s v="Eric Mendenhall"/>
    <s v="English"/>
    <s v="I Can Do Bad All by Myself "/>
    <n v="8346"/>
    <s v="Hope Olaide Wilson"/>
    <s v="aunt|immigrant|looting|love|nightclub singer"/>
    <n v="59"/>
    <x v="1"/>
    <x v="1"/>
    <n v="2009"/>
    <x v="0"/>
    <n v="4.0999999999999996"/>
    <n v="1.85"/>
    <n v="1000"/>
  </r>
  <r>
    <x v="845"/>
    <n v="169"/>
    <n v="89"/>
    <s v="Short"/>
    <s v="Busy Philipps"/>
    <n v="24000000"/>
    <n v="9639242"/>
    <n v="-14360758"/>
    <x v="0"/>
    <n v="0"/>
    <x v="24"/>
    <x v="2"/>
    <s v="Olivia Munn"/>
    <s v="English"/>
    <s v="I Don't Know How She Does It "/>
    <n v="16437"/>
    <s v="Jessica Szohr"/>
    <s v="black comedy|delivery boy|dinner|gym|punishment"/>
    <n v="68"/>
    <x v="1"/>
    <x v="1"/>
    <n v="2011"/>
    <x v="1"/>
    <n v="4.9000000000000004"/>
    <n v="1.85"/>
    <n v="0"/>
  </r>
  <r>
    <x v="442"/>
    <n v="52"/>
    <n v="114"/>
    <s v="Medium"/>
    <s v="Eva Marie Saint"/>
    <n v="34000000"/>
    <n v="6543194"/>
    <n v="-27456806"/>
    <x v="0"/>
    <n v="0"/>
    <x v="239"/>
    <x v="3"/>
    <s v="Liam Aiken"/>
    <s v="English"/>
    <s v="I Dreamed of Africa "/>
    <n v="3740"/>
    <s v="Vincent Perez"/>
    <s v="dream|italian|kenya|ranch|snake"/>
    <n v="61"/>
    <x v="1"/>
    <x v="1"/>
    <n v="2000"/>
    <x v="0"/>
    <n v="5.6"/>
    <n v="2.35"/>
    <n v="314"/>
  </r>
  <r>
    <x v="846"/>
    <n v="19"/>
    <n v="93"/>
    <s v="Medium"/>
    <s v="Master P"/>
    <n v="3500000"/>
    <n v="10305534"/>
    <n v="6805534"/>
    <x v="1"/>
    <n v="1"/>
    <x v="22"/>
    <x v="2"/>
    <s v="Joe Estevez"/>
    <s v="English"/>
    <s v="I Got the Hook Up "/>
    <n v="1721"/>
    <s v="Anthony Johnson"/>
    <s v="friend|obscenity|scam|vacant lot|van"/>
    <n v="38"/>
    <x v="1"/>
    <x v="0"/>
    <n v="1998"/>
    <x v="2"/>
    <n v="3.9"/>
    <n v="1.85"/>
    <n v="280"/>
  </r>
  <r>
    <x v="181"/>
    <n v="183"/>
    <n v="107"/>
    <s v="Medium"/>
    <s v="Lily Tomlin"/>
    <n v="22000000"/>
    <n v="12784713"/>
    <n v="-9215287"/>
    <x v="0"/>
    <n v="0"/>
    <x v="22"/>
    <x v="2"/>
    <s v="Naomi Watts"/>
    <s v="English"/>
    <s v="I Heart Huckabees "/>
    <n v="56813"/>
    <s v="Isabelle Huppert"/>
    <s v="coincidence|cult film|overalls|suburb|vomiting"/>
    <n v="381"/>
    <x v="1"/>
    <x v="0"/>
    <n v="2004"/>
    <x v="0"/>
    <n v="6.7"/>
    <n v="2.35"/>
    <n v="0"/>
  </r>
  <r>
    <x v="847"/>
    <n v="140"/>
    <n v="99"/>
    <s v="Medium"/>
    <s v="Sarah Michelle Gellar"/>
    <n v="17000000"/>
    <n v="72219395"/>
    <n v="55219395"/>
    <x v="1"/>
    <n v="1"/>
    <x v="122"/>
    <x v="0"/>
    <s v="Muse Watson"/>
    <s v="English"/>
    <s v="I Know What You Did Last Summer "/>
    <n v="105585"/>
    <s v="Anne Heche"/>
    <s v="beach|corpse|fourth of july|overalls|revenge"/>
    <n v="419"/>
    <x v="1"/>
    <x v="0"/>
    <n v="1997"/>
    <x v="2"/>
    <n v="5.6"/>
    <n v="2.35"/>
    <n v="0"/>
  </r>
  <r>
    <x v="507"/>
    <n v="242"/>
    <n v="102"/>
    <s v="Medium"/>
    <s v="Louis Herthum"/>
    <n v="13000000"/>
    <n v="2035566"/>
    <n v="-10964434"/>
    <x v="0"/>
    <n v="0"/>
    <x v="419"/>
    <x v="2"/>
    <s v="Dameon Clarke"/>
    <s v="English"/>
    <s v="I Love You Phillip Morris "/>
    <n v="77305"/>
    <s v="Annie Golden"/>
    <s v="character name in title|con artist|fraud|gay|prison break"/>
    <n v="162"/>
    <x v="8"/>
    <x v="0"/>
    <n v="2009"/>
    <x v="0"/>
    <n v="6.6"/>
    <n v="1.85"/>
    <n v="11000"/>
  </r>
  <r>
    <x v="307"/>
    <n v="107"/>
    <n v="102"/>
    <s v="Medium"/>
    <s v="Marie Avgeropoulos"/>
    <n v="18000000"/>
    <n v="14793904"/>
    <n v="-3206096"/>
    <x v="0"/>
    <n v="0"/>
    <x v="24"/>
    <x v="2"/>
    <s v="Alan Ruck"/>
    <s v="English"/>
    <s v="I Love You, Beth Cooper "/>
    <n v="28209"/>
    <s v="Shawn Roberts"/>
    <s v="cheerleader|party|popular girl|speech|valedictorian"/>
    <n v="80"/>
    <x v="13"/>
    <x v="1"/>
    <n v="2009"/>
    <x v="0"/>
    <n v="5.3"/>
    <n v="1.85"/>
    <n v="0"/>
  </r>
  <r>
    <x v="170"/>
    <n v="215"/>
    <n v="105"/>
    <s v="Medium"/>
    <s v="Jon Favreau"/>
    <n v="40000000"/>
    <n v="71347010"/>
    <n v="31347010"/>
    <x v="1"/>
    <n v="1"/>
    <x v="24"/>
    <x v="2"/>
    <s v="J.K. Simmons"/>
    <s v="English"/>
    <s v="I Love You, Man "/>
    <n v="166194"/>
    <s v="Jane Curtin"/>
    <s v="bromance|friend|gay brother|homosexual subtext|wedding"/>
    <n v="215"/>
    <x v="1"/>
    <x v="0"/>
    <n v="2009"/>
    <x v="0"/>
    <n v="7.1"/>
    <n v="1.85"/>
    <n v="0"/>
  </r>
  <r>
    <x v="848"/>
    <n v="22"/>
    <n v="111"/>
    <s v="Medium"/>
    <s v="Marisa Coughlan"/>
    <n v="1650000"/>
    <n v="2580"/>
    <n v="-1647420"/>
    <x v="0"/>
    <n v="0"/>
    <x v="69"/>
    <x v="1"/>
    <s v="Judy Greer"/>
    <s v="English"/>
    <s v="I Love Your Work "/>
    <n v="1618"/>
    <s v="Nicky Katt"/>
    <s v="film student|marriage|mental breakdown|movie star|obsession"/>
    <n v="40"/>
    <x v="1"/>
    <x v="0"/>
    <n v="2003"/>
    <x v="0"/>
    <n v="5.4"/>
    <n v="2.35"/>
    <n v="63"/>
  </r>
  <r>
    <x v="849"/>
    <n v="19"/>
    <n v="75"/>
    <s v="Short"/>
    <s v="Bill Martone"/>
    <n v="250000"/>
    <n v="203134"/>
    <n v="-46866"/>
    <x v="0"/>
    <n v="0"/>
    <x v="420"/>
    <x v="2"/>
    <s v="Charis Michelsen"/>
    <s v="English"/>
    <s v="I Married a Strange Person! "/>
    <n v="1428"/>
    <s v="Richard Spore"/>
    <s v="claim in title|exclamation point in title|punctuation in title|reference to babe ruth|sex"/>
    <n v="21"/>
    <x v="1"/>
    <x v="0"/>
    <n v="1997"/>
    <x v="2"/>
    <n v="7"/>
    <n v="1.85"/>
    <n v="178"/>
  </r>
  <r>
    <x v="850"/>
    <n v="99"/>
    <n v="113"/>
    <s v="Medium"/>
    <s v="Ivan Barnev"/>
    <n v="84450000"/>
    <n v="617228"/>
    <n v="-83832772"/>
    <x v="0"/>
    <n v="0"/>
    <x v="421"/>
    <x v="2"/>
    <s v="Julia Jentsch"/>
    <s v="Czech"/>
    <s v="I Served the King of England "/>
    <n v="6183"/>
    <s v="Milan Lasica"/>
    <s v="hotel|legs|lingerie|waiter|wealth"/>
    <n v="27"/>
    <x v="21"/>
    <x v="0"/>
    <n v="2006"/>
    <x v="0"/>
    <n v="7.4"/>
    <n v="1.85"/>
    <n v="1000"/>
  </r>
  <r>
    <x v="851"/>
    <n v="225"/>
    <n v="105"/>
    <s v="Medium"/>
    <s v="Chad Lindberg"/>
    <n v="2000000"/>
    <n v="92401"/>
    <n v="-1907599"/>
    <x v="0"/>
    <n v="0"/>
    <x v="125"/>
    <x v="0"/>
    <s v="Sarah Butler"/>
    <s v="English"/>
    <s v="I Spit on Your Grave "/>
    <n v="56402"/>
    <s v="Daniel Franzese"/>
    <s v="horror movie remake|rape|rape and revenge|rape victim|revenge"/>
    <n v="209"/>
    <x v="1"/>
    <x v="0"/>
    <n v="2010"/>
    <x v="1"/>
    <n v="6.3"/>
    <n v="2.35"/>
    <n v="17000"/>
  </r>
  <r>
    <x v="31"/>
    <n v="105"/>
    <n v="97"/>
    <s v="Medium"/>
    <s v="Phill Lewis"/>
    <n v="70000000"/>
    <n v="33105600"/>
    <n v="-36894400"/>
    <x v="0"/>
    <n v="0"/>
    <x v="163"/>
    <x v="3"/>
    <s v="Gary Cole"/>
    <s v="English"/>
    <s v="I Spy "/>
    <n v="41663"/>
    <s v="Tate Taylor"/>
    <s v="boxer|espionage|spy|stealth|top secret"/>
    <n v="141"/>
    <x v="1"/>
    <x v="1"/>
    <n v="2002"/>
    <x v="0"/>
    <n v="5.4"/>
    <n v="1.37"/>
    <n v="531"/>
  </r>
  <r>
    <x v="746"/>
    <n v="125"/>
    <n v="100"/>
    <s v="Medium"/>
    <s v="Mekhi Phifer"/>
    <n v="24000000"/>
    <n v="39989008"/>
    <n v="15989008"/>
    <x v="1"/>
    <n v="1"/>
    <x v="127"/>
    <x v="0"/>
    <s v="Muse Watson"/>
    <s v="English"/>
    <s v="I Still Know What You Did Last Summer "/>
    <n v="55398"/>
    <s v="Bill Cobbs"/>
    <s v="bahamas|fisherman|hook|island|roommate"/>
    <n v="418"/>
    <x v="1"/>
    <x v="0"/>
    <n v="1998"/>
    <x v="2"/>
    <n v="4.5999999999999996"/>
    <n v="2.35"/>
    <n v="891"/>
  </r>
  <r>
    <x v="852"/>
    <n v="32"/>
    <n v="80"/>
    <s v="Short"/>
    <s v="Jeff Garlin"/>
    <n v="1500000"/>
    <n v="194568"/>
    <n v="-1305432"/>
    <x v="0"/>
    <n v="0"/>
    <x v="24"/>
    <x v="2"/>
    <s v="Jessy Schram"/>
    <s v="English"/>
    <s v="I Want Someone to Eat Cheese With "/>
    <n v="2963"/>
    <s v="Joey Slotnick"/>
    <s v="cheese|city|ice cream|school|second city"/>
    <n v="28"/>
    <x v="1"/>
    <x v="0"/>
    <n v="2006"/>
    <x v="0"/>
    <n v="6.2"/>
    <n v="1.85"/>
    <n v="0"/>
  </r>
  <r>
    <x v="853"/>
    <n v="4"/>
    <n v="92"/>
    <s v="Medium"/>
    <s v="Chris Cox"/>
    <n v="400000"/>
    <n v="425899"/>
    <n v="25899"/>
    <x v="1"/>
    <n v="1"/>
    <x v="20"/>
    <x v="4"/>
    <s v="Bill Farmer"/>
    <s v="English"/>
    <s v="I Want Your Money "/>
    <n v="1123"/>
    <s v="Mike Huckabee"/>
    <s v="Unknown"/>
    <n v="31"/>
    <x v="1"/>
    <x v="3"/>
    <n v="2010"/>
    <x v="1"/>
    <n v="5.0999999999999996"/>
    <n v="1.78"/>
    <n v="638"/>
  </r>
  <r>
    <x v="854"/>
    <n v="308"/>
    <n v="92"/>
    <s v="Medium"/>
    <s v="Kevin Grevioux"/>
    <n v="65000000"/>
    <n v="19059018"/>
    <n v="-45940982"/>
    <x v="0"/>
    <n v="0"/>
    <x v="422"/>
    <x v="3"/>
    <s v="Caitlin Stasey"/>
    <s v="English"/>
    <s v="I, Frankenstein "/>
    <n v="65709"/>
    <s v="Miranda Otto"/>
    <s v="army|creature|demon|frankenstein|gargoyle"/>
    <n v="194"/>
    <x v="11"/>
    <x v="1"/>
    <n v="2014"/>
    <x v="1"/>
    <n v="5.0999999999999996"/>
    <n v="2.35"/>
    <n v="15000"/>
  </r>
  <r>
    <x v="534"/>
    <n v="225"/>
    <n v="115"/>
    <s v="Medium"/>
    <s v="Bruce Greenwood"/>
    <n v="120000000"/>
    <n v="144795350"/>
    <n v="24795350"/>
    <x v="1"/>
    <n v="1"/>
    <x v="423"/>
    <x v="3"/>
    <s v="Will Smith"/>
    <s v="English"/>
    <s v="I, Robot "/>
    <n v="387632"/>
    <s v="Chi McBride"/>
    <s v="humanoid robot|man versus machine|prosthetic limb|robot as pathos|robot vs. robot"/>
    <n v="789"/>
    <x v="1"/>
    <x v="1"/>
    <n v="2004"/>
    <x v="0"/>
    <n v="7.1"/>
    <n v="2.35"/>
    <n v="0"/>
  </r>
  <r>
    <x v="652"/>
    <n v="193"/>
    <n v="103"/>
    <s v="Medium"/>
    <s v="Stephen Root"/>
    <n v="59000000"/>
    <n v="176387405"/>
    <n v="117387405"/>
    <x v="1"/>
    <n v="1"/>
    <x v="134"/>
    <x v="3"/>
    <s v="Goran Visnjic"/>
    <s v="English"/>
    <s v="Ice Age "/>
    <n v="328159"/>
    <s v="Denis Leary"/>
    <s v="baby|ice|ice age|sleeping|sloth"/>
    <n v="467"/>
    <x v="1"/>
    <x v="3"/>
    <n v="2002"/>
    <x v="0"/>
    <n v="7.6"/>
    <n v="1.85"/>
    <n v="3000"/>
  </r>
  <r>
    <x v="855"/>
    <n v="233"/>
    <n v="88"/>
    <s v="Short"/>
    <s v="Josh Gad"/>
    <n v="95000000"/>
    <n v="161317423"/>
    <n v="66317423"/>
    <x v="1"/>
    <n v="1"/>
    <x v="134"/>
    <x v="3"/>
    <s v="Peter Dinklage"/>
    <s v="English"/>
    <s v="Ice Age: Continental Drift "/>
    <n v="145321"/>
    <s v="Drake"/>
    <s v="acorn|herd|iceberg|ocean|pirate"/>
    <n v="139"/>
    <x v="1"/>
    <x v="3"/>
    <n v="2012"/>
    <x v="1"/>
    <n v="6.6"/>
    <n v="2.35"/>
    <n v="14000"/>
  </r>
  <r>
    <x v="856"/>
    <n v="188"/>
    <n v="94"/>
    <s v="Medium"/>
    <s v="Maile Flanagan"/>
    <n v="90000000"/>
    <n v="196573705"/>
    <n v="106573705"/>
    <x v="1"/>
    <n v="1"/>
    <x v="424"/>
    <x v="3"/>
    <s v="Denis Leary"/>
    <s v="English"/>
    <s v="Ice Age: Dawn of the Dinosaurs "/>
    <n v="166791"/>
    <s v="Kelly Keaton"/>
    <s v="egg|lost world|rescue|squirrel|weasel"/>
    <n v="132"/>
    <x v="1"/>
    <x v="3"/>
    <n v="2009"/>
    <x v="0"/>
    <n v="7"/>
    <n v="1.85"/>
    <n v="0"/>
  </r>
  <r>
    <x v="856"/>
    <n v="164"/>
    <n v="115"/>
    <s v="Medium"/>
    <s v="Ray Romano"/>
    <n v="80000000"/>
    <n v="195329763"/>
    <n v="115329763"/>
    <x v="1"/>
    <n v="1"/>
    <x v="416"/>
    <x v="3"/>
    <s v="Denis Leary"/>
    <s v="English"/>
    <s v="Ice Age: The Meltdown "/>
    <n v="194249"/>
    <s v="Jay Leno"/>
    <s v="flood|mammoth|no opening credits|squirrel|valley"/>
    <n v="253"/>
    <x v="1"/>
    <x v="3"/>
    <n v="2006"/>
    <x v="0"/>
    <n v="6.9"/>
    <n v="1.85"/>
    <n v="0"/>
  </r>
  <r>
    <x v="704"/>
    <n v="275"/>
    <n v="120"/>
    <s v="Medium"/>
    <s v="Eric Stonestreet"/>
    <n v="35000000"/>
    <n v="134455175"/>
    <n v="99455175"/>
    <x v="1"/>
    <n v="1"/>
    <x v="39"/>
    <x v="2"/>
    <s v="Jon Favreau"/>
    <s v="English"/>
    <s v="Identity Thief "/>
    <n v="97664"/>
    <s v="T.I."/>
    <s v="bounty hunter|credit card|cross country|identity|police"/>
    <n v="232"/>
    <x v="1"/>
    <x v="0"/>
    <n v="2013"/>
    <x v="1"/>
    <n v="5.7"/>
    <n v="2.35"/>
    <n v="17000"/>
  </r>
  <r>
    <x v="37"/>
    <n v="136"/>
    <n v="91"/>
    <s v="Medium"/>
    <s v="Rebecca De Mornay"/>
    <n v="30000000"/>
    <n v="51475962"/>
    <n v="21475962"/>
    <x v="1"/>
    <n v="1"/>
    <x v="42"/>
    <x v="0"/>
    <s v="Clea DuVall"/>
    <s v="English"/>
    <s v="Identity "/>
    <n v="177828"/>
    <s v="Jake Busey"/>
    <s v="dissociative identity disorder|motel room key|murder|storm|stranded"/>
    <n v="714"/>
    <x v="1"/>
    <x v="0"/>
    <n v="2003"/>
    <x v="0"/>
    <n v="7.3"/>
    <n v="2.35"/>
    <n v="11000"/>
  </r>
  <r>
    <x v="857"/>
    <n v="59"/>
    <n v="92"/>
    <s v="Medium"/>
    <s v="Fred Willard"/>
    <n v="20000000"/>
    <n v="4002955"/>
    <n v="-15997045"/>
    <x v="0"/>
    <n v="0"/>
    <x v="140"/>
    <x v="2"/>
    <s v="Vivica A. Fox"/>
    <s v="English"/>
    <s v="Idle Hands "/>
    <n v="33745"/>
    <s v="Elden Henson"/>
    <s v="breasts|female frontal nudity|nude woman murdered|slow motion scene|trailer home"/>
    <n v="198"/>
    <x v="1"/>
    <x v="0"/>
    <n v="1999"/>
    <x v="2"/>
    <n v="6.2"/>
    <n v="1.85"/>
    <n v="0"/>
  </r>
  <r>
    <x v="858"/>
    <n v="81"/>
    <n v="121"/>
    <s v="Long"/>
    <s v="Faizon Love"/>
    <n v="15000000"/>
    <n v="12549485"/>
    <n v="-2450515"/>
    <x v="0"/>
    <n v="0"/>
    <x v="425"/>
    <x v="5"/>
    <s v="Cicely Tyson"/>
    <s v="English"/>
    <s v="Idlewild "/>
    <n v="4603"/>
    <s v="Bobb'e J. Thompson"/>
    <s v="gangster|playing piano|song and dance|speakeasy|written and directed by cast member"/>
    <n v="91"/>
    <x v="1"/>
    <x v="0"/>
    <n v="2006"/>
    <x v="0"/>
    <n v="6.2"/>
    <n v="2.35"/>
    <n v="489"/>
  </r>
  <r>
    <x v="859"/>
    <n v="141"/>
    <n v="107"/>
    <s v="Medium"/>
    <s v="Mireille Enos"/>
    <n v="11000000"/>
    <n v="50461335"/>
    <n v="39461335"/>
    <x v="1"/>
    <n v="1"/>
    <x v="426"/>
    <x v="5"/>
    <s v="Chlo Grace Moretz"/>
    <s v="English"/>
    <s v="If I Stay "/>
    <n v="83893"/>
    <s v="Stacy Keach"/>
    <s v="car accident|coma|out of body experience|reference to the exploited|teenage girl"/>
    <n v="132"/>
    <x v="1"/>
    <x v="1"/>
    <n v="2014"/>
    <x v="1"/>
    <n v="6.8"/>
    <n v="2.35"/>
    <n v="15000"/>
  </r>
  <r>
    <x v="14"/>
    <n v="136"/>
    <n v="99"/>
    <s v="Medium"/>
    <s v="Rory Culkin"/>
    <n v="9000000"/>
    <n v="4681503"/>
    <n v="-4318497"/>
    <x v="0"/>
    <n v="0"/>
    <x v="26"/>
    <x v="2"/>
    <s v="Kieran Culkin"/>
    <s v="English"/>
    <s v="Igby Goes Down "/>
    <n v="29058"/>
    <s v="Bill Irwin"/>
    <s v="boy|mistress|money|schizophrenic|school"/>
    <n v="238"/>
    <x v="1"/>
    <x v="0"/>
    <n v="2002"/>
    <x v="0"/>
    <n v="7"/>
    <n v="2.35"/>
    <n v="838"/>
  </r>
  <r>
    <x v="676"/>
    <n v="231"/>
    <n v="135"/>
    <s v="Long"/>
    <s v="Heath Ledger"/>
    <n v="20000000"/>
    <n v="4001121"/>
    <n v="-15998879"/>
    <x v="0"/>
    <n v="0"/>
    <x v="231"/>
    <x v="1"/>
    <s v="Christian Bale"/>
    <s v="English"/>
    <s v="I'm Not There. "/>
    <n v="48346"/>
    <s v="Tyrone Benskin"/>
    <s v="1960s|actor|horseback riding|reporter|riding the rails"/>
    <n v="230"/>
    <x v="1"/>
    <x v="0"/>
    <n v="2007"/>
    <x v="0"/>
    <n v="7"/>
    <n v="2.35"/>
    <n v="0"/>
  </r>
  <r>
    <x v="860"/>
    <n v="73"/>
    <n v="111"/>
    <s v="Medium"/>
    <s v="Ryan Donowho"/>
    <n v="4000000"/>
    <n v="228524"/>
    <n v="-3771476"/>
    <x v="0"/>
    <n v="0"/>
    <x v="26"/>
    <x v="2"/>
    <s v="Kip Pardue"/>
    <s v="English"/>
    <s v="Imaginary Heroes "/>
    <n v="8708"/>
    <s v="Larry Fessenden"/>
    <s v="cat|christmas song|lawn mowing|leave of absence|medication"/>
    <n v="56"/>
    <x v="1"/>
    <x v="0"/>
    <n v="2004"/>
    <x v="0"/>
    <n v="7.3"/>
    <n v="2.35"/>
    <n v="345"/>
  </r>
  <r>
    <x v="861"/>
    <n v="85"/>
    <n v="90"/>
    <s v="Medium"/>
    <s v="Ben Miles"/>
    <n v="7900000"/>
    <n v="671240"/>
    <n v="-7228760"/>
    <x v="0"/>
    <n v="0"/>
    <x v="3"/>
    <x v="2"/>
    <s v="Celia Imrie"/>
    <s v="English"/>
    <s v="Imagine Me &amp; You "/>
    <n v="23023"/>
    <s v="Darren Boyd"/>
    <s v="florist|friend|friendship|lesbian|love"/>
    <n v="149"/>
    <x v="4"/>
    <x v="0"/>
    <n v="2005"/>
    <x v="0"/>
    <n v="6.9"/>
    <n v="2.35"/>
    <n v="0"/>
  </r>
  <r>
    <x v="862"/>
    <n v="93"/>
    <n v="107"/>
    <s v="Medium"/>
    <s v="Ronny Cox"/>
    <n v="55000000"/>
    <n v="16088610"/>
    <n v="-38911390"/>
    <x v="0"/>
    <n v="0"/>
    <x v="427"/>
    <x v="2"/>
    <s v="Stephen Root"/>
    <s v="English"/>
    <s v="Imagine That "/>
    <n v="10417"/>
    <s v="Richard Schiff"/>
    <s v="blanket|competition|family relationships|feather|sleepover"/>
    <n v="39"/>
    <x v="1"/>
    <x v="3"/>
    <n v="2009"/>
    <x v="0"/>
    <n v="5.6"/>
    <n v="2.35"/>
    <n v="610"/>
  </r>
  <r>
    <x v="863"/>
    <n v="284"/>
    <n v="110"/>
    <s v="Medium"/>
    <s v="Daniel Sharman"/>
    <n v="75000000"/>
    <n v="83503161"/>
    <n v="8503161"/>
    <x v="1"/>
    <n v="1"/>
    <x v="428"/>
    <x v="3"/>
    <s v="Henry Cavill"/>
    <s v="English"/>
    <s v="Immortals "/>
    <n v="138190"/>
    <s v="Steve Byers"/>
    <s v="burned alive|castration|olympus|torture|torture device"/>
    <n v="405"/>
    <x v="1"/>
    <x v="0"/>
    <n v="2011"/>
    <x v="1"/>
    <n v="6.1"/>
    <n v="1.85"/>
    <n v="30000"/>
  </r>
  <r>
    <x v="589"/>
    <n v="83"/>
    <n v="102"/>
    <s v="Medium"/>
    <s v="Mekhi Phifer"/>
    <n v="40000000"/>
    <n v="6114237"/>
    <n v="-33885763"/>
    <x v="0"/>
    <n v="0"/>
    <x v="207"/>
    <x v="0"/>
    <s v="Gary Dourdan"/>
    <s v="English"/>
    <s v="Impostor "/>
    <n v="19986"/>
    <s v="Tim Guinee"/>
    <s v="alien|android|bomb|future|weapon"/>
    <n v="207"/>
    <x v="1"/>
    <x v="0"/>
    <n v="2001"/>
    <x v="0"/>
    <n v="6.2"/>
    <n v="1.85"/>
    <n v="892"/>
  </r>
  <r>
    <x v="361"/>
    <n v="83"/>
    <n v="90"/>
    <s v="Medium"/>
    <s v="Wilford Brimley"/>
    <n v="35000000"/>
    <n v="63826569"/>
    <n v="28826569"/>
    <x v="1"/>
    <n v="1"/>
    <x v="22"/>
    <x v="2"/>
    <s v="Tom Selleck"/>
    <s v="English"/>
    <s v="In &amp; Out "/>
    <n v="32416"/>
    <s v="Lauren Ambrose"/>
    <s v="academy award|gay|high school|reporter|teacher"/>
    <n v="138"/>
    <x v="1"/>
    <x v="1"/>
    <n v="1997"/>
    <x v="2"/>
    <n v="6.3"/>
    <n v="1.85"/>
    <n v="0"/>
  </r>
  <r>
    <x v="864"/>
    <n v="300"/>
    <n v="107"/>
    <s v="Medium"/>
    <s v="Anna Madeley"/>
    <n v="15000000"/>
    <n v="7757130"/>
    <n v="-7242870"/>
    <x v="0"/>
    <n v="0"/>
    <x v="164"/>
    <x v="2"/>
    <s v="Elizabeth Berrington"/>
    <s v="English"/>
    <s v="In Bruges "/>
    <n v="307639"/>
    <s v="Eric Godon"/>
    <s v="bruges|bullet|hope|irish|tourist"/>
    <n v="513"/>
    <x v="4"/>
    <x v="0"/>
    <n v="2008"/>
    <x v="0"/>
    <n v="8"/>
    <n v="2.35"/>
    <n v="32000"/>
  </r>
  <r>
    <x v="865"/>
    <n v="62"/>
    <n v="100"/>
    <s v="Medium"/>
    <s v="Aidan Quinn"/>
    <n v="30000000"/>
    <n v="11900000"/>
    <n v="-18100000"/>
    <x v="0"/>
    <n v="0"/>
    <x v="429"/>
    <x v="0"/>
    <s v="Robert Downey Jr."/>
    <s v="English"/>
    <s v="In Dreams "/>
    <n v="11003"/>
    <s v="Paul Guilfoyle"/>
    <s v="dream|mental institution|padded cell|serial killer|suicide attempt"/>
    <n v="148"/>
    <x v="1"/>
    <x v="0"/>
    <n v="1999"/>
    <x v="2"/>
    <n v="5.5"/>
    <n v="1.85"/>
    <n v="654"/>
  </r>
  <r>
    <x v="127"/>
    <n v="157"/>
    <n v="109"/>
    <s v="Medium"/>
    <s v="Ty Burrell"/>
    <n v="26000000"/>
    <n v="45489752"/>
    <n v="19489752"/>
    <x v="1"/>
    <n v="1"/>
    <x v="3"/>
    <x v="2"/>
    <s v="Scarlett Johansson"/>
    <s v="English"/>
    <s v="In Good Company "/>
    <n v="48973"/>
    <s v="Dennis Quaid"/>
    <s v="company|corporate takeover|executive|magazine|new boss"/>
    <n v="214"/>
    <x v="1"/>
    <x v="1"/>
    <n v="2004"/>
    <x v="0"/>
    <n v="6.5"/>
    <n v="1.85"/>
    <n v="736"/>
  </r>
  <r>
    <x v="866"/>
    <n v="8"/>
    <n v="88"/>
    <s v="Short"/>
    <s v="Mariel Hemingway"/>
    <n v="1000000"/>
    <n v="721"/>
    <n v="-999279"/>
    <x v="0"/>
    <n v="0"/>
    <x v="118"/>
    <x v="3"/>
    <s v="David Keith"/>
    <s v="English"/>
    <s v="In Her Line of Fire "/>
    <n v="783"/>
    <s v="Jesse Hutch"/>
    <s v="camp|die hard scenario|female protagonist|island|vice president"/>
    <n v="12"/>
    <x v="2"/>
    <x v="0"/>
    <n v="2006"/>
    <x v="0"/>
    <n v="4.0999999999999996"/>
    <n v="1.85"/>
    <n v="42"/>
  </r>
  <r>
    <x v="867"/>
    <n v="179"/>
    <n v="138"/>
    <s v="Long"/>
    <s v="Sissy Spacek"/>
    <n v="1700000"/>
    <n v="35918429"/>
    <n v="34218429"/>
    <x v="1"/>
    <n v="1"/>
    <x v="117"/>
    <x v="1"/>
    <s v="Tom Wilkinson"/>
    <s v="English"/>
    <s v="In the Bedroom "/>
    <n v="32415"/>
    <s v="Karen Allen"/>
    <s v="doctor|maine|only son|school choir|summer"/>
    <n v="510"/>
    <x v="1"/>
    <x v="0"/>
    <n v="2001"/>
    <x v="0"/>
    <n v="7.5"/>
    <n v="2.35"/>
    <n v="951"/>
  </r>
  <r>
    <x v="868"/>
    <n v="80"/>
    <n v="97"/>
    <s v="Medium"/>
    <s v="Matt Malloy"/>
    <n v="25000"/>
    <n v="2856622"/>
    <n v="2831622"/>
    <x v="1"/>
    <n v="1"/>
    <x v="26"/>
    <x v="2"/>
    <s v="Stacy Edwards"/>
    <s v="English"/>
    <s v="In the Company of Men "/>
    <n v="11550"/>
    <s v="Jason Dixie"/>
    <s v="business trip|love|misogynist|office|secretary"/>
    <n v="197"/>
    <x v="13"/>
    <x v="0"/>
    <n v="1997"/>
    <x v="2"/>
    <n v="7.3"/>
    <n v="1.85"/>
    <n v="489"/>
  </r>
  <r>
    <x v="380"/>
    <n v="138"/>
    <n v="113"/>
    <s v="Medium"/>
    <s v="Nick Damici"/>
    <n v="12000000"/>
    <n v="4717455"/>
    <n v="-7282545"/>
    <x v="0"/>
    <n v="0"/>
    <x v="42"/>
    <x v="0"/>
    <s v="Jennifer Jason Leigh"/>
    <s v="English"/>
    <s v="In the Cut "/>
    <n v="18632"/>
    <s v="Susan Gardner"/>
    <s v="blow job|female rear nudity|female removes her clothes|oral sex|three of spades tattoo"/>
    <n v="354"/>
    <x v="11"/>
    <x v="0"/>
    <n v="2003"/>
    <x v="0"/>
    <n v="5.3"/>
    <n v="1.85"/>
    <n v="656"/>
  </r>
  <r>
    <x v="61"/>
    <n v="289"/>
    <n v="122"/>
    <s v="Long"/>
    <s v="Benjamin Walker"/>
    <n v="100000000"/>
    <n v="24985612"/>
    <n v="-75014388"/>
    <x v="0"/>
    <n v="0"/>
    <x v="430"/>
    <x v="3"/>
    <s v="Chris Hemsworth"/>
    <s v="English"/>
    <s v="In the Heart of the Sea "/>
    <n v="71782"/>
    <s v="Frank Dillane"/>
    <s v="emaciation|ship|starvation|vomiting|whale"/>
    <n v="161"/>
    <x v="1"/>
    <x v="1"/>
    <n v="2015"/>
    <x v="1"/>
    <n v="7"/>
    <n v="1.85"/>
    <n v="27000"/>
  </r>
  <r>
    <x v="407"/>
    <n v="110"/>
    <n v="127"/>
    <s v="Long"/>
    <s v="Nikola Djuricko"/>
    <n v="13000000"/>
    <n v="301305"/>
    <n v="-12698695"/>
    <x v="0"/>
    <n v="0"/>
    <x v="296"/>
    <x v="5"/>
    <s v="Jelena Jovanova"/>
    <s v="Bosnian"/>
    <s v="In the Land of Blood and Honey "/>
    <n v="31414"/>
    <s v="Branko Djuric"/>
    <s v="bosnian war|church|emaciation|soldier|violence"/>
    <n v="180"/>
    <x v="1"/>
    <x v="0"/>
    <n v="2011"/>
    <x v="1"/>
    <n v="4.3"/>
    <n v="2.35"/>
    <n v="0"/>
  </r>
  <r>
    <x v="869"/>
    <n v="81"/>
    <n v="97"/>
    <s v="Medium"/>
    <s v="Elena Anaya"/>
    <n v="10000000"/>
    <n v="11043445"/>
    <n v="1043445"/>
    <x v="1"/>
    <n v="1"/>
    <x v="3"/>
    <x v="2"/>
    <s v="Kristen Stewart"/>
    <s v="English"/>
    <s v="In the Land of Women "/>
    <n v="27689"/>
    <s v="Dustin Milligan"/>
    <s v="actress|love|michigan|neighbor|writer"/>
    <n v="74"/>
    <x v="1"/>
    <x v="1"/>
    <n v="2007"/>
    <x v="0"/>
    <n v="6.5"/>
    <n v="2.35"/>
    <n v="1000"/>
  </r>
  <r>
    <x v="167"/>
    <n v="140"/>
    <n v="156"/>
    <s v="Long"/>
    <s v="Mike Dopud"/>
    <n v="60000000"/>
    <n v="4535117"/>
    <n v="-55464883"/>
    <x v="0"/>
    <n v="0"/>
    <x v="256"/>
    <x v="3"/>
    <s v="Jason Statham"/>
    <s v="English"/>
    <s v="In the Name of the King: A Dungeon Siege Tale "/>
    <n v="38398"/>
    <s v="Tania Saulnier"/>
    <s v="farmer|king|krug|rescue|wizard"/>
    <n v="368"/>
    <x v="2"/>
    <x v="1"/>
    <n v="2007"/>
    <x v="0"/>
    <n v="3.8"/>
    <n v="2.35"/>
    <n v="0"/>
  </r>
  <r>
    <x v="870"/>
    <n v="107"/>
    <n v="100"/>
    <s v="Medium"/>
    <s v="Buzz Aldrin"/>
    <n v="2000000"/>
    <n v="1134049"/>
    <n v="-865951"/>
    <x v="0"/>
    <n v="0"/>
    <x v="243"/>
    <x v="6"/>
    <s v="John F. Kennedy"/>
    <s v="English"/>
    <s v="In the Shadow of the Moon "/>
    <n v="5475"/>
    <s v="Neil Armstrong"/>
    <s v="1960s|astronaut|moon|nasa|spacecraft accident"/>
    <n v="44"/>
    <x v="4"/>
    <x v="3"/>
    <n v="2007"/>
    <x v="0"/>
    <n v="8.1"/>
    <n v="1.85"/>
    <n v="0"/>
  </r>
  <r>
    <x v="734"/>
    <n v="360"/>
    <n v="109"/>
    <s v="Medium"/>
    <s v="Olivia Wilde"/>
    <n v="40000000"/>
    <n v="37553932"/>
    <n v="-2446068"/>
    <x v="0"/>
    <n v="0"/>
    <x v="297"/>
    <x v="3"/>
    <s v="Matt Bomer"/>
    <s v="English"/>
    <s v="In Time "/>
    <n v="304318"/>
    <s v="Justin Timberlake"/>
    <s v="currency|future|murder|on the run|time"/>
    <n v="463"/>
    <x v="1"/>
    <x v="1"/>
    <n v="2011"/>
    <x v="1"/>
    <n v="6.7"/>
    <n v="2.35"/>
    <n v="52000"/>
  </r>
  <r>
    <x v="871"/>
    <n v="28"/>
    <n v="95"/>
    <s v="Medium"/>
    <s v="Omar Epps"/>
    <n v="7000000"/>
    <n v="14003141"/>
    <n v="7003141"/>
    <x v="1"/>
    <n v="1"/>
    <x v="5"/>
    <x v="0"/>
    <s v="LL Cool J"/>
    <s v="English"/>
    <s v="In Too Deep "/>
    <n v="4598"/>
    <s v="Nia Long"/>
    <s v="cunnilingus|oral sex|police|sex scene|undercover"/>
    <n v="29"/>
    <x v="1"/>
    <x v="0"/>
    <n v="1999"/>
    <x v="2"/>
    <n v="6.1"/>
    <n v="2.35"/>
    <n v="375"/>
  </r>
  <r>
    <x v="872"/>
    <n v="226"/>
    <n v="139"/>
    <s v="Long"/>
    <s v="Mlissa Dsormeaux-Poulin"/>
    <n v="6800000"/>
    <n v="6857096"/>
    <n v="57096"/>
    <x v="1"/>
    <n v="1"/>
    <x v="431"/>
    <x v="1"/>
    <s v="Lubna Azabal"/>
    <s v="French"/>
    <s v="Incendies "/>
    <n v="80429"/>
    <s v="Ahmad Massad"/>
    <s v="brother sister relationship|family relationships|middle east|mother son relationship|twin brother and sister"/>
    <n v="156"/>
    <x v="13"/>
    <x v="0"/>
    <n v="2010"/>
    <x v="1"/>
    <n v="8.1999999999999993"/>
    <n v="1.85"/>
    <n v="37000"/>
  </r>
  <r>
    <x v="275"/>
    <n v="642"/>
    <n v="148"/>
    <s v="Long"/>
    <s v="Tom Hardy"/>
    <n v="160000000"/>
    <n v="292568851"/>
    <n v="132568851"/>
    <x v="1"/>
    <n v="1"/>
    <x v="143"/>
    <x v="3"/>
    <s v="Leonardo DiCaprio"/>
    <s v="English"/>
    <s v="Inception "/>
    <n v="1468200"/>
    <s v="Joseph Gordon-Levitt"/>
    <s v="ambiguous ending|corporate espionage|dream|subconscious|thief"/>
    <n v="2803"/>
    <x v="1"/>
    <x v="1"/>
    <n v="2010"/>
    <x v="1"/>
    <n v="8.8000000000000007"/>
    <n v="2.35"/>
    <n v="175000"/>
  </r>
  <r>
    <x v="873"/>
    <n v="60"/>
    <n v="94"/>
    <s v="Medium"/>
    <s v="Gabriel Beristain"/>
    <n v="1400000"/>
    <n v="36830"/>
    <n v="-1363170"/>
    <x v="0"/>
    <n v="0"/>
    <x v="432"/>
    <x v="3"/>
    <s v="Zak Penn"/>
    <s v="English"/>
    <s v="Incident at Loch Ness "/>
    <n v="3291"/>
    <s v="John Bailey"/>
    <s v="boat|director|loch ness|loch ness monster|monster"/>
    <n v="63"/>
    <x v="4"/>
    <x v="1"/>
    <n v="2004"/>
    <x v="0"/>
    <n v="6.6"/>
    <n v="1.85"/>
    <n v="400"/>
  </r>
  <r>
    <x v="22"/>
    <n v="185"/>
    <n v="154"/>
    <s v="Long"/>
    <s v="Adam Baldwin"/>
    <n v="75000000"/>
    <n v="306124059"/>
    <n v="231124059"/>
    <x v="1"/>
    <n v="1"/>
    <x v="19"/>
    <x v="3"/>
    <s v="Will Smith"/>
    <s v="English"/>
    <s v="Independence Day "/>
    <n v="430055"/>
    <s v="Mary McDonnell"/>
    <s v="alien|area 51|military|spacecraft|spaceship"/>
    <n v="856"/>
    <x v="1"/>
    <x v="1"/>
    <n v="1996"/>
    <x v="2"/>
    <n v="6.9"/>
    <n v="2.35"/>
    <n v="16000"/>
  </r>
  <r>
    <x v="22"/>
    <n v="286"/>
    <n v="120"/>
    <s v="Medium"/>
    <s v="Sela Ward"/>
    <n v="165000000"/>
    <n v="102315545"/>
    <n v="-62684455"/>
    <x v="0"/>
    <n v="0"/>
    <x v="19"/>
    <x v="3"/>
    <s v="Vivica A. Fox"/>
    <s v="English"/>
    <s v="Independence Day: Resurgence "/>
    <n v="58137"/>
    <s v="Judd Hirsch"/>
    <s v="alien|battle|defense|independence day|mothership"/>
    <n v="520"/>
    <x v="1"/>
    <x v="1"/>
    <n v="2016"/>
    <x v="1"/>
    <n v="5.5"/>
    <n v="2.35"/>
    <n v="67000"/>
  </r>
  <r>
    <x v="111"/>
    <n v="470"/>
    <n v="122"/>
    <s v="Long"/>
    <s v="Ray Winstone"/>
    <n v="185000000"/>
    <n v="317011114"/>
    <n v="132011114"/>
    <x v="1"/>
    <n v="1"/>
    <x v="173"/>
    <x v="3"/>
    <s v="Harrison Ford"/>
    <s v="English"/>
    <s v="Indiana Jones and the Kingdom of the Crystal Skull "/>
    <n v="333847"/>
    <s v="Jim Broadbent"/>
    <s v="cult figure|femme fatale|indiana jones|unsubtitled foreign language|year 1957"/>
    <n v="2054"/>
    <x v="1"/>
    <x v="1"/>
    <n v="2008"/>
    <x v="0"/>
    <n v="6.2"/>
    <n v="2.35"/>
    <n v="5000"/>
  </r>
  <r>
    <x v="111"/>
    <n v="149"/>
    <n v="127"/>
    <s v="Long"/>
    <s v="Julian Glover"/>
    <n v="48000000"/>
    <n v="197171806"/>
    <n v="149171806"/>
    <x v="1"/>
    <n v="1"/>
    <x v="173"/>
    <x v="3"/>
    <s v="Harrison Ford"/>
    <s v="English"/>
    <s v="Indiana Jones and the Last Crusade "/>
    <n v="515306"/>
    <s v="Alison Doody"/>
    <s v="castle|diary|holy grail|map|nazi"/>
    <n v="477"/>
    <x v="1"/>
    <x v="1"/>
    <n v="1989"/>
    <x v="4"/>
    <n v="8.3000000000000007"/>
    <n v="2.35"/>
    <n v="0"/>
  </r>
  <r>
    <x v="111"/>
    <n v="148"/>
    <n v="118"/>
    <s v="Medium"/>
    <s v="Amrish Puri"/>
    <n v="28000000"/>
    <n v="179870271"/>
    <n v="151870271"/>
    <x v="1"/>
    <n v="1"/>
    <x v="172"/>
    <x v="3"/>
    <s v="Harrison Ford"/>
    <s v="English"/>
    <s v="Indiana Jones and the Temple of Doom "/>
    <n v="329969"/>
    <s v="Kate Capshaw"/>
    <s v="children|studio logo segues into film|temple|village|white dinner jacket"/>
    <n v="524"/>
    <x v="1"/>
    <x v="3"/>
    <n v="1984"/>
    <x v="4"/>
    <n v="7.6"/>
    <n v="2.35"/>
    <n v="0"/>
  </r>
  <r>
    <x v="874"/>
    <n v="36"/>
    <n v="93"/>
    <s v="Medium"/>
    <s v="Bonnie Lee Bouman"/>
    <n v="4000000"/>
    <n v="4063"/>
    <n v="-3995937"/>
    <x v="0"/>
    <n v="0"/>
    <x v="198"/>
    <x v="5"/>
    <s v="Saad Siddiqui"/>
    <s v="English"/>
    <s v="Inescapable "/>
    <n v="2086"/>
    <s v="Fadia Nadda"/>
    <s v="Unknown"/>
    <n v="20"/>
    <x v="13"/>
    <x v="0"/>
    <n v="2012"/>
    <x v="1"/>
    <n v="5.2"/>
    <n v="2.35"/>
    <n v="657"/>
  </r>
  <r>
    <x v="845"/>
    <n v="129"/>
    <n v="118"/>
    <s v="Medium"/>
    <s v="Isabella Rossellini"/>
    <n v="13000000"/>
    <n v="1150403"/>
    <n v="-11849597"/>
    <x v="0"/>
    <n v="0"/>
    <x v="116"/>
    <x v="1"/>
    <s v="Toby Jones"/>
    <s v="English"/>
    <s v="Infamous "/>
    <n v="14143"/>
    <s v="Hope Davis"/>
    <s v="blood|book|cold calculation|murder|writer"/>
    <n v="102"/>
    <x v="1"/>
    <x v="0"/>
    <n v="2006"/>
    <x v="0"/>
    <n v="7.1"/>
    <n v="1.85"/>
    <n v="0"/>
  </r>
  <r>
    <x v="580"/>
    <n v="486"/>
    <n v="153"/>
    <s v="Long"/>
    <s v="Brad Pitt"/>
    <n v="75000000"/>
    <n v="120523073"/>
    <n v="45523073"/>
    <x v="1"/>
    <n v="1"/>
    <x v="433"/>
    <x v="3"/>
    <s v="Michael Fassbender"/>
    <s v="English"/>
    <s v="Inglourious Basterds "/>
    <n v="885175"/>
    <s v="Christoph Waltz"/>
    <s v="france|german|nazis|revenge|scalping"/>
    <n v="1527"/>
    <x v="1"/>
    <x v="0"/>
    <n v="2009"/>
    <x v="0"/>
    <n v="8.3000000000000007"/>
    <n v="2.35"/>
    <n v="42000"/>
  </r>
  <r>
    <x v="354"/>
    <n v="401"/>
    <n v="148"/>
    <s v="Long"/>
    <s v="Katherine Waterston"/>
    <n v="20000000"/>
    <n v="8093318"/>
    <n v="-11906682"/>
    <x v="0"/>
    <n v="0"/>
    <x v="434"/>
    <x v="2"/>
    <s v="Martin Dew"/>
    <s v="English"/>
    <s v="Inherent Vice "/>
    <n v="61935"/>
    <s v="Serena Scott Thomas"/>
    <s v="1960s|based on novel|ex boyfriend ex girlfriend relationship|southern california|voice over narration"/>
    <n v="242"/>
    <x v="1"/>
    <x v="0"/>
    <n v="2014"/>
    <x v="1"/>
    <n v="6.7"/>
    <n v="1.85"/>
    <n v="18000"/>
  </r>
  <r>
    <x v="768"/>
    <n v="161"/>
    <n v="106"/>
    <s v="Medium"/>
    <s v="Stephen Graham"/>
    <n v="60000000"/>
    <n v="17281832"/>
    <n v="-42718168"/>
    <x v="0"/>
    <n v="0"/>
    <x v="100"/>
    <x v="3"/>
    <s v="Brendan Fraser"/>
    <s v="English"/>
    <s v="Inkheart "/>
    <n v="60232"/>
    <s v="Jamie Foreman"/>
    <s v="book|escape|girl|overalls|villain"/>
    <n v="110"/>
    <x v="2"/>
    <x v="3"/>
    <n v="2008"/>
    <x v="0"/>
    <n v="6.1"/>
    <n v="2.35"/>
    <n v="0"/>
  </r>
  <r>
    <x v="875"/>
    <n v="123"/>
    <n v="89"/>
    <s v="Short"/>
    <s v="Bill Maher"/>
    <n v="2000000"/>
    <n v="653621"/>
    <n v="-1346379"/>
    <x v="0"/>
    <n v="0"/>
    <x v="435"/>
    <x v="6"/>
    <s v="Hugh M. Hefner"/>
    <s v="English"/>
    <s v="Inside Deep Throat "/>
    <n v="5615"/>
    <s v="Linda Lovelace"/>
    <s v="clitoris|deep throat|fellatio|oral sex|porn industry"/>
    <n v="64"/>
    <x v="1"/>
    <x v="11"/>
    <n v="2005"/>
    <x v="0"/>
    <n v="6.8"/>
    <n v="1.85"/>
    <n v="592"/>
  </r>
  <r>
    <x v="98"/>
    <n v="535"/>
    <n v="104"/>
    <s v="Medium"/>
    <s v="Max Casella"/>
    <n v="11000000"/>
    <n v="13214255"/>
    <n v="2214255"/>
    <x v="1"/>
    <n v="1"/>
    <x v="38"/>
    <x v="1"/>
    <s v="Justin Timberlake"/>
    <s v="English"/>
    <s v="Inside Llewyn Davis "/>
    <n v="96233"/>
    <s v="Alex Karpovsky"/>
    <s v="1960s|car hitting an animal|folk singer|friend|singer"/>
    <n v="313"/>
    <x v="1"/>
    <x v="0"/>
    <n v="2013"/>
    <x v="1"/>
    <n v="7.4"/>
    <n v="1.85"/>
    <n v="26000"/>
  </r>
  <r>
    <x v="29"/>
    <n v="230"/>
    <n v="129"/>
    <s v="Long"/>
    <s v="James Ransone"/>
    <n v="45000000"/>
    <n v="88504640"/>
    <n v="43504640"/>
    <x v="1"/>
    <n v="1"/>
    <x v="41"/>
    <x v="0"/>
    <s v="Denzel Washington"/>
    <s v="English"/>
    <s v="Inside Man "/>
    <n v="273108"/>
    <s v="Peter Gerety"/>
    <s v="bank|detective|negotiation|police|robber"/>
    <n v="646"/>
    <x v="1"/>
    <x v="0"/>
    <n v="2006"/>
    <x v="0"/>
    <n v="7.6"/>
    <n v="2.35"/>
    <n v="0"/>
  </r>
  <r>
    <x v="876"/>
    <n v="536"/>
    <n v="95"/>
    <s v="Medium"/>
    <s v="Mindy Kaling"/>
    <n v="175000000"/>
    <n v="356454367"/>
    <n v="181454367"/>
    <x v="1"/>
    <n v="1"/>
    <x v="436"/>
    <x v="3"/>
    <s v="Amy Poehler"/>
    <s v="English"/>
    <s v="Inside Out "/>
    <n v="345198"/>
    <s v="Phyllis Smith"/>
    <s v="anger|joy|memory|running away|sadness"/>
    <n v="773"/>
    <x v="1"/>
    <x v="3"/>
    <n v="2015"/>
    <x v="1"/>
    <n v="8.3000000000000007"/>
    <n v="1.85"/>
    <n v="118000"/>
  </r>
  <r>
    <x v="545"/>
    <n v="445"/>
    <n v="103"/>
    <s v="Medium"/>
    <s v="Barbara Hershey"/>
    <n v="1500000"/>
    <n v="53991137"/>
    <n v="52491137"/>
    <x v="1"/>
    <n v="1"/>
    <x v="437"/>
    <x v="0"/>
    <s v="Lin Shaye"/>
    <s v="English"/>
    <s v="Insidious "/>
    <n v="202800"/>
    <s v="Philip Friedman"/>
    <s v="baby|boy|coma|demon|house"/>
    <n v="752"/>
    <x v="1"/>
    <x v="1"/>
    <n v="2010"/>
    <x v="1"/>
    <n v="6.8"/>
    <n v="2.35"/>
    <n v="60000"/>
  </r>
  <r>
    <x v="545"/>
    <n v="318"/>
    <n v="106"/>
    <s v="Medium"/>
    <s v="Barbara Hershey"/>
    <n v="5000000"/>
    <n v="83574831"/>
    <n v="78574831"/>
    <x v="1"/>
    <n v="1"/>
    <x v="63"/>
    <x v="0"/>
    <s v="Lin Shaye"/>
    <s v="English"/>
    <s v="Insidious: Chapter 2 "/>
    <n v="109214"/>
    <s v="Leigh Whannell"/>
    <s v="barricading a door|injection in leg|police detective|supernatural|taser"/>
    <n v="269"/>
    <x v="1"/>
    <x v="1"/>
    <n v="2013"/>
    <x v="1"/>
    <n v="6.6"/>
    <n v="2.35"/>
    <n v="35000"/>
  </r>
  <r>
    <x v="877"/>
    <n v="242"/>
    <n v="97"/>
    <s v="Medium"/>
    <s v="Hayley Kiyoko"/>
    <n v="10000000"/>
    <n v="52200504"/>
    <n v="42200504"/>
    <x v="1"/>
    <n v="1"/>
    <x v="63"/>
    <x v="0"/>
    <s v="Lin Shaye"/>
    <s v="English"/>
    <s v="Insidious: Chapter 3 "/>
    <n v="54190"/>
    <s v="Leigh Whannell"/>
    <s v="demon|possession|psychic|supernatural|teenager"/>
    <n v="183"/>
    <x v="13"/>
    <x v="1"/>
    <n v="2015"/>
    <x v="1"/>
    <n v="6.1"/>
    <n v="2.35"/>
    <n v="29000"/>
  </r>
  <r>
    <x v="275"/>
    <n v="185"/>
    <n v="118"/>
    <s v="Medium"/>
    <s v="Maura Tierney"/>
    <n v="46000000"/>
    <n v="67263182"/>
    <n v="21263182"/>
    <x v="1"/>
    <n v="1"/>
    <x v="179"/>
    <x v="0"/>
    <s v="Al Pacino"/>
    <s v="English"/>
    <s v="Insomnia "/>
    <n v="218771"/>
    <s v="Crystal Lowe"/>
    <s v="detective|insomnia|murder|partner|police"/>
    <n v="651"/>
    <x v="1"/>
    <x v="0"/>
    <n v="2002"/>
    <x v="0"/>
    <n v="7.2"/>
    <n v="2.35"/>
    <n v="0"/>
  </r>
  <r>
    <x v="878"/>
    <n v="70"/>
    <n v="110"/>
    <s v="Medium"/>
    <s v="Rene Auberjonois"/>
    <n v="75000000"/>
    <n v="97360069"/>
    <n v="22360069"/>
    <x v="1"/>
    <n v="1"/>
    <x v="438"/>
    <x v="3"/>
    <s v="Matthew Broderick"/>
    <s v="English"/>
    <s v="Inspector Gadget "/>
    <n v="36491"/>
    <s v="Rupert Everett"/>
    <s v="actor playing multiple roles|claw|gadget|inspector|police"/>
    <n v="231"/>
    <x v="1"/>
    <x v="3"/>
    <n v="1999"/>
    <x v="2"/>
    <n v="4.0999999999999996"/>
    <n v="1.85"/>
    <n v="509"/>
  </r>
  <r>
    <x v="492"/>
    <n v="100"/>
    <n v="126"/>
    <s v="Long"/>
    <s v="Maura Tierney"/>
    <n v="55000000"/>
    <n v="34098563"/>
    <n v="-20901437"/>
    <x v="0"/>
    <n v="0"/>
    <x v="52"/>
    <x v="0"/>
    <s v="Anthony Hopkins"/>
    <s v="English"/>
    <s v="Instinct "/>
    <n v="27191"/>
    <s v="John Ashton"/>
    <s v="africa|anthropologist|murder|poacher|psychiatrist"/>
    <n v="232"/>
    <x v="1"/>
    <x v="0"/>
    <n v="1999"/>
    <x v="2"/>
    <n v="6.5"/>
    <n v="2.35"/>
    <n v="0"/>
  </r>
  <r>
    <x v="879"/>
    <n v="41"/>
    <n v="115"/>
    <s v="Medium"/>
    <s v="Jessica Lindsey"/>
    <n v="5000000"/>
    <n v="44456509"/>
    <n v="39456509"/>
    <x v="1"/>
    <n v="1"/>
    <x v="26"/>
    <x v="2"/>
    <s v="Eugenio Derbez"/>
    <s v="Spanish"/>
    <s v="Instructions Not Included "/>
    <n v="22105"/>
    <s v="Hugo Stiglitz"/>
    <s v="father daughter relationship"/>
    <n v="81"/>
    <x v="14"/>
    <x v="1"/>
    <n v="2013"/>
    <x v="1"/>
    <n v="7.6"/>
    <n v="1.85"/>
    <n v="14000"/>
  </r>
  <r>
    <x v="164"/>
    <n v="263"/>
    <n v="119"/>
    <s v="Medium"/>
    <s v="Theo James"/>
    <n v="110000000"/>
    <n v="129995817"/>
    <n v="19995817"/>
    <x v="1"/>
    <n v="1"/>
    <x v="439"/>
    <x v="3"/>
    <s v="Kate Winslet"/>
    <s v="English"/>
    <s v="Insurgent "/>
    <n v="154621"/>
    <s v="Mekhi Phifer"/>
    <s v="action heroine|falling from height|mind control|trainhopping|truth serum"/>
    <n v="258"/>
    <x v="1"/>
    <x v="1"/>
    <n v="2015"/>
    <x v="1"/>
    <n v="6.3"/>
    <n v="2.35"/>
    <n v="27000"/>
  </r>
  <r>
    <x v="275"/>
    <n v="712"/>
    <n v="169"/>
    <s v="Long"/>
    <s v="Anne Hathaway"/>
    <n v="165000000"/>
    <n v="187991439"/>
    <n v="22991439"/>
    <x v="1"/>
    <n v="1"/>
    <x v="76"/>
    <x v="3"/>
    <s v="Matthew McConaughey"/>
    <s v="English"/>
    <s v="Interstellar "/>
    <n v="928227"/>
    <s v="Mackenzie Foy"/>
    <s v="black hole|father daughter relationship|saving the world|space travel|wormhole"/>
    <n v="2725"/>
    <x v="1"/>
    <x v="1"/>
    <n v="2014"/>
    <x v="1"/>
    <n v="8.6"/>
    <n v="2.35"/>
    <n v="349000"/>
  </r>
  <r>
    <x v="578"/>
    <n v="31"/>
    <n v="88"/>
    <s v="Short"/>
    <s v="Christel Khalil"/>
    <n v="750000"/>
    <n v="47329"/>
    <n v="-702671"/>
    <x v="0"/>
    <n v="0"/>
    <x v="2"/>
    <x v="1"/>
    <s v="Raymond J. Barry"/>
    <s v="English"/>
    <s v="Interview with the Assassin "/>
    <n v="1661"/>
    <s v="Renee Faia"/>
    <s v="conspiracy theory|kennedy assassination|mock documentary|paranoia"/>
    <n v="31"/>
    <x v="1"/>
    <x v="0"/>
    <n v="2002"/>
    <x v="0"/>
    <n v="6.6"/>
    <n v="1.78"/>
    <n v="163"/>
  </r>
  <r>
    <x v="865"/>
    <n v="120"/>
    <n v="123"/>
    <s v="Long"/>
    <s v="Tom Cruise"/>
    <n v="60000000"/>
    <n v="105264608"/>
    <n v="45264608"/>
    <x v="1"/>
    <n v="1"/>
    <x v="236"/>
    <x v="0"/>
    <s v="Brad Pitt"/>
    <s v="English"/>
    <s v="Interview with the Vampire: The Vampire Chronicles "/>
    <n v="239752"/>
    <s v="Kirsten Dunst"/>
    <s v="betrayal|dangerous friend|gothic|monster as victim|vampire"/>
    <n v="406"/>
    <x v="1"/>
    <x v="0"/>
    <n v="1994"/>
    <x v="2"/>
    <n v="7.6"/>
    <n v="1.85"/>
    <n v="11000"/>
  </r>
  <r>
    <x v="343"/>
    <n v="120"/>
    <n v="110"/>
    <s v="Medium"/>
    <s v="James Frain"/>
    <n v="50000000"/>
    <n v="18472363"/>
    <n v="-31527637"/>
    <x v="0"/>
    <n v="0"/>
    <x v="440"/>
    <x v="3"/>
    <s v="Paul Walker"/>
    <s v="English"/>
    <s v="Into the Blue "/>
    <n v="63599"/>
    <s v="Ashley Scott"/>
    <s v="bahamas|blood splatter|cocaine|hairy chest|shark"/>
    <n v="208"/>
    <x v="1"/>
    <x v="1"/>
    <n v="2005"/>
    <x v="0"/>
    <n v="5.8"/>
    <n v="2.35"/>
    <n v="0"/>
  </r>
  <r>
    <x v="686"/>
    <n v="228"/>
    <n v="89"/>
    <s v="Short"/>
    <s v="Alycia Debnam-Carey"/>
    <n v="50000000"/>
    <n v="47553512"/>
    <n v="-2446488"/>
    <x v="0"/>
    <n v="0"/>
    <x v="54"/>
    <x v="3"/>
    <s v="Matt Walsh"/>
    <s v="English"/>
    <s v="Into the Storm "/>
    <n v="54101"/>
    <s v="Scott Lawrence"/>
    <s v="danger|graduation|storm|teenage boy|tornado"/>
    <n v="210"/>
    <x v="1"/>
    <x v="1"/>
    <n v="2014"/>
    <x v="1"/>
    <n v="5.8"/>
    <n v="1.85"/>
    <n v="15000"/>
  </r>
  <r>
    <x v="880"/>
    <n v="274"/>
    <n v="148"/>
    <s v="Long"/>
    <s v="William Hurt"/>
    <n v="15000000"/>
    <n v="18352454"/>
    <n v="3352454"/>
    <x v="1"/>
    <n v="1"/>
    <x v="441"/>
    <x v="3"/>
    <s v="Kristen Stewart"/>
    <s v="English"/>
    <s v="Into the Wild "/>
    <n v="426359"/>
    <s v="Hal Holbrook"/>
    <s v="alaska|based on true story|male nudity|self discovery|wilderness"/>
    <n v="760"/>
    <x v="1"/>
    <x v="0"/>
    <n v="2007"/>
    <x v="0"/>
    <n v="8.1999999999999993"/>
    <n v="2.35"/>
    <n v="76000"/>
  </r>
  <r>
    <x v="450"/>
    <n v="321"/>
    <n v="125"/>
    <s v="Long"/>
    <s v="Meryl Streep"/>
    <n v="50000000"/>
    <n v="127997349"/>
    <n v="77997349"/>
    <x v="1"/>
    <n v="1"/>
    <x v="442"/>
    <x v="3"/>
    <s v="Johnny Depp"/>
    <s v="English"/>
    <s v="Into the Woods "/>
    <n v="101178"/>
    <s v="Anna Kendrick"/>
    <s v="based on stage musical|cinderella|little red riding hood|singing|witch"/>
    <n v="779"/>
    <x v="1"/>
    <x v="3"/>
    <n v="2014"/>
    <x v="1"/>
    <n v="6"/>
    <n v="2.39"/>
    <n v="90000"/>
  </r>
  <r>
    <x v="881"/>
    <n v="161"/>
    <n v="100"/>
    <s v="Medium"/>
    <s v="Paul Adelstein"/>
    <n v="60000000"/>
    <n v="35096190"/>
    <n v="-24903810"/>
    <x v="0"/>
    <n v="0"/>
    <x v="347"/>
    <x v="2"/>
    <s v="Cedric the Entertainer"/>
    <s v="English"/>
    <s v="Intolerable Cruelty "/>
    <n v="76560"/>
    <s v="Julia Duffy"/>
    <s v="attorney|divorce|marriage|real estate|screwball comedy"/>
    <n v="322"/>
    <x v="1"/>
    <x v="1"/>
    <n v="2003"/>
    <x v="0"/>
    <n v="6.3"/>
    <n v="1.85"/>
    <n v="0"/>
  </r>
  <r>
    <x v="882"/>
    <n v="52"/>
    <n v="100"/>
    <s v="Medium"/>
    <s v="Bud Cort"/>
    <n v="12000000"/>
    <n v="4884663"/>
    <n v="-7115337"/>
    <x v="0"/>
    <n v="0"/>
    <x v="102"/>
    <x v="0"/>
    <s v="Louise Fletcher"/>
    <s v="English"/>
    <s v="Invaders from Mars "/>
    <n v="5187"/>
    <s v="William Bassett"/>
    <s v="alien|boy|nurse|school|school nurse"/>
    <n v="64"/>
    <x v="1"/>
    <x v="3"/>
    <n v="1986"/>
    <x v="4"/>
    <n v="5.5"/>
    <n v="2.35"/>
    <n v="902"/>
  </r>
  <r>
    <x v="119"/>
    <n v="306"/>
    <n v="134"/>
    <s v="Long"/>
    <s v="Morgan Freeman"/>
    <n v="60000000"/>
    <n v="37479778"/>
    <n v="-22520222"/>
    <x v="0"/>
    <n v="0"/>
    <x v="443"/>
    <x v="1"/>
    <s v="Matt Damon"/>
    <s v="English"/>
    <s v="Invictus "/>
    <n v="124222"/>
    <s v="Leleti Khumalo"/>
    <s v="apartheid|nation|nelson mandela|president|rugby"/>
    <n v="259"/>
    <x v="1"/>
    <x v="1"/>
    <n v="2009"/>
    <x v="0"/>
    <n v="7.4"/>
    <n v="2.35"/>
    <n v="23000"/>
  </r>
  <r>
    <x v="883"/>
    <n v="78"/>
    <n v="105"/>
    <s v="Medium"/>
    <s v="Lynn Hung"/>
    <n v="36000000"/>
    <n v="2126511"/>
    <n v="-33873489"/>
    <x v="0"/>
    <n v="0"/>
    <x v="444"/>
    <x v="3"/>
    <s v="Mike Tyson"/>
    <s v="Cantonese"/>
    <s v="Ip Man 3 "/>
    <n v="21912"/>
    <s v="Kwok-Kwan Chan"/>
    <s v="1950s|cancer|hong kong|martial arts school|wing chun"/>
    <n v="45"/>
    <x v="5"/>
    <x v="1"/>
    <n v="2015"/>
    <x v="1"/>
    <n v="7.2"/>
    <n v="2.35"/>
    <n v="12000"/>
  </r>
  <r>
    <x v="884"/>
    <n v="30"/>
    <n v="101"/>
    <s v="Medium"/>
    <s v="Fred Willard"/>
    <n v="3500000"/>
    <n v="220234"/>
    <n v="-3279766"/>
    <x v="0"/>
    <n v="0"/>
    <x v="24"/>
    <x v="2"/>
    <s v="Frances Conroy"/>
    <s v="English"/>
    <s v="Ira &amp; Abby "/>
    <n v="1950"/>
    <s v="Kevin Sussman"/>
    <s v="erectile dysfunction|mugger|mugging|subway robbery|therapy"/>
    <n v="24"/>
    <x v="1"/>
    <x v="0"/>
    <n v="2006"/>
    <x v="0"/>
    <n v="6.5"/>
    <n v="1.85"/>
    <n v="360"/>
  </r>
  <r>
    <x v="885"/>
    <n v="100"/>
    <n v="91"/>
    <s v="Medium"/>
    <s v="Jim Broadbent"/>
    <n v="5500000"/>
    <n v="1292119"/>
    <n v="-4207881"/>
    <x v="0"/>
    <n v="0"/>
    <x v="178"/>
    <x v="5"/>
    <s v="Kate Winslet"/>
    <s v="English"/>
    <s v="Iris "/>
    <n v="14786"/>
    <s v="Kris Marshall"/>
    <s v="alzheimer's disease|book|love|novelist|writer"/>
    <n v="144"/>
    <x v="4"/>
    <x v="0"/>
    <n v="2001"/>
    <x v="0"/>
    <n v="7.1"/>
    <n v="1.85"/>
    <n v="0"/>
  </r>
  <r>
    <x v="640"/>
    <n v="453"/>
    <n v="124"/>
    <s v="Long"/>
    <s v="Scarlett Johansson"/>
    <n v="200000000"/>
    <n v="312057433"/>
    <n v="112057433"/>
    <x v="1"/>
    <n v="1"/>
    <x v="19"/>
    <x v="3"/>
    <s v="Robert Downey Jr."/>
    <s v="English"/>
    <s v="Iron Man 2 "/>
    <n v="522371"/>
    <s v="Jon Favreau"/>
    <s v="hammer|military|monaco|revenge|tony stark"/>
    <n v="723"/>
    <x v="1"/>
    <x v="1"/>
    <n v="2010"/>
    <x v="1"/>
    <n v="7"/>
    <n v="2.35"/>
    <n v="18000"/>
  </r>
  <r>
    <x v="886"/>
    <n v="608"/>
    <n v="195"/>
    <s v="Long"/>
    <s v="Jon Favreau"/>
    <n v="200000000"/>
    <n v="408992272"/>
    <n v="208992272"/>
    <x v="1"/>
    <n v="1"/>
    <x v="19"/>
    <x v="3"/>
    <s v="Robert Downey Jr."/>
    <s v="English"/>
    <s v="Iron Man 3 "/>
    <n v="557489"/>
    <s v="Don Cheadle"/>
    <s v="armor|explosion|human bomb|missile attack|terrorist"/>
    <n v="1187"/>
    <x v="1"/>
    <x v="1"/>
    <n v="2013"/>
    <x v="1"/>
    <n v="7.2"/>
    <n v="2.35"/>
    <n v="95000"/>
  </r>
  <r>
    <x v="640"/>
    <n v="486"/>
    <n v="126"/>
    <s v="Long"/>
    <s v="Jeff Bridges"/>
    <n v="140000000"/>
    <n v="318298180"/>
    <n v="178298180"/>
    <x v="1"/>
    <n v="1"/>
    <x v="19"/>
    <x v="3"/>
    <s v="Robert Downey Jr."/>
    <s v="English"/>
    <s v="Iron Man "/>
    <n v="696338"/>
    <s v="Jon Favreau"/>
    <s v="afghanistan|billionaire|inventor|playboy|u.s. air force"/>
    <n v="1055"/>
    <x v="1"/>
    <x v="1"/>
    <n v="2008"/>
    <x v="0"/>
    <n v="7.9"/>
    <n v="2.35"/>
    <n v="10000"/>
  </r>
  <r>
    <x v="887"/>
    <n v="49"/>
    <n v="107"/>
    <s v="Medium"/>
    <s v="Warren Beatty"/>
    <n v="51000000"/>
    <n v="14375181"/>
    <n v="-36624819"/>
    <x v="0"/>
    <n v="0"/>
    <x v="445"/>
    <x v="3"/>
    <s v="Carol Kane"/>
    <s v="English"/>
    <s v="Ishtar "/>
    <n v="8692"/>
    <s v="Isabelle Adjani"/>
    <s v="cia|emir|hotel|map|morocco"/>
    <n v="126"/>
    <x v="1"/>
    <x v="1"/>
    <n v="1987"/>
    <x v="4"/>
    <n v="4.2"/>
    <n v="1.85"/>
    <n v="754"/>
  </r>
  <r>
    <x v="888"/>
    <n v="63"/>
    <n v="95"/>
    <s v="Medium"/>
    <s v="Nathan Lane"/>
    <n v="36000000"/>
    <n v="2954405"/>
    <n v="-33045595"/>
    <x v="0"/>
    <n v="0"/>
    <x v="16"/>
    <x v="2"/>
    <s v="Stockard Channing"/>
    <s v="English"/>
    <s v="Isn't She Great "/>
    <n v="1977"/>
    <s v="John Larroquette"/>
    <s v="autistic son|cancer|female protagonist|new york city|son"/>
    <n v="64"/>
    <x v="1"/>
    <x v="0"/>
    <n v="2000"/>
    <x v="0"/>
    <n v="5.3"/>
    <n v="1.85"/>
    <n v="133"/>
  </r>
  <r>
    <x v="889"/>
    <n v="533"/>
    <n v="100"/>
    <s v="Medium"/>
    <s v="Ruby Harris"/>
    <n v="2000000"/>
    <n v="14673301"/>
    <n v="12673301"/>
    <x v="1"/>
    <n v="1"/>
    <x v="127"/>
    <x v="0"/>
    <s v="Maika Monroe"/>
    <s v="English"/>
    <s v="It Follows "/>
    <n v="112899"/>
    <s v="Jake Weary"/>
    <s v="ambiguous ending|being followed|sex scene|supernatural|supernatural being"/>
    <n v="631"/>
    <x v="1"/>
    <x v="0"/>
    <n v="2014"/>
    <x v="1"/>
    <n v="6.9"/>
    <n v="2.35"/>
    <n v="45000"/>
  </r>
  <r>
    <x v="890"/>
    <n v="61"/>
    <n v="197"/>
    <s v="Long"/>
    <s v="Sid Caesar"/>
    <n v="9400000"/>
    <n v="46300000"/>
    <n v="36900000"/>
    <x v="1"/>
    <n v="1"/>
    <x v="152"/>
    <x v="3"/>
    <s v="Jonathan Winters"/>
    <s v="English"/>
    <s v="It's a Mad, Mad, Mad, Mad World "/>
    <n v="29323"/>
    <s v="Spencer Tracy"/>
    <s v="california|desert|dying words|money|race"/>
    <n v="344"/>
    <x v="1"/>
    <x v="6"/>
    <n v="1963"/>
    <x v="3"/>
    <n v="7.6"/>
    <n v="2.76"/>
    <n v="0"/>
  </r>
  <r>
    <x v="891"/>
    <n v="187"/>
    <n v="120"/>
    <s v="Medium"/>
    <s v="Hunter Parrish"/>
    <n v="85000000"/>
    <n v="112703470"/>
    <n v="27703470"/>
    <x v="1"/>
    <n v="1"/>
    <x v="3"/>
    <x v="2"/>
    <s v="Meryl Streep"/>
    <s v="English"/>
    <s v="It's Complicated "/>
    <n v="69860"/>
    <s v="Zoe Kazan"/>
    <s v="affair|divorce|graduation|vomiting|watching television"/>
    <n v="214"/>
    <x v="1"/>
    <x v="0"/>
    <n v="2009"/>
    <x v="0"/>
    <n v="6.6"/>
    <n v="1.85"/>
    <n v="0"/>
  </r>
  <r>
    <x v="892"/>
    <n v="163"/>
    <n v="101"/>
    <s v="Medium"/>
    <s v="Jeremy Davies"/>
    <n v="8000000"/>
    <n v="6350058"/>
    <n v="-1649942"/>
    <x v="0"/>
    <n v="0"/>
    <x v="3"/>
    <x v="2"/>
    <s v="Zo Kravitz"/>
    <s v="English"/>
    <s v="It's Kind of a Funny Story "/>
    <n v="106098"/>
    <s v="Jim Gaffigan"/>
    <s v="based on novel|depression|psychiatric ward|suicide attempt|therapy"/>
    <n v="150"/>
    <x v="1"/>
    <x v="1"/>
    <n v="2010"/>
    <x v="1"/>
    <n v="7.2"/>
    <n v="1.85"/>
    <n v="20000"/>
  </r>
  <r>
    <x v="119"/>
    <n v="392"/>
    <n v="137"/>
    <s v="Long"/>
    <s v="Naomi Watts"/>
    <n v="35000000"/>
    <n v="37304950"/>
    <n v="2304950"/>
    <x v="1"/>
    <n v="1"/>
    <x v="116"/>
    <x v="1"/>
    <s v="Leonardo DiCaprio"/>
    <s v="English"/>
    <s v="J. Edgar "/>
    <n v="102728"/>
    <s v="Kaitlyn Dever"/>
    <s v="agent|fbi|federal bureau of investigation|gay relationship|secret"/>
    <n v="279"/>
    <x v="1"/>
    <x v="0"/>
    <n v="2011"/>
    <x v="1"/>
    <n v="6.6"/>
    <n v="2.35"/>
    <n v="16000"/>
  </r>
  <r>
    <x v="893"/>
    <n v="50"/>
    <n v="176"/>
    <s v="Long"/>
    <s v="Katrina Kaif"/>
    <n v="7217600"/>
    <n v="3047539"/>
    <n v="-4170061"/>
    <x v="0"/>
    <n v="0"/>
    <x v="44"/>
    <x v="5"/>
    <s v="Shah Rukh Khan"/>
    <s v="Hindi"/>
    <s v="Jab Tak Hai Jaan "/>
    <n v="42296"/>
    <s v="Vic Waghorn"/>
    <s v="accident|army|bomb|indian army|love"/>
    <n v="286"/>
    <x v="17"/>
    <x v="4"/>
    <n v="2012"/>
    <x v="1"/>
    <n v="6.9"/>
    <n v="2.35"/>
    <n v="12000"/>
  </r>
  <r>
    <x v="308"/>
    <n v="156"/>
    <n v="91"/>
    <s v="Medium"/>
    <s v="Adam Sandler"/>
    <n v="79000000"/>
    <n v="74158157"/>
    <n v="-4841843"/>
    <x v="0"/>
    <n v="0"/>
    <x v="22"/>
    <x v="2"/>
    <s v="Al Pacino"/>
    <s v="English"/>
    <s v="Jack and Jill "/>
    <n v="60370"/>
    <s v="Tim Meadows"/>
    <s v="advertising|advertising executive|commercial|protective male|twins"/>
    <n v="264"/>
    <x v="1"/>
    <x v="3"/>
    <n v="2011"/>
    <x v="1"/>
    <n v="3.4"/>
    <n v="1.85"/>
    <n v="0"/>
  </r>
  <r>
    <x v="894"/>
    <n v="387"/>
    <n v="130"/>
    <s v="Long"/>
    <s v="Robert Duvall"/>
    <n v="60000000"/>
    <n v="80033643"/>
    <n v="20033643"/>
    <x v="1"/>
    <n v="1"/>
    <x v="96"/>
    <x v="3"/>
    <s v="Tom Cruise"/>
    <s v="English"/>
    <s v="Jack Reacher "/>
    <n v="226583"/>
    <s v="David Oyelowo"/>
    <s v="coma|mysterious villain|police chase|shooting range|sniper"/>
    <n v="448"/>
    <x v="1"/>
    <x v="1"/>
    <n v="2012"/>
    <x v="1"/>
    <n v="7"/>
    <n v="2.35"/>
    <n v="38000"/>
  </r>
  <r>
    <x v="461"/>
    <n v="313"/>
    <n v="105"/>
    <s v="Medium"/>
    <s v="Nonso Anozie"/>
    <n v="60000000"/>
    <n v="50549107"/>
    <n v="-9450893"/>
    <x v="0"/>
    <n v="0"/>
    <x v="28"/>
    <x v="3"/>
    <s v="Colm Feore"/>
    <s v="English"/>
    <s v="Jack Ryan: Shadow Recruit "/>
    <n v="99035"/>
    <s v="Gemma Chan"/>
    <s v="covert analyst|marine|russian|spy|stock market"/>
    <n v="289"/>
    <x v="1"/>
    <x v="1"/>
    <n v="2014"/>
    <x v="1"/>
    <n v="6.2"/>
    <n v="2.35"/>
    <n v="17000"/>
  </r>
  <r>
    <x v="895"/>
    <n v="338"/>
    <n v="114"/>
    <s v="Medium"/>
    <s v="Ewen Bremner"/>
    <n v="195000000"/>
    <n v="65171860"/>
    <n v="-129828140"/>
    <x v="0"/>
    <n v="0"/>
    <x v="268"/>
    <x v="3"/>
    <s v="Eddie Marsan"/>
    <s v="English"/>
    <s v="Jack the Giant Slayer "/>
    <n v="106416"/>
    <s v="Ralph Brown"/>
    <s v="bean|giant|king|no opening credits|princess"/>
    <n v="205"/>
    <x v="1"/>
    <x v="1"/>
    <n v="2013"/>
    <x v="1"/>
    <n v="6.3"/>
    <n v="2.35"/>
    <n v="22000"/>
  </r>
  <r>
    <x v="260"/>
    <n v="156"/>
    <n v="101"/>
    <s v="Medium"/>
    <s v="Steve-O"/>
    <n v="20000000"/>
    <n v="117224271"/>
    <n v="97224271"/>
    <x v="1"/>
    <n v="1"/>
    <x v="446"/>
    <x v="3"/>
    <s v="Bam Margera"/>
    <s v="English"/>
    <s v="Jackass 3D "/>
    <n v="47794"/>
    <s v="Chris Pontius"/>
    <s v="full frontal male nudity|man wearing a jock strap|man wearing a thong|rear male nudity|stripped prison uniform"/>
    <n v="81"/>
    <x v="1"/>
    <x v="0"/>
    <n v="2010"/>
    <x v="1"/>
    <n v="7.1"/>
    <n v="1.78"/>
    <n v="0"/>
  </r>
  <r>
    <x v="260"/>
    <n v="106"/>
    <n v="87"/>
    <s v="Short"/>
    <s v="Steve-O"/>
    <n v="5000000"/>
    <n v="64267897"/>
    <n v="59267897"/>
    <x v="1"/>
    <n v="1"/>
    <x v="326"/>
    <x v="2"/>
    <s v="Bam Margera"/>
    <s v="English"/>
    <s v="Jackass: The Movie "/>
    <n v="67992"/>
    <s v="Chris Pontius"/>
    <s v="alligator|golf|japan|panda|stunt"/>
    <n v="327"/>
    <x v="1"/>
    <x v="0"/>
    <n v="2002"/>
    <x v="0"/>
    <n v="6.6"/>
    <n v="1.85"/>
    <n v="0"/>
  </r>
  <r>
    <x v="580"/>
    <n v="140"/>
    <n v="154"/>
    <s v="Long"/>
    <s v="Sid Haig"/>
    <n v="12000000"/>
    <n v="39647595"/>
    <n v="27647595"/>
    <x v="1"/>
    <n v="1"/>
    <x v="233"/>
    <x v="0"/>
    <s v="Robert De Niro"/>
    <s v="English"/>
    <s v="Jackie Brown "/>
    <n v="239540"/>
    <s v="Robert Forster"/>
    <s v="arms dealer|atf|bail|money|multiple perspectives"/>
    <n v="462"/>
    <x v="1"/>
    <x v="0"/>
    <n v="1997"/>
    <x v="2"/>
    <n v="7.5"/>
    <n v="1.85"/>
    <n v="0"/>
  </r>
  <r>
    <x v="896"/>
    <n v="50"/>
    <n v="107"/>
    <s v="Medium"/>
    <s v="Chazz Palminteri"/>
    <n v="50000000"/>
    <n v="9795017"/>
    <n v="-40204983"/>
    <x v="0"/>
    <n v="0"/>
    <x v="5"/>
    <x v="0"/>
    <s v="Michael Biehn"/>
    <s v="English"/>
    <s v="Jade "/>
    <n v="9227"/>
    <s v="Linda Fiorentino"/>
    <s v="blackmail|investigation|murder|panties pulled down|prostitution"/>
    <n v="70"/>
    <x v="1"/>
    <x v="0"/>
    <n v="1995"/>
    <x v="2"/>
    <n v="5.0999999999999996"/>
    <n v="1.85"/>
    <n v="422"/>
  </r>
  <r>
    <x v="897"/>
    <n v="68"/>
    <n v="120"/>
    <s v="Medium"/>
    <s v="Mark Margolis"/>
    <n v="15000000"/>
    <n v="4956401"/>
    <n v="-10043599"/>
    <x v="0"/>
    <n v="0"/>
    <x v="136"/>
    <x v="1"/>
    <s v="Robin Williams"/>
    <s v="English"/>
    <s v="Jakob the Liar "/>
    <n v="12601"/>
    <s v="Michael Jeter"/>
    <s v="german|ghetto|hope|nazi|radio"/>
    <n v="89"/>
    <x v="8"/>
    <x v="1"/>
    <n v="1999"/>
    <x v="2"/>
    <n v="6.5"/>
    <n v="1.85"/>
    <n v="0"/>
  </r>
  <r>
    <x v="898"/>
    <n v="123"/>
    <n v="98"/>
    <s v="Medium"/>
    <s v="Noah Emmerich"/>
    <n v="25000000"/>
    <n v="1512815"/>
    <n v="-23487185"/>
    <x v="0"/>
    <n v="0"/>
    <x v="53"/>
    <x v="3"/>
    <s v="Natalie Portman"/>
    <s v="English"/>
    <s v="Jane Got a Gun "/>
    <n v="8885"/>
    <s v="Boyd Holbrook"/>
    <s v="brothel|death of husband|ex lover|haunted by the past|redemption"/>
    <n v="56"/>
    <x v="1"/>
    <x v="0"/>
    <n v="2016"/>
    <x v="1"/>
    <n v="5.8"/>
    <n v="2.35"/>
    <n v="0"/>
  </r>
  <r>
    <x v="177"/>
    <n v="262"/>
    <n v="125"/>
    <s v="Long"/>
    <s v="Brian Geraghty"/>
    <n v="70000000"/>
    <n v="62647540"/>
    <n v="-7352460"/>
    <x v="0"/>
    <n v="0"/>
    <x v="37"/>
    <x v="3"/>
    <s v="Jake Gyllenhaal"/>
    <s v="English"/>
    <s v="Jarhead "/>
    <n v="143525"/>
    <s v="James Morrison"/>
    <s v="american abroad|gulf war|u.s. military|u.s. soldier|usmc"/>
    <n v="657"/>
    <x v="2"/>
    <x v="0"/>
    <n v="2005"/>
    <x v="0"/>
    <n v="7.1"/>
    <n v="2.35"/>
    <n v="0"/>
  </r>
  <r>
    <x v="340"/>
    <n v="267"/>
    <n v="123"/>
    <s v="Long"/>
    <s v="Riz Ahmed"/>
    <n v="120000000"/>
    <n v="108521835"/>
    <n v="-11478165"/>
    <x v="0"/>
    <n v="0"/>
    <x v="54"/>
    <x v="3"/>
    <s v="Matt Damon"/>
    <s v="English"/>
    <s v="Jason Bourne "/>
    <n v="40123"/>
    <s v="Ato Essandoh"/>
    <s v="black ops|chase|cia|cia agent|repeated scene"/>
    <n v="297"/>
    <x v="4"/>
    <x v="1"/>
    <n v="2016"/>
    <x v="1"/>
    <n v="7.1"/>
    <n v="2.35"/>
    <n v="31000"/>
  </r>
  <r>
    <x v="899"/>
    <n v="112"/>
    <n v="91"/>
    <s v="Medium"/>
    <s v="Leslie Jordan"/>
    <n v="2500000"/>
    <n v="15935068"/>
    <n v="13435068"/>
    <x v="1"/>
    <n v="1"/>
    <x v="63"/>
    <x v="0"/>
    <s v="Kane Hodder"/>
    <s v="English"/>
    <s v="Jason Goes to Hell: The Final Friday "/>
    <n v="19331"/>
    <s v="Erin Gray"/>
    <s v="brutality|evil|jason voorhees|paranormal phenomena|terror"/>
    <n v="317"/>
    <x v="1"/>
    <x v="0"/>
    <n v="1993"/>
    <x v="2"/>
    <n v="4.3"/>
    <n v="1.85"/>
    <n v="949"/>
  </r>
  <r>
    <x v="900"/>
    <n v="158"/>
    <n v="86"/>
    <s v="Short"/>
    <s v="Ron Palillo"/>
    <n v="3000000"/>
    <n v="19472057"/>
    <n v="16472057"/>
    <x v="1"/>
    <n v="1"/>
    <x v="125"/>
    <x v="0"/>
    <s v="Tony Goldwyn"/>
    <s v="English"/>
    <s v="Jason Lives: Friday the 13th Part VI "/>
    <n v="25332"/>
    <s v="Vincent Guastaferro"/>
    <s v="actual animal killed|death|jason voorhees|slasher flick|teen horror"/>
    <n v="307"/>
    <x v="1"/>
    <x v="0"/>
    <n v="1986"/>
    <x v="4"/>
    <n v="5.9"/>
    <n v="1.85"/>
    <n v="0"/>
  </r>
  <r>
    <x v="901"/>
    <n v="205"/>
    <n v="85"/>
    <s v="Short"/>
    <s v="Kane Hodder"/>
    <n v="11000000"/>
    <n v="12610731"/>
    <n v="1610731"/>
    <x v="1"/>
    <n v="1"/>
    <x v="104"/>
    <x v="3"/>
    <s v="Peter Mensah"/>
    <s v="English"/>
    <s v="Jason X "/>
    <n v="38985"/>
    <s v="Lexa Doig"/>
    <s v="jason voorhees|lake|machete|scientist|slasher"/>
    <n v="673"/>
    <x v="1"/>
    <x v="0"/>
    <n v="2001"/>
    <x v="0"/>
    <n v="4.4000000000000004"/>
    <n v="1.85"/>
    <n v="0"/>
  </r>
  <r>
    <x v="902"/>
    <n v="49"/>
    <n v="87"/>
    <s v="Short"/>
    <s v="Judy Greer"/>
    <n v="3500000"/>
    <n v="3071947"/>
    <n v="-428053"/>
    <x v="0"/>
    <n v="0"/>
    <x v="195"/>
    <x v="2"/>
    <s v="Julie Benz"/>
    <s v="English"/>
    <s v="Jawbreaker "/>
    <n v="18711"/>
    <s v="Jeff Conaway"/>
    <s v="best friend|bitch|friend|popular girl|prom"/>
    <n v="183"/>
    <x v="1"/>
    <x v="0"/>
    <n v="1999"/>
    <x v="2"/>
    <n v="5.4"/>
    <n v="1.85"/>
    <n v="0"/>
  </r>
  <r>
    <x v="903"/>
    <n v="75"/>
    <n v="131"/>
    <s v="Long"/>
    <s v="Murray Hamilton"/>
    <n v="20000000"/>
    <n v="102922376"/>
    <n v="82922376"/>
    <x v="1"/>
    <n v="1"/>
    <x v="447"/>
    <x v="3"/>
    <s v="Roy Scheider"/>
    <s v="English"/>
    <s v="Jaws 2 "/>
    <n v="51314"/>
    <s v="Joseph Mascolo"/>
    <s v="great white shark|island|mayor|police chief|shark"/>
    <n v="265"/>
    <x v="1"/>
    <x v="3"/>
    <n v="1978"/>
    <x v="6"/>
    <n v="5.7"/>
    <n v="2.35"/>
    <n v="0"/>
  </r>
  <r>
    <x v="111"/>
    <n v="385"/>
    <n v="130"/>
    <s v="Long"/>
    <s v="Robert Shaw"/>
    <n v="8000000"/>
    <n v="260000000"/>
    <n v="252000000"/>
    <x v="1"/>
    <n v="1"/>
    <x v="208"/>
    <x v="3"/>
    <s v="Roy Scheider"/>
    <s v="English"/>
    <s v="Jaws "/>
    <n v="412454"/>
    <s v="Murray Hamilton"/>
    <s v="beach|blockbuster|fishing|great white shark|shark"/>
    <n v="962"/>
    <x v="1"/>
    <x v="3"/>
    <n v="1975"/>
    <x v="6"/>
    <n v="8"/>
    <n v="2.35"/>
    <n v="21000"/>
  </r>
  <r>
    <x v="904"/>
    <n v="80"/>
    <n v="92"/>
    <s v="Medium"/>
    <s v="Mario Van Peebles"/>
    <n v="23000000"/>
    <n v="20763013"/>
    <n v="-2236987"/>
    <x v="0"/>
    <n v="0"/>
    <x v="447"/>
    <x v="3"/>
    <s v="Judith Barsi"/>
    <s v="English"/>
    <s v="Jaws: The Revenge "/>
    <n v="30840"/>
    <s v="Lynn Whitfield"/>
    <s v="banana boat|boat|christmas|sea|shark"/>
    <n v="383"/>
    <x v="1"/>
    <x v="1"/>
    <n v="1987"/>
    <x v="4"/>
    <n v="2.8"/>
    <n v="2.35"/>
    <n v="0"/>
  </r>
  <r>
    <x v="445"/>
    <n v="181"/>
    <n v="104"/>
    <s v="Medium"/>
    <s v="Shannon Elizabeth"/>
    <n v="22000000"/>
    <n v="30059386"/>
    <n v="8059386"/>
    <x v="1"/>
    <n v="1"/>
    <x v="22"/>
    <x v="2"/>
    <s v="Will Ferrell"/>
    <s v="English"/>
    <s v="Jay and Silent Bob Strike Back "/>
    <n v="128593"/>
    <s v="Jason Mewes"/>
    <s v="internet|jay and silent bob|new jersey|orangutan|police"/>
    <n v="867"/>
    <x v="1"/>
    <x v="0"/>
    <n v="2001"/>
    <x v="0"/>
    <n v="6.9"/>
    <n v="2.35"/>
    <n v="0"/>
  </r>
  <r>
    <x v="905"/>
    <n v="167"/>
    <n v="104"/>
    <s v="Medium"/>
    <s v="Jonathan Breck"/>
    <n v="17000000"/>
    <n v="35143332"/>
    <n v="18143332"/>
    <x v="1"/>
    <n v="1"/>
    <x v="0"/>
    <x v="0"/>
    <s v="Nicki Aycox"/>
    <s v="English"/>
    <s v="Jeepers Creepers II "/>
    <n v="45102"/>
    <s v="Billy Aaron Brown"/>
    <s v="cheerleader|farmer|fear|high school basketball|nightmare"/>
    <n v="316"/>
    <x v="1"/>
    <x v="0"/>
    <n v="2003"/>
    <x v="0"/>
    <n v="5.6"/>
    <n v="2.35"/>
    <n v="0"/>
  </r>
  <r>
    <x v="905"/>
    <n v="190"/>
    <n v="90"/>
    <s v="Medium"/>
    <s v="Patricia Belcher"/>
    <n v="10000000"/>
    <n v="37470017"/>
    <n v="27470017"/>
    <x v="1"/>
    <n v="1"/>
    <x v="127"/>
    <x v="0"/>
    <s v="Eileen Brennan"/>
    <s v="English"/>
    <s v="Jeepers Creepers "/>
    <n v="86890"/>
    <s v="Jonathan Breck"/>
    <s v="demon|gore|record player|tattoo|wings"/>
    <n v="985"/>
    <x v="2"/>
    <x v="0"/>
    <n v="2001"/>
    <x v="0"/>
    <n v="6.1"/>
    <n v="1.85"/>
    <n v="0"/>
  </r>
  <r>
    <x v="523"/>
    <n v="182"/>
    <n v="83"/>
    <s v="Short"/>
    <s v="Evan Ross"/>
    <n v="10000000"/>
    <n v="4244155"/>
    <n v="-5755845"/>
    <x v="0"/>
    <n v="0"/>
    <x v="26"/>
    <x v="2"/>
    <s v="Judy Greer"/>
    <s v="English"/>
    <s v="Jeff, Who Lives at Home "/>
    <n v="56005"/>
    <s v="Rae Dawn Chong"/>
    <s v="basement|errand|secret admirer|slacker|wrong number"/>
    <n v="112"/>
    <x v="1"/>
    <x v="0"/>
    <n v="2011"/>
    <x v="1"/>
    <n v="6.5"/>
    <n v="1.85"/>
    <n v="0"/>
  </r>
  <r>
    <x v="95"/>
    <n v="20"/>
    <n v="139"/>
    <s v="Long"/>
    <s v="Todd Boyce"/>
    <n v="14000000"/>
    <n v="2474000"/>
    <n v="-11526000"/>
    <x v="0"/>
    <n v="0"/>
    <x v="258"/>
    <x v="5"/>
    <s v="Seth Gilliam"/>
    <s v="English"/>
    <s v="Jefferson in Paris "/>
    <n v="2427"/>
    <s v="Nigel Whitmey"/>
    <s v="18th century|ambassador|french revolution|friendship|thomas jefferson"/>
    <n v="27"/>
    <x v="8"/>
    <x v="1"/>
    <n v="1995"/>
    <x v="2"/>
    <n v="5.7"/>
    <n v="1.85"/>
    <n v="127"/>
  </r>
  <r>
    <x v="112"/>
    <n v="300"/>
    <n v="107"/>
    <s v="Medium"/>
    <s v="Amy Sedaris"/>
    <n v="16000000"/>
    <n v="16204793"/>
    <n v="204793"/>
    <x v="1"/>
    <n v="1"/>
    <x v="144"/>
    <x v="2"/>
    <s v="J.K. Simmons"/>
    <s v="English"/>
    <s v="Jennifer's Body "/>
    <n v="92712"/>
    <s v="Cynthia Stevenson"/>
    <s v="cannibalism|cheerleader|condom|hook for hand|satanic ritual"/>
    <n v="294"/>
    <x v="1"/>
    <x v="0"/>
    <n v="2009"/>
    <x v="0"/>
    <n v="5.0999999999999996"/>
    <n v="1.85"/>
    <n v="6000"/>
  </r>
  <r>
    <x v="165"/>
    <n v="109"/>
    <n v="139"/>
    <s v="Long"/>
    <s v="Kelly Preston"/>
    <n v="50000000"/>
    <n v="153620822"/>
    <n v="103620822"/>
    <x v="1"/>
    <n v="1"/>
    <x v="182"/>
    <x v="2"/>
    <s v="Tom Cruise"/>
    <s v="English"/>
    <s v="Jerry Maguire "/>
    <n v="189923"/>
    <s v="Bonnie Hunt"/>
    <s v="agent|career|client|fiance|sports agent"/>
    <n v="318"/>
    <x v="1"/>
    <x v="0"/>
    <n v="1996"/>
    <x v="2"/>
    <n v="7.3"/>
    <n v="1.85"/>
    <n v="0"/>
  </r>
  <r>
    <x v="119"/>
    <n v="249"/>
    <n v="134"/>
    <s v="Long"/>
    <s v="Steve Schirripa"/>
    <n v="40000000"/>
    <n v="47034272"/>
    <n v="7034272"/>
    <x v="1"/>
    <n v="1"/>
    <x v="189"/>
    <x v="7"/>
    <s v="Johnny Cannizzaro"/>
    <s v="English"/>
    <s v="Jersey Boys "/>
    <n v="25465"/>
    <s v="Scott Vance"/>
    <s v="band|music group|musical quartet|singer|song"/>
    <n v="190"/>
    <x v="1"/>
    <x v="0"/>
    <n v="2014"/>
    <x v="1"/>
    <n v="6.9"/>
    <n v="2.35"/>
    <n v="16000"/>
  </r>
  <r>
    <x v="445"/>
    <n v="164"/>
    <n v="102"/>
    <s v="Medium"/>
    <s v="Mike Starr"/>
    <n v="35000000"/>
    <n v="25266129"/>
    <n v="-9733871"/>
    <x v="0"/>
    <n v="0"/>
    <x v="3"/>
    <x v="2"/>
    <s v="Stephen Root"/>
    <s v="English"/>
    <s v="Jersey Girl "/>
    <n v="54346"/>
    <s v="George Carlin"/>
    <s v="baby|childbirth|death|karma|publicist"/>
    <n v="358"/>
    <x v="1"/>
    <x v="1"/>
    <n v="2004"/>
    <x v="0"/>
    <n v="6.2"/>
    <n v="2.35"/>
    <n v="0"/>
  </r>
  <r>
    <x v="906"/>
    <n v="74"/>
    <n v="107"/>
    <s v="Medium"/>
    <s v="Samantha Morton"/>
    <n v="2500000"/>
    <n v="1282084"/>
    <n v="-1217916"/>
    <x v="0"/>
    <n v="0"/>
    <x v="2"/>
    <x v="1"/>
    <s v="Billy Crudup"/>
    <s v="English"/>
    <s v="Jesus' Son "/>
    <n v="6221"/>
    <s v="Mark Webber"/>
    <s v="hospital|love|mennonite|shower|song"/>
    <n v="87"/>
    <x v="1"/>
    <x v="0"/>
    <n v="1999"/>
    <x v="2"/>
    <n v="7"/>
    <n v="2.35"/>
    <n v="500"/>
  </r>
  <r>
    <x v="148"/>
    <n v="125"/>
    <n v="206"/>
    <s v="Long"/>
    <s v="Jay O. Sanders"/>
    <n v="40000000"/>
    <n v="70405498"/>
    <n v="30405498"/>
    <x v="1"/>
    <n v="1"/>
    <x v="131"/>
    <x v="0"/>
    <s v="Sally Kirkland"/>
    <s v="English"/>
    <s v="JFK "/>
    <n v="113472"/>
    <s v="Cheryl Penland"/>
    <s v="death|gay slur|homosexuality|investigation|president"/>
    <n v="442"/>
    <x v="8"/>
    <x v="0"/>
    <n v="1991"/>
    <x v="2"/>
    <n v="8"/>
    <n v="2.35"/>
    <n v="0"/>
  </r>
  <r>
    <x v="907"/>
    <n v="66"/>
    <n v="82"/>
    <s v="Short"/>
    <s v="Rob Paulsen"/>
    <n v="30000000"/>
    <n v="80920948"/>
    <n v="50920948"/>
    <x v="1"/>
    <n v="1"/>
    <x v="448"/>
    <x v="3"/>
    <s v="Martin Short"/>
    <s v="English"/>
    <s v="Jimmy Neutron: Boy Genius "/>
    <n v="23943"/>
    <s v="Andrea Martin"/>
    <s v="alien|boy genius|children|genius|rescue"/>
    <n v="118"/>
    <x v="1"/>
    <x v="2"/>
    <n v="2001"/>
    <x v="0"/>
    <n v="6"/>
    <n v="1.85"/>
    <n v="425"/>
  </r>
  <r>
    <x v="908"/>
    <n v="75"/>
    <n v="118"/>
    <s v="Medium"/>
    <s v="Deborra-Lee Furness"/>
    <n v="15000000"/>
    <n v="399879"/>
    <n v="-14600121"/>
    <x v="0"/>
    <n v="0"/>
    <x v="41"/>
    <x v="0"/>
    <s v="John Howard"/>
    <s v="English"/>
    <s v="Jindabyne "/>
    <n v="5772"/>
    <s v="Max Cullen"/>
    <s v="camp|fishing|fishing trip|river|town"/>
    <n v="115"/>
    <x v="11"/>
    <x v="0"/>
    <n v="2006"/>
    <x v="0"/>
    <n v="6.4"/>
    <n v="2.35"/>
    <n v="302"/>
  </r>
  <r>
    <x v="225"/>
    <n v="81"/>
    <n v="94"/>
    <s v="Medium"/>
    <s v="Harvey Korman"/>
    <n v="60000000"/>
    <n v="60573641"/>
    <n v="573641"/>
    <x v="1"/>
    <n v="1"/>
    <x v="98"/>
    <x v="2"/>
    <s v="Jim Belushi"/>
    <s v="English"/>
    <s v="Jingle All the Way "/>
    <n v="68406"/>
    <s v="Jake Lloyd"/>
    <s v="action figure|christmas|hero|karate|toy"/>
    <n v="162"/>
    <x v="1"/>
    <x v="3"/>
    <n v="1996"/>
    <x v="2"/>
    <n v="5.4"/>
    <n v="1.85"/>
    <n v="0"/>
  </r>
  <r>
    <x v="909"/>
    <n v="78"/>
    <n v="91"/>
    <s v="Medium"/>
    <s v="Erik Per Sullivan"/>
    <n v="17700000"/>
    <n v="27087695"/>
    <n v="9387695"/>
    <x v="1"/>
    <n v="1"/>
    <x v="352"/>
    <x v="3"/>
    <s v="Brittany Daniel"/>
    <s v="English"/>
    <s v="Joe Dirt "/>
    <n v="41664"/>
    <s v="Fred Ward"/>
    <s v="first part|grand canyon|highway travel|indian|janitor"/>
    <n v="205"/>
    <x v="1"/>
    <x v="1"/>
    <n v="2001"/>
    <x v="0"/>
    <n v="5.9"/>
    <n v="1.85"/>
    <n v="0"/>
  </r>
  <r>
    <x v="910"/>
    <n v="55"/>
    <n v="98"/>
    <s v="Medium"/>
    <s v="Ken Marino"/>
    <n v="38000000"/>
    <n v="22770864"/>
    <n v="-15229136"/>
    <x v="0"/>
    <n v="0"/>
    <x v="26"/>
    <x v="2"/>
    <s v="Jim Belushi"/>
    <s v="English"/>
    <s v="Joe Somebody "/>
    <n v="8433"/>
    <s v="Kelly Lynch"/>
    <s v="bully|co worker|divorce|fight|karate"/>
    <n v="85"/>
    <x v="1"/>
    <x v="3"/>
    <n v="2001"/>
    <x v="0"/>
    <n v="5.5"/>
    <n v="1.85"/>
    <n v="168"/>
  </r>
  <r>
    <x v="163"/>
    <n v="232"/>
    <n v="117"/>
    <s v="Medium"/>
    <s v="Tye Sheridan"/>
    <n v="4000000"/>
    <n v="371897"/>
    <n v="-3628103"/>
    <x v="0"/>
    <n v="0"/>
    <x v="2"/>
    <x v="1"/>
    <s v="Nicolas Cage"/>
    <s v="English"/>
    <s v="Joe "/>
    <n v="36494"/>
    <s v="Ronnie Gene Blevins"/>
    <s v="alcoholic|cigarette smoking|father son relationship|teenage boy|woods"/>
    <n v="118"/>
    <x v="1"/>
    <x v="0"/>
    <n v="2013"/>
    <x v="1"/>
    <n v="6.9"/>
    <n v="2.35"/>
    <n v="11000"/>
  </r>
  <r>
    <x v="689"/>
    <n v="462"/>
    <n v="132"/>
    <s v="Long"/>
    <s v="Samantha Morton"/>
    <n v="263700000"/>
    <n v="73058679"/>
    <n v="-190641321"/>
    <x v="0"/>
    <n v="0"/>
    <x v="19"/>
    <x v="3"/>
    <s v="Daryl Sabara"/>
    <s v="English"/>
    <s v="John Carter "/>
    <n v="212204"/>
    <s v="Polly Walker"/>
    <s v="alien|american civil war|male nipple|mars|princess"/>
    <n v="738"/>
    <x v="1"/>
    <x v="1"/>
    <n v="2012"/>
    <x v="1"/>
    <n v="6.6"/>
    <n v="2.35"/>
    <n v="24000"/>
  </r>
  <r>
    <x v="911"/>
    <n v="129"/>
    <n v="116"/>
    <s v="Medium"/>
    <s v="Laura Harring"/>
    <n v="36000000"/>
    <n v="71026631"/>
    <n v="35026631"/>
    <x v="1"/>
    <n v="1"/>
    <x v="5"/>
    <x v="0"/>
    <s v="Denzel Washington"/>
    <s v="English"/>
    <s v="John Q "/>
    <n v="98899"/>
    <s v="Anne Heche"/>
    <s v="health care|heart transplant|hospital|hostage|insurance"/>
    <n v="394"/>
    <x v="1"/>
    <x v="1"/>
    <n v="2002"/>
    <x v="0"/>
    <n v="7"/>
    <n v="1.85"/>
    <n v="0"/>
  </r>
  <r>
    <x v="195"/>
    <n v="152"/>
    <n v="101"/>
    <s v="Medium"/>
    <s v="Tim McInnerny"/>
    <n v="45000000"/>
    <n v="8129455"/>
    <n v="-36870545"/>
    <x v="0"/>
    <n v="0"/>
    <x v="152"/>
    <x v="3"/>
    <s v="Daniel Kaluuya"/>
    <s v="English"/>
    <s v="Johnny English Reborn "/>
    <n v="89568"/>
    <s v="Togo Igawa"/>
    <s v="assassin|chinese|conspiracy|gadget|premier"/>
    <n v="142"/>
    <x v="1"/>
    <x v="3"/>
    <n v="2011"/>
    <x v="1"/>
    <n v="6.3"/>
    <n v="2.35"/>
    <n v="17000"/>
  </r>
  <r>
    <x v="213"/>
    <n v="122"/>
    <n v="87"/>
    <s v="Short"/>
    <s v="Natalie Imbruglia"/>
    <n v="35000000"/>
    <n v="27972410"/>
    <n v="-7027590"/>
    <x v="0"/>
    <n v="0"/>
    <x v="145"/>
    <x v="3"/>
    <s v="Kevin McNally"/>
    <s v="English"/>
    <s v="Johnny English "/>
    <n v="114692"/>
    <s v="Ben Miller"/>
    <s v="british|crown jewels|explosion|funeral|spy"/>
    <n v="285"/>
    <x v="4"/>
    <x v="3"/>
    <n v="2003"/>
    <x v="0"/>
    <n v="6.1"/>
    <n v="1.85"/>
    <n v="2000"/>
  </r>
  <r>
    <x v="912"/>
    <n v="45"/>
    <n v="97"/>
    <s v="Medium"/>
    <s v="Shannon Elizabeth"/>
    <n v="12000000"/>
    <n v="31179516"/>
    <n v="19179516"/>
    <x v="1"/>
    <n v="1"/>
    <x v="22"/>
    <x v="2"/>
    <s v="Vanessa Williams"/>
    <s v="English"/>
    <s v="Johnson Family Vacation "/>
    <n v="5928"/>
    <s v="Shad Moss"/>
    <s v="cross country|cross country trip|highway travel|on the road|road movie"/>
    <n v="49"/>
    <x v="1"/>
    <x v="1"/>
    <n v="2004"/>
    <x v="0"/>
    <n v="4.3"/>
    <n v="2.35"/>
    <n v="243"/>
  </r>
  <r>
    <x v="710"/>
    <n v="178"/>
    <n v="81"/>
    <s v="Short"/>
    <s v="Billy Blair"/>
    <n v="47000000"/>
    <n v="10539414"/>
    <n v="-36460586"/>
    <x v="0"/>
    <n v="0"/>
    <x v="449"/>
    <x v="3"/>
    <s v="Michael Fassbender"/>
    <s v="English"/>
    <s v="Jonah Hex "/>
    <n v="45729"/>
    <s v="Julia Jones"/>
    <s v="confederate|death|independence day|military|terrorist"/>
    <n v="176"/>
    <x v="1"/>
    <x v="1"/>
    <n v="2010"/>
    <x v="1"/>
    <n v="4.7"/>
    <n v="2.35"/>
    <n v="0"/>
  </r>
  <r>
    <x v="913"/>
    <n v="38"/>
    <n v="82"/>
    <s v="Short"/>
    <s v="Mike Nawrocki"/>
    <n v="14000000"/>
    <n v="25571351"/>
    <n v="11571351"/>
    <x v="1"/>
    <n v="1"/>
    <x v="450"/>
    <x v="3"/>
    <s v="Phil Vischer"/>
    <s v="English"/>
    <s v="Jonah: A VeggieTales Movie "/>
    <n v="3135"/>
    <s v="Shelby Vischer"/>
    <s v="anthropomorphism|pirate|pirate ship|tomato|whale"/>
    <n v="78"/>
    <x v="1"/>
    <x v="2"/>
    <n v="2002"/>
    <x v="0"/>
    <n v="6.6"/>
    <n v="1.85"/>
    <n v="184"/>
  </r>
  <r>
    <x v="410"/>
    <n v="93"/>
    <n v="98"/>
    <s v="Medium"/>
    <s v="Paulo Costanzo"/>
    <n v="22000000"/>
    <n v="14252830"/>
    <n v="-7747170"/>
    <x v="0"/>
    <n v="0"/>
    <x v="115"/>
    <x v="2"/>
    <s v="Rosario Dawson"/>
    <s v="English"/>
    <s v="Josie and the Pussycats "/>
    <n v="18900"/>
    <s v="Aries Spears"/>
    <s v="based on tv series|fictional band|girl band|music industry|pop band"/>
    <n v="242"/>
    <x v="13"/>
    <x v="1"/>
    <n v="2001"/>
    <x v="0"/>
    <n v="5.3"/>
    <n v="1.85"/>
    <n v="0"/>
  </r>
  <r>
    <x v="426"/>
    <n v="178"/>
    <n v="94"/>
    <s v="Medium"/>
    <s v="Dwayne Johnson"/>
    <n v="79000000"/>
    <n v="103812241"/>
    <n v="24812241"/>
    <x v="1"/>
    <n v="1"/>
    <x v="451"/>
    <x v="3"/>
    <s v="Josh Hutcherson"/>
    <s v="English"/>
    <s v="Journey 2: The Mysterious Island "/>
    <n v="67296"/>
    <s v="Kristin Davis"/>
    <s v="gold|hurricane|island|mountain|mysterious island"/>
    <n v="133"/>
    <x v="1"/>
    <x v="3"/>
    <n v="2012"/>
    <x v="1"/>
    <n v="5.8"/>
    <n v="1.85"/>
    <n v="0"/>
  </r>
  <r>
    <x v="914"/>
    <n v="15"/>
    <n v="135"/>
    <s v="Long"/>
    <s v="Kieu Chinh"/>
    <n v="1592000"/>
    <n v="638951"/>
    <n v="-953049"/>
    <x v="0"/>
    <n v="0"/>
    <x v="2"/>
    <x v="1"/>
    <s v="Long Nguyen"/>
    <s v="Vietnamese"/>
    <s v="Journey from the Fall "/>
    <n v="775"/>
    <s v="Cat Ly"/>
    <s v="1970s|1980s|nonlinear timeline|rescue|vietnam war"/>
    <n v="19"/>
    <x v="1"/>
    <x v="0"/>
    <n v="2006"/>
    <x v="0"/>
    <n v="7.4"/>
    <n v="1.85"/>
    <n v="100"/>
  </r>
  <r>
    <x v="915"/>
    <n v="201"/>
    <n v="93"/>
    <s v="Medium"/>
    <s v="Brendan Fraser"/>
    <n v="45000000"/>
    <n v="101702060"/>
    <n v="56702060"/>
    <x v="1"/>
    <n v="1"/>
    <x v="452"/>
    <x v="3"/>
    <s v="Josh Hutcherson"/>
    <s v="English"/>
    <s v="Journey to the Center of the Earth "/>
    <n v="85323"/>
    <s v="Anita Briem"/>
    <s v="cave|lost world|missing brother|mountain|venus flytrap"/>
    <n v="212"/>
    <x v="1"/>
    <x v="3"/>
    <n v="2008"/>
    <x v="0"/>
    <n v="5.8"/>
    <n v="1.85"/>
    <n v="0"/>
  </r>
  <r>
    <x v="916"/>
    <n v="140"/>
    <n v="97"/>
    <s v="Medium"/>
    <s v="Jessica Bowman"/>
    <n v="23000000"/>
    <n v="21973182"/>
    <n v="-1026818"/>
    <x v="0"/>
    <n v="0"/>
    <x v="42"/>
    <x v="0"/>
    <s v="Paul Walker"/>
    <s v="English"/>
    <s v="Joy Ride "/>
    <n v="53415"/>
    <s v="Dell Yount"/>
    <s v="embarrassing male nudity|embarrassing nudity|male nudity|truck|truck driver"/>
    <n v="339"/>
    <x v="1"/>
    <x v="0"/>
    <n v="2001"/>
    <x v="0"/>
    <n v="6.6"/>
    <n v="2.35"/>
    <n v="0"/>
  </r>
  <r>
    <x v="181"/>
    <n v="315"/>
    <n v="124"/>
    <s v="Long"/>
    <s v="Robert De Niro"/>
    <n v="60000000"/>
    <n v="56443482"/>
    <n v="-3556518"/>
    <x v="0"/>
    <n v="0"/>
    <x v="329"/>
    <x v="2"/>
    <s v="Jennifer Lawrence"/>
    <s v="English"/>
    <s v="Joy "/>
    <n v="75329"/>
    <s v="Bradley Cooper"/>
    <s v="based on real person|female inventor|mop|sales pitch|woman holding a shotgun"/>
    <n v="256"/>
    <x v="1"/>
    <x v="1"/>
    <n v="2015"/>
    <x v="1"/>
    <n v="6.6"/>
    <n v="1.85"/>
    <n v="24000"/>
  </r>
  <r>
    <x v="917"/>
    <n v="115"/>
    <n v="116"/>
    <s v="Medium"/>
    <s v="Dany Boon"/>
    <n v="22000000"/>
    <n v="1050445"/>
    <n v="-20949555"/>
    <x v="0"/>
    <n v="0"/>
    <x v="453"/>
    <x v="5"/>
    <s v="Gary Lewis"/>
    <s v="French"/>
    <s v="Joyeux Noel "/>
    <n v="21394"/>
    <s v="Ian Richardson"/>
    <s v="christmas|no man's land|soldier|trench|world war one"/>
    <n v="147"/>
    <x v="8"/>
    <x v="1"/>
    <n v="2005"/>
    <x v="0"/>
    <n v="7.8"/>
    <n v="2.35"/>
    <n v="11000"/>
  </r>
  <r>
    <x v="267"/>
    <n v="98"/>
    <n v="118"/>
    <s v="Medium"/>
    <s v="Jeremy Jordan"/>
    <n v="25000000"/>
    <n v="30920167"/>
    <n v="5920167"/>
    <x v="1"/>
    <n v="1"/>
    <x v="115"/>
    <x v="2"/>
    <s v="Dolly Parton"/>
    <s v="English"/>
    <s v="Joyful Noise "/>
    <n v="6476"/>
    <s v="Jesse L. Martin"/>
    <s v="bare chested male|chips|two word title"/>
    <n v="71"/>
    <x v="1"/>
    <x v="1"/>
    <n v="2012"/>
    <x v="1"/>
    <n v="5.7"/>
    <n v="2.35"/>
    <n v="0"/>
  </r>
  <r>
    <x v="918"/>
    <n v="252"/>
    <n v="123"/>
    <s v="Long"/>
    <s v="Mary Lynn Rajskub"/>
    <n v="40000000"/>
    <n v="94125426"/>
    <n v="54125426"/>
    <x v="1"/>
    <n v="1"/>
    <x v="178"/>
    <x v="5"/>
    <s v="Meryl Streep"/>
    <s v="English"/>
    <s v="Julie &amp; Julia "/>
    <n v="79264"/>
    <s v="Vanessa Ferlito"/>
    <s v="american|blog|book|cook|cooking"/>
    <n v="277"/>
    <x v="1"/>
    <x v="1"/>
    <n v="2009"/>
    <x v="0"/>
    <n v="7"/>
    <n v="1.85"/>
    <n v="13000"/>
  </r>
  <r>
    <x v="636"/>
    <n v="238"/>
    <n v="88"/>
    <s v="Short"/>
    <s v="Hayden Christensen"/>
    <n v="85000000"/>
    <n v="80170146"/>
    <n v="-4829854"/>
    <x v="0"/>
    <n v="0"/>
    <x v="143"/>
    <x v="3"/>
    <s v="Kristen Stewart"/>
    <s v="English"/>
    <s v="Jumper "/>
    <n v="243053"/>
    <s v="Tom Hulce"/>
    <s v="bank|based on novel|ice|teleportation|vault"/>
    <n v="488"/>
    <x v="1"/>
    <x v="1"/>
    <n v="2008"/>
    <x v="0"/>
    <n v="6.1"/>
    <n v="2.35"/>
    <n v="0"/>
  </r>
  <r>
    <x v="919"/>
    <n v="52"/>
    <n v="112"/>
    <s v="Medium"/>
    <s v="Loretta Devine"/>
    <n v="6600000"/>
    <n v="37295394"/>
    <n v="30695394"/>
    <x v="1"/>
    <n v="1"/>
    <x v="26"/>
    <x v="2"/>
    <s v="Gary Dourdan"/>
    <s v="English"/>
    <s v="Jumping the Broom "/>
    <n v="7973"/>
    <s v="Laz Alonso"/>
    <s v="martha's vineyard|mother|older woman younger man relationship|wedding|weekend"/>
    <n v="59"/>
    <x v="1"/>
    <x v="1"/>
    <n v="2011"/>
    <x v="1"/>
    <n v="5.7"/>
    <n v="1.85"/>
    <n v="0"/>
  </r>
  <r>
    <x v="920"/>
    <n v="387"/>
    <n v="96"/>
    <s v="Medium"/>
    <s v="Jennifer Garner"/>
    <n v="7500000"/>
    <n v="143492840"/>
    <n v="135992840"/>
    <x v="1"/>
    <n v="1"/>
    <x v="3"/>
    <x v="2"/>
    <s v="J.K. Simmons"/>
    <s v="English"/>
    <s v="Juno "/>
    <n v="414345"/>
    <s v="Rainn Wilson"/>
    <s v="adoption|baby|friend|pregnancy|school"/>
    <n v="881"/>
    <x v="1"/>
    <x v="1"/>
    <n v="2007"/>
    <x v="0"/>
    <n v="7.5"/>
    <n v="1.85"/>
    <n v="10000"/>
  </r>
  <r>
    <x v="360"/>
    <n v="384"/>
    <n v="127"/>
    <s v="Long"/>
    <s v="Mila Kunis"/>
    <n v="176000000"/>
    <n v="47375327"/>
    <n v="-128624673"/>
    <x v="0"/>
    <n v="0"/>
    <x v="19"/>
    <x v="3"/>
    <s v="Channing Tatum"/>
    <s v="English"/>
    <s v="Jupiter Ascending "/>
    <n v="139593"/>
    <s v="Eddie Redmayne"/>
    <s v="box office flop|critically bashed|planet earth|space opera|woman in bra and panties"/>
    <n v="720"/>
    <x v="1"/>
    <x v="1"/>
    <n v="2015"/>
    <x v="1"/>
    <n v="5.4"/>
    <n v="2.35"/>
    <n v="44000"/>
  </r>
  <r>
    <x v="414"/>
    <n v="198"/>
    <n v="92"/>
    <s v="Medium"/>
    <s v="Trevor Morgan"/>
    <n v="93000000"/>
    <n v="181166115"/>
    <n v="88166115"/>
    <x v="1"/>
    <n v="1"/>
    <x v="143"/>
    <x v="3"/>
    <s v="Michael Jeter"/>
    <s v="English"/>
    <s v="Jurassic Park III "/>
    <n v="219501"/>
    <s v="Alessandro Nivola"/>
    <s v="dinosaur|island|jurassic park|paleontologist|search"/>
    <n v="1236"/>
    <x v="1"/>
    <x v="1"/>
    <n v="2001"/>
    <x v="0"/>
    <n v="5.9"/>
    <n v="1.85"/>
    <n v="0"/>
  </r>
  <r>
    <x v="111"/>
    <n v="308"/>
    <n v="127"/>
    <s v="Long"/>
    <s v="Ariana Richards"/>
    <n v="63000000"/>
    <n v="356784000"/>
    <n v="293784000"/>
    <x v="1"/>
    <n v="1"/>
    <x v="439"/>
    <x v="3"/>
    <s v="Wayne Knight"/>
    <s v="English"/>
    <s v="Jurassic Park "/>
    <n v="613473"/>
    <s v="Bob Peck"/>
    <s v="dinosaur|jurassic park|survival|theme park|tyrannosaurus rex"/>
    <n v="895"/>
    <x v="1"/>
    <x v="1"/>
    <n v="1993"/>
    <x v="2"/>
    <n v="8.1"/>
    <n v="1.85"/>
    <n v="19000"/>
  </r>
  <r>
    <x v="921"/>
    <n v="644"/>
    <n v="124"/>
    <s v="Long"/>
    <s v="Judy Greer"/>
    <n v="150000000"/>
    <n v="652177271"/>
    <n v="502177271"/>
    <x v="1"/>
    <n v="1"/>
    <x v="143"/>
    <x v="3"/>
    <s v="Bryce Dallas Howard"/>
    <s v="English"/>
    <s v="Jurassic World "/>
    <n v="418214"/>
    <s v="Omar Sy"/>
    <s v="dinosaur|disaster film|experiment gone wrong|jurassic park|velociraptor"/>
    <n v="1290"/>
    <x v="1"/>
    <x v="1"/>
    <n v="2015"/>
    <x v="1"/>
    <n v="7"/>
    <n v="2"/>
    <n v="150000"/>
  </r>
  <r>
    <x v="308"/>
    <n v="204"/>
    <n v="117"/>
    <s v="Medium"/>
    <s v="Bailee Madison"/>
    <n v="80000000"/>
    <n v="103028109"/>
    <n v="23028109"/>
    <x v="1"/>
    <n v="1"/>
    <x v="24"/>
    <x v="2"/>
    <s v="Adam Sandler"/>
    <s v="English"/>
    <s v="Just Go with It "/>
    <n v="172878"/>
    <s v="Kevin Nealon"/>
    <s v="chick flick|hawaii|love|plastic surgeon|woman wearing a string bikini"/>
    <n v="203"/>
    <x v="1"/>
    <x v="1"/>
    <n v="2011"/>
    <x v="1"/>
    <n v="6.4"/>
    <n v="1.85"/>
    <n v="19000"/>
  </r>
  <r>
    <x v="707"/>
    <n v="142"/>
    <n v="95"/>
    <s v="Medium"/>
    <s v="Ivana Milicevic"/>
    <n v="58000000"/>
    <n v="48291624"/>
    <n v="-9708376"/>
    <x v="0"/>
    <n v="0"/>
    <x v="9"/>
    <x v="2"/>
    <s v="Jon Heder"/>
    <s v="English"/>
    <s v="Just Like Heaven "/>
    <n v="82819"/>
    <s v="Willie Garson"/>
    <s v="apartment|architect|coma|doctor|spirit"/>
    <n v="263"/>
    <x v="1"/>
    <x v="1"/>
    <n v="2005"/>
    <x v="0"/>
    <n v="6.7"/>
    <n v="1.85"/>
    <n v="0"/>
  </r>
  <r>
    <x v="922"/>
    <n v="20"/>
    <n v="97"/>
    <s v="Medium"/>
    <s v="Patti LuPone"/>
    <n v="3000000"/>
    <n v="39852"/>
    <n v="-2960148"/>
    <x v="0"/>
    <n v="0"/>
    <x v="26"/>
    <x v="2"/>
    <s v="Gretchen Mol"/>
    <s v="English"/>
    <s v="Just Looking "/>
    <n v="1238"/>
    <s v="Peter Onorati"/>
    <s v="1955 chevrolet|nurse|peeping tom|reference to brooklyn dodgers|spying"/>
    <n v="25"/>
    <x v="1"/>
    <x v="0"/>
    <n v="1999"/>
    <x v="2"/>
    <n v="6.7"/>
    <n v="1.85"/>
    <n v="117"/>
  </r>
  <r>
    <x v="309"/>
    <n v="97"/>
    <n v="95"/>
    <s v="Medium"/>
    <s v="David Agranov"/>
    <n v="18000000"/>
    <n v="56127162"/>
    <n v="38127162"/>
    <x v="1"/>
    <n v="1"/>
    <x v="24"/>
    <x v="2"/>
    <s v="Taran Killam"/>
    <s v="English"/>
    <s v="Just Married "/>
    <n v="57479"/>
    <s v="David Moscow"/>
    <s v="fall|honeymoon|love|marriage|newlywed"/>
    <n v="205"/>
    <x v="1"/>
    <x v="1"/>
    <n v="2003"/>
    <x v="0"/>
    <n v="5.4"/>
    <n v="1.85"/>
    <n v="0"/>
  </r>
  <r>
    <x v="836"/>
    <n v="98"/>
    <n v="103"/>
    <s v="Medium"/>
    <s v="Carlos Ponce"/>
    <n v="28000000"/>
    <n v="17324744"/>
    <n v="-10675256"/>
    <x v="0"/>
    <n v="0"/>
    <x v="9"/>
    <x v="2"/>
    <s v="Samaire Armstrong"/>
    <s v="English"/>
    <s v="Just My Luck "/>
    <n v="44103"/>
    <s v="Faizon Love"/>
    <s v="bad luck|band|kiss|luck|masquerade"/>
    <n v="149"/>
    <x v="1"/>
    <x v="1"/>
    <n v="2006"/>
    <x v="0"/>
    <n v="5.3"/>
    <n v="1.85"/>
    <n v="0"/>
  </r>
  <r>
    <x v="923"/>
    <n v="61"/>
    <n v="84"/>
    <s v="Short"/>
    <s v="Matt Ross"/>
    <n v="40000000"/>
    <n v="4777007"/>
    <n v="-35222993"/>
    <x v="0"/>
    <n v="0"/>
    <x v="454"/>
    <x v="2"/>
    <s v="Bridgette Wilson-Sampras"/>
    <s v="English"/>
    <s v="Just Visiting "/>
    <n v="15130"/>
    <s v="John Aylward"/>
    <s v="alternate history|alternate timeline|flatulence|future time travel|time travel comedy"/>
    <n v="98"/>
    <x v="8"/>
    <x v="1"/>
    <n v="2001"/>
    <x v="0"/>
    <n v="5.8"/>
    <n v="2.35"/>
    <n v="565"/>
  </r>
  <r>
    <x v="731"/>
    <n v="84"/>
    <n v="115"/>
    <s v="Medium"/>
    <s v="Sean Kingston"/>
    <n v="13000000"/>
    <n v="73000942"/>
    <n v="60000942"/>
    <x v="1"/>
    <n v="1"/>
    <x v="17"/>
    <x v="4"/>
    <s v="Usher Raymond"/>
    <s v="English"/>
    <s v="Justin Bieber: Never Say Never "/>
    <n v="74351"/>
    <s v="Boys II Men"/>
    <s v="boyhood friend|manager|plasma tv|prodigy|star"/>
    <n v="233"/>
    <x v="1"/>
    <x v="2"/>
    <n v="2011"/>
    <x v="1"/>
    <n v="1.6"/>
    <n v="1.85"/>
    <n v="62000"/>
  </r>
  <r>
    <x v="924"/>
    <n v="32"/>
    <n v="91"/>
    <s v="Medium"/>
    <s v="Jenifer Lewis"/>
    <n v="15600000"/>
    <n v="13571817"/>
    <n v="-2028183"/>
    <x v="0"/>
    <n v="0"/>
    <x v="182"/>
    <x v="2"/>
    <s v="Vivica A. Fox"/>
    <s v="English"/>
    <s v="Juwanna Mann "/>
    <n v="5312"/>
    <s v="Kevin Pollak"/>
    <s v="basketball|dodge viper|hit in the crotch|male nudity|the star spangled banner"/>
    <n v="40"/>
    <x v="1"/>
    <x v="1"/>
    <n v="2002"/>
    <x v="0"/>
    <n v="4.5"/>
    <n v="1.85"/>
    <n v="939"/>
  </r>
  <r>
    <x v="925"/>
    <n v="136"/>
    <n v="138"/>
    <s v="Long"/>
    <s v="Christian Camargo"/>
    <n v="100000000"/>
    <n v="35168677"/>
    <n v="-64831323"/>
    <x v="0"/>
    <n v="0"/>
    <x v="359"/>
    <x v="0"/>
    <s v="Liam Neeson"/>
    <s v="English"/>
    <s v="K-19: The Widowmaker "/>
    <n v="49311"/>
    <s v="Lex Shrapnel"/>
    <s v="courage|radiation sickness|radioactive contamination|sea|test launch"/>
    <n v="278"/>
    <x v="4"/>
    <x v="1"/>
    <n v="2002"/>
    <x v="0"/>
    <n v="6.7"/>
    <n v="2.35"/>
    <n v="0"/>
  </r>
  <r>
    <x v="926"/>
    <n v="20"/>
    <n v="193"/>
    <s v="Long"/>
    <s v="John Abraham"/>
    <n v="700000000"/>
    <n v="3275443"/>
    <n v="-696724557"/>
    <x v="0"/>
    <n v="0"/>
    <x v="2"/>
    <x v="1"/>
    <s v="Shah Rukh Khan"/>
    <s v="Hindi"/>
    <s v="Kabhi Alvida Naa Kehna "/>
    <n v="13998"/>
    <s v="Preity Zinta"/>
    <s v="extramarital affair|fashion magazine editor|marriage|new york|teacher"/>
    <n v="264"/>
    <x v="17"/>
    <x v="0"/>
    <n v="2006"/>
    <x v="0"/>
    <n v="6"/>
    <n v="2.35"/>
    <n v="659"/>
  </r>
  <r>
    <x v="927"/>
    <n v="33"/>
    <n v="109"/>
    <s v="Medium"/>
    <s v="Sarita Choudhury"/>
    <n v="3000000"/>
    <n v="4109095"/>
    <n v="1109095"/>
    <x v="1"/>
    <n v="1"/>
    <x v="455"/>
    <x v="5"/>
    <s v="Indira Varma"/>
    <s v="English"/>
    <s v="Kama Sutra: A Tale of Love "/>
    <n v="8239"/>
    <s v="Rekha"/>
    <s v="courtesan|friend|kama sutra|seduction|wedding"/>
    <n v="92"/>
    <x v="1"/>
    <x v="0"/>
    <n v="1996"/>
    <x v="2"/>
    <n v="6"/>
    <n v="1.85"/>
    <n v="0"/>
  </r>
  <r>
    <x v="501"/>
    <n v="73"/>
    <n v="89"/>
    <s v="Short"/>
    <s v="Dyan Cannon"/>
    <n v="60000000"/>
    <n v="66734992"/>
    <n v="6734992"/>
    <x v="1"/>
    <n v="1"/>
    <x v="152"/>
    <x v="3"/>
    <s v="Estella Warren"/>
    <s v="English"/>
    <s v="Kangaroo Jack "/>
    <n v="23476"/>
    <s v="Bill Hunter"/>
    <s v="australia|body paint|kangaroo|mob|money"/>
    <n v="181"/>
    <x v="1"/>
    <x v="3"/>
    <n v="2003"/>
    <x v="0"/>
    <n v="4.4000000000000004"/>
    <n v="2.35"/>
    <n v="858"/>
  </r>
  <r>
    <x v="94"/>
    <n v="31"/>
    <n v="116"/>
    <s v="Medium"/>
    <s v="Jennifer Jason Leigh"/>
    <n v="19000000"/>
    <n v="1292527"/>
    <n v="-17707473"/>
    <x v="0"/>
    <n v="0"/>
    <x v="456"/>
    <x v="0"/>
    <s v="Steve Buscemi"/>
    <s v="English"/>
    <s v="Kansas City "/>
    <n v="3536"/>
    <s v="Miranda Richardson"/>
    <s v="1930s|election|female frontal nudity|kansas city|politician"/>
    <n v="44"/>
    <x v="8"/>
    <x v="0"/>
    <n v="1996"/>
    <x v="2"/>
    <n v="6.3"/>
    <n v="1.85"/>
    <n v="228"/>
  </r>
  <r>
    <x v="37"/>
    <n v="125"/>
    <n v="123"/>
    <s v="Long"/>
    <s v="Natasha Lyonne"/>
    <n v="48000000"/>
    <n v="47095453"/>
    <n v="-904547"/>
    <x v="0"/>
    <n v="0"/>
    <x v="9"/>
    <x v="2"/>
    <s v="Hugh Jackman"/>
    <s v="English"/>
    <s v="Kate &amp; Leopold "/>
    <n v="64595"/>
    <s v="Bradley Whitford"/>
    <s v="bridge|brooklyn bridge|falling down an elevator shaft|time travel|time travel romance"/>
    <n v="316"/>
    <x v="1"/>
    <x v="1"/>
    <n v="2001"/>
    <x v="0"/>
    <n v="6.4"/>
    <n v="1.85"/>
    <n v="0"/>
  </r>
  <r>
    <x v="928"/>
    <n v="68"/>
    <n v="93"/>
    <s v="Medium"/>
    <s v="Ashley Ashida Dixon"/>
    <n v="12000000"/>
    <n v="25240988"/>
    <n v="13240988"/>
    <x v="1"/>
    <n v="1"/>
    <x v="17"/>
    <x v="4"/>
    <s v="Lexie Contursi"/>
    <s v="English"/>
    <s v="Katy Perry: Part of Me "/>
    <n v="12383"/>
    <s v="Anthony Burrell"/>
    <s v="female protagonist|reference to britney spears|singer|song|world tour"/>
    <n v="50"/>
    <x v="1"/>
    <x v="3"/>
    <n v="2012"/>
    <x v="1"/>
    <n v="5.9"/>
    <n v="1.85"/>
    <n v="0"/>
  </r>
  <r>
    <x v="929"/>
    <n v="129"/>
    <n v="100"/>
    <s v="Medium"/>
    <s v="Will Forte"/>
    <n v="15000000"/>
    <n v="20566327"/>
    <n v="5566327"/>
    <x v="1"/>
    <n v="1"/>
    <x v="457"/>
    <x v="3"/>
    <s v="Nia Long"/>
    <s v="English"/>
    <s v="Keanu "/>
    <n v="15385"/>
    <s v="Keegan-Michael Key"/>
    <s v="car chase|gangsta|gun fight|hitman|kitten"/>
    <n v="84"/>
    <x v="1"/>
    <x v="0"/>
    <n v="2016"/>
    <x v="1"/>
    <n v="6.4"/>
    <n v="2.35"/>
    <n v="0"/>
  </r>
  <r>
    <x v="930"/>
    <n v="148"/>
    <n v="128"/>
    <s v="Long"/>
    <s v="Milos Forman"/>
    <n v="30000000"/>
    <n v="37036404"/>
    <n v="7036404"/>
    <x v="1"/>
    <n v="1"/>
    <x v="3"/>
    <x v="2"/>
    <s v="Lisa Edelstein"/>
    <s v="English"/>
    <s v="Keeping the Faith "/>
    <n v="44816"/>
    <s v="Anne Bancroft"/>
    <s v="celibacy|jewish|priest|rabbi|synagogue"/>
    <n v="259"/>
    <x v="1"/>
    <x v="1"/>
    <n v="2000"/>
    <x v="0"/>
    <n v="6.4"/>
    <n v="1.85"/>
    <n v="0"/>
  </r>
  <r>
    <x v="931"/>
    <n v="26"/>
    <n v="75"/>
    <s v="Short"/>
    <s v="La'Princess Jackson"/>
    <n v="2500000"/>
    <n v="32230907"/>
    <n v="29730907"/>
    <x v="1"/>
    <n v="1"/>
    <x v="326"/>
    <x v="2"/>
    <s v="David Jason Perez"/>
    <s v="English"/>
    <s v="Kevin Hart: Let Me Explain "/>
    <n v="6062"/>
    <s v="Dana Hanna"/>
    <s v="lying|montreal|reference to twitter|reference to youtube|toronto"/>
    <n v="30"/>
    <x v="1"/>
    <x v="0"/>
    <n v="2013"/>
    <x v="1"/>
    <n v="6.7"/>
    <n v="1.85"/>
    <n v="0"/>
  </r>
  <r>
    <x v="519"/>
    <n v="350"/>
    <n v="103"/>
    <s v="Medium"/>
    <s v="Donald Faison"/>
    <n v="28000000"/>
    <n v="28751715"/>
    <n v="751715"/>
    <x v="1"/>
    <n v="1"/>
    <x v="23"/>
    <x v="3"/>
    <s v="Chlo Grace Moretz"/>
    <s v="English"/>
    <s v="Kick-Ass 2 "/>
    <n v="202967"/>
    <s v="Augustus Prew"/>
    <s v="hit in the crotch|kicked in the crotch|punched in the crotch|sparring|superhero"/>
    <n v="378"/>
    <x v="1"/>
    <x v="0"/>
    <n v="2013"/>
    <x v="1"/>
    <n v="6.6"/>
    <n v="2.35"/>
    <n v="36000"/>
  </r>
  <r>
    <x v="932"/>
    <n v="447"/>
    <n v="117"/>
    <s v="Medium"/>
    <s v="Deborah Twiss"/>
    <n v="30000000"/>
    <n v="48043505"/>
    <n v="18043505"/>
    <x v="1"/>
    <n v="1"/>
    <x v="457"/>
    <x v="3"/>
    <s v="Elizabeth McGovern"/>
    <s v="English"/>
    <s v="Kick-Ass "/>
    <n v="435864"/>
    <s v="Michael Rispoli"/>
    <s v="comic book|female killer|hit in the crotch|narrated by character|reference to batman"/>
    <n v="801"/>
    <x v="4"/>
    <x v="0"/>
    <n v="2010"/>
    <x v="1"/>
    <n v="7.7"/>
    <n v="2.35"/>
    <n v="36000"/>
  </r>
  <r>
    <x v="187"/>
    <n v="94"/>
    <n v="95"/>
    <s v="Medium"/>
    <s v="Will Ferrell"/>
    <n v="45000000"/>
    <n v="52580895"/>
    <n v="7580895"/>
    <x v="1"/>
    <n v="1"/>
    <x v="458"/>
    <x v="2"/>
    <s v="Josh Hutcherson"/>
    <s v="English"/>
    <s v="Kicking &amp; Screaming "/>
    <n v="30255"/>
    <s v="Robert Duvall"/>
    <s v="book|child|slapstick comedy|soccer|suburb"/>
    <n v="118"/>
    <x v="1"/>
    <x v="3"/>
    <n v="2005"/>
    <x v="0"/>
    <n v="5.6"/>
    <n v="2.35"/>
    <n v="743"/>
  </r>
  <r>
    <x v="933"/>
    <n v="71"/>
    <n v="91"/>
    <s v="Medium"/>
    <s v="Leo Fitzpatrick"/>
    <n v="1500000"/>
    <n v="7417210"/>
    <n v="5917210"/>
    <x v="1"/>
    <n v="1"/>
    <x v="2"/>
    <x v="1"/>
    <s v="Rosario Dawson"/>
    <s v="English"/>
    <s v="Kids "/>
    <n v="59041"/>
    <s v="Justin Pierce"/>
    <s v="coming of age|marijuana|rape|virgin|weed"/>
    <n v="408"/>
    <x v="1"/>
    <x v="5"/>
    <n v="1995"/>
    <x v="2"/>
    <n v="7"/>
    <n v="1.85"/>
    <n v="0"/>
  </r>
  <r>
    <x v="580"/>
    <n v="354"/>
    <n v="111"/>
    <s v="Medium"/>
    <s v="Vivica A. Fox"/>
    <n v="30000000"/>
    <n v="70098138"/>
    <n v="40098138"/>
    <x v="1"/>
    <n v="1"/>
    <x v="171"/>
    <x v="3"/>
    <s v="David Carradine"/>
    <s v="English"/>
    <s v="Kill Bill: Vol. 1 "/>
    <n v="735784"/>
    <s v="Chiaki Kuriyama"/>
    <s v="bride|coma|japan|revenge|sword"/>
    <n v="2105"/>
    <x v="1"/>
    <x v="0"/>
    <n v="2003"/>
    <x v="0"/>
    <n v="8.1"/>
    <n v="2.35"/>
    <n v="13000"/>
  </r>
  <r>
    <x v="580"/>
    <n v="304"/>
    <n v="137"/>
    <s v="Long"/>
    <s v="Michael Parks"/>
    <n v="30000000"/>
    <n v="66207920"/>
    <n v="36207920"/>
    <x v="1"/>
    <n v="1"/>
    <x v="12"/>
    <x v="3"/>
    <s v="Vivica A. Fox"/>
    <s v="English"/>
    <s v="Kill Bill: Vol. 2 "/>
    <n v="512749"/>
    <s v="Michael Bowen"/>
    <s v="assassin|assassination|bride|death|vengeance"/>
    <n v="935"/>
    <x v="1"/>
    <x v="0"/>
    <n v="2004"/>
    <x v="0"/>
    <n v="8"/>
    <n v="2.35"/>
    <n v="0"/>
  </r>
  <r>
    <x v="934"/>
    <n v="255"/>
    <n v="95"/>
    <s v="Medium"/>
    <s v="Ben Crompton"/>
    <n v="500000"/>
    <n v="26297"/>
    <n v="-473703"/>
    <x v="0"/>
    <n v="0"/>
    <x v="353"/>
    <x v="0"/>
    <s v="MyAnna Buring"/>
    <s v="English"/>
    <s v="Kill List "/>
    <n v="25750"/>
    <s v="Neil Maskell"/>
    <s v="female full frontal nudity|hitman|knee breaking|male full frontal nudity|sniper"/>
    <n v="209"/>
    <x v="4"/>
    <x v="4"/>
    <n v="2011"/>
    <x v="1"/>
    <n v="6.3"/>
    <n v="2.35"/>
    <n v="0"/>
  </r>
  <r>
    <x v="935"/>
    <n v="163"/>
    <n v="112"/>
    <s v="Medium"/>
    <s v="Paz Vega"/>
    <n v="5000000"/>
    <n v="2445646"/>
    <n v="-2554354"/>
    <x v="0"/>
    <n v="0"/>
    <x v="459"/>
    <x v="0"/>
    <s v="Jeremy Renner"/>
    <s v="English"/>
    <s v="Kill the Messenger "/>
    <n v="32382"/>
    <s v="Robert Pralgo"/>
    <s v="based on true story|cia|cocaine|journalist|smear campaign"/>
    <n v="99"/>
    <x v="1"/>
    <x v="0"/>
    <n v="2014"/>
    <x v="1"/>
    <n v="7"/>
    <n v="2.35"/>
    <n v="13000"/>
  </r>
  <r>
    <x v="936"/>
    <n v="189"/>
    <n v="116"/>
    <s v="Medium"/>
    <s v="Robert De Niro"/>
    <n v="35000000"/>
    <n v="25093607"/>
    <n v="-9906393"/>
    <x v="0"/>
    <n v="0"/>
    <x v="6"/>
    <x v="3"/>
    <s v="Jason Statham"/>
    <s v="English"/>
    <s v="Killer Elite "/>
    <n v="105556"/>
    <s v="Ben Mendelsohn"/>
    <s v="australia|death|mentor|revenge|secret society"/>
    <n v="157"/>
    <x v="4"/>
    <x v="0"/>
    <n v="2011"/>
    <x v="1"/>
    <n v="6.5"/>
    <n v="2.35"/>
    <n v="17000"/>
  </r>
  <r>
    <x v="896"/>
    <n v="376"/>
    <n v="98"/>
    <s v="Medium"/>
    <s v="Scott A. Martin"/>
    <n v="11000000"/>
    <n v="1987762"/>
    <n v="-9012238"/>
    <x v="0"/>
    <n v="0"/>
    <x v="158"/>
    <x v="5"/>
    <s v="Matthew McConaughey"/>
    <s v="English"/>
    <s v="Killer Joe "/>
    <n v="59297"/>
    <s v="Carol Sutton"/>
    <s v="female nudity|female pubic hair|lingerie|neo noir|pubic hair"/>
    <n v="216"/>
    <x v="1"/>
    <x v="0"/>
    <n v="2011"/>
    <x v="1"/>
    <n v="6.7"/>
    <n v="1.85"/>
    <n v="12000"/>
  </r>
  <r>
    <x v="28"/>
    <n v="140"/>
    <n v="100"/>
    <s v="Medium"/>
    <s v="Lisa Ann Walter"/>
    <n v="75000000"/>
    <n v="47000485"/>
    <n v="-27999515"/>
    <x v="0"/>
    <n v="0"/>
    <x v="460"/>
    <x v="3"/>
    <s v="Tom Selleck"/>
    <s v="English"/>
    <s v="Killers "/>
    <n v="72867"/>
    <s v="Catherine O'Hara"/>
    <s v="hired killer|marriage|neighbor|on the run|store clerk"/>
    <n v="120"/>
    <x v="1"/>
    <x v="1"/>
    <n v="2010"/>
    <x v="1"/>
    <n v="5.4"/>
    <n v="2.35"/>
    <n v="0"/>
  </r>
  <r>
    <x v="937"/>
    <n v="414"/>
    <n v="97"/>
    <s v="Medium"/>
    <s v="Sam Shepard"/>
    <n v="15000000"/>
    <n v="14938570"/>
    <n v="-61430"/>
    <x v="0"/>
    <n v="0"/>
    <x v="233"/>
    <x v="0"/>
    <s v="Brad Pitt"/>
    <s v="English"/>
    <s v="Killing Them Softly "/>
    <n v="111625"/>
    <s v="Ben Mendelsohn"/>
    <s v="exploding car|hit by a car|poker game|punched in the face|shot to death"/>
    <n v="369"/>
    <x v="1"/>
    <x v="0"/>
    <n v="2012"/>
    <x v="1"/>
    <n v="6.2"/>
    <n v="2.35"/>
    <n v="20000"/>
  </r>
  <r>
    <x v="938"/>
    <n v="37"/>
    <n v="99"/>
    <s v="Medium"/>
    <s v="Salvator Xuereb"/>
    <n v="1500000"/>
    <n v="418953"/>
    <n v="-1081047"/>
    <x v="0"/>
    <n v="0"/>
    <x v="5"/>
    <x v="0"/>
    <s v="Eric Stoltz"/>
    <s v="English"/>
    <s v="Killing Zoe "/>
    <n v="17322"/>
    <s v="Jean-Hugues Anglade"/>
    <s v="bank|bastille day|call girl|childhood friend|drugs"/>
    <n v="93"/>
    <x v="8"/>
    <x v="0"/>
    <n v="1993"/>
    <x v="2"/>
    <n v="6.5"/>
    <n v="1.85"/>
    <n v="853"/>
  </r>
  <r>
    <x v="605"/>
    <n v="46"/>
    <n v="111"/>
    <s v="Medium"/>
    <s v="Cathy Moriarty"/>
    <n v="26000000"/>
    <n v="91457688"/>
    <n v="65457688"/>
    <x v="1"/>
    <n v="1"/>
    <x v="23"/>
    <x v="3"/>
    <s v="Richard Tyson"/>
    <s v="English"/>
    <s v="Kindergarten Cop "/>
    <n v="107801"/>
    <s v="Penelope Ann Miller"/>
    <s v="astoria|kindergarten|kindergarten teacher|school|teacher"/>
    <n v="109"/>
    <x v="1"/>
    <x v="1"/>
    <n v="1990"/>
    <x v="2"/>
    <n v="6"/>
    <n v="1.85"/>
    <n v="0"/>
  </r>
  <r>
    <x v="794"/>
    <n v="446"/>
    <n v="201"/>
    <s v="Long"/>
    <s v="Thomas Kretschmann"/>
    <n v="207000000"/>
    <n v="218051260"/>
    <n v="11051260"/>
    <x v="1"/>
    <n v="1"/>
    <x v="415"/>
    <x v="3"/>
    <s v="Naomi Watts"/>
    <s v="English"/>
    <s v="King Kong "/>
    <n v="316027"/>
    <s v="Evan Parke"/>
    <s v="animal name in title|ape abducts a woman|gorilla|island|king kong"/>
    <n v="2618"/>
    <x v="15"/>
    <x v="1"/>
    <n v="2005"/>
    <x v="0"/>
    <n v="7.2"/>
    <n v="2.35"/>
    <n v="0"/>
  </r>
  <r>
    <x v="73"/>
    <n v="239"/>
    <n v="194"/>
    <s v="Long"/>
    <s v="Orlando Bloom"/>
    <n v="130000000"/>
    <n v="47396698"/>
    <n v="-82603302"/>
    <x v="0"/>
    <n v="0"/>
    <x v="14"/>
    <x v="3"/>
    <s v="Liam Neeson"/>
    <s v="English"/>
    <s v="Kingdom of Heaven "/>
    <n v="217373"/>
    <s v="Philip Glenister"/>
    <s v="12th century|crusader|jerusalem|knight|medieval times"/>
    <n v="942"/>
    <x v="1"/>
    <x v="0"/>
    <n v="2005"/>
    <x v="0"/>
    <n v="7.2"/>
    <n v="2.35"/>
    <n v="0"/>
  </r>
  <r>
    <x v="939"/>
    <n v="95"/>
    <n v="97"/>
    <s v="Medium"/>
    <s v="Hoke Howell"/>
    <n v="500000"/>
    <n v="17000000"/>
    <n v="16500000"/>
    <x v="1"/>
    <n v="1"/>
    <x v="102"/>
    <x v="0"/>
    <s v="Woody Strode"/>
    <s v="English"/>
    <s v="Kingdom of the Spiders "/>
    <n v="3274"/>
    <s v="Tiffany Bolling"/>
    <s v="death|farm|hotel|spider|tarantula"/>
    <n v="84"/>
    <x v="1"/>
    <x v="3"/>
    <n v="1977"/>
    <x v="6"/>
    <n v="5.9"/>
    <n v="1.85"/>
    <n v="0"/>
  </r>
  <r>
    <x v="627"/>
    <n v="62"/>
    <n v="117"/>
    <s v="Medium"/>
    <s v="Lin Shaye"/>
    <n v="27000000"/>
    <n v="24944213"/>
    <n v="-2055787"/>
    <x v="0"/>
    <n v="0"/>
    <x v="204"/>
    <x v="2"/>
    <s v="Bill Murray"/>
    <s v="English"/>
    <s v="Kingpin "/>
    <n v="63459"/>
    <s v="Richard Tyson"/>
    <s v="amish|bowling|on the road|rubber hand|tournament"/>
    <n v="185"/>
    <x v="1"/>
    <x v="1"/>
    <n v="1996"/>
    <x v="2"/>
    <n v="6.9"/>
    <n v="2.35"/>
    <n v="3000"/>
  </r>
  <r>
    <x v="940"/>
    <n v="23"/>
    <n v="95"/>
    <s v="Medium"/>
    <s v="Loretta Devine"/>
    <n v="15000000"/>
    <n v="4006906"/>
    <n v="-10993094"/>
    <x v="0"/>
    <n v="0"/>
    <x v="39"/>
    <x v="2"/>
    <s v="Donald Faison"/>
    <s v="English"/>
    <s v="King's Ransom "/>
    <n v="3229"/>
    <s v="Regina Hall"/>
    <s v="hit in the crotch|kidnapping|nail gun|police|release from prison"/>
    <n v="20"/>
    <x v="1"/>
    <x v="1"/>
    <n v="2005"/>
    <x v="0"/>
    <n v="4.0999999999999996"/>
    <n v="1.85"/>
    <n v="83"/>
  </r>
  <r>
    <x v="613"/>
    <n v="188"/>
    <n v="118"/>
    <s v="Medium"/>
    <s v="Oliver Platt"/>
    <n v="11000000"/>
    <n v="10214647"/>
    <n v="-785353"/>
    <x v="0"/>
    <n v="0"/>
    <x v="45"/>
    <x v="1"/>
    <s v="Liam Neeson"/>
    <s v="English"/>
    <s v="Kinsey "/>
    <n v="42689"/>
    <s v="Dylan Baker"/>
    <s v="professor|research|sex|sexuality|student"/>
    <n v="204"/>
    <x v="1"/>
    <x v="0"/>
    <n v="2004"/>
    <x v="0"/>
    <n v="7.1"/>
    <n v="2.35"/>
    <n v="0"/>
  </r>
  <r>
    <x v="886"/>
    <n v="223"/>
    <n v="103"/>
    <s v="Medium"/>
    <s v="Corbin Bernsen"/>
    <n v="15000000"/>
    <n v="4235837"/>
    <n v="-10764163"/>
    <x v="0"/>
    <n v="0"/>
    <x v="322"/>
    <x v="2"/>
    <s v="Robert Downey Jr."/>
    <s v="English"/>
    <s v="Kiss Kiss Bang Bang "/>
    <n v="175962"/>
    <s v="Larry Miller"/>
    <s v="actor|detective sergeant|hotel|nightclub|thief"/>
    <n v="336"/>
    <x v="1"/>
    <x v="0"/>
    <n v="2005"/>
    <x v="0"/>
    <n v="7.6"/>
    <n v="2.35"/>
    <n v="0"/>
  </r>
  <r>
    <x v="941"/>
    <n v="40"/>
    <n v="101"/>
    <s v="Medium"/>
    <s v="Michael Rapaport"/>
    <n v="40000000"/>
    <n v="14942422"/>
    <n v="-25057578"/>
    <x v="0"/>
    <n v="0"/>
    <x v="6"/>
    <x v="3"/>
    <s v="Nicolas Cage"/>
    <s v="English"/>
    <s v="Kiss of Death "/>
    <n v="14226"/>
    <s v="Philip Baker Hall"/>
    <s v="beard|female nudity|police brutality|stripper|woman in lingerie"/>
    <n v="60"/>
    <x v="1"/>
    <x v="0"/>
    <n v="1995"/>
    <x v="2"/>
    <n v="5.9"/>
    <n v="1.85"/>
    <n v="555"/>
  </r>
  <r>
    <x v="942"/>
    <n v="116"/>
    <n v="98"/>
    <s v="Medium"/>
    <s v="Bridget Fonda"/>
    <n v="25000000"/>
    <n v="36833473"/>
    <n v="11833473"/>
    <x v="1"/>
    <n v="1"/>
    <x v="12"/>
    <x v="3"/>
    <s v="Jet Li"/>
    <s v="English"/>
    <s v="Kiss of the Dragon "/>
    <n v="53126"/>
    <s v="Max Ryan"/>
    <s v="action hero|chinese|forced prostitution|one man army|title spoken by character"/>
    <n v="254"/>
    <x v="8"/>
    <x v="0"/>
    <n v="2001"/>
    <x v="0"/>
    <n v="6.6"/>
    <n v="2.35"/>
    <n v="0"/>
  </r>
  <r>
    <x v="943"/>
    <n v="9"/>
    <n v="100"/>
    <s v="Medium"/>
    <s v="Amber Benson"/>
    <n v="500000"/>
    <n v="31937"/>
    <n v="-468063"/>
    <x v="0"/>
    <n v="0"/>
    <x v="24"/>
    <x v="2"/>
    <s v="Tori Spelling"/>
    <s v="English"/>
    <s v="Kiss the Bride "/>
    <n v="1358"/>
    <s v="Garrett M. Brown"/>
    <s v="best friend|high school|love|secret|wedding"/>
    <n v="10"/>
    <x v="1"/>
    <x v="0"/>
    <n v="2007"/>
    <x v="0"/>
    <n v="5.7"/>
    <n v="1.85"/>
    <n v="60"/>
  </r>
  <r>
    <x v="589"/>
    <n v="83"/>
    <n v="115"/>
    <s v="Medium"/>
    <s v="Tony Goldwyn"/>
    <n v="27000000"/>
    <n v="60491560"/>
    <n v="33491560"/>
    <x v="1"/>
    <n v="1"/>
    <x v="41"/>
    <x v="0"/>
    <s v="Morgan Freeman"/>
    <s v="English"/>
    <s v="Kiss the Girls "/>
    <n v="50653"/>
    <s v="Tatyana Ali"/>
    <s v="detective|kidnapping|punching a heavy bag|serial killer|tied to a tree"/>
    <n v="143"/>
    <x v="1"/>
    <x v="0"/>
    <n v="1997"/>
    <x v="2"/>
    <n v="6.6"/>
    <n v="2.35"/>
    <n v="0"/>
  </r>
  <r>
    <x v="944"/>
    <n v="110"/>
    <n v="97"/>
    <s v="Medium"/>
    <s v="Jennifer Westfeldt"/>
    <n v="1000000"/>
    <n v="7022940"/>
    <n v="6022940"/>
    <x v="1"/>
    <n v="1"/>
    <x v="3"/>
    <x v="2"/>
    <s v="Scott Cohen"/>
    <s v="English"/>
    <s v="Kissing Jessica Stein "/>
    <n v="14018"/>
    <s v="Brian Stepanek"/>
    <s v="friend|friendship|journalist|new york city|personal ad"/>
    <n v="190"/>
    <x v="1"/>
    <x v="0"/>
    <n v="2001"/>
    <x v="0"/>
    <n v="6.7"/>
    <n v="1.85"/>
    <n v="682"/>
  </r>
  <r>
    <x v="945"/>
    <n v="73"/>
    <n v="101"/>
    <s v="Medium"/>
    <s v="Jane Krakowski"/>
    <n v="10000000"/>
    <n v="17655201"/>
    <n v="7655201"/>
    <x v="1"/>
    <n v="1"/>
    <x v="51"/>
    <x v="1"/>
    <s v="Julia Ormond"/>
    <s v="English"/>
    <s v="Kit Kittredge: An American Girl "/>
    <n v="4719"/>
    <s v="Willow Smith"/>
    <s v="boarding house|girl|great depression|house|ohio"/>
    <n v="24"/>
    <x v="1"/>
    <x v="2"/>
    <n v="2008"/>
    <x v="0"/>
    <n v="6.7"/>
    <n v="1.85"/>
    <n v="851"/>
  </r>
  <r>
    <x v="37"/>
    <n v="283"/>
    <n v="117"/>
    <s v="Medium"/>
    <s v="Marc Blucas"/>
    <n v="117000000"/>
    <n v="76418654"/>
    <n v="-40581346"/>
    <x v="0"/>
    <n v="0"/>
    <x v="282"/>
    <x v="3"/>
    <s v="Tom Cruise"/>
    <s v="English"/>
    <s v="Knight and Day "/>
    <n v="148280"/>
    <s v="Jordi Moll"/>
    <s v="chase|fbi|garage|spy|surveillance"/>
    <n v="348"/>
    <x v="1"/>
    <x v="1"/>
    <n v="2010"/>
    <x v="1"/>
    <n v="6.3"/>
    <n v="2.35"/>
    <n v="11000"/>
  </r>
  <r>
    <x v="946"/>
    <n v="67"/>
    <n v="91"/>
    <s v="Medium"/>
    <s v="Lela Rochon"/>
    <n v="35000000"/>
    <n v="10076136"/>
    <n v="-24923864"/>
    <x v="0"/>
    <n v="0"/>
    <x v="407"/>
    <x v="3"/>
    <s v="Paul Sorvino"/>
    <s v="English"/>
    <s v="Knock Off "/>
    <n v="11512"/>
    <s v="Ray Nicholas"/>
    <s v="cia|hong kong|market|undercover|van"/>
    <n v="141"/>
    <x v="31"/>
    <x v="0"/>
    <n v="1998"/>
    <x v="2"/>
    <n v="4.8"/>
    <n v="2.35"/>
    <n v="471"/>
  </r>
  <r>
    <x v="728"/>
    <n v="251"/>
    <n v="133"/>
    <s v="Long"/>
    <s v="Martin Starr"/>
    <n v="30000000"/>
    <n v="148734225"/>
    <n v="118734225"/>
    <x v="1"/>
    <n v="1"/>
    <x v="24"/>
    <x v="2"/>
    <s v="Harold Ramis"/>
    <s v="English"/>
    <s v="Knocked Up "/>
    <n v="298590"/>
    <s v="Charlyne Yi"/>
    <s v="one night stand|pregnancy|slacker|unplanned pregnancy|website"/>
    <n v="559"/>
    <x v="1"/>
    <x v="0"/>
    <n v="2007"/>
    <x v="0"/>
    <n v="7"/>
    <n v="1.85"/>
    <n v="0"/>
  </r>
  <r>
    <x v="534"/>
    <n v="279"/>
    <n v="121"/>
    <s v="Long"/>
    <s v="Ben Mendelsohn"/>
    <n v="50000000"/>
    <n v="79948113"/>
    <n v="29948113"/>
    <x v="1"/>
    <n v="1"/>
    <x v="207"/>
    <x v="0"/>
    <s v="Nicolas Cage"/>
    <s v="English"/>
    <s v="Knowing "/>
    <n v="186879"/>
    <s v="Chandler Canterbury"/>
    <s v="disaster|end of the world|number|student|time capsule"/>
    <n v="791"/>
    <x v="1"/>
    <x v="1"/>
    <n v="2009"/>
    <x v="0"/>
    <n v="6.2"/>
    <n v="2.35"/>
    <n v="0"/>
  </r>
  <r>
    <x v="768"/>
    <n v="140"/>
    <n v="120"/>
    <s v="Medium"/>
    <s v="Jeff Bridges"/>
    <n v="48000000"/>
    <n v="50173190"/>
    <n v="2173190"/>
    <x v="1"/>
    <n v="1"/>
    <x v="150"/>
    <x v="1"/>
    <s v="Kevin Spacey"/>
    <s v="English"/>
    <s v="K-PAX "/>
    <n v="148490"/>
    <s v="Alfre Woodard"/>
    <s v="extraterrestrial|hospital|patient|planet|science"/>
    <n v="537"/>
    <x v="1"/>
    <x v="1"/>
    <n v="2001"/>
    <x v="0"/>
    <n v="7.4"/>
    <n v="2.35"/>
    <n v="0"/>
  </r>
  <r>
    <x v="947"/>
    <n v="198"/>
    <n v="98"/>
    <s v="Medium"/>
    <s v="Conchata Ferrell"/>
    <n v="15000000"/>
    <n v="42592530"/>
    <n v="27592530"/>
    <x v="1"/>
    <n v="1"/>
    <x v="144"/>
    <x v="2"/>
    <s v="Adam Scott"/>
    <s v="English"/>
    <s v="Krampus "/>
    <n v="29867"/>
    <s v="Allison Tolman"/>
    <s v="christmas|german|holiday|krampus|santa claus"/>
    <n v="181"/>
    <x v="1"/>
    <x v="1"/>
    <n v="2015"/>
    <x v="1"/>
    <n v="6.2"/>
    <n v="2.35"/>
    <n v="27000"/>
  </r>
  <r>
    <x v="381"/>
    <n v="85"/>
    <n v="134"/>
    <s v="Long"/>
    <s v="Tulku Jamyang Kunga Tenzin"/>
    <n v="28000000"/>
    <n v="5532301"/>
    <n v="-22467699"/>
    <x v="0"/>
    <n v="0"/>
    <x v="219"/>
    <x v="1"/>
    <s v="Tenzin Thuthob Tsarong"/>
    <s v="English"/>
    <s v="Kundun "/>
    <n v="21606"/>
    <s v="Tencho Gyalpo"/>
    <s v="chinese|dalai lama|lama|tibet|tibetan"/>
    <n v="117"/>
    <x v="1"/>
    <x v="1"/>
    <n v="1997"/>
    <x v="2"/>
    <n v="7"/>
    <n v="2.35"/>
    <n v="0"/>
  </r>
  <r>
    <x v="948"/>
    <n v="377"/>
    <n v="99"/>
    <s v="Medium"/>
    <s v="Chi Ling Chiu"/>
    <n v="20000000"/>
    <n v="17104669"/>
    <n v="-2895331"/>
    <x v="0"/>
    <n v="0"/>
    <x v="461"/>
    <x v="3"/>
    <s v="Shengyi Huang"/>
    <s v="Cantonese"/>
    <s v="Kung Fu Hustle "/>
    <n v="99353"/>
    <s v="Qiu Yuen"/>
    <s v="1940s|axe|china|gang|sign language"/>
    <n v="354"/>
    <x v="5"/>
    <x v="0"/>
    <n v="2004"/>
    <x v="0"/>
    <n v="7.8"/>
    <n v="2.35"/>
    <n v="0"/>
  </r>
  <r>
    <x v="949"/>
    <n v="65"/>
    <n v="100"/>
    <s v="Medium"/>
    <s v="Charlie Yeung"/>
    <n v="25000000"/>
    <n v="129115"/>
    <n v="-24870885"/>
    <x v="0"/>
    <n v="0"/>
    <x v="118"/>
    <x v="3"/>
    <s v="Siu-Wong Fan"/>
    <s v="Cantonese"/>
    <s v="Kung Fu Killer "/>
    <n v="5900"/>
    <s v="Wai-Keung Lau"/>
    <s v="fight|kung fu|martial arts|police|wire fu"/>
    <n v="26"/>
    <x v="3"/>
    <x v="5"/>
    <n v="2014"/>
    <x v="1"/>
    <n v="6.5"/>
    <n v="2.35"/>
    <n v="0"/>
  </r>
  <r>
    <x v="950"/>
    <n v="284"/>
    <n v="90"/>
    <s v="Medium"/>
    <s v="Gary Oldman"/>
    <n v="150000000"/>
    <n v="165230261"/>
    <n v="15230261"/>
    <x v="1"/>
    <n v="1"/>
    <x v="424"/>
    <x v="3"/>
    <s v="Angelina Jolie Pitt"/>
    <s v="English"/>
    <s v="Kung Fu Panda 2 "/>
    <n v="182718"/>
    <s v="Mike Bell"/>
    <s v="china|kung fu|panda|peacock|tigress"/>
    <n v="209"/>
    <x v="1"/>
    <x v="3"/>
    <n v="2011"/>
    <x v="1"/>
    <n v="7.3"/>
    <n v="2.35"/>
    <n v="20000"/>
  </r>
  <r>
    <x v="951"/>
    <n v="210"/>
    <n v="95"/>
    <s v="Medium"/>
    <s v="Angelina Jolie Pitt"/>
    <n v="145000000"/>
    <n v="143523463"/>
    <n v="-1476537"/>
    <x v="0"/>
    <n v="0"/>
    <x v="424"/>
    <x v="3"/>
    <s v="J.K. Simmons"/>
    <s v="English"/>
    <s v="Kung Fu Panda 3 "/>
    <n v="64322"/>
    <s v="Wayne Knight"/>
    <s v="china|kung fu|panda|pig|village"/>
    <n v="145"/>
    <x v="1"/>
    <x v="3"/>
    <n v="2016"/>
    <x v="1"/>
    <n v="7.2"/>
    <n v="2.35"/>
    <n v="24000"/>
  </r>
  <r>
    <x v="952"/>
    <n v="266"/>
    <n v="92"/>
    <s v="Medium"/>
    <s v="Wayne Knight"/>
    <n v="130000000"/>
    <n v="215395021"/>
    <n v="85395021"/>
    <x v="1"/>
    <n v="1"/>
    <x v="424"/>
    <x v="3"/>
    <s v="Angelina Jolie Pitt"/>
    <s v="English"/>
    <s v="Kung Fu Panda "/>
    <n v="307029"/>
    <s v="Dan Fogler"/>
    <s v="kung fu|kung fu master|master|panda|snow leopard"/>
    <n v="360"/>
    <x v="1"/>
    <x v="3"/>
    <n v="2008"/>
    <x v="0"/>
    <n v="7.6"/>
    <n v="2.35"/>
    <n v="6000"/>
  </r>
  <r>
    <x v="121"/>
    <n v="63"/>
    <n v="81"/>
    <s v="Short"/>
    <s v="Simon Rhee"/>
    <n v="10000000"/>
    <n v="16033556"/>
    <n v="6033556"/>
    <x v="1"/>
    <n v="1"/>
    <x v="457"/>
    <x v="3"/>
    <s v="Steve Oedekerk"/>
    <s v="English"/>
    <s v="Kung Pow: Enter the Fist "/>
    <n v="37901"/>
    <s v="Jennifer Tung"/>
    <s v="chosen one|comic violence|intentionally bad|kung fu|stylized violence"/>
    <n v="518"/>
    <x v="1"/>
    <x v="1"/>
    <n v="2002"/>
    <x v="0"/>
    <n v="6.2"/>
    <n v="2.35"/>
    <n v="0"/>
  </r>
  <r>
    <x v="953"/>
    <n v="18"/>
    <n v="100"/>
    <s v="Medium"/>
    <s v="Geoff Stults"/>
    <n v="930000"/>
    <n v="20186"/>
    <n v="-909814"/>
    <x v="0"/>
    <n v="0"/>
    <x v="22"/>
    <x v="2"/>
    <s v="Justin Kirk"/>
    <s v="English"/>
    <s v="L!fe Happens "/>
    <n v="6025"/>
    <s v="Kristen Johnston"/>
    <s v="friendship|los angeles california|one night stand|roommate|single mother"/>
    <n v="15"/>
    <x v="1"/>
    <x v="0"/>
    <n v="2011"/>
    <x v="1"/>
    <n v="5.7"/>
    <n v="2.35"/>
    <n v="995"/>
  </r>
  <r>
    <x v="53"/>
    <n v="177"/>
    <n v="138"/>
    <s v="Long"/>
    <s v="Matt McCoy"/>
    <n v="35000000"/>
    <n v="64604977"/>
    <n v="29604977"/>
    <x v="1"/>
    <n v="1"/>
    <x v="41"/>
    <x v="0"/>
    <s v="Kevin Spacey"/>
    <s v="English"/>
    <s v="L.A. Confidential "/>
    <n v="414219"/>
    <s v="Paul Guilfoyle"/>
    <s v="1950s|call girl|corruption|murder|police detective"/>
    <n v="625"/>
    <x v="1"/>
    <x v="0"/>
    <n v="1997"/>
    <x v="2"/>
    <n v="8.3000000000000007"/>
    <n v="2.35"/>
    <n v="11000"/>
  </r>
  <r>
    <x v="935"/>
    <n v="64"/>
    <n v="97"/>
    <s v="Medium"/>
    <s v="Bruce Altman"/>
    <n v="700000"/>
    <n v="1141829"/>
    <n v="441829"/>
    <x v="1"/>
    <n v="1"/>
    <x v="117"/>
    <x v="1"/>
    <s v="Adam LeFevre"/>
    <s v="English"/>
    <s v="L.I.E. "/>
    <n v="8509"/>
    <s v="Walter Masterson"/>
    <s v="ephebophile|pederasty|pedophilia|playing hooky|shaving"/>
    <n v="109"/>
    <x v="1"/>
    <x v="11"/>
    <n v="2001"/>
    <x v="0"/>
    <n v="7.2"/>
    <n v="1.85"/>
    <n v="420"/>
  </r>
  <r>
    <x v="954"/>
    <n v="18"/>
    <n v="108"/>
    <s v="Medium"/>
    <s v="Rosanna DeSoto"/>
    <n v="6500000"/>
    <n v="54215416"/>
    <n v="47715416"/>
    <x v="1"/>
    <n v="1"/>
    <x v="231"/>
    <x v="1"/>
    <s v="Esai Morales"/>
    <s v="English"/>
    <s v="La Bamba "/>
    <n v="21409"/>
    <s v="Danielle von Zerneck"/>
    <s v="crash|hispanic|interracial relationship|interracial romance|racism"/>
    <n v="63"/>
    <x v="1"/>
    <x v="1"/>
    <n v="1987"/>
    <x v="4"/>
    <n v="6.8"/>
    <n v="1.85"/>
    <n v="0"/>
  </r>
  <r>
    <x v="955"/>
    <n v="39"/>
    <n v="106"/>
    <s v="Medium"/>
    <s v="Zaide Silvia Gutirrez"/>
    <n v="3500000"/>
    <n v="886410"/>
    <n v="-2613590"/>
    <x v="0"/>
    <n v="0"/>
    <x v="121"/>
    <x v="1"/>
    <s v="Elpidia Carrillo"/>
    <s v="Spanish"/>
    <s v="La otra conquista "/>
    <n v="1024"/>
    <s v="Damin Delgado"/>
    <s v="1520s|aztec|indian|spanish colonization|spanish conquest"/>
    <n v="494"/>
    <x v="14"/>
    <x v="0"/>
    <n v="1998"/>
    <x v="2"/>
    <n v="6.8"/>
    <n v="1.85"/>
    <n v="140"/>
  </r>
  <r>
    <x v="920"/>
    <n v="217"/>
    <n v="111"/>
    <s v="Medium"/>
    <s v="Kate Winslet"/>
    <n v="18000000"/>
    <n v="13362308"/>
    <n v="-4637692"/>
    <x v="0"/>
    <n v="0"/>
    <x v="2"/>
    <x v="1"/>
    <s v="J.K. Simmons"/>
    <s v="English"/>
    <s v="Labor Day "/>
    <n v="31898"/>
    <s v="Brooke Smith"/>
    <s v="baseball|baseball practice|escaped convict|neighbor|tied to a chair"/>
    <n v="111"/>
    <x v="1"/>
    <x v="1"/>
    <n v="2013"/>
    <x v="1"/>
    <n v="6.9"/>
    <n v="2.35"/>
    <n v="0"/>
  </r>
  <r>
    <x v="956"/>
    <n v="125"/>
    <n v="115"/>
    <s v="Medium"/>
    <s v="Jay Hernandez"/>
    <n v="55000000"/>
    <n v="74540762"/>
    <n v="19540762"/>
    <x v="1"/>
    <n v="1"/>
    <x v="28"/>
    <x v="3"/>
    <s v="Billy Burke"/>
    <s v="English"/>
    <s v="Ladder 49 "/>
    <n v="48753"/>
    <s v="Jacinda Barrett"/>
    <s v="death of husband|fire|firefighter|funeral|main character dies"/>
    <n v="323"/>
    <x v="1"/>
    <x v="1"/>
    <n v="2004"/>
    <x v="0"/>
    <n v="6.5"/>
    <n v="1.85"/>
    <n v="0"/>
  </r>
  <r>
    <x v="129"/>
    <n v="284"/>
    <n v="110"/>
    <s v="Medium"/>
    <s v="Freddy Rodrguez"/>
    <n v="70000000"/>
    <n v="42272747"/>
    <n v="-27727253"/>
    <x v="0"/>
    <n v="0"/>
    <x v="462"/>
    <x v="0"/>
    <s v="Bryce Dallas Howard"/>
    <s v="English"/>
    <s v="Lady in the Water "/>
    <n v="78635"/>
    <s v="Bob Balaban"/>
    <s v="apartment|bedtime story|eagle|stuttering|swimming pool"/>
    <n v="1040"/>
    <x v="1"/>
    <x v="1"/>
    <n v="2006"/>
    <x v="0"/>
    <n v="5.6"/>
    <n v="1.85"/>
    <n v="0"/>
  </r>
  <r>
    <x v="957"/>
    <n v="130"/>
    <n v="118"/>
    <s v="Medium"/>
    <s v="Lukas Haas"/>
    <n v="4700000"/>
    <n v="1705139"/>
    <n v="-2994861"/>
    <x v="0"/>
    <n v="0"/>
    <x v="437"/>
    <x v="0"/>
    <s v="Alex Rocco"/>
    <s v="English"/>
    <s v="Lady in White "/>
    <n v="4695"/>
    <s v="Katherine Helmond"/>
    <s v="1960s|boy|ghost|murder|small town"/>
    <n v="69"/>
    <x v="1"/>
    <x v="0"/>
    <n v="1988"/>
    <x v="4"/>
    <n v="6.7"/>
    <n v="1.85"/>
    <n v="0"/>
  </r>
  <r>
    <x v="958"/>
    <n v="202"/>
    <n v="112"/>
    <s v="Medium"/>
    <s v="Yeong-ae Lee"/>
    <n v="4200000000"/>
    <n v="211667"/>
    <n v="-4199788333"/>
    <x v="0"/>
    <n v="0"/>
    <x v="117"/>
    <x v="1"/>
    <s v="Min-sik Choi"/>
    <s v="Korean"/>
    <s v="Lady Vengeance "/>
    <n v="53508"/>
    <s v="Hye-jeong Kang"/>
    <s v="cake|christian|lesbian sex|oral sex|pregnant schoolgirl"/>
    <n v="131"/>
    <x v="28"/>
    <x v="0"/>
    <n v="2005"/>
    <x v="0"/>
    <n v="7.7"/>
    <n v="2.35"/>
    <n v="4000"/>
  </r>
  <r>
    <x v="715"/>
    <n v="152"/>
    <n v="82"/>
    <s v="Short"/>
    <s v="Bridget Fonda"/>
    <n v="27000000"/>
    <n v="31768374"/>
    <n v="4768374"/>
    <x v="1"/>
    <n v="1"/>
    <x v="332"/>
    <x v="3"/>
    <s v="Oliver Platt"/>
    <s v="English"/>
    <s v="Lake Placid "/>
    <n v="42761"/>
    <s v="Ty Olsson"/>
    <s v="crocodile|eaten alive|lake|maine|sheriff"/>
    <n v="366"/>
    <x v="1"/>
    <x v="0"/>
    <n v="1999"/>
    <x v="2"/>
    <n v="5.6"/>
    <n v="2.35"/>
    <n v="2000"/>
  </r>
  <r>
    <x v="868"/>
    <n v="165"/>
    <n v="110"/>
    <s v="Medium"/>
    <s v="Justin Chambers"/>
    <n v="22000000"/>
    <n v="39263506"/>
    <n v="17263506"/>
    <x v="1"/>
    <n v="1"/>
    <x v="5"/>
    <x v="0"/>
    <s v="Jay Hernandez"/>
    <s v="English"/>
    <s v="Lakeview Terrace "/>
    <n v="40469"/>
    <s v="Robert Pine"/>
    <s v="interracial couple|lapd|male nudity|neighbor|nudity"/>
    <n v="135"/>
    <x v="1"/>
    <x v="1"/>
    <n v="2008"/>
    <x v="0"/>
    <n v="6.1"/>
    <n v="2.35"/>
    <n v="0"/>
  </r>
  <r>
    <x v="566"/>
    <n v="252"/>
    <n v="97"/>
    <s v="Medium"/>
    <s v="Shawn Roberts"/>
    <n v="15000000"/>
    <n v="20433940"/>
    <n v="5433940"/>
    <x v="1"/>
    <n v="1"/>
    <x v="0"/>
    <x v="0"/>
    <s v="Tony Nappo"/>
    <s v="English"/>
    <s v="Land of the Dead "/>
    <n v="78883"/>
    <s v="Pedro Miguel Arce"/>
    <s v="apocalypse|mercenary|skyscraper|urban setting|zombie apocalypse"/>
    <n v="662"/>
    <x v="13"/>
    <x v="0"/>
    <n v="2005"/>
    <x v="0"/>
    <n v="6.2"/>
    <n v="2.35"/>
    <n v="0"/>
  </r>
  <r>
    <x v="422"/>
    <n v="167"/>
    <n v="102"/>
    <s v="Medium"/>
    <s v="Anna Friel"/>
    <n v="100000000"/>
    <n v="49392095"/>
    <n v="-50607905"/>
    <x v="0"/>
    <n v="0"/>
    <x v="161"/>
    <x v="3"/>
    <s v="Will Ferrell"/>
    <s v="English"/>
    <s v="Land of the Lost "/>
    <n v="52029"/>
    <s v="Bobb'e J. Thompson"/>
    <s v="human versus dinosaur|lizard|primate|time travel|tyrannosaurus rex"/>
    <n v="224"/>
    <x v="1"/>
    <x v="1"/>
    <n v="2009"/>
    <x v="0"/>
    <n v="5.4"/>
    <n v="1.85"/>
    <n v="0"/>
  </r>
  <r>
    <x v="959"/>
    <n v="157"/>
    <n v="117"/>
    <s v="Medium"/>
    <s v="Angelina Jolie Pitt"/>
    <n v="95000000"/>
    <n v="65653758"/>
    <n v="-29346242"/>
    <x v="0"/>
    <n v="0"/>
    <x v="173"/>
    <x v="3"/>
    <s v="Gerard Butler"/>
    <s v="English"/>
    <s v="Lara Croft Tomb Raider: The Cradle of Life "/>
    <n v="102747"/>
    <s v="Djimon Hounsou"/>
    <s v="duology|female hero|female lead|orb|pandora's box"/>
    <n v="316"/>
    <x v="1"/>
    <x v="1"/>
    <n v="2003"/>
    <x v="0"/>
    <n v="5.5"/>
    <n v="2.35"/>
    <n v="0"/>
  </r>
  <r>
    <x v="483"/>
    <n v="199"/>
    <n v="100"/>
    <s v="Medium"/>
    <s v="Noah Taylor"/>
    <n v="115000000"/>
    <n v="131144183"/>
    <n v="16144183"/>
    <x v="1"/>
    <n v="1"/>
    <x v="256"/>
    <x v="3"/>
    <s v="Angelina Jolie Pitt"/>
    <s v="English"/>
    <s v="Lara Croft: Tomb Raider "/>
    <n v="157016"/>
    <s v="Chris Barrie"/>
    <s v="illuminati|planetary alignment|time|tomb|tomb raider"/>
    <n v="824"/>
    <x v="1"/>
    <x v="1"/>
    <n v="2001"/>
    <x v="0"/>
    <n v="5.7"/>
    <n v="2.35"/>
    <n v="0"/>
  </r>
  <r>
    <x v="960"/>
    <n v="218"/>
    <n v="98"/>
    <s v="Medium"/>
    <s v="Rob Riggle"/>
    <n v="30000000"/>
    <n v="35565975"/>
    <n v="5565975"/>
    <x v="1"/>
    <n v="1"/>
    <x v="3"/>
    <x v="2"/>
    <s v="Tom Hanks"/>
    <s v="English"/>
    <s v="Larry Crowne "/>
    <n v="49205"/>
    <s v="Randall Park"/>
    <s v="bus stop|college|community college|scooter|speech class"/>
    <n v="184"/>
    <x v="1"/>
    <x v="1"/>
    <n v="2011"/>
    <x v="1"/>
    <n v="6.1"/>
    <n v="2.35"/>
    <n v="0"/>
  </r>
  <r>
    <x v="961"/>
    <n v="37"/>
    <n v="89"/>
    <s v="Short"/>
    <s v="Larry the Cable Guy"/>
    <n v="4000000"/>
    <n v="15655665"/>
    <n v="11655665"/>
    <x v="1"/>
    <n v="1"/>
    <x v="24"/>
    <x v="2"/>
    <s v="Thomas F. Wilson"/>
    <s v="English"/>
    <s v="Larry the Cable Guy: Health Inspector "/>
    <n v="9104"/>
    <s v="Megyn Price"/>
    <s v="diner|food poisoning|health inspector|restaurant|undercover"/>
    <n v="112"/>
    <x v="1"/>
    <x v="1"/>
    <n v="2006"/>
    <x v="0"/>
    <n v="3.1"/>
    <n v="1.33"/>
    <n v="110"/>
  </r>
  <r>
    <x v="720"/>
    <n v="226"/>
    <n v="106"/>
    <s v="Medium"/>
    <s v="Kelli Garner"/>
    <n v="12000000"/>
    <n v="5949693"/>
    <n v="-6050307"/>
    <x v="0"/>
    <n v="0"/>
    <x v="3"/>
    <x v="2"/>
    <s v="Ryan Gosling"/>
    <s v="English"/>
    <s v="Lars and the Real Girl "/>
    <n v="114762"/>
    <s v="Paul Schneider"/>
    <s v="in love with an inanimate object|internet|introvert|psychologist|sex doll"/>
    <n v="299"/>
    <x v="1"/>
    <x v="1"/>
    <n v="2007"/>
    <x v="0"/>
    <n v="7.4"/>
    <n v="1.85"/>
    <n v="19000"/>
  </r>
  <r>
    <x v="273"/>
    <n v="80"/>
    <n v="130"/>
    <s v="Long"/>
    <s v="Tom Noonan"/>
    <n v="70000000"/>
    <n v="50016394"/>
    <n v="-19983606"/>
    <x v="0"/>
    <n v="0"/>
    <x v="194"/>
    <x v="3"/>
    <s v="F. Murray Abraham"/>
    <s v="English"/>
    <s v="Last Action Hero "/>
    <n v="106528"/>
    <s v="Joan Plowright"/>
    <s v="action hero|hero|magic|ticket|video store"/>
    <n v="257"/>
    <x v="1"/>
    <x v="1"/>
    <n v="1993"/>
    <x v="2"/>
    <n v="6.2"/>
    <n v="2.35"/>
    <n v="0"/>
  </r>
  <r>
    <x v="217"/>
    <n v="99"/>
    <n v="112"/>
    <s v="Medium"/>
    <s v="Alicia Witt"/>
    <n v="45000000"/>
    <n v="38360195"/>
    <n v="-6639805"/>
    <x v="0"/>
    <n v="0"/>
    <x v="352"/>
    <x v="3"/>
    <s v="LL Cool J"/>
    <s v="English"/>
    <s v="Last Holiday "/>
    <n v="21215"/>
    <s v="Timothy Hutton"/>
    <s v="chef|congressman|cook|hotel|senator"/>
    <n v="116"/>
    <x v="1"/>
    <x v="1"/>
    <n v="2006"/>
    <x v="0"/>
    <n v="6.4"/>
    <n v="2.35"/>
    <n v="0"/>
  </r>
  <r>
    <x v="962"/>
    <n v="61"/>
    <n v="109"/>
    <s v="Medium"/>
    <s v="Ray Winstone"/>
    <n v="12000000"/>
    <n v="2326407"/>
    <n v="-9673593"/>
    <x v="0"/>
    <n v="0"/>
    <x v="2"/>
    <x v="1"/>
    <s v="Bob Hoskins"/>
    <s v="English"/>
    <s v="Last Orders "/>
    <n v="5016"/>
    <s v="JJ Feild"/>
    <s v="ashes|butcher|friend|friendship|memory"/>
    <n v="99"/>
    <x v="4"/>
    <x v="0"/>
    <n v="2001"/>
    <x v="0"/>
    <n v="7"/>
    <n v="2.35"/>
    <n v="305"/>
  </r>
  <r>
    <x v="492"/>
    <n v="222"/>
    <n v="105"/>
    <s v="Medium"/>
    <s v="Morgan Freeman"/>
    <n v="28000000"/>
    <n v="63910583"/>
    <n v="35910583"/>
    <x v="1"/>
    <n v="1"/>
    <x v="24"/>
    <x v="2"/>
    <s v="Robert De Niro"/>
    <s v="English"/>
    <s v="Last Vegas "/>
    <n v="106755"/>
    <s v="Romany Malco"/>
    <s v="bachelor party|bloody mary the drink|bouncer|brooklyn new york city|vegas"/>
    <n v="173"/>
    <x v="1"/>
    <x v="1"/>
    <n v="2013"/>
    <x v="1"/>
    <n v="6.6"/>
    <n v="2.35"/>
    <n v="27000"/>
  </r>
  <r>
    <x v="943"/>
    <n v="35"/>
    <n v="107"/>
    <s v="Medium"/>
    <s v="Rob McElhenney"/>
    <n v="850000"/>
    <n v="819939"/>
    <n v="-30061"/>
    <x v="0"/>
    <n v="0"/>
    <x v="3"/>
    <x v="2"/>
    <s v="Joseph Gordon-Levitt"/>
    <s v="English"/>
    <s v="Latter Days "/>
    <n v="14580"/>
    <s v="Jacqueline Bisset"/>
    <s v="christian|male frontal nudity|mormon|mormon missionary|nudity"/>
    <n v="252"/>
    <x v="1"/>
    <x v="0"/>
    <n v="2003"/>
    <x v="0"/>
    <n v="7.2"/>
    <n v="1.85"/>
    <n v="0"/>
  </r>
  <r>
    <x v="963"/>
    <n v="88"/>
    <n v="111"/>
    <s v="Medium"/>
    <s v="Ccile De France"/>
    <n v="5300000"/>
    <n v="3895664"/>
    <n v="-1404336"/>
    <x v="0"/>
    <n v="0"/>
    <x v="26"/>
    <x v="2"/>
    <s v="Romain Duris"/>
    <s v="French"/>
    <s v="L'auberge espagnole "/>
    <n v="34383"/>
    <s v="Iddo Goldberg"/>
    <s v="apartment|erasmus|language|student|trip"/>
    <n v="149"/>
    <x v="8"/>
    <x v="0"/>
    <n v="2002"/>
    <x v="0"/>
    <n v="7.3"/>
    <n v="1.85"/>
    <n v="0"/>
  </r>
  <r>
    <x v="82"/>
    <n v="216"/>
    <n v="118"/>
    <s v="Medium"/>
    <s v="Leslie Bibb"/>
    <n v="50000000"/>
    <n v="73343413"/>
    <n v="23343413"/>
    <x v="1"/>
    <n v="1"/>
    <x v="5"/>
    <x v="0"/>
    <s v="Gerard Butler"/>
    <s v="English"/>
    <s v="Law Abiding Citizen "/>
    <n v="217480"/>
    <s v="Michael Kelly"/>
    <s v="attorney|deal|district attorney|investigation|justice"/>
    <n v="429"/>
    <x v="1"/>
    <x v="0"/>
    <n v="2009"/>
    <x v="0"/>
    <n v="7.4"/>
    <n v="2.35"/>
    <n v="21000"/>
  </r>
  <r>
    <x v="92"/>
    <n v="181"/>
    <n v="227"/>
    <s v="Long"/>
    <s v="Jos Ferrer"/>
    <n v="15000000"/>
    <n v="6000000"/>
    <n v="-9000000"/>
    <x v="0"/>
    <n v="0"/>
    <x v="463"/>
    <x v="3"/>
    <s v="Claude Rains"/>
    <s v="English"/>
    <s v="Lawrence of Arabia "/>
    <n v="192775"/>
    <s v="Jack Hawkins"/>
    <s v="arab|british military|desert|ottoman empire|t.e. lawrence"/>
    <n v="559"/>
    <x v="4"/>
    <x v="3"/>
    <n v="1962"/>
    <x v="3"/>
    <n v="8.4"/>
    <n v="2.2000000000000002"/>
    <n v="11000"/>
  </r>
  <r>
    <x v="213"/>
    <n v="90"/>
    <n v="90"/>
    <s v="Medium"/>
    <s v="Mike Doyle"/>
    <n v="28000000"/>
    <n v="17848322"/>
    <n v="-10151678"/>
    <x v="0"/>
    <n v="0"/>
    <x v="24"/>
    <x v="2"/>
    <s v="Frances Fisher"/>
    <s v="English"/>
    <s v="Laws of Attraction "/>
    <n v="18771"/>
    <s v="Nora Dunn"/>
    <s v="date|divorce|divorce lawyer|drinking|lawyer"/>
    <n v="102"/>
    <x v="30"/>
    <x v="1"/>
    <n v="2004"/>
    <x v="0"/>
    <n v="5.9"/>
    <n v="2.35"/>
    <n v="702"/>
  </r>
  <r>
    <x v="932"/>
    <n v="149"/>
    <n v="105"/>
    <s v="Medium"/>
    <s v="Sally Hawkins"/>
    <n v="4000000"/>
    <n v="2338695"/>
    <n v="-1661305"/>
    <x v="0"/>
    <n v="0"/>
    <x v="5"/>
    <x v="0"/>
    <s v="Tom Hardy"/>
    <s v="English"/>
    <s v="Layer Cake "/>
    <n v="134070"/>
    <s v="Jamie Foreman"/>
    <s v="cake|cocaine|drugs|pills|serbian"/>
    <n v="263"/>
    <x v="4"/>
    <x v="0"/>
    <n v="2004"/>
    <x v="0"/>
    <n v="7.4"/>
    <n v="2.35"/>
    <n v="0"/>
  </r>
  <r>
    <x v="964"/>
    <n v="205"/>
    <n v="93"/>
    <s v="Medium"/>
    <s v="Kati Outinen"/>
    <n v="3850000"/>
    <n v="611709"/>
    <n v="-3238291"/>
    <x v="0"/>
    <n v="0"/>
    <x v="26"/>
    <x v="2"/>
    <s v="Jean-Pierre Laud"/>
    <s v="French"/>
    <s v="Le Havre "/>
    <n v="15267"/>
    <s v="Jean-Pierre Darroussin"/>
    <s v="bar|container|illegal immigrant|neighbor|shoe shiner"/>
    <n v="41"/>
    <x v="32"/>
    <x v="4"/>
    <n v="2011"/>
    <x v="1"/>
    <n v="7.2"/>
    <n v="1.85"/>
    <n v="0"/>
  </r>
  <r>
    <x v="965"/>
    <n v="134"/>
    <n v="100"/>
    <s v="Medium"/>
    <s v="Kaitlin Olson"/>
    <n v="19000000"/>
    <n v="12561"/>
    <n v="-18987439"/>
    <x v="0"/>
    <n v="0"/>
    <x v="24"/>
    <x v="2"/>
    <s v="Adam Scott"/>
    <s v="English"/>
    <s v="Leap Year "/>
    <n v="71276"/>
    <s v="Dominique McElligott"/>
    <s v="ireland|irish|journey|tradition|travel"/>
    <n v="181"/>
    <x v="1"/>
    <x v="3"/>
    <n v="2010"/>
    <x v="1"/>
    <n v="6.4"/>
    <n v="2.35"/>
    <n v="13000"/>
  </r>
  <r>
    <x v="756"/>
    <n v="186"/>
    <n v="114"/>
    <s v="Medium"/>
    <s v="Malcolm Goodwin"/>
    <n v="58000000"/>
    <n v="31199215"/>
    <n v="-26800785"/>
    <x v="0"/>
    <n v="0"/>
    <x v="182"/>
    <x v="2"/>
    <s v="Robert Baker"/>
    <s v="English"/>
    <s v="Leatherheads "/>
    <n v="27664"/>
    <s v="Matt Bushell"/>
    <s v="college football|fight|football|hero|surrender"/>
    <n v="120"/>
    <x v="1"/>
    <x v="1"/>
    <n v="2008"/>
    <x v="0"/>
    <n v="6"/>
    <n v="1.85"/>
    <n v="472"/>
  </r>
  <r>
    <x v="966"/>
    <n v="123"/>
    <n v="111"/>
    <s v="Medium"/>
    <s v="Valeria Golino"/>
    <n v="3600000"/>
    <n v="31968347"/>
    <n v="28368347"/>
    <x v="1"/>
    <n v="1"/>
    <x v="44"/>
    <x v="5"/>
    <s v="Nicolas Cage"/>
    <s v="English"/>
    <s v="Leaving Las Vegas "/>
    <n v="93894"/>
    <s v="Julian Sands"/>
    <s v="alcoholic|bar|love|prostitute|sex"/>
    <n v="286"/>
    <x v="1"/>
    <x v="0"/>
    <n v="1995"/>
    <x v="2"/>
    <n v="7.6"/>
    <n v="1.66"/>
    <n v="0"/>
  </r>
  <r>
    <x v="967"/>
    <n v="304"/>
    <n v="132"/>
    <s v="Long"/>
    <s v="David Oyelowo"/>
    <n v="30000000"/>
    <n v="116631310"/>
    <n v="86631310"/>
    <x v="1"/>
    <n v="1"/>
    <x v="45"/>
    <x v="1"/>
    <s v="Alex Pettyfer"/>
    <s v="English"/>
    <s v="Lee Daniels' The Butler "/>
    <n v="87665"/>
    <s v="Vanessa Redgrave"/>
    <s v="butler|civil rights|hotel|president|white house"/>
    <n v="323"/>
    <x v="1"/>
    <x v="1"/>
    <n v="2013"/>
    <x v="1"/>
    <n v="7.2"/>
    <n v="1.85"/>
    <n v="41000"/>
  </r>
  <r>
    <x v="968"/>
    <n v="169"/>
    <n v="110"/>
    <s v="Medium"/>
    <s v="Lea Thompson"/>
    <n v="16000000"/>
    <n v="13998282"/>
    <n v="-2001718"/>
    <x v="0"/>
    <n v="0"/>
    <x v="464"/>
    <x v="3"/>
    <s v="Nicolas Cage"/>
    <s v="English"/>
    <s v="Left Behind "/>
    <n v="24854"/>
    <s v="Quinton Aaron"/>
    <s v="bible quote|chaos|faith|riot|shrine"/>
    <n v="374"/>
    <x v="1"/>
    <x v="1"/>
    <n v="2014"/>
    <x v="1"/>
    <n v="3.1"/>
    <n v="2.35"/>
    <n v="31000"/>
  </r>
  <r>
    <x v="605"/>
    <n v="16"/>
    <n v="116"/>
    <s v="Medium"/>
    <s v="Debra Winger"/>
    <n v="40000000"/>
    <n v="49851591"/>
    <n v="9851591"/>
    <x v="1"/>
    <n v="1"/>
    <x v="347"/>
    <x v="2"/>
    <s v="Brian Dennehy"/>
    <s v="English"/>
    <s v="Legal Eagles "/>
    <n v="7900"/>
    <s v="Roscoe Lee Browne"/>
    <s v="judicial|judiciary|lawyer|murder|painting"/>
    <n v="34"/>
    <x v="1"/>
    <x v="3"/>
    <n v="1986"/>
    <x v="4"/>
    <n v="5.9"/>
    <n v="2.35"/>
    <n v="263"/>
  </r>
  <r>
    <x v="944"/>
    <n v="133"/>
    <n v="95"/>
    <s v="Medium"/>
    <s v="Bruce McGill"/>
    <n v="45000000"/>
    <n v="89808372"/>
    <n v="44808372"/>
    <x v="1"/>
    <n v="1"/>
    <x v="22"/>
    <x v="2"/>
    <s v="Mary Lynn Rajskub"/>
    <s v="English"/>
    <s v="Legally Blonde 2: Red, White &amp; Blonde "/>
    <n v="46417"/>
    <s v="Bob Newhart"/>
    <s v="animal rights|congresswoman|doorman|transvestism|washington d.c."/>
    <n v="297"/>
    <x v="1"/>
    <x v="1"/>
    <n v="2003"/>
    <x v="0"/>
    <n v="4.5999999999999996"/>
    <n v="1.85"/>
    <n v="660"/>
  </r>
  <r>
    <x v="28"/>
    <n v="163"/>
    <n v="96"/>
    <s v="Medium"/>
    <s v="Raquel Welch"/>
    <n v="18000000"/>
    <n v="95001351"/>
    <n v="77001351"/>
    <x v="1"/>
    <n v="1"/>
    <x v="24"/>
    <x v="2"/>
    <s v="Linda Cardellini"/>
    <s v="English"/>
    <s v="Legally Blonde "/>
    <n v="131801"/>
    <s v="Alanna Ubach"/>
    <s v="blonde|harvard|law|law school|sorority"/>
    <n v="548"/>
    <x v="1"/>
    <x v="1"/>
    <n v="2001"/>
    <x v="0"/>
    <n v="6.2"/>
    <n v="2.35"/>
    <n v="0"/>
  </r>
  <r>
    <x v="40"/>
    <n v="188"/>
    <n v="101"/>
    <s v="Medium"/>
    <s v="Richard Roxburgh"/>
    <n v="80000000"/>
    <n v="55673333"/>
    <n v="-24326667"/>
    <x v="0"/>
    <n v="0"/>
    <x v="465"/>
    <x v="3"/>
    <s v="Abbie Cornish"/>
    <s v="English"/>
    <s v="Legend of the Guardians: The Owls of Ga'Hoole "/>
    <n v="65785"/>
    <s v="Anthony LaPaglia"/>
    <s v="barn owl|escape|owl|ruler|soldier"/>
    <n v="160"/>
    <x v="1"/>
    <x v="3"/>
    <n v="2010"/>
    <x v="1"/>
    <n v="7"/>
    <n v="2.35"/>
    <n v="16000"/>
  </r>
  <r>
    <x v="45"/>
    <n v="260"/>
    <n v="132"/>
    <s v="Long"/>
    <s v="Paul Anderson"/>
    <n v="30000000"/>
    <n v="1865774"/>
    <n v="-28134226"/>
    <x v="0"/>
    <n v="0"/>
    <x v="466"/>
    <x v="0"/>
    <s v="Tom Hardy"/>
    <s v="English"/>
    <s v="Legend "/>
    <n v="87682"/>
    <s v="Tara Fitzgerald"/>
    <s v="1960s|based on a true story|gangster|identical twins|murder"/>
    <n v="174"/>
    <x v="4"/>
    <x v="0"/>
    <n v="2015"/>
    <x v="1"/>
    <n v="7"/>
    <n v="2.35"/>
    <n v="43000"/>
  </r>
  <r>
    <x v="336"/>
    <n v="57"/>
    <n v="133"/>
    <s v="Long"/>
    <s v="Brad Pitt"/>
    <n v="30000000"/>
    <n v="66528842"/>
    <n v="36528842"/>
    <x v="1"/>
    <n v="1"/>
    <x v="467"/>
    <x v="5"/>
    <s v="Anthony Hopkins"/>
    <s v="English"/>
    <s v="Legends of the Fall "/>
    <n v="112175"/>
    <s v="Julia Ormond"/>
    <s v="epic|heart|killing an animal|passion|usa"/>
    <n v="329"/>
    <x v="1"/>
    <x v="0"/>
    <n v="1994"/>
    <x v="2"/>
    <n v="7.5"/>
    <n v="1.85"/>
    <n v="11000"/>
  </r>
  <r>
    <x v="969"/>
    <n v="226"/>
    <n v="100"/>
    <s v="Medium"/>
    <s v="Kate Walsh"/>
    <n v="26000000"/>
    <n v="40168080"/>
    <n v="14168080"/>
    <x v="1"/>
    <n v="1"/>
    <x v="81"/>
    <x v="3"/>
    <s v="Dennis Quaid"/>
    <s v="English"/>
    <s v="Legion "/>
    <n v="80870"/>
    <s v="Charles S. Dutton"/>
    <s v="angel|diner|faith|human race|religious faith"/>
    <n v="315"/>
    <x v="1"/>
    <x v="0"/>
    <n v="2010"/>
    <x v="1"/>
    <n v="5.2"/>
    <n v="2.35"/>
    <n v="0"/>
  </r>
  <r>
    <x v="923"/>
    <n v="8"/>
    <n v="118"/>
    <s v="Medium"/>
    <s v="Philippe Nahon"/>
    <n v="140000000"/>
    <n v="146072"/>
    <n v="-139853928"/>
    <x v="0"/>
    <n v="0"/>
    <x v="468"/>
    <x v="2"/>
    <s v="Christian Clavier"/>
    <s v="French"/>
    <s v="Les couloirs du temps: Les visiteurs II "/>
    <n v="7147"/>
    <s v="Marie-Anne Chazel"/>
    <s v="jewel|knight|magical potion|sequel|time travel comedy"/>
    <n v="16"/>
    <x v="8"/>
    <x v="5"/>
    <n v="1998"/>
    <x v="2"/>
    <n v="6"/>
    <n v="2.35"/>
    <n v="136"/>
  </r>
  <r>
    <x v="970"/>
    <n v="488"/>
    <n v="158"/>
    <s v="Long"/>
    <s v="Eddie Redmayne"/>
    <n v="61000000"/>
    <n v="148775460"/>
    <n v="87775460"/>
    <x v="1"/>
    <n v="1"/>
    <x v="469"/>
    <x v="5"/>
    <s v="Hugh Jackman"/>
    <s v="English"/>
    <s v="Les MisÃ©rables "/>
    <n v="243834"/>
    <s v="Anne Hathaway"/>
    <s v="barricade|innkeeper|parole|rebellion|student"/>
    <n v="845"/>
    <x v="1"/>
    <x v="1"/>
    <n v="2012"/>
    <x v="1"/>
    <n v="7.6"/>
    <n v="1.85"/>
    <n v="144000"/>
  </r>
  <r>
    <x v="923"/>
    <n v="16"/>
    <n v="107"/>
    <s v="Medium"/>
    <s v="Isabelle Nanty"/>
    <n v="50000000"/>
    <n v="700000"/>
    <n v="-49300000"/>
    <x v="0"/>
    <n v="0"/>
    <x v="454"/>
    <x v="2"/>
    <s v="Christian Clavier"/>
    <s v="French"/>
    <s v="Les visiteurs "/>
    <n v="24438"/>
    <s v="Valrie Lemercier"/>
    <s v="distant past|future time travel|nobleman|squire|trapped in the past"/>
    <n v="78"/>
    <x v="8"/>
    <x v="0"/>
    <n v="1993"/>
    <x v="2"/>
    <n v="7"/>
    <n v="2.35"/>
    <n v="0"/>
  </r>
  <r>
    <x v="475"/>
    <n v="390"/>
    <n v="116"/>
    <s v="Medium"/>
    <s v="Dylan Minnette"/>
    <n v="20000000"/>
    <n v="12134420"/>
    <n v="-7865580"/>
    <x v="0"/>
    <n v="0"/>
    <x v="470"/>
    <x v="0"/>
    <s v="Chlo Grace Moretz"/>
    <s v="English"/>
    <s v="Let Me In "/>
    <n v="92237"/>
    <s v="Kodi Smit-McPhee"/>
    <s v="blood|boy|night|school|vampire"/>
    <n v="366"/>
    <x v="4"/>
    <x v="0"/>
    <n v="2010"/>
    <x v="1"/>
    <n v="7.2"/>
    <n v="2.35"/>
    <n v="25000"/>
  </r>
  <r>
    <x v="13"/>
    <n v="68"/>
    <n v="121"/>
    <s v="Long"/>
    <s v="Nick Chinlund"/>
    <n v="35000000"/>
    <n v="144731527"/>
    <n v="109731527"/>
    <x v="1"/>
    <n v="1"/>
    <x v="6"/>
    <x v="3"/>
    <s v="Rene Russo"/>
    <s v="English"/>
    <s v="Lethal Weapon 3 "/>
    <n v="128010"/>
    <s v="Stuart Wilson"/>
    <s v="gangster|gun|internal affairs|police|police officer"/>
    <n v="136"/>
    <x v="1"/>
    <x v="0"/>
    <n v="1992"/>
    <x v="2"/>
    <n v="6.7"/>
    <n v="2.35"/>
    <n v="0"/>
  </r>
  <r>
    <x v="13"/>
    <n v="141"/>
    <n v="127"/>
    <s v="Long"/>
    <s v="Rene Russo"/>
    <n v="140000000"/>
    <n v="129734803"/>
    <n v="-10265197"/>
    <x v="0"/>
    <n v="0"/>
    <x v="6"/>
    <x v="3"/>
    <s v="Jet Li"/>
    <s v="English"/>
    <s v="Lethal Weapon 4 "/>
    <n v="127497"/>
    <s v="Darlene Love"/>
    <s v="kung fu|lapd|martial arts|private investigator|triad"/>
    <n v="287"/>
    <x v="1"/>
    <x v="0"/>
    <n v="1998"/>
    <x v="2"/>
    <n v="6.6"/>
    <n v="2.35"/>
    <n v="0"/>
  </r>
  <r>
    <x v="971"/>
    <n v="129"/>
    <n v="104"/>
    <s v="Medium"/>
    <s v="Damon Wayans Jr."/>
    <n v="17000000"/>
    <n v="82389560"/>
    <n v="65389560"/>
    <x v="1"/>
    <n v="1"/>
    <x v="22"/>
    <x v="2"/>
    <s v="Rob Riggle"/>
    <s v="English"/>
    <s v="Let's Be Cops "/>
    <n v="106820"/>
    <s v="James D'Arcy"/>
    <s v="friendship between men|impersonating a police officer|mobster|party|police officer"/>
    <n v="147"/>
    <x v="1"/>
    <x v="0"/>
    <n v="2014"/>
    <x v="1"/>
    <n v="6.5"/>
    <n v="1.85"/>
    <n v="14000"/>
  </r>
  <r>
    <x v="119"/>
    <n v="251"/>
    <n v="141"/>
    <s v="Long"/>
    <s v="Kazunari Ninomiya"/>
    <n v="19000000"/>
    <n v="13753931"/>
    <n v="-5246069"/>
    <x v="0"/>
    <n v="0"/>
    <x v="46"/>
    <x v="1"/>
    <s v="Yuki Matsuzaki"/>
    <s v="Japanese"/>
    <s v="Letters from Iwo Jima "/>
    <n v="132149"/>
    <s v="Shid Nakamura"/>
    <s v="blood splatter|general|island|japan|world war two"/>
    <n v="316"/>
    <x v="1"/>
    <x v="0"/>
    <n v="2006"/>
    <x v="0"/>
    <n v="7.9"/>
    <n v="2.35"/>
    <n v="5000"/>
  </r>
  <r>
    <x v="972"/>
    <n v="19"/>
    <n v="110"/>
    <s v="Medium"/>
    <s v="Michael Bolten"/>
    <n v="3500000"/>
    <n v="2848578"/>
    <n v="-651422"/>
    <x v="0"/>
    <n v="0"/>
    <x v="51"/>
    <x v="1"/>
    <s v="Robyn Lively"/>
    <s v="English"/>
    <s v="Letters to God "/>
    <n v="3942"/>
    <s v="Christopher Schmidt"/>
    <s v="cancer|faith|hope|letter|prayer"/>
    <n v="65"/>
    <x v="1"/>
    <x v="3"/>
    <n v="2010"/>
    <x v="1"/>
    <n v="6.3"/>
    <n v="1.78"/>
    <n v="0"/>
  </r>
  <r>
    <x v="9"/>
    <n v="159"/>
    <n v="105"/>
    <s v="Medium"/>
    <s v="Marcia DeBonis"/>
    <n v="30000000"/>
    <n v="53021560"/>
    <n v="23021560"/>
    <x v="1"/>
    <n v="1"/>
    <x v="3"/>
    <x v="2"/>
    <s v="Vanessa Redgrave"/>
    <s v="English"/>
    <s v="Letters to Juliet "/>
    <n v="74630"/>
    <s v="Luisa Ranieri"/>
    <s v="chick flick|female protagonist|italian stereotype|man in a swimsuit|verona italy"/>
    <n v="156"/>
    <x v="1"/>
    <x v="3"/>
    <n v="2010"/>
    <x v="1"/>
    <n v="6.5"/>
    <n v="2.35"/>
    <n v="13000"/>
  </r>
  <r>
    <x v="120"/>
    <n v="73"/>
    <n v="86"/>
    <s v="Short"/>
    <s v="Swoosie Kurtz"/>
    <n v="45000000"/>
    <n v="181395380"/>
    <n v="136395380"/>
    <x v="1"/>
    <n v="1"/>
    <x v="9"/>
    <x v="2"/>
    <s v="Maura Tierney"/>
    <s v="English"/>
    <s v="Liar Liar "/>
    <n v="220392"/>
    <s v="Randall 'Tex' Cobb"/>
    <s v="birthday|birthday wish|father disappoints child|lie|workaholic"/>
    <n v="243"/>
    <x v="1"/>
    <x v="1"/>
    <n v="1997"/>
    <x v="2"/>
    <n v="6.8"/>
    <n v="1.85"/>
    <n v="0"/>
  </r>
  <r>
    <x v="107"/>
    <n v="117"/>
    <n v="133"/>
    <s v="Long"/>
    <s v="Talisa Soto"/>
    <n v="32000000"/>
    <n v="34667015"/>
    <n v="2667015"/>
    <x v="1"/>
    <n v="1"/>
    <x v="75"/>
    <x v="3"/>
    <s v="Robert Davi"/>
    <s v="English"/>
    <s v="Licence to Kill "/>
    <n v="74009"/>
    <s v="Anthony Zerbe"/>
    <s v="drug cartel|drug lord|james bond 007|personal vendetta|vengeance"/>
    <n v="317"/>
    <x v="4"/>
    <x v="1"/>
    <n v="1989"/>
    <x v="4"/>
    <n v="6.6"/>
    <n v="2.35"/>
    <n v="0"/>
  </r>
  <r>
    <x v="311"/>
    <n v="120"/>
    <n v="91"/>
    <s v="Medium"/>
    <s v="Christine Taylor"/>
    <n v="35000000"/>
    <n v="43792641"/>
    <n v="8792641"/>
    <x v="1"/>
    <n v="1"/>
    <x v="24"/>
    <x v="2"/>
    <s v="Robin Williams"/>
    <s v="English"/>
    <s v="License to Wed "/>
    <n v="32157"/>
    <s v="Mindy Kaling"/>
    <s v="box office flop|church|kissing|usa|wedding"/>
    <n v="119"/>
    <x v="1"/>
    <x v="1"/>
    <n v="2007"/>
    <x v="0"/>
    <n v="5.3"/>
    <n v="2.35"/>
    <n v="913"/>
  </r>
  <r>
    <x v="237"/>
    <n v="99"/>
    <n v="125"/>
    <s v="Long"/>
    <s v="Hayden Christensen"/>
    <n v="18000000"/>
    <n v="15561627"/>
    <n v="-2438373"/>
    <x v="0"/>
    <n v="0"/>
    <x v="2"/>
    <x v="1"/>
    <s v="Ian Somerhalder"/>
    <s v="English"/>
    <s v="Life as a House "/>
    <n v="39105"/>
    <s v="Kristin Scott Thomas"/>
    <s v="cancer|construction|house|house construction|neighbor"/>
    <n v="359"/>
    <x v="1"/>
    <x v="0"/>
    <n v="2001"/>
    <x v="0"/>
    <n v="7.5"/>
    <n v="2.35"/>
    <n v="0"/>
  </r>
  <r>
    <x v="382"/>
    <n v="552"/>
    <n v="127"/>
    <s v="Long"/>
    <s v="Rafe Spall"/>
    <n v="120000000"/>
    <n v="124976634"/>
    <n v="4976634"/>
    <x v="1"/>
    <n v="1"/>
    <x v="192"/>
    <x v="3"/>
    <s v="Suraj Sharma"/>
    <s v="English"/>
    <s v="Life of Pi "/>
    <n v="440084"/>
    <s v="Tabu"/>
    <s v="animal|faith|india|journey|tiger"/>
    <n v="755"/>
    <x v="1"/>
    <x v="3"/>
    <n v="2012"/>
    <x v="1"/>
    <n v="8"/>
    <n v="1.85"/>
    <n v="122000"/>
  </r>
  <r>
    <x v="316"/>
    <n v="86"/>
    <n v="103"/>
    <s v="Medium"/>
    <s v="Stockard Channing"/>
    <n v="40000000"/>
    <n v="14448589"/>
    <n v="-25551411"/>
    <x v="0"/>
    <n v="0"/>
    <x v="24"/>
    <x v="2"/>
    <s v="Angelina Jolie Pitt"/>
    <s v="English"/>
    <s v="Life or Something Like It "/>
    <n v="19364"/>
    <s v="James Gammon"/>
    <s v="football|homeless man|interview|psychic|reporter"/>
    <n v="128"/>
    <x v="1"/>
    <x v="1"/>
    <n v="2002"/>
    <x v="0"/>
    <n v="5.8"/>
    <n v="2.35"/>
    <n v="835"/>
  </r>
  <r>
    <x v="973"/>
    <n v="39"/>
    <n v="99"/>
    <s v="Medium"/>
    <s v="Vanessa Williams"/>
    <n v="13000000"/>
    <n v="5871603"/>
    <n v="-7128397"/>
    <x v="0"/>
    <n v="0"/>
    <x v="52"/>
    <x v="0"/>
    <s v="Rosario Dawson"/>
    <s v="English"/>
    <s v="Light It Up "/>
    <n v="3116"/>
    <s v="Robert Ri'chard"/>
    <s v="black cop|die hard scenario|hostage negotiator|police|police brutality"/>
    <n v="39"/>
    <x v="1"/>
    <x v="0"/>
    <n v="1999"/>
    <x v="2"/>
    <n v="6"/>
    <n v="1.85"/>
    <n v="251"/>
  </r>
  <r>
    <x v="246"/>
    <n v="19"/>
    <n v="103"/>
    <s v="Medium"/>
    <s v="Jane Adams"/>
    <n v="5000000"/>
    <n v="1100000"/>
    <n v="-3900000"/>
    <x v="0"/>
    <n v="0"/>
    <x v="117"/>
    <x v="1"/>
    <s v="Dana Delany"/>
    <s v="English"/>
    <s v="Light Sleeper "/>
    <n v="3665"/>
    <s v="David Clennon"/>
    <s v="bare breasts|drugs|existentialism|new york city|redemption"/>
    <n v="39"/>
    <x v="1"/>
    <x v="0"/>
    <n v="1992"/>
    <x v="2"/>
    <n v="6.8"/>
    <n v="1.85"/>
    <n v="247"/>
  </r>
  <r>
    <x v="974"/>
    <n v="159"/>
    <n v="81"/>
    <s v="Short"/>
    <s v="Amiah Miller"/>
    <n v="4900000"/>
    <n v="56536016"/>
    <n v="51636016"/>
    <x v="1"/>
    <n v="1"/>
    <x v="0"/>
    <x v="0"/>
    <s v="Billy Burke"/>
    <s v="English"/>
    <s v="Lights Out "/>
    <n v="13523"/>
    <s v="Gabriel Bateman"/>
    <s v="based on short film|reference to avenged sevenfold|reference to slayer|switching lights on and off|two word title"/>
    <n v="95"/>
    <x v="1"/>
    <x v="1"/>
    <n v="2016"/>
    <x v="1"/>
    <n v="6.9"/>
    <n v="2.35"/>
    <n v="0"/>
  </r>
  <r>
    <x v="975"/>
    <n v="206"/>
    <n v="90"/>
    <s v="Medium"/>
    <s v="Charlie Bewley"/>
    <n v="250000"/>
    <n v="3388210"/>
    <n v="3138210"/>
    <x v="1"/>
    <n v="1"/>
    <x v="44"/>
    <x v="5"/>
    <s v="Jennifer Lawrence"/>
    <s v="English"/>
    <s v="Like Crazy "/>
    <n v="46813"/>
    <s v="Finola Hughes"/>
    <s v="girlfriend|immigration|long distance relationship|parents|student visa"/>
    <n v="150"/>
    <x v="1"/>
    <x v="1"/>
    <n v="2011"/>
    <x v="1"/>
    <n v="6.7"/>
    <n v="1.78"/>
    <n v="12000"/>
  </r>
  <r>
    <x v="154"/>
    <n v="39"/>
    <n v="99"/>
    <s v="Medium"/>
    <s v="Robert Forster"/>
    <n v="30000000"/>
    <n v="51432423"/>
    <n v="21432423"/>
    <x v="1"/>
    <n v="1"/>
    <x v="471"/>
    <x v="2"/>
    <s v="Brenda Song"/>
    <s v="English"/>
    <s v="Like Mike "/>
    <n v="15074"/>
    <s v="Anne Meara"/>
    <s v="basketball|lightning|nba|orphanage|shoe"/>
    <n v="72"/>
    <x v="1"/>
    <x v="3"/>
    <n v="2002"/>
    <x v="0"/>
    <n v="5.0999999999999996"/>
    <n v="1.85"/>
    <n v="1000"/>
  </r>
  <r>
    <x v="838"/>
    <n v="180"/>
    <n v="85"/>
    <s v="Short"/>
    <s v="Jason Scott Lee"/>
    <n v="80000000"/>
    <n v="145771527"/>
    <n v="65771527"/>
    <x v="1"/>
    <n v="1"/>
    <x v="472"/>
    <x v="3"/>
    <s v="Tia Carrere"/>
    <s v="English"/>
    <s v="Lilo &amp; Stitch "/>
    <n v="117212"/>
    <s v="David Ogden Stiers"/>
    <s v="alien|escape|fugitive|hawaii|social worker"/>
    <n v="367"/>
    <x v="1"/>
    <x v="3"/>
    <n v="2002"/>
    <x v="0"/>
    <n v="7.2"/>
    <n v="1.66"/>
    <n v="0"/>
  </r>
  <r>
    <x v="976"/>
    <n v="46"/>
    <n v="126"/>
    <s v="Long"/>
    <s v="Casey Siemaszko"/>
    <n v="8000000"/>
    <n v="1997807"/>
    <n v="-6002193"/>
    <x v="0"/>
    <n v="0"/>
    <x v="208"/>
    <x v="3"/>
    <s v="Mary Elizabeth Mastrantonio"/>
    <s v="English"/>
    <s v="Limbo "/>
    <n v="5158"/>
    <s v="Vanessa Martinez"/>
    <s v="alaska|island|motorboat|singer|wilderness"/>
    <n v="140"/>
    <x v="1"/>
    <x v="0"/>
    <n v="1999"/>
    <x v="2"/>
    <n v="7.1"/>
    <n v="1.85"/>
    <n v="196"/>
  </r>
  <r>
    <x v="111"/>
    <n v="538"/>
    <n v="150"/>
    <s v="Long"/>
    <s v="Hal Holbrook"/>
    <n v="65000000"/>
    <n v="182204440"/>
    <n v="117204440"/>
    <x v="1"/>
    <n v="1"/>
    <x v="219"/>
    <x v="1"/>
    <s v="Joseph Gordon-Levitt"/>
    <s v="English"/>
    <s v="Lincoln "/>
    <n v="197412"/>
    <s v="Bruce McGill"/>
    <s v="cultural conflict|politics|president|slavery|u.s. president"/>
    <n v="720"/>
    <x v="1"/>
    <x v="1"/>
    <n v="2012"/>
    <x v="1"/>
    <n v="7.4"/>
    <n v="2.35"/>
    <n v="71000"/>
  </r>
  <r>
    <x v="977"/>
    <n v="227"/>
    <n v="92"/>
    <s v="Medium"/>
    <s v="Tom Cruise"/>
    <n v="35000000"/>
    <n v="14998070"/>
    <n v="-20001930"/>
    <x v="0"/>
    <n v="0"/>
    <x v="199"/>
    <x v="0"/>
    <s v="Meryl Streep"/>
    <s v="English"/>
    <s v="Lions for Lambs "/>
    <n v="41170"/>
    <s v="Andrew Garfield"/>
    <s v="afghanistan|professor|reporter|student|university"/>
    <n v="298"/>
    <x v="1"/>
    <x v="0"/>
    <n v="2007"/>
    <x v="0"/>
    <n v="6.2"/>
    <n v="2.35"/>
    <n v="0"/>
  </r>
  <r>
    <x v="978"/>
    <n v="73"/>
    <n v="105"/>
    <s v="Medium"/>
    <s v="Kevin Sussman"/>
    <n v="35000000"/>
    <n v="20422207"/>
    <n v="-14577793"/>
    <x v="0"/>
    <n v="0"/>
    <x v="3"/>
    <x v="2"/>
    <s v="Holly Hunter"/>
    <s v="English"/>
    <s v="Little Black Book "/>
    <n v="15052"/>
    <s v="Dave Annable"/>
    <s v="electronic devices|gynecologist|little black book|plan|set up"/>
    <n v="116"/>
    <x v="1"/>
    <x v="1"/>
    <n v="2004"/>
    <x v="0"/>
    <n v="5.2"/>
    <n v="2.35"/>
    <n v="484"/>
  </r>
  <r>
    <x v="294"/>
    <n v="45"/>
    <n v="106"/>
    <s v="Medium"/>
    <s v="Cary-Hiroyuki Tagawa"/>
    <n v="20000000"/>
    <n v="6420319"/>
    <n v="-13579681"/>
    <x v="0"/>
    <n v="0"/>
    <x v="136"/>
    <x v="1"/>
    <s v="Tom Wilkinson"/>
    <s v="English"/>
    <s v="Little Boy "/>
    <n v="15978"/>
    <s v="Michael Rapaport"/>
    <s v="Unknown"/>
    <n v="122"/>
    <x v="14"/>
    <x v="1"/>
    <n v="2015"/>
    <x v="1"/>
    <n v="7.4"/>
    <n v="2.35"/>
    <n v="15000"/>
  </r>
  <r>
    <x v="867"/>
    <n v="251"/>
    <n v="137"/>
    <s v="Long"/>
    <s v="Noah Emmerich"/>
    <n v="26000000"/>
    <n v="5459824"/>
    <n v="-20540176"/>
    <x v="0"/>
    <n v="0"/>
    <x v="44"/>
    <x v="5"/>
    <s v="Kate Winslet"/>
    <s v="English"/>
    <s v="Little Children "/>
    <n v="92781"/>
    <s v="Jane Adams"/>
    <s v="adulterous wife|bar|dysfunctional marriage|sex offender|suburb"/>
    <n v="320"/>
    <x v="1"/>
    <x v="0"/>
    <n v="2006"/>
    <x v="0"/>
    <n v="7.6"/>
    <n v="2.35"/>
    <n v="5000"/>
  </r>
  <r>
    <x v="127"/>
    <n v="180"/>
    <n v="98"/>
    <s v="Medium"/>
    <s v="Blythe Danner"/>
    <n v="100000000"/>
    <n v="148383780"/>
    <n v="48383780"/>
    <x v="1"/>
    <n v="1"/>
    <x v="24"/>
    <x v="2"/>
    <s v="Robert De Niro"/>
    <s v="English"/>
    <s v="Little Fockers "/>
    <n v="85531"/>
    <s v="Teri Polo"/>
    <s v="birthday|critically bashed|male nurse|nurse|suspicion"/>
    <n v="152"/>
    <x v="1"/>
    <x v="1"/>
    <n v="2010"/>
    <x v="1"/>
    <n v="5.5"/>
    <n v="1.85"/>
    <n v="0"/>
  </r>
  <r>
    <x v="979"/>
    <n v="270"/>
    <n v="101"/>
    <s v="Medium"/>
    <s v="Steven Christopher Parker"/>
    <n v="8000000"/>
    <n v="59889948"/>
    <n v="51889948"/>
    <x v="1"/>
    <n v="1"/>
    <x v="26"/>
    <x v="2"/>
    <s v="Steve Carell"/>
    <s v="English"/>
    <s v="Little Miss Sunshine "/>
    <n v="355810"/>
    <s v="Jill Talley"/>
    <s v="gay|graduate student|sister sister relationship|sprite|uncle nephew relationship"/>
    <n v="889"/>
    <x v="1"/>
    <x v="0"/>
    <n v="2006"/>
    <x v="0"/>
    <n v="7.9"/>
    <n v="2.35"/>
    <n v="15000"/>
  </r>
  <r>
    <x v="616"/>
    <n v="87"/>
    <n v="90"/>
    <s v="Medium"/>
    <s v="Jon Lovitz"/>
    <n v="80000000"/>
    <n v="39442871"/>
    <n v="-40557129"/>
    <x v="0"/>
    <n v="0"/>
    <x v="56"/>
    <x v="2"/>
    <s v="Adam Sandler"/>
    <s v="English"/>
    <s v="Little Nicky "/>
    <n v="80639"/>
    <s v="Michael McKean"/>
    <s v="angel|devil|flask|hell|the devil"/>
    <n v="237"/>
    <x v="1"/>
    <x v="1"/>
    <n v="2000"/>
    <x v="0"/>
    <n v="5.3"/>
    <n v="1.85"/>
    <n v="0"/>
  </r>
  <r>
    <x v="361"/>
    <n v="63"/>
    <n v="102"/>
    <s v="Medium"/>
    <s v="Jim Belushi"/>
    <n v="25000000"/>
    <n v="38747385"/>
    <n v="13747385"/>
    <x v="1"/>
    <n v="1"/>
    <x v="473"/>
    <x v="2"/>
    <s v="Bill Murray"/>
    <s v="English"/>
    <s v="Little Shop of Horrors "/>
    <n v="49349"/>
    <s v="Tisha Campbell-Martin"/>
    <s v="eclipse|florist|nerd|plant|shop"/>
    <n v="165"/>
    <x v="1"/>
    <x v="1"/>
    <n v="1986"/>
    <x v="4"/>
    <n v="6.9"/>
    <n v="1.85"/>
    <n v="0"/>
  </r>
  <r>
    <x v="338"/>
    <n v="118"/>
    <n v="134"/>
    <s v="Long"/>
    <s v="Benot Magimel"/>
    <n v="25000000"/>
    <n v="183662"/>
    <n v="-24816338"/>
    <x v="0"/>
    <n v="0"/>
    <x v="26"/>
    <x v="2"/>
    <s v="Franois Cluzet"/>
    <s v="French"/>
    <s v="Little White Lies "/>
    <n v="18395"/>
    <s v="Gilles Lellouche"/>
    <s v="friend|restaurant|secret|unrequited love|vacation"/>
    <n v="48"/>
    <x v="8"/>
    <x v="4"/>
    <n v="2010"/>
    <x v="1"/>
    <n v="7.1"/>
    <n v="2.35"/>
    <n v="0"/>
  </r>
  <r>
    <x v="980"/>
    <n v="27"/>
    <n v="115"/>
    <s v="Medium"/>
    <s v="Kirsten Dunst"/>
    <n v="15000000"/>
    <n v="50003300"/>
    <n v="35003300"/>
    <x v="1"/>
    <n v="1"/>
    <x v="474"/>
    <x v="5"/>
    <s v="Christian Bale"/>
    <s v="English"/>
    <s v="Little Women "/>
    <n v="36624"/>
    <s v="Eric Stoltz"/>
    <s v="civil war|female protagonist|post civil war|reference to friedrich schiller|u.s. civil war"/>
    <n v="132"/>
    <x v="1"/>
    <x v="3"/>
    <n v="1994"/>
    <x v="2"/>
    <n v="7.3"/>
    <n v="1.85"/>
    <n v="0"/>
  </r>
  <r>
    <x v="80"/>
    <n v="78"/>
    <n v="98"/>
    <s v="Medium"/>
    <s v="Brittany Daniel"/>
    <n v="64000000"/>
    <n v="58255287"/>
    <n v="-5744713"/>
    <x v="0"/>
    <n v="0"/>
    <x v="39"/>
    <x v="2"/>
    <s v="Chazz Palminteri"/>
    <s v="English"/>
    <s v="Littleman "/>
    <n v="39471"/>
    <s v="John Witherspoon"/>
    <s v="diamond|infant|parody|spoof|sports violence"/>
    <n v="187"/>
    <x v="1"/>
    <x v="1"/>
    <n v="2006"/>
    <x v="0"/>
    <n v="4.3"/>
    <n v="1.85"/>
    <n v="0"/>
  </r>
  <r>
    <x v="563"/>
    <n v="136"/>
    <n v="121"/>
    <s v="Long"/>
    <s v="Geoffrey Holder"/>
    <n v="7000000"/>
    <n v="35400000"/>
    <n v="28400000"/>
    <x v="1"/>
    <n v="1"/>
    <x v="75"/>
    <x v="3"/>
    <s v="Yaphet Kotto"/>
    <s v="English"/>
    <s v="Live and Let Die "/>
    <n v="74957"/>
    <s v="Clifton James"/>
    <s v="british|cards|heroin|murder|tarot card"/>
    <n v="251"/>
    <x v="4"/>
    <x v="3"/>
    <n v="1973"/>
    <x v="6"/>
    <n v="6.8"/>
    <n v="1.66"/>
    <n v="0"/>
  </r>
  <r>
    <x v="981"/>
    <n v="354"/>
    <n v="129"/>
    <s v="Long"/>
    <s v="Jonathan Sadowski"/>
    <n v="110000000"/>
    <n v="134520804"/>
    <n v="24520804"/>
    <x v="1"/>
    <n v="1"/>
    <x v="75"/>
    <x v="3"/>
    <s v="Bruce Willis"/>
    <s v="English"/>
    <s v="Live Free or Die Hard "/>
    <n v="336235"/>
    <s v="Cyril Raffaelli"/>
    <s v="fbi|hacker|independence day|police|terrorist"/>
    <n v="782"/>
    <x v="1"/>
    <x v="1"/>
    <n v="2007"/>
    <x v="0"/>
    <n v="7.2"/>
    <n v="2.35"/>
    <n v="0"/>
  </r>
  <r>
    <x v="285"/>
    <n v="24"/>
    <n v="100"/>
    <s v="Medium"/>
    <s v="Eddie Cibrian"/>
    <n v="12000000"/>
    <n v="12902790"/>
    <n v="902790"/>
    <x v="1"/>
    <n v="1"/>
    <x v="3"/>
    <x v="2"/>
    <s v="Holly Hunter"/>
    <s v="English"/>
    <s v="Living Out Loud "/>
    <n v="4052"/>
    <s v="Jenette Goldstein"/>
    <s v="brooklyn bridge|divorce|female protagonist|female star appears nude|lingerie slip"/>
    <n v="88"/>
    <x v="1"/>
    <x v="0"/>
    <n v="1998"/>
    <x v="2"/>
    <n v="6.6"/>
    <n v="2.35"/>
    <n v="242"/>
  </r>
  <r>
    <x v="982"/>
    <n v="19"/>
    <n v="84"/>
    <s v="Short"/>
    <s v="Lin Shaye"/>
    <n v="8200000"/>
    <n v="27979400"/>
    <n v="19779400"/>
    <x v="1"/>
    <n v="1"/>
    <x v="23"/>
    <x v="3"/>
    <s v="Jon Lovitz"/>
    <s v="English"/>
    <s v="Loaded Weapon 1 "/>
    <n v="37611"/>
    <s v="Bill Nunn"/>
    <s v="cookie|detective|microfilm|parody|sergeant"/>
    <n v="72"/>
    <x v="1"/>
    <x v="1"/>
    <n v="1993"/>
    <x v="2"/>
    <n v="6.1"/>
    <n v="1.85"/>
    <n v="0"/>
  </r>
  <r>
    <x v="983"/>
    <n v="116"/>
    <n v="120"/>
    <s v="Medium"/>
    <s v="Jason Flemyng"/>
    <n v="960000"/>
    <n v="3650677"/>
    <n v="2690677"/>
    <x v="1"/>
    <n v="1"/>
    <x v="39"/>
    <x v="2"/>
    <s v="Jason Statham"/>
    <s v="English"/>
    <s v="Lock, Stock and Two Smoking Barrels "/>
    <n v="414976"/>
    <s v="Dexter Fletcher"/>
    <s v="antique|cockney accent|hatchet|money|shotgun"/>
    <n v="523"/>
    <x v="4"/>
    <x v="0"/>
    <n v="1998"/>
    <x v="2"/>
    <n v="8.1999999999999993"/>
    <n v="1.85"/>
    <n v="21000"/>
  </r>
  <r>
    <x v="984"/>
    <n v="10"/>
    <n v="95"/>
    <s v="Medium"/>
    <s v="Ricky Schroder"/>
    <n v="300000"/>
    <n v="2468"/>
    <n v="-297532"/>
    <x v="0"/>
    <n v="0"/>
    <x v="475"/>
    <x v="0"/>
    <s v="Tatyana Ali"/>
    <s v="English"/>
    <s v="Locker 13 "/>
    <n v="241"/>
    <s v="Jon Polito"/>
    <s v="digit in title|latino|life or death|philosophy|supernatural"/>
    <n v="5"/>
    <x v="1"/>
    <x v="0"/>
    <n v="2014"/>
    <x v="1"/>
    <n v="4.8"/>
    <n v="1.85"/>
    <n v="261"/>
  </r>
  <r>
    <x v="985"/>
    <n v="289"/>
    <n v="95"/>
    <s v="Medium"/>
    <s v="Vincent Regan"/>
    <n v="20000000"/>
    <n v="14291570"/>
    <n v="-5708430"/>
    <x v="0"/>
    <n v="0"/>
    <x v="143"/>
    <x v="3"/>
    <s v="Joseph Gilgun"/>
    <s v="English"/>
    <s v="Lockout "/>
    <n v="82082"/>
    <s v="Jacky Ido"/>
    <s v="bodyguard|maximum security prison|outer space|president|prison"/>
    <n v="236"/>
    <x v="8"/>
    <x v="1"/>
    <n v="2012"/>
    <x v="1"/>
    <n v="6.1"/>
    <n v="2.35"/>
    <n v="10000"/>
  </r>
  <r>
    <x v="986"/>
    <n v="112"/>
    <n v="119"/>
    <s v="Medium"/>
    <s v="Jenny Agutter"/>
    <n v="9000000"/>
    <n v="25000000"/>
    <n v="16000000"/>
    <x v="1"/>
    <n v="1"/>
    <x v="19"/>
    <x v="3"/>
    <s v="Farrah Fawcett"/>
    <s v="English"/>
    <s v="Logan's Run "/>
    <n v="39847"/>
    <s v="Peter Ustinov"/>
    <s v="cat|computer|cult film|runner|sanctuary"/>
    <n v="242"/>
    <x v="1"/>
    <x v="3"/>
    <n v="1976"/>
    <x v="6"/>
    <n v="6.8"/>
    <n v="2.35"/>
    <n v="0"/>
  </r>
  <r>
    <x v="987"/>
    <n v="225"/>
    <n v="99"/>
    <s v="Medium"/>
    <s v="Radha Mitchell"/>
    <n v="60000000"/>
    <n v="62401264"/>
    <n v="2401264"/>
    <x v="1"/>
    <n v="1"/>
    <x v="12"/>
    <x v="3"/>
    <s v="Gerard Butler"/>
    <s v="English"/>
    <s v="London Has Fallen "/>
    <n v="69484"/>
    <s v="Julian Kostov"/>
    <s v="british|funeral|good versus evil|mole|sequel"/>
    <n v="323"/>
    <x v="4"/>
    <x v="0"/>
    <n v="2016"/>
    <x v="1"/>
    <n v="5.9"/>
    <n v="2.35"/>
    <n v="28000"/>
  </r>
  <r>
    <x v="988"/>
    <n v="34"/>
    <n v="92"/>
    <s v="Medium"/>
    <s v="Chris Evans"/>
    <n v="14000"/>
    <n v="12667"/>
    <n v="-1333"/>
    <x v="0"/>
    <n v="0"/>
    <x v="44"/>
    <x v="5"/>
    <s v="Jason Statham"/>
    <s v="English"/>
    <s v="London "/>
    <n v="19336"/>
    <s v="Dane Cook"/>
    <s v="bar|coke|drugs|party|snorting"/>
    <n v="90"/>
    <x v="4"/>
    <x v="0"/>
    <n v="2005"/>
    <x v="0"/>
    <n v="6.6"/>
    <n v="2.35"/>
    <n v="0"/>
  </r>
  <r>
    <x v="976"/>
    <n v="68"/>
    <n v="135"/>
    <s v="Long"/>
    <s v="Clifton James"/>
    <n v="5000000"/>
    <n v="13269963"/>
    <n v="8269963"/>
    <x v="1"/>
    <n v="1"/>
    <x v="69"/>
    <x v="1"/>
    <s v="Matthew McConaughey"/>
    <s v="English"/>
    <s v="Lone Star "/>
    <n v="23202"/>
    <s v="Miriam Colon"/>
    <s v="father son relationship|interracial relationship|neo western|sheriff|texas"/>
    <n v="173"/>
    <x v="1"/>
    <x v="0"/>
    <n v="1996"/>
    <x v="2"/>
    <n v="7.6"/>
    <n v="2.35"/>
    <n v="0"/>
  </r>
  <r>
    <x v="280"/>
    <n v="319"/>
    <n v="121"/>
    <s v="Long"/>
    <s v="Scott Elrod"/>
    <n v="40000000"/>
    <n v="125069696"/>
    <n v="85069696"/>
    <x v="1"/>
    <n v="1"/>
    <x v="476"/>
    <x v="3"/>
    <s v="Jerry Ferrara"/>
    <s v="English"/>
    <s v="Lone Survivor "/>
    <n v="203963"/>
    <s v="Dan Bilzerian"/>
    <s v="courage|navy seal|outnumbered|shot multiple times|survival"/>
    <n v="420"/>
    <x v="1"/>
    <x v="0"/>
    <n v="2013"/>
    <x v="1"/>
    <n v="7.6"/>
    <n v="2.35"/>
    <n v="58000"/>
  </r>
  <r>
    <x v="989"/>
    <n v="29"/>
    <n v="107"/>
    <s v="Medium"/>
    <s v="William Sanderson"/>
    <n v="5000000"/>
    <n v="12200000"/>
    <n v="7200000"/>
    <x v="1"/>
    <n v="1"/>
    <x v="394"/>
    <x v="3"/>
    <s v="David Carradine"/>
    <s v="English"/>
    <s v="Lone Wolf McQuade "/>
    <n v="7973"/>
    <s v="Robert Beltran"/>
    <s v="drugs|martial arts|texas|texas ranger|weapon"/>
    <n v="65"/>
    <x v="1"/>
    <x v="3"/>
    <n v="1983"/>
    <x v="4"/>
    <n v="6.3"/>
    <n v="1.85"/>
    <n v="0"/>
  </r>
  <r>
    <x v="990"/>
    <n v="81"/>
    <n v="91"/>
    <s v="Medium"/>
    <s v="Seymour Cassel"/>
    <n v="500000"/>
    <n v="154077"/>
    <n v="-345923"/>
    <x v="0"/>
    <n v="0"/>
    <x v="26"/>
    <x v="2"/>
    <s v="Kevin Corrigan"/>
    <s v="English"/>
    <s v="Lonesome Jim "/>
    <n v="6884"/>
    <s v="Mary Kay Place"/>
    <s v="bail|coma|dart board|indiana|ladder factory"/>
    <n v="53"/>
    <x v="1"/>
    <x v="0"/>
    <n v="2005"/>
    <x v="0"/>
    <n v="6.6"/>
    <n v="1.85"/>
    <n v="238"/>
  </r>
  <r>
    <x v="762"/>
    <n v="101"/>
    <n v="91"/>
    <s v="Medium"/>
    <s v="Jenna Elfman"/>
    <n v="80000000"/>
    <n v="20950820"/>
    <n v="-59049180"/>
    <x v="0"/>
    <n v="0"/>
    <x v="410"/>
    <x v="3"/>
    <s v="Brendan Fraser"/>
    <s v="English"/>
    <s v="Looney Tunes: Back in Action "/>
    <n v="24183"/>
    <s v="Heather Locklear"/>
    <s v="diamond|duck|monkey|spy|stuntman"/>
    <n v="160"/>
    <x v="2"/>
    <x v="3"/>
    <n v="2003"/>
    <x v="0"/>
    <n v="5.7"/>
    <n v="2.35"/>
    <n v="665"/>
  </r>
  <r>
    <x v="991"/>
    <n v="589"/>
    <n v="119"/>
    <s v="Medium"/>
    <s v="Bruce Willis"/>
    <n v="30000000"/>
    <n v="66468315"/>
    <n v="36468315"/>
    <x v="1"/>
    <n v="1"/>
    <x v="246"/>
    <x v="3"/>
    <s v="Joseph Gordon-Levitt"/>
    <s v="English"/>
    <s v="Looper "/>
    <n v="428916"/>
    <s v="Tracie Thoms"/>
    <s v="chase|future|surprise ending|time loop|time travel"/>
    <n v="667"/>
    <x v="1"/>
    <x v="0"/>
    <n v="2012"/>
    <x v="1"/>
    <n v="7.4"/>
    <n v="2.35"/>
    <n v="75000"/>
  </r>
  <r>
    <x v="734"/>
    <n v="168"/>
    <n v="122"/>
    <s v="Long"/>
    <s v="Jeremy Crutchley"/>
    <n v="50000000"/>
    <n v="24127895"/>
    <n v="-25872105"/>
    <x v="0"/>
    <n v="0"/>
    <x v="5"/>
    <x v="0"/>
    <s v="Nicolas Cage"/>
    <s v="English"/>
    <s v="Lord of War "/>
    <n v="248123"/>
    <s v="Jared Burke"/>
    <s v="1980s|arms dealer|immorality|ukrainian|warlord"/>
    <n v="437"/>
    <x v="1"/>
    <x v="0"/>
    <n v="2005"/>
    <x v="0"/>
    <n v="7.6"/>
    <n v="2.35"/>
    <n v="10000"/>
  </r>
  <r>
    <x v="992"/>
    <n v="119"/>
    <n v="107"/>
    <s v="Medium"/>
    <s v="Michael Angarano"/>
    <n v="25000000"/>
    <n v="11008432"/>
    <n v="-13991568"/>
    <x v="0"/>
    <n v="0"/>
    <x v="34"/>
    <x v="1"/>
    <s v="Heath Ledger"/>
    <s v="English"/>
    <s v="Lords of Dogtown "/>
    <n v="43903"/>
    <s v="Rebecca De Mornay"/>
    <s v="1970s|skateboarder|skateboarding|surf|swimming pool"/>
    <n v="194"/>
    <x v="1"/>
    <x v="1"/>
    <n v="2005"/>
    <x v="0"/>
    <n v="7.1"/>
    <n v="1.85"/>
    <n v="5000"/>
  </r>
  <r>
    <x v="476"/>
    <n v="81"/>
    <n v="98"/>
    <s v="Medium"/>
    <s v="Robert Miano"/>
    <n v="20000000"/>
    <n v="15464026"/>
    <n v="-4535974"/>
    <x v="0"/>
    <n v="0"/>
    <x v="24"/>
    <x v="2"/>
    <s v="Andy Dick"/>
    <s v="English"/>
    <s v="Loser "/>
    <n v="23076"/>
    <s v="Zak Orth"/>
    <s v="college|loser|love|new york city|overdose"/>
    <n v="158"/>
    <x v="1"/>
    <x v="1"/>
    <n v="2000"/>
    <x v="0"/>
    <n v="5.3"/>
    <n v="1.85"/>
    <n v="1000"/>
  </r>
  <r>
    <x v="90"/>
    <n v="102"/>
    <n v="130"/>
    <s v="Long"/>
    <s v="William Hurt"/>
    <n v="80000000"/>
    <n v="69102910"/>
    <n v="-10897090"/>
    <x v="0"/>
    <n v="0"/>
    <x v="477"/>
    <x v="3"/>
    <s v="Gary Oldman"/>
    <s v="English"/>
    <s v="Lost in Space "/>
    <n v="58402"/>
    <s v="June Lockhart"/>
    <s v="based on tv series|remake|robot|scientist|spaceship"/>
    <n v="370"/>
    <x v="1"/>
    <x v="1"/>
    <n v="1998"/>
    <x v="2"/>
    <n v="5.0999999999999996"/>
    <n v="2.35"/>
    <n v="0"/>
  </r>
  <r>
    <x v="993"/>
    <n v="265"/>
    <n v="101"/>
    <s v="Medium"/>
    <s v="Bill Murray"/>
    <n v="4000000"/>
    <n v="44566004"/>
    <n v="40566004"/>
    <x v="1"/>
    <n v="1"/>
    <x v="2"/>
    <x v="1"/>
    <s v="Scarlett Johansson"/>
    <s v="English"/>
    <s v="Lost in Translation "/>
    <n v="321283"/>
    <s v="Catherine Lambert"/>
    <s v="fish out of water|japanese|loneliness|older man younger woman relationship|unlikely friendship"/>
    <n v="1848"/>
    <x v="1"/>
    <x v="0"/>
    <n v="2003"/>
    <x v="0"/>
    <n v="7.8"/>
    <n v="1.85"/>
    <n v="17000"/>
  </r>
  <r>
    <x v="994"/>
    <n v="100"/>
    <n v="97"/>
    <s v="Medium"/>
    <s v="Bob Clendenin"/>
    <n v="28000000"/>
    <n v="16779636"/>
    <n v="-11220364"/>
    <x v="0"/>
    <n v="0"/>
    <x v="287"/>
    <x v="0"/>
    <s v="Philip Baker Hall"/>
    <s v="English"/>
    <s v="Lost Souls "/>
    <n v="9338"/>
    <s v="Ben Chaplin"/>
    <s v="faith|mental patient|priest|scheme|teacher"/>
    <n v="167"/>
    <x v="1"/>
    <x v="0"/>
    <n v="2000"/>
    <x v="0"/>
    <n v="4.8"/>
    <n v="2.35"/>
    <n v="209"/>
  </r>
  <r>
    <x v="995"/>
    <n v="68"/>
    <n v="124"/>
    <s v="Long"/>
    <s v="Sanaa Lathan"/>
    <n v="15000000"/>
    <n v="27441122"/>
    <n v="12441122"/>
    <x v="1"/>
    <n v="1"/>
    <x v="211"/>
    <x v="5"/>
    <s v="Alfre Woodard"/>
    <s v="English"/>
    <s v="Love &amp; Basketball "/>
    <n v="14322"/>
    <s v="Omar Epps"/>
    <s v="basketball movie|female basketball player|high school|nba|title directed by female"/>
    <n v="116"/>
    <x v="1"/>
    <x v="1"/>
    <n v="2000"/>
    <x v="0"/>
    <n v="7.2"/>
    <n v="1.85"/>
    <n v="0"/>
  </r>
  <r>
    <x v="336"/>
    <n v="219"/>
    <n v="112"/>
    <s v="Medium"/>
    <s v="Anne Hathaway"/>
    <n v="30000000"/>
    <n v="32357532"/>
    <n v="2357532"/>
    <x v="1"/>
    <n v="1"/>
    <x v="3"/>
    <x v="2"/>
    <s v="Jake Gyllenhaal"/>
    <s v="English"/>
    <s v="Love &amp; Other Drugs "/>
    <n v="143368"/>
    <s v="Judy Greer"/>
    <s v="female nudity|male objectification|pfizer|viagra|zoloft"/>
    <n v="215"/>
    <x v="1"/>
    <x v="0"/>
    <n v="2010"/>
    <x v="1"/>
    <n v="6.7"/>
    <n v="1.85"/>
    <n v="24000"/>
  </r>
  <r>
    <x v="117"/>
    <n v="218"/>
    <n v="129"/>
    <s v="Long"/>
    <s v="Liam Neeson"/>
    <n v="45000000"/>
    <n v="59365105"/>
    <n v="14365105"/>
    <x v="1"/>
    <n v="1"/>
    <x v="3"/>
    <x v="2"/>
    <s v="Colin Firth"/>
    <s v="English"/>
    <s v="Love Actually "/>
    <n v="318634"/>
    <s v="Kris Marshall"/>
    <s v="aging rocker|christmas|love at first sight|minister|prime minister"/>
    <n v="1004"/>
    <x v="4"/>
    <x v="0"/>
    <n v="2003"/>
    <x v="0"/>
    <n v="7.7"/>
    <n v="2.35"/>
    <n v="52000"/>
  </r>
  <r>
    <x v="996"/>
    <n v="111"/>
    <n v="109"/>
    <s v="Medium"/>
    <s v="Sasha Alexander"/>
    <n v="18000000"/>
    <n v="22927390"/>
    <n v="4927390"/>
    <x v="1"/>
    <n v="1"/>
    <x v="44"/>
    <x v="5"/>
    <s v="Judy Greer"/>
    <s v="English"/>
    <s v="Love Happens "/>
    <n v="25344"/>
    <s v="Frances Conroy"/>
    <s v="florist|motivational speaker|self help guru|seminar|widower"/>
    <n v="77"/>
    <x v="1"/>
    <x v="1"/>
    <n v="2009"/>
    <x v="0"/>
    <n v="5.6"/>
    <n v="1.85"/>
    <n v="0"/>
  </r>
  <r>
    <x v="586"/>
    <n v="115"/>
    <n v="139"/>
    <s v="Long"/>
    <s v="Giovanna Mezzogiorno"/>
    <n v="45000000"/>
    <n v="4584886"/>
    <n v="-40415114"/>
    <x v="0"/>
    <n v="0"/>
    <x v="44"/>
    <x v="5"/>
    <s v="Marcela Mar"/>
    <s v="English"/>
    <s v="Love in the Time of Cholera "/>
    <n v="19114"/>
    <s v="Unax Ugalde"/>
    <s v="19th century|colombia|love|marriage|widow"/>
    <n v="115"/>
    <x v="1"/>
    <x v="0"/>
    <n v="2007"/>
    <x v="0"/>
    <n v="6.4"/>
    <n v="2.35"/>
    <n v="0"/>
  </r>
  <r>
    <x v="997"/>
    <n v="16"/>
    <n v="104"/>
    <s v="Medium"/>
    <s v="Nia Long"/>
    <n v="10000000"/>
    <n v="12514138"/>
    <n v="2514138"/>
    <x v="1"/>
    <n v="1"/>
    <x v="44"/>
    <x v="5"/>
    <s v="Leonard Roberts"/>
    <s v="English"/>
    <s v="Love Jones "/>
    <n v="2801"/>
    <s v="Larenz Tate"/>
    <s v="african american|cult film|ex boyfriend|middle class|sex"/>
    <n v="28"/>
    <x v="1"/>
    <x v="0"/>
    <n v="1997"/>
    <x v="2"/>
    <n v="7.4"/>
    <n v="1.85"/>
    <n v="1000"/>
  </r>
  <r>
    <x v="337"/>
    <n v="49"/>
    <n v="117"/>
    <s v="Medium"/>
    <s v="Bai Ling"/>
    <n v="25000000"/>
    <n v="134904"/>
    <n v="-24865096"/>
    <x v="0"/>
    <n v="0"/>
    <x v="182"/>
    <x v="2"/>
    <s v="Scout Taylor-Compton"/>
    <s v="English"/>
    <s v="Love Ranch "/>
    <n v="2395"/>
    <s v="Gil Birmingham"/>
    <s v="argentine|brothel|cancer|female full frontal nudity|fight"/>
    <n v="17"/>
    <x v="1"/>
    <x v="0"/>
    <n v="2010"/>
    <x v="1"/>
    <n v="5.7"/>
    <n v="1.78"/>
    <n v="636"/>
  </r>
  <r>
    <x v="998"/>
    <n v="45"/>
    <n v="94"/>
    <s v="Medium"/>
    <s v="Tyra Banks"/>
    <n v="4000000"/>
    <n v="2800000"/>
    <n v="-1200000"/>
    <x v="0"/>
    <n v="0"/>
    <x v="22"/>
    <x v="2"/>
    <s v="Ivana Milicevic"/>
    <s v="English"/>
    <s v="Love Stinks "/>
    <n v="4377"/>
    <s v="Bridgette Wilson-Sampras"/>
    <s v="black comedy|marriage|marriage proposal|not taking no for an answer|obsessive woman"/>
    <n v="85"/>
    <x v="1"/>
    <x v="0"/>
    <n v="1999"/>
    <x v="2"/>
    <n v="5.8"/>
    <n v="1.85"/>
    <n v="309"/>
  </r>
  <r>
    <x v="844"/>
    <n v="97"/>
    <n v="107"/>
    <s v="Medium"/>
    <s v="Alex Borstein"/>
    <n v="17000000"/>
    <n v="26284475"/>
    <n v="9284475"/>
    <x v="1"/>
    <n v="1"/>
    <x v="22"/>
    <x v="2"/>
    <s v="Olivia Wilde"/>
    <s v="English"/>
    <s v="Love the Coopers "/>
    <n v="9051"/>
    <s v="Timothe Chalamet"/>
    <s v="christmas|family dinner|husband wife conflict|husband wife kiss|large family"/>
    <n v="68"/>
    <x v="1"/>
    <x v="1"/>
    <n v="2015"/>
    <x v="1"/>
    <n v="5.7"/>
    <n v="2.35"/>
    <n v="0"/>
  </r>
  <r>
    <x v="650"/>
    <n v="71"/>
    <n v="91"/>
    <s v="Medium"/>
    <s v="Brenda Blethyn"/>
    <n v="250000"/>
    <n v="4186931"/>
    <n v="3936931"/>
    <x v="1"/>
    <n v="1"/>
    <x v="3"/>
    <x v="2"/>
    <s v="Aunjanue Ellis"/>
    <s v="English"/>
    <s v="Lovely &amp; Amazing "/>
    <n v="6041"/>
    <s v="Raven Goodwin"/>
    <s v="african american|dog|homecoming queen|insecurity|surgery"/>
    <n v="85"/>
    <x v="1"/>
    <x v="0"/>
    <n v="2001"/>
    <x v="0"/>
    <n v="6.9"/>
    <n v="1.85"/>
    <n v="169"/>
  </r>
  <r>
    <x v="999"/>
    <n v="27"/>
    <n v="90"/>
    <s v="Medium"/>
    <s v="Ellen Burstyn"/>
    <n v="5000000"/>
    <n v="124720"/>
    <n v="-4875280"/>
    <x v="0"/>
    <n v="0"/>
    <x v="44"/>
    <x v="5"/>
    <s v="Adam Scott"/>
    <s v="English"/>
    <s v="Lovely, Still "/>
    <n v="1560"/>
    <s v="Martin Landau"/>
    <s v="christmas|fable|old man"/>
    <n v="15"/>
    <x v="1"/>
    <x v="3"/>
    <n v="2008"/>
    <x v="0"/>
    <n v="7.3"/>
    <n v="1.85"/>
    <n v="777"/>
  </r>
  <r>
    <x v="1000"/>
    <n v="47"/>
    <n v="107"/>
    <s v="Medium"/>
    <s v="Olivia Williams"/>
    <n v="6000000"/>
    <n v="54606"/>
    <n v="-5945394"/>
    <x v="0"/>
    <n v="0"/>
    <x v="347"/>
    <x v="2"/>
    <s v="James Nesbitt"/>
    <s v="English"/>
    <s v="Lucky Break "/>
    <n v="1940"/>
    <s v="Peter McNamara"/>
    <s v="escape|prison|prison escape|sadism|solitary confinement"/>
    <n v="34"/>
    <x v="4"/>
    <x v="1"/>
    <n v="2001"/>
    <x v="0"/>
    <n v="6.2"/>
    <n v="2.35"/>
    <n v="30"/>
  </r>
  <r>
    <x v="1001"/>
    <n v="202"/>
    <n v="110"/>
    <s v="Medium"/>
    <s v="Morgan Freeman"/>
    <n v="27000000"/>
    <n v="22494487"/>
    <n v="-4505513"/>
    <x v="0"/>
    <n v="0"/>
    <x v="41"/>
    <x v="0"/>
    <s v="Bruce Willis"/>
    <s v="English"/>
    <s v="Lucky Number Slevin "/>
    <n v="262160"/>
    <s v="Dorian Missick"/>
    <s v="coroner|death|gay son|love|mistaken identity"/>
    <n v="507"/>
    <x v="2"/>
    <x v="0"/>
    <n v="2006"/>
    <x v="0"/>
    <n v="7.8"/>
    <n v="2.35"/>
    <n v="10000"/>
  </r>
  <r>
    <x v="918"/>
    <n v="60"/>
    <n v="105"/>
    <s v="Medium"/>
    <s v="Michael Moore"/>
    <n v="65000000"/>
    <n v="10014234"/>
    <n v="-54985766"/>
    <x v="0"/>
    <n v="0"/>
    <x v="39"/>
    <x v="2"/>
    <s v="Michael Rapaport"/>
    <s v="English"/>
    <s v="Lucky Numbers "/>
    <n v="8560"/>
    <s v="Richard Schiff"/>
    <s v="celebrity|lottery|murder|snowmobile|weatherman"/>
    <n v="69"/>
    <x v="8"/>
    <x v="0"/>
    <n v="2000"/>
    <x v="0"/>
    <n v="5"/>
    <n v="1.85"/>
    <n v="177"/>
  </r>
  <r>
    <x v="53"/>
    <n v="106"/>
    <n v="124"/>
    <s v="Long"/>
    <s v="Robert Duvall"/>
    <n v="55000000"/>
    <n v="5755286"/>
    <n v="-49244714"/>
    <x v="0"/>
    <n v="0"/>
    <x v="211"/>
    <x v="5"/>
    <s v="Robert Downey Jr."/>
    <s v="English"/>
    <s v="Lucky You "/>
    <n v="18310"/>
    <s v="Kelvin Han Yee"/>
    <s v="losing|poker|poker player|reference to frederic chopin|reference to johannes brahms"/>
    <n v="63"/>
    <x v="1"/>
    <x v="1"/>
    <n v="2007"/>
    <x v="0"/>
    <n v="5.9"/>
    <n v="2.35"/>
    <n v="672"/>
  </r>
  <r>
    <x v="230"/>
    <n v="433"/>
    <n v="89"/>
    <s v="Short"/>
    <s v="Morgan Freeman"/>
    <n v="40000000"/>
    <n v="126546825"/>
    <n v="86546825"/>
    <x v="1"/>
    <n v="1"/>
    <x v="297"/>
    <x v="3"/>
    <s v="Scarlett Johansson"/>
    <s v="English"/>
    <s v="Lucy "/>
    <n v="327367"/>
    <s v="Amr Waked"/>
    <s v="brain capacity|drugs|fictional drug|one woman army|tough girl"/>
    <n v="918"/>
    <x v="8"/>
    <x v="0"/>
    <n v="2014"/>
    <x v="1"/>
    <n v="6.4"/>
    <n v="2.35"/>
    <n v="83000"/>
  </r>
  <r>
    <x v="1002"/>
    <n v="163"/>
    <n v="95"/>
    <s v="Medium"/>
    <s v="Will Forte"/>
    <n v="10000000"/>
    <n v="8460995"/>
    <n v="-1539005"/>
    <x v="0"/>
    <n v="0"/>
    <x v="282"/>
    <x v="3"/>
    <s v="Jasper Cole"/>
    <s v="English"/>
    <s v="MacGruber "/>
    <n v="35888"/>
    <s v="Powers Boothe"/>
    <s v="colonel|lieutenant|nuclear warhead|team|washington d.c."/>
    <n v="125"/>
    <x v="1"/>
    <x v="0"/>
    <n v="2010"/>
    <x v="1"/>
    <n v="5.5"/>
    <n v="2.35"/>
    <n v="0"/>
  </r>
  <r>
    <x v="555"/>
    <n v="260"/>
    <n v="107"/>
    <s v="Medium"/>
    <s v="Demin Bichir"/>
    <n v="20000000"/>
    <n v="7268659"/>
    <n v="-12731341"/>
    <x v="0"/>
    <n v="0"/>
    <x v="33"/>
    <x v="3"/>
    <s v="Alexa PenaVega"/>
    <s v="English"/>
    <s v="Machete Kills "/>
    <n v="59248"/>
    <s v="Marko Zaror"/>
    <s v="arms dealer|battle|bomb|machete|missile"/>
    <n v="164"/>
    <x v="33"/>
    <x v="0"/>
    <n v="2013"/>
    <x v="1"/>
    <n v="5.6"/>
    <n v="1.85"/>
    <n v="48000"/>
  </r>
  <r>
    <x v="1003"/>
    <n v="391"/>
    <n v="105"/>
    <s v="Medium"/>
    <s v="Don Johnson"/>
    <n v="10500000"/>
    <n v="26589953"/>
    <n v="16089953"/>
    <x v="1"/>
    <n v="1"/>
    <x v="6"/>
    <x v="3"/>
    <s v="Robert De Niro"/>
    <s v="English"/>
    <s v="Machete "/>
    <n v="165792"/>
    <s v="Cheech Marin"/>
    <s v="machete|mexican|mexico|priest|texas"/>
    <n v="392"/>
    <x v="1"/>
    <x v="0"/>
    <n v="2010"/>
    <x v="1"/>
    <n v="6.7"/>
    <n v="1.85"/>
    <n v="44000"/>
  </r>
  <r>
    <x v="690"/>
    <n v="134"/>
    <n v="129"/>
    <s v="Long"/>
    <s v="Madeline Carroll"/>
    <n v="30000000"/>
    <n v="537580"/>
    <n v="-29462420"/>
    <x v="0"/>
    <n v="0"/>
    <x v="478"/>
    <x v="3"/>
    <s v="Gerard Butler"/>
    <s v="English"/>
    <s v="Machine Gun Preacher "/>
    <n v="52972"/>
    <s v="Kathy Baker"/>
    <s v="africa|biker|church|orphanage|preacher"/>
    <n v="124"/>
    <x v="1"/>
    <x v="0"/>
    <n v="2011"/>
    <x v="1"/>
    <n v="6.8"/>
    <n v="2.35"/>
    <n v="21000"/>
  </r>
  <r>
    <x v="176"/>
    <n v="59"/>
    <n v="115"/>
    <s v="Medium"/>
    <s v="Blythe Danner"/>
    <n v="50000000"/>
    <n v="10556196"/>
    <n v="-39443804"/>
    <x v="0"/>
    <n v="0"/>
    <x v="5"/>
    <x v="0"/>
    <s v="Mia Kirshner"/>
    <s v="English"/>
    <s v="Mad City "/>
    <n v="16562"/>
    <s v="William Atherton"/>
    <s v="hostage|museum|natural history museum|news reporter|reporter"/>
    <n v="73"/>
    <x v="1"/>
    <x v="1"/>
    <n v="1997"/>
    <x v="2"/>
    <n v="6.2"/>
    <n v="2.35"/>
    <n v="697"/>
  </r>
  <r>
    <x v="254"/>
    <n v="177"/>
    <n v="87"/>
    <s v="Short"/>
    <s v="Bruce Spence"/>
    <n v="2000000"/>
    <n v="9003011"/>
    <n v="7003011"/>
    <x v="1"/>
    <n v="1"/>
    <x v="143"/>
    <x v="3"/>
    <s v="Vernon Wells"/>
    <s v="English"/>
    <s v="Mad Max 2: The Road Warrior "/>
    <n v="133966"/>
    <s v="Kjell Nilsson"/>
    <s v="australian|gasoline|post apocalypse|refinery|warrior"/>
    <n v="294"/>
    <x v="11"/>
    <x v="0"/>
    <n v="1981"/>
    <x v="4"/>
    <n v="7.6"/>
    <n v="2.35"/>
    <n v="0"/>
  </r>
  <r>
    <x v="254"/>
    <n v="117"/>
    <n v="107"/>
    <s v="Medium"/>
    <s v="Bruce Spence"/>
    <n v="12305523"/>
    <n v="36200000"/>
    <n v="23894477"/>
    <x v="1"/>
    <n v="1"/>
    <x v="143"/>
    <x v="3"/>
    <s v="Tina Turner"/>
    <s v="English"/>
    <s v="Mad Max Beyond Thunderdome "/>
    <n v="101840"/>
    <s v="Angelo Rossitto"/>
    <s v="arena|desert|fight|mad max|post apocalypse"/>
    <n v="193"/>
    <x v="11"/>
    <x v="1"/>
    <n v="1985"/>
    <x v="4"/>
    <n v="6.2"/>
    <n v="2.35"/>
    <n v="0"/>
  </r>
  <r>
    <x v="254"/>
    <n v="739"/>
    <n v="120"/>
    <s v="Medium"/>
    <s v="Charlize Theron"/>
    <n v="150000000"/>
    <n v="153629485"/>
    <n v="3629485"/>
    <x v="1"/>
    <n v="1"/>
    <x v="143"/>
    <x v="3"/>
    <s v="Tom Hardy"/>
    <s v="English"/>
    <s v="Mad Max: Fury Road "/>
    <n v="552503"/>
    <s v="Zo Kravitz"/>
    <s v="australia|desert|escape|on the run|post apocalypse"/>
    <n v="1588"/>
    <x v="11"/>
    <x v="0"/>
    <n v="2015"/>
    <x v="1"/>
    <n v="8.1"/>
    <n v="2.35"/>
    <n v="191000"/>
  </r>
  <r>
    <x v="579"/>
    <n v="98"/>
    <n v="104"/>
    <s v="Medium"/>
    <s v="Ted Danson"/>
    <n v="22000000"/>
    <n v="20668843"/>
    <n v="-1331157"/>
    <x v="0"/>
    <n v="0"/>
    <x v="195"/>
    <x v="2"/>
    <s v="Stephen Root"/>
    <s v="English"/>
    <s v="Mad Money "/>
    <n v="16831"/>
    <s v="Roger Cross"/>
    <s v="bank|federal reserve bank|money|security guard|shredder"/>
    <n v="54"/>
    <x v="1"/>
    <x v="1"/>
    <n v="2008"/>
    <x v="0"/>
    <n v="5.8"/>
    <n v="2.35"/>
    <n v="687"/>
  </r>
  <r>
    <x v="1004"/>
    <n v="25"/>
    <n v="134"/>
    <s v="Long"/>
    <s v="Tetsu Watanabe"/>
    <n v="11900000"/>
    <n v="48856"/>
    <n v="-11851144"/>
    <x v="0"/>
    <n v="0"/>
    <x v="2"/>
    <x v="1"/>
    <s v="Tatsuo Matsumura"/>
    <s v="Japanese"/>
    <s v="Madadayo "/>
    <n v="3466"/>
    <s v="Akira Terao"/>
    <s v="air raid|beer|birthday|japan|professor"/>
    <n v="40"/>
    <x v="12"/>
    <x v="5"/>
    <n v="1993"/>
    <x v="2"/>
    <n v="7.5"/>
    <n v="1.85"/>
    <n v="355"/>
  </r>
  <r>
    <x v="216"/>
    <n v="211"/>
    <n v="93"/>
    <s v="Medium"/>
    <s v="Martin Short"/>
    <n v="145000000"/>
    <n v="216366733"/>
    <n v="71366733"/>
    <x v="1"/>
    <n v="1"/>
    <x v="134"/>
    <x v="3"/>
    <s v="Jada Pinkett Smith"/>
    <s v="English"/>
    <s v="Madagascar 3: Europe's Most Wanted "/>
    <n v="119213"/>
    <s v="Cedric the Entertainer"/>
    <s v="animal|circus|island name in title|lemur|penguin"/>
    <n v="154"/>
    <x v="1"/>
    <x v="3"/>
    <n v="2012"/>
    <x v="1"/>
    <n v="6.9"/>
    <n v="1.85"/>
    <n v="17000"/>
  </r>
  <r>
    <x v="216"/>
    <n v="181"/>
    <n v="86"/>
    <s v="Short"/>
    <s v="Cedric the Entertainer"/>
    <n v="75000000"/>
    <n v="193136719"/>
    <n v="118136719"/>
    <x v="1"/>
    <n v="1"/>
    <x v="134"/>
    <x v="3"/>
    <s v="Jada Pinkett Smith"/>
    <s v="English"/>
    <s v="Madagascar "/>
    <n v="266636"/>
    <s v="Andy Richter"/>
    <s v="escape|jungle|lemur|madagascar|zoo"/>
    <n v="385"/>
    <x v="1"/>
    <x v="3"/>
    <n v="2005"/>
    <x v="0"/>
    <n v="6.9"/>
    <n v="1.85"/>
    <n v="0"/>
  </r>
  <r>
    <x v="216"/>
    <n v="167"/>
    <n v="89"/>
    <s v="Short"/>
    <s v="Jada Pinkett Smith"/>
    <n v="150000000"/>
    <n v="179982968"/>
    <n v="29982968"/>
    <x v="1"/>
    <n v="1"/>
    <x v="424"/>
    <x v="3"/>
    <s v="Bernie Mac"/>
    <s v="English"/>
    <s v="Madagascar: Escape 2 Africa "/>
    <n v="146019"/>
    <s v="Cedric the Entertainer"/>
    <s v="africa|madagascar|new york city|sequel|zoo"/>
    <n v="119"/>
    <x v="1"/>
    <x v="3"/>
    <n v="2008"/>
    <x v="0"/>
    <n v="6.7"/>
    <n v="1.85"/>
    <n v="0"/>
  </r>
  <r>
    <x v="79"/>
    <n v="163"/>
    <n v="113"/>
    <s v="Medium"/>
    <s v="Robbie Kay"/>
    <n v="7200000"/>
    <n v="1094798"/>
    <n v="-6105202"/>
    <x v="0"/>
    <n v="0"/>
    <x v="248"/>
    <x v="2"/>
    <s v="Bob Hoskins"/>
    <s v="English"/>
    <s v="Made in Dagenham "/>
    <n v="11158"/>
    <s v="Sally Hawkins"/>
    <s v="equal pay|machinist|minister|protest|sex"/>
    <n v="73"/>
    <x v="4"/>
    <x v="0"/>
    <n v="2010"/>
    <x v="1"/>
    <n v="7.2"/>
    <n v="2.35"/>
    <n v="0"/>
  </r>
  <r>
    <x v="1005"/>
    <n v="128"/>
    <n v="101"/>
    <s v="Medium"/>
    <s v="Beau Garrett"/>
    <n v="40000000"/>
    <n v="46012734"/>
    <n v="6012734"/>
    <x v="1"/>
    <n v="1"/>
    <x v="24"/>
    <x v="2"/>
    <s v="Busy Philipps"/>
    <s v="English"/>
    <s v="Made of Honor "/>
    <n v="54421"/>
    <s v="Kevin Sussman"/>
    <s v="friend|love|maid|maid of honor|marriage"/>
    <n v="101"/>
    <x v="1"/>
    <x v="1"/>
    <n v="2008"/>
    <x v="0"/>
    <n v="5.8"/>
    <n v="2.35"/>
    <n v="3000"/>
  </r>
  <r>
    <x v="640"/>
    <n v="81"/>
    <n v="95"/>
    <s v="Medium"/>
    <s v="Faizon Love"/>
    <n v="5000000"/>
    <n v="5308707"/>
    <n v="308707"/>
    <x v="1"/>
    <n v="1"/>
    <x v="298"/>
    <x v="2"/>
    <s v="Jon Favreau"/>
    <s v="English"/>
    <s v="Made "/>
    <n v="15053"/>
    <s v="Jonathan Silverman"/>
    <s v="friendship|loudmouth|money laundering|new york city|stripper"/>
    <n v="165"/>
    <x v="1"/>
    <x v="0"/>
    <n v="2001"/>
    <x v="0"/>
    <n v="6.4"/>
    <n v="1.85"/>
    <n v="393"/>
  </r>
  <r>
    <x v="81"/>
    <n v="46"/>
    <n v="107"/>
    <s v="Medium"/>
    <s v="Cicely Tyson"/>
    <n v="6000000"/>
    <n v="63231524"/>
    <n v="57231524"/>
    <x v="1"/>
    <n v="1"/>
    <x v="3"/>
    <x v="2"/>
    <s v="Boris Kodjoe"/>
    <s v="English"/>
    <s v="Madea's Family Reunion "/>
    <n v="8962"/>
    <s v="Blair Underwood"/>
    <s v="cross dressing|family reunion|madea series|reflective|sister sister relationship"/>
    <n v="137"/>
    <x v="1"/>
    <x v="1"/>
    <n v="2006"/>
    <x v="0"/>
    <n v="5"/>
    <n v="1.85"/>
    <n v="676"/>
  </r>
  <r>
    <x v="81"/>
    <n v="31"/>
    <n v="114"/>
    <s v="Medium"/>
    <s v="Tom Arnold"/>
    <n v="20000000"/>
    <n v="65623128"/>
    <n v="45623128"/>
    <x v="1"/>
    <n v="1"/>
    <x v="164"/>
    <x v="2"/>
    <s v="John Amos"/>
    <s v="English"/>
    <s v="Madea's Witness Protection "/>
    <n v="7354"/>
    <s v="Romeo Miller"/>
    <s v="critically bashed|culture shock|interracial relationship|madea series|ponzi scheme"/>
    <n v="50"/>
    <x v="1"/>
    <x v="1"/>
    <n v="2012"/>
    <x v="1"/>
    <n v="4.8"/>
    <n v="1.85"/>
    <n v="0"/>
  </r>
  <r>
    <x v="1006"/>
    <n v="256"/>
    <n v="95"/>
    <s v="Medium"/>
    <s v="J.D. Evermore"/>
    <n v="8500000"/>
    <n v="131175"/>
    <n v="-8368825"/>
    <x v="0"/>
    <n v="0"/>
    <x v="479"/>
    <x v="0"/>
    <s v="Joely Richardson"/>
    <s v="English"/>
    <s v="Maggie "/>
    <n v="30219"/>
    <s v="David A Cole"/>
    <s v="father daughter relationship|playing against type|post apocalypse|protective father|zombie apocalypse"/>
    <n v="200"/>
    <x v="1"/>
    <x v="1"/>
    <n v="2015"/>
    <x v="1"/>
    <n v="5.6"/>
    <n v="2.35"/>
    <n v="22000"/>
  </r>
  <r>
    <x v="1007"/>
    <n v="222"/>
    <n v="115"/>
    <s v="Medium"/>
    <s v="Channing Tatum"/>
    <n v="14800000"/>
    <n v="66009973"/>
    <n v="51209973"/>
    <x v="1"/>
    <n v="1"/>
    <x v="67"/>
    <x v="2"/>
    <s v="Matt Bomer"/>
    <s v="English"/>
    <s v="Magic Mike XXL "/>
    <n v="38202"/>
    <s v="Kevin Nash"/>
    <s v="male bonding|male friendship|male objectification|muscular|stripper"/>
    <n v="135"/>
    <x v="1"/>
    <x v="0"/>
    <n v="2015"/>
    <x v="1"/>
    <n v="5.7"/>
    <n v="2.35"/>
    <n v="41000"/>
  </r>
  <r>
    <x v="490"/>
    <n v="324"/>
    <n v="110"/>
    <s v="Medium"/>
    <s v="Alex Pettyfer"/>
    <n v="7000000"/>
    <n v="113709992"/>
    <n v="106709992"/>
    <x v="1"/>
    <n v="1"/>
    <x v="26"/>
    <x v="2"/>
    <s v="Channing Tatum"/>
    <s v="English"/>
    <s v="Magic Mike "/>
    <n v="108843"/>
    <s v="Matthew McConaughey"/>
    <s v="bank|male nudity|male objectification|male stripper|stripper"/>
    <n v="281"/>
    <x v="1"/>
    <x v="0"/>
    <n v="2012"/>
    <x v="1"/>
    <n v="6.1"/>
    <n v="2.35"/>
    <n v="54000"/>
  </r>
  <r>
    <x v="354"/>
    <n v="224"/>
    <n v="188"/>
    <s v="Long"/>
    <s v="Neil Flynn"/>
    <n v="37000000"/>
    <n v="22450975"/>
    <n v="-14549025"/>
    <x v="0"/>
    <n v="0"/>
    <x v="2"/>
    <x v="1"/>
    <s v="Patton Oswalt"/>
    <s v="English"/>
    <s v="Magnolia "/>
    <n v="241030"/>
    <s v="Jim Meskimen"/>
    <s v="abusive father|coincidence|fictional game show|fictional quiz show|multiple storyline"/>
    <n v="1437"/>
    <x v="1"/>
    <x v="0"/>
    <n v="1999"/>
    <x v="2"/>
    <n v="8"/>
    <n v="2.35"/>
    <n v="13000"/>
  </r>
  <r>
    <x v="217"/>
    <n v="114"/>
    <n v="105"/>
    <s v="Medium"/>
    <s v="Frances Conroy"/>
    <n v="55000000"/>
    <n v="93815117"/>
    <n v="38815117"/>
    <x v="1"/>
    <n v="1"/>
    <x v="3"/>
    <x v="2"/>
    <s v="Bob Hoskins"/>
    <s v="English"/>
    <s v="Maid in Manhattan "/>
    <n v="68417"/>
    <s v="Natasha Richardson"/>
    <s v="hotel|maid|new york city|place name in title|the bronx"/>
    <n v="242"/>
    <x v="1"/>
    <x v="1"/>
    <n v="2002"/>
    <x v="0"/>
    <n v="5.0999999999999996"/>
    <n v="2.35"/>
    <n v="0"/>
  </r>
  <r>
    <x v="1008"/>
    <n v="53"/>
    <n v="152"/>
    <s v="Long"/>
    <s v="Slim Pickens"/>
    <n v="3800000"/>
    <n v="14873"/>
    <n v="-3785127"/>
    <x v="0"/>
    <n v="0"/>
    <x v="480"/>
    <x v="3"/>
    <s v="James Coburn"/>
    <s v="English"/>
    <s v="Major Dundee "/>
    <n v="5294"/>
    <s v="Warren Oates"/>
    <s v="apache|apache indian|confederate|mexico|scout"/>
    <n v="67"/>
    <x v="1"/>
    <x v="6"/>
    <n v="1965"/>
    <x v="3"/>
    <n v="6.8"/>
    <n v="2.35"/>
    <n v="251"/>
  </r>
  <r>
    <x v="1009"/>
    <n v="57"/>
    <n v="107"/>
    <s v="Medium"/>
    <s v="Tom Berenger"/>
    <n v="11000000"/>
    <n v="49797148"/>
    <n v="38797148"/>
    <x v="1"/>
    <n v="1"/>
    <x v="204"/>
    <x v="2"/>
    <s v="Corbin Bernsen"/>
    <s v="English"/>
    <s v="Major League "/>
    <n v="49007"/>
    <s v="Rene Russo"/>
    <s v="cleveland indians|league|manager|owner|team"/>
    <n v="97"/>
    <x v="1"/>
    <x v="0"/>
    <n v="1989"/>
    <x v="4"/>
    <n v="7.2"/>
    <n v="1.85"/>
    <n v="0"/>
  </r>
  <r>
    <x v="29"/>
    <n v="61"/>
    <n v="202"/>
    <s v="Long"/>
    <s v="Delroy Lindo"/>
    <n v="33000000"/>
    <n v="48169908"/>
    <n v="15169908"/>
    <x v="1"/>
    <n v="1"/>
    <x v="258"/>
    <x v="5"/>
    <s v="Denzel Washington"/>
    <s v="English"/>
    <s v="Malcolm X "/>
    <n v="63923"/>
    <s v="Al Freeman Jr."/>
    <s v="african american|black history|civil rights|ku klux klan|nation of islam"/>
    <n v="156"/>
    <x v="1"/>
    <x v="1"/>
    <n v="1992"/>
    <x v="2"/>
    <n v="7.7"/>
    <n v="1.85"/>
    <n v="0"/>
  </r>
  <r>
    <x v="1010"/>
    <n v="401"/>
    <n v="97"/>
    <s v="Medium"/>
    <s v="Sharlto Copley"/>
    <n v="180000000"/>
    <n v="241407328"/>
    <n v="61407328"/>
    <x v="1"/>
    <n v="1"/>
    <x v="481"/>
    <x v="3"/>
    <s v="Angelina Jolie Pitt"/>
    <s v="English"/>
    <s v="Maleficent "/>
    <n v="252257"/>
    <s v="Sam Riley"/>
    <s v="curse|dark fantasy|fairy|king|kingdom"/>
    <n v="634"/>
    <x v="1"/>
    <x v="3"/>
    <n v="2014"/>
    <x v="1"/>
    <n v="7"/>
    <n v="2.35"/>
    <n v="89000"/>
  </r>
  <r>
    <x v="312"/>
    <n v="37"/>
    <n v="86"/>
    <s v="Short"/>
    <s v="Regina Hall"/>
    <n v="16000000"/>
    <n v="34308901"/>
    <n v="18308901"/>
    <x v="1"/>
    <n v="1"/>
    <x v="39"/>
    <x v="2"/>
    <s v="Greg Grunberg"/>
    <s v="English"/>
    <s v="Malibu's Most Wanted "/>
    <n v="15939"/>
    <s v="Blair Underwood"/>
    <s v="los angeles california|person in car trunk|racial impersonation|south asian|street gang"/>
    <n v="87"/>
    <x v="1"/>
    <x v="1"/>
    <n v="2003"/>
    <x v="0"/>
    <n v="5.0999999999999996"/>
    <n v="2.35"/>
    <n v="0"/>
  </r>
  <r>
    <x v="445"/>
    <n v="93"/>
    <n v="123"/>
    <s v="Long"/>
    <s v="Jason Mewes"/>
    <n v="6000000"/>
    <n v="2122561"/>
    <n v="-3877439"/>
    <x v="0"/>
    <n v="0"/>
    <x v="24"/>
    <x v="2"/>
    <s v="Ethan Suplee"/>
    <s v="English"/>
    <s v="Mallrats "/>
    <n v="99033"/>
    <s v="Joey Lauren Adams"/>
    <s v="comic|ex girlfriend|jay and silent bob|mall|teenager"/>
    <n v="434"/>
    <x v="1"/>
    <x v="0"/>
    <n v="1995"/>
    <x v="2"/>
    <n v="7.2"/>
    <n v="1.85"/>
    <n v="0"/>
  </r>
  <r>
    <x v="1011"/>
    <n v="27"/>
    <n v="92"/>
    <s v="Medium"/>
    <s v="Tracey Walter"/>
    <n v="10000000"/>
    <n v="3060858"/>
    <n v="-6939142"/>
    <x v="0"/>
    <n v="0"/>
    <x v="28"/>
    <x v="3"/>
    <s v="Cliff Robertson"/>
    <s v="English"/>
    <s v="Malone "/>
    <n v="1768"/>
    <s v="Dennis Burkley"/>
    <s v="assassin|box office flop|cia|farmer|power"/>
    <n v="37"/>
    <x v="1"/>
    <x v="0"/>
    <n v="1987"/>
    <x v="4"/>
    <n v="5.6"/>
    <n v="1.85"/>
    <n v="208"/>
  </r>
  <r>
    <x v="1012"/>
    <n v="393"/>
    <n v="100"/>
    <s v="Medium"/>
    <s v="Megan Charpentier"/>
    <n v="20000000"/>
    <n v="71588220"/>
    <n v="51588220"/>
    <x v="1"/>
    <n v="1"/>
    <x v="11"/>
    <x v="0"/>
    <s v="Javier Botet"/>
    <s v="English"/>
    <s v="Mama "/>
    <n v="134869"/>
    <s v="Isabelle Nlisse"/>
    <s v="aunt|children|death of sister|forest|hiding in a closet"/>
    <n v="304"/>
    <x v="13"/>
    <x v="1"/>
    <n v="2013"/>
    <x v="1"/>
    <n v="6.2"/>
    <n v="1.85"/>
    <n v="57000"/>
  </r>
  <r>
    <x v="1013"/>
    <n v="67"/>
    <n v="92"/>
    <s v="Medium"/>
    <s v="Luke Kirby"/>
    <n v="5000000"/>
    <n v="6239558"/>
    <n v="1239558"/>
    <x v="1"/>
    <n v="1"/>
    <x v="26"/>
    <x v="2"/>
    <s v="Paul Sorvino"/>
    <s v="English"/>
    <s v="Mambo Italiano "/>
    <n v="5548"/>
    <s v="Claudia Ferri"/>
    <s v="gay|immigrant|italian|police|police officer"/>
    <n v="67"/>
    <x v="13"/>
    <x v="0"/>
    <n v="2003"/>
    <x v="0"/>
    <n v="6.7"/>
    <n v="1.85"/>
    <n v="352"/>
  </r>
  <r>
    <x v="1014"/>
    <n v="238"/>
    <n v="108"/>
    <s v="Medium"/>
    <s v="Meryl Streep"/>
    <n v="52000000"/>
    <n v="143704210"/>
    <n v="91704210"/>
    <x v="1"/>
    <n v="1"/>
    <x v="482"/>
    <x v="2"/>
    <s v="Colin Firth"/>
    <s v="English"/>
    <s v="Mamma Mia! "/>
    <n v="145974"/>
    <s v="Julie Walters"/>
    <s v="bride|greece|island|mediterranean|wedding"/>
    <n v="611"/>
    <x v="1"/>
    <x v="1"/>
    <n v="2008"/>
    <x v="0"/>
    <n v="6.3"/>
    <n v="2.35"/>
    <n v="10000"/>
  </r>
  <r>
    <x v="40"/>
    <n v="733"/>
    <n v="143"/>
    <s v="Long"/>
    <s v="Christopher Meloni"/>
    <n v="225000000"/>
    <n v="291021565"/>
    <n v="66021565"/>
    <x v="1"/>
    <n v="1"/>
    <x v="154"/>
    <x v="3"/>
    <s v="Henry Cavill"/>
    <s v="English"/>
    <s v="Man of Steel "/>
    <n v="548573"/>
    <s v="Harry Lennix"/>
    <s v="based on comic book|british actor playing american character|final battle|origin of hero|reboot"/>
    <n v="2536"/>
    <x v="1"/>
    <x v="1"/>
    <n v="2013"/>
    <x v="1"/>
    <n v="7.2"/>
    <n v="2.35"/>
    <n v="118000"/>
  </r>
  <r>
    <x v="316"/>
    <n v="59"/>
    <n v="100"/>
    <s v="Medium"/>
    <s v="Vanessa Ferlito"/>
    <n v="40000000"/>
    <n v="19118247"/>
    <n v="-20881753"/>
    <x v="0"/>
    <n v="0"/>
    <x v="457"/>
    <x v="3"/>
    <s v="Christina Milian"/>
    <s v="English"/>
    <s v="Man of the House "/>
    <n v="19829"/>
    <s v="Kelli Garner"/>
    <s v="cheerleader|cheerleading movie|neo noir|neo western|texas ranger"/>
    <n v="94"/>
    <x v="1"/>
    <x v="1"/>
    <n v="2005"/>
    <x v="0"/>
    <n v="5.4"/>
    <n v="2.35"/>
    <n v="779"/>
  </r>
  <r>
    <x v="194"/>
    <n v="111"/>
    <n v="115"/>
    <s v="Medium"/>
    <s v="Tina Fey"/>
    <n v="20000000"/>
    <n v="37442180"/>
    <n v="17442180"/>
    <x v="1"/>
    <n v="1"/>
    <x v="483"/>
    <x v="2"/>
    <s v="Robin Williams"/>
    <s v="English"/>
    <s v="Man of the Year "/>
    <n v="28005"/>
    <s v="Amy Poehler"/>
    <s v="campaign|election|president|presidential election|satire"/>
    <n v="236"/>
    <x v="1"/>
    <x v="1"/>
    <n v="2006"/>
    <x v="0"/>
    <n v="6.2"/>
    <n v="2.35"/>
    <n v="0"/>
  </r>
  <r>
    <x v="1015"/>
    <n v="258"/>
    <n v="102"/>
    <s v="Medium"/>
    <s v="Mandy Gonzalez"/>
    <n v="42000000"/>
    <n v="18600911"/>
    <n v="-23399089"/>
    <x v="0"/>
    <n v="0"/>
    <x v="6"/>
    <x v="3"/>
    <s v="Robert Clohessy"/>
    <s v="English"/>
    <s v="Man on a Ledge "/>
    <n v="125198"/>
    <s v="J. Smith-Cameron"/>
    <s v="detective|diamond|hotel|police|rooftop"/>
    <n v="153"/>
    <x v="1"/>
    <x v="1"/>
    <n v="2012"/>
    <x v="1"/>
    <n v="6.6"/>
    <n v="2.35"/>
    <n v="11000"/>
  </r>
  <r>
    <x v="301"/>
    <n v="171"/>
    <n v="146"/>
    <s v="Long"/>
    <s v="Radha Mitchell"/>
    <n v="70000000"/>
    <n v="77862546"/>
    <n v="7862546"/>
    <x v="1"/>
    <n v="1"/>
    <x v="12"/>
    <x v="3"/>
    <s v="Denzel Washington"/>
    <s v="English"/>
    <s v="Man on Fire "/>
    <n v="266310"/>
    <s v="Giancarlo Giannini"/>
    <s v="bodyguard|journalist|kidnapping|mexico|police corruption"/>
    <n v="690"/>
    <x v="1"/>
    <x v="0"/>
    <n v="2004"/>
    <x v="0"/>
    <n v="7.7"/>
    <n v="2.35"/>
    <n v="14000"/>
  </r>
  <r>
    <x v="175"/>
    <n v="140"/>
    <n v="118"/>
    <s v="Medium"/>
    <s v="Gerry Becker"/>
    <n v="52000000"/>
    <n v="34580635"/>
    <n v="-17419365"/>
    <x v="0"/>
    <n v="0"/>
    <x v="329"/>
    <x v="2"/>
    <s v="Matt Price"/>
    <s v="English"/>
    <s v="Man on the Moon "/>
    <n v="100743"/>
    <s v="Tom Dreesen"/>
    <s v="andy kaufman|comedian|eccentric|wrestler|wrestling"/>
    <n v="549"/>
    <x v="4"/>
    <x v="0"/>
    <n v="1999"/>
    <x v="2"/>
    <n v="7.4"/>
    <n v="2.35"/>
    <n v="0"/>
  </r>
  <r>
    <x v="1016"/>
    <n v="194"/>
    <n v="90"/>
    <s v="Medium"/>
    <s v="Philippe Petit"/>
    <n v="1000000"/>
    <n v="2957978"/>
    <n v="1957978"/>
    <x v="1"/>
    <n v="1"/>
    <x v="484"/>
    <x v="0"/>
    <s v="Paul McGill"/>
    <s v="English"/>
    <s v="Man on Wire "/>
    <n v="40481"/>
    <s v="Jean-Louis Blondeau"/>
    <s v="new york city|passion|reenactment|rooftop|tower"/>
    <n v="134"/>
    <x v="4"/>
    <x v="1"/>
    <n v="2008"/>
    <x v="0"/>
    <n v="7.8"/>
    <n v="1.85"/>
    <n v="0"/>
  </r>
  <r>
    <x v="1017"/>
    <n v="211"/>
    <n v="141"/>
    <s v="Long"/>
    <s v="Fana Mokoena"/>
    <n v="35000000"/>
    <n v="8324748"/>
    <n v="-26675252"/>
    <x v="0"/>
    <n v="0"/>
    <x v="7"/>
    <x v="1"/>
    <s v="Terry Pheto"/>
    <s v="English"/>
    <s v="Mandela: Long Walk to Freedom "/>
    <n v="21223"/>
    <s v="Tony Kgoroge"/>
    <s v="africa|apartheid|nelson mandela|president|resistance"/>
    <n v="108"/>
    <x v="4"/>
    <x v="1"/>
    <n v="2013"/>
    <x v="1"/>
    <n v="7.1"/>
    <n v="2.35"/>
    <n v="13000"/>
  </r>
  <r>
    <x v="530"/>
    <n v="140"/>
    <n v="139"/>
    <s v="Long"/>
    <s v="Jeremy Davies"/>
    <n v="14200000"/>
    <n v="74205"/>
    <n v="-14125795"/>
    <x v="0"/>
    <n v="0"/>
    <x v="2"/>
    <x v="1"/>
    <s v="Bryce Dallas Howard"/>
    <s v="English"/>
    <s v="Manderlay "/>
    <n v="18646"/>
    <s v="Jean-Marc Barr"/>
    <s v="cotton|female frontal nudity|flogging|gangster|slavery"/>
    <n v="81"/>
    <x v="24"/>
    <x v="4"/>
    <n v="2005"/>
    <x v="0"/>
    <n v="7.4"/>
    <n v="2.35"/>
    <n v="1000"/>
  </r>
  <r>
    <x v="1018"/>
    <n v="279"/>
    <n v="89"/>
    <s v="Short"/>
    <s v="Nora Arnezeder"/>
    <n v="6000000"/>
    <n v="12843"/>
    <n v="-5987157"/>
    <x v="0"/>
    <n v="0"/>
    <x v="125"/>
    <x v="0"/>
    <s v="America Olivo"/>
    <s v="English"/>
    <s v="Maniac "/>
    <n v="27297"/>
    <s v="Liane Balaban"/>
    <s v="exhibition|mannequin|obsession|oral sex|photographer"/>
    <n v="131"/>
    <x v="8"/>
    <x v="4"/>
    <n v="2012"/>
    <x v="1"/>
    <n v="6.1"/>
    <n v="2.35"/>
    <n v="0"/>
  </r>
  <r>
    <x v="1019"/>
    <n v="169"/>
    <n v="80"/>
    <s v="Short"/>
    <s v="Sofie Grbl"/>
    <n v="8000000"/>
    <n v="77413017"/>
    <n v="69413017"/>
    <x v="1"/>
    <n v="1"/>
    <x v="20"/>
    <x v="4"/>
    <s v="Morgan Freeman"/>
    <s v="French"/>
    <s v="March of the Penguins "/>
    <n v="45984"/>
    <s v="Romane Bohringer"/>
    <s v="chick|emperor penguin|journey|ocean|penguin"/>
    <n v="331"/>
    <x v="8"/>
    <x v="2"/>
    <n v="2005"/>
    <x v="0"/>
    <n v="7.6"/>
    <n v="1.85"/>
    <n v="0"/>
  </r>
  <r>
    <x v="1020"/>
    <n v="6"/>
    <n v="107"/>
    <s v="Medium"/>
    <s v="Terence Hill"/>
    <n v="9000000"/>
    <n v="1000000"/>
    <n v="-8000000"/>
    <x v="0"/>
    <n v="0"/>
    <x v="153"/>
    <x v="3"/>
    <s v="Catherine Deneuve"/>
    <s v="English"/>
    <s v="March or Die "/>
    <n v="2215"/>
    <s v="Jack O'Halloran"/>
    <s v="arab|bare chested male|foreign legion|french foreign legion|morocco"/>
    <n v="26"/>
    <x v="4"/>
    <x v="3"/>
    <n v="1977"/>
    <x v="6"/>
    <n v="6.3"/>
    <n v="1.85"/>
    <n v="122"/>
  </r>
  <r>
    <x v="1021"/>
    <n v="28"/>
    <n v="80"/>
    <s v="Short"/>
    <s v="Jane Krakowski"/>
    <n v="20000000"/>
    <n v="1646664"/>
    <n v="-18353336"/>
    <x v="0"/>
    <n v="0"/>
    <x v="115"/>
    <x v="2"/>
    <s v="Damon Wayans"/>
    <s v="English"/>
    <s v="Marci X "/>
    <n v="4518"/>
    <s v="Paula Garcs"/>
    <s v="female protagonist|hip hop|jewish american princess|rapper|record label"/>
    <n v="66"/>
    <x v="1"/>
    <x v="0"/>
    <n v="2003"/>
    <x v="0"/>
    <n v="2.8"/>
    <n v="1.85"/>
    <n v="241"/>
  </r>
  <r>
    <x v="1022"/>
    <n v="116"/>
    <n v="186"/>
    <s v="Long"/>
    <s v="Kieran Culkin"/>
    <n v="14000000"/>
    <n v="46495"/>
    <n v="-13953505"/>
    <x v="0"/>
    <n v="0"/>
    <x v="2"/>
    <x v="1"/>
    <s v="Matt Damon"/>
    <s v="English"/>
    <s v="Margaret "/>
    <n v="12053"/>
    <s v="John Gallagher Jr."/>
    <s v="accident|bus|loss of virginity|new york city|virginity"/>
    <n v="119"/>
    <x v="1"/>
    <x v="0"/>
    <n v="2011"/>
    <x v="1"/>
    <n v="6.5"/>
    <n v="1.85"/>
    <n v="0"/>
  </r>
  <r>
    <x v="85"/>
    <n v="290"/>
    <n v="107"/>
    <s v="Medium"/>
    <s v="Demi Moore"/>
    <n v="3500000"/>
    <n v="5354039"/>
    <n v="1854039"/>
    <x v="1"/>
    <n v="1"/>
    <x v="50"/>
    <x v="0"/>
    <s v="Kevin Spacey"/>
    <s v="English"/>
    <s v="Margin Call "/>
    <n v="92599"/>
    <s v="Ashley Williams"/>
    <s v="capital management|financial crisis|financial disaster|investment fraud|management"/>
    <n v="225"/>
    <x v="1"/>
    <x v="0"/>
    <n v="2011"/>
    <x v="1"/>
    <n v="7.1"/>
    <n v="1.85"/>
    <n v="21000"/>
  </r>
  <r>
    <x v="1023"/>
    <n v="155"/>
    <n v="101"/>
    <s v="Medium"/>
    <s v="Wilson Guerrero"/>
    <n v="3000000"/>
    <n v="6517198"/>
    <n v="3517198"/>
    <x v="1"/>
    <n v="1"/>
    <x v="117"/>
    <x v="1"/>
    <s v="Catalina Sandino Moreno"/>
    <s v="Spanish"/>
    <s v="Maria Full of Grace "/>
    <n v="30474"/>
    <s v="Yenny Paola Vega"/>
    <s v="colombia|colombian|drug mule|money|stomach"/>
    <n v="172"/>
    <x v="34"/>
    <x v="0"/>
    <n v="2004"/>
    <x v="0"/>
    <n v="7.5"/>
    <n v="1.85"/>
    <n v="0"/>
  </r>
  <r>
    <x v="993"/>
    <n v="260"/>
    <n v="123"/>
    <s v="Long"/>
    <s v="Shirley Henderson"/>
    <n v="40000000"/>
    <n v="15962471"/>
    <n v="-24037529"/>
    <x v="0"/>
    <n v="0"/>
    <x v="258"/>
    <x v="5"/>
    <s v="Kirsten Dunst"/>
    <s v="English"/>
    <s v="Marie Antoinette "/>
    <n v="79892"/>
    <s v="Rip Torn"/>
    <s v="austria|cake|france|queen|versailles"/>
    <n v="619"/>
    <x v="1"/>
    <x v="1"/>
    <n v="2006"/>
    <x v="0"/>
    <n v="6.4"/>
    <n v="1.85"/>
    <n v="0"/>
  </r>
  <r>
    <x v="823"/>
    <n v="180"/>
    <n v="115"/>
    <s v="Medium"/>
    <s v="Kathleen Turner"/>
    <n v="60000000"/>
    <n v="143151473"/>
    <n v="83151473"/>
    <x v="1"/>
    <n v="1"/>
    <x v="29"/>
    <x v="2"/>
    <s v="Eric Dane"/>
    <s v="English"/>
    <s v="Marley &amp; Me "/>
    <n v="116681"/>
    <s v="Haley Bennett"/>
    <s v="box office hit|dog|dog movie|florida|pet name in title"/>
    <n v="320"/>
    <x v="1"/>
    <x v="3"/>
    <n v="2008"/>
    <x v="0"/>
    <n v="7.1"/>
    <n v="2.35"/>
    <n v="11000"/>
  </r>
  <r>
    <x v="672"/>
    <n v="98"/>
    <n v="87"/>
    <s v="Short"/>
    <s v="Judy Greer"/>
    <n v="50000000"/>
    <n v="33643461"/>
    <n v="-16356539"/>
    <x v="0"/>
    <n v="0"/>
    <x v="98"/>
    <x v="2"/>
    <s v="Emma Stone"/>
    <s v="English"/>
    <s v="Marmaduke "/>
    <n v="11257"/>
    <s v="Steve Coogan"/>
    <s v="dog|great dane|rivalry|talking animal|talking cat"/>
    <n v="65"/>
    <x v="1"/>
    <x v="3"/>
    <n v="2010"/>
    <x v="1"/>
    <n v="4.2"/>
    <n v="2.35"/>
    <n v="0"/>
  </r>
  <r>
    <x v="1024"/>
    <n v="121"/>
    <n v="91"/>
    <s v="Medium"/>
    <s v="Erin Boyes"/>
    <n v="12000000"/>
    <n v="1506998"/>
    <n v="-10493002"/>
    <x v="0"/>
    <n v="0"/>
    <x v="185"/>
    <x v="5"/>
    <s v="David Richmond-Peck"/>
    <s v="English"/>
    <s v="Married Life "/>
    <n v="8014"/>
    <s v="Timothy Webber"/>
    <s v="bachelor|best friend|divorce|poison|widow"/>
    <n v="50"/>
    <x v="1"/>
    <x v="1"/>
    <n v="2007"/>
    <x v="0"/>
    <n v="6.3"/>
    <n v="1.85"/>
    <n v="314"/>
  </r>
  <r>
    <x v="151"/>
    <n v="132"/>
    <n v="106"/>
    <s v="Medium"/>
    <s v="Martin Short"/>
    <n v="70000000"/>
    <n v="37754208"/>
    <n v="-32245792"/>
    <x v="0"/>
    <n v="0"/>
    <x v="485"/>
    <x v="3"/>
    <s v="Natalie Portman"/>
    <s v="English"/>
    <s v="Mars Attacks! "/>
    <n v="172217"/>
    <s v="Lukas Haas"/>
    <s v="alien|general|martian|president|weapon"/>
    <n v="405"/>
    <x v="1"/>
    <x v="1"/>
    <n v="1996"/>
    <x v="2"/>
    <n v="6.3"/>
    <n v="2.35"/>
    <n v="0"/>
  </r>
  <r>
    <x v="1025"/>
    <n v="132"/>
    <n v="88"/>
    <s v="Short"/>
    <s v="Dan Fogler"/>
    <n v="150000000"/>
    <n v="21379315"/>
    <n v="-128620685"/>
    <x v="0"/>
    <n v="0"/>
    <x v="448"/>
    <x v="3"/>
    <s v="Elisabeth Harnois"/>
    <s v="English"/>
    <s v="Mars Needs Moms "/>
    <n v="17590"/>
    <s v="Tom Everett Scott"/>
    <s v="boy|martian|rescue|robot|sexism"/>
    <n v="112"/>
    <x v="1"/>
    <x v="3"/>
    <n v="2011"/>
    <x v="1"/>
    <n v="5.4"/>
    <n v="2.35"/>
    <n v="0"/>
  </r>
  <r>
    <x v="1026"/>
    <n v="118"/>
    <n v="106"/>
    <s v="Medium"/>
    <s v="Richard Schiff"/>
    <n v="27000000"/>
    <n v="7486906"/>
    <n v="-19513094"/>
    <x v="0"/>
    <n v="0"/>
    <x v="29"/>
    <x v="2"/>
    <s v="Oliver Platt"/>
    <s v="English"/>
    <s v="Martian Child "/>
    <n v="17436"/>
    <s v="Sophie Okonedo"/>
    <s v="adopted son|adoption|boy|mars the planet|widower"/>
    <n v="71"/>
    <x v="1"/>
    <x v="3"/>
    <n v="2007"/>
    <x v="0"/>
    <n v="6.8"/>
    <n v="1.85"/>
    <n v="0"/>
  </r>
  <r>
    <x v="1027"/>
    <n v="24"/>
    <n v="113"/>
    <s v="Medium"/>
    <s v="Mikki Padilla"/>
    <n v="3000000"/>
    <n v="19184015"/>
    <n v="16184015"/>
    <x v="1"/>
    <n v="1"/>
    <x v="486"/>
    <x v="2"/>
    <s v="Nancy O'Dell"/>
    <s v="English"/>
    <s v="Martin Lawrence Live: Runteldat "/>
    <n v="1466"/>
    <s v="Dayna Devon"/>
    <s v="actor name in title|colon in title|four word title|live performance|satire"/>
    <n v="35"/>
    <x v="1"/>
    <x v="0"/>
    <n v="2002"/>
    <x v="0"/>
    <n v="5.4"/>
    <n v="1.85"/>
    <n v="63"/>
  </r>
  <r>
    <x v="1028"/>
    <n v="45"/>
    <n v="98"/>
    <s v="Medium"/>
    <s v="Robert De Niro"/>
    <n v="23000000"/>
    <n v="12782508"/>
    <n v="-10217492"/>
    <x v="0"/>
    <n v="0"/>
    <x v="2"/>
    <x v="1"/>
    <s v="Leonardo DiCaprio"/>
    <s v="English"/>
    <s v="Marvin's Room "/>
    <n v="20163"/>
    <s v="Meryl Streep"/>
    <s v="house|leukemia|mental institution|nursing home|transplant"/>
    <n v="71"/>
    <x v="1"/>
    <x v="1"/>
    <n v="1996"/>
    <x v="2"/>
    <n v="6.7"/>
    <n v="1.85"/>
    <n v="1000"/>
  </r>
  <r>
    <x v="1029"/>
    <n v="145"/>
    <n v="139"/>
    <s v="Long"/>
    <s v="Glynis Johns"/>
    <n v="6000000"/>
    <n v="102300000"/>
    <n v="96300000"/>
    <x v="1"/>
    <n v="1"/>
    <x v="487"/>
    <x v="2"/>
    <s v="Ed Wynn"/>
    <s v="English"/>
    <s v="Mary Poppins "/>
    <n v="107408"/>
    <s v="Elsa Lanchester"/>
    <s v="banker|female protagonist|live action and animation|magic|nanny"/>
    <n v="259"/>
    <x v="1"/>
    <x v="6"/>
    <n v="1964"/>
    <x v="3"/>
    <n v="7.8"/>
    <n v="1.66"/>
    <n v="0"/>
  </r>
  <r>
    <x v="435"/>
    <n v="46"/>
    <n v="108"/>
    <s v="Medium"/>
    <s v="Bronagh Gallagher"/>
    <n v="47000000"/>
    <n v="5600000"/>
    <n v="-41400000"/>
    <x v="0"/>
    <n v="0"/>
    <x v="488"/>
    <x v="5"/>
    <s v="Julia Roberts"/>
    <s v="English"/>
    <s v="Mary Reilly "/>
    <n v="11913"/>
    <s v="George Cole"/>
    <s v="19th century|butler|housemaid|laboratory|servant"/>
    <n v="97"/>
    <x v="1"/>
    <x v="0"/>
    <n v="1996"/>
    <x v="2"/>
    <n v="5.8"/>
    <n v="1.85"/>
    <n v="616"/>
  </r>
  <r>
    <x v="541"/>
    <n v="244"/>
    <n v="138"/>
    <s v="Long"/>
    <s v="Lee Ingleby"/>
    <n v="150000000"/>
    <n v="93926386"/>
    <n v="-56073614"/>
    <x v="0"/>
    <n v="0"/>
    <x v="14"/>
    <x v="3"/>
    <s v="James D'Arcy"/>
    <s v="English"/>
    <s v="Master and Commander: The Far Side of the World "/>
    <n v="168207"/>
    <s v="David Threlfall"/>
    <s v="1800s|napoleonic wars|pursuit|royal navy|ship"/>
    <n v="684"/>
    <x v="1"/>
    <x v="1"/>
    <n v="2003"/>
    <x v="0"/>
    <n v="7.4"/>
    <n v="2.35"/>
    <n v="0"/>
  </r>
  <r>
    <x v="208"/>
    <n v="278"/>
    <n v="119"/>
    <s v="Medium"/>
    <s v="Mark Gatiss"/>
    <n v="15000000"/>
    <n v="23089926"/>
    <n v="8089926"/>
    <x v="1"/>
    <n v="1"/>
    <x v="310"/>
    <x v="5"/>
    <s v="Scarlett Johansson"/>
    <s v="English"/>
    <s v="Match Point "/>
    <n v="166269"/>
    <s v="Penelope Wilton"/>
    <s v="extramarital affair|infidelity|irony of fate|surprise ending|tennis"/>
    <n v="735"/>
    <x v="4"/>
    <x v="0"/>
    <n v="2005"/>
    <x v="0"/>
    <n v="7.7"/>
    <n v="1.85"/>
    <n v="0"/>
  </r>
  <r>
    <x v="95"/>
    <n v="29"/>
    <n v="140"/>
    <s v="Long"/>
    <s v="Denholm Elliott"/>
    <n v="2600000"/>
    <n v="3130592"/>
    <n v="530592"/>
    <x v="1"/>
    <n v="1"/>
    <x v="44"/>
    <x v="5"/>
    <s v="Rupert Graves"/>
    <s v="English"/>
    <s v="Maurice "/>
    <n v="10755"/>
    <s v="Simon Callow"/>
    <s v="homosexuality|love|male full frontal nudity|male rear nudity|one word title"/>
    <n v="69"/>
    <x v="4"/>
    <x v="0"/>
    <n v="1987"/>
    <x v="4"/>
    <n v="7.8"/>
    <n v="1.66"/>
    <n v="963"/>
  </r>
  <r>
    <x v="172"/>
    <n v="37"/>
    <n v="91"/>
    <s v="Medium"/>
    <s v="Amber Valletta"/>
    <n v="12000000"/>
    <n v="17292381"/>
    <n v="5292381"/>
    <x v="1"/>
    <n v="1"/>
    <x v="489"/>
    <x v="2"/>
    <s v="Noel Fisher"/>
    <s v="English"/>
    <s v="Max Keeble's Big Move "/>
    <n v="5794"/>
    <s v="Larry Miller"/>
    <s v="bully|moving|principal|revenge|school"/>
    <n v="69"/>
    <x v="1"/>
    <x v="3"/>
    <n v="2001"/>
    <x v="0"/>
    <n v="5.3"/>
    <n v="1.85"/>
    <n v="371"/>
  </r>
  <r>
    <x v="72"/>
    <n v="228"/>
    <n v="103"/>
    <s v="Medium"/>
    <s v="Beau Bridges"/>
    <n v="35000000"/>
    <n v="40687294"/>
    <n v="5687294"/>
    <x v="1"/>
    <n v="1"/>
    <x v="170"/>
    <x v="3"/>
    <s v="Mila Kunis"/>
    <s v="English"/>
    <s v="Max Payne "/>
    <n v="107772"/>
    <s v="Jamie Hector"/>
    <s v="corporation|death|ex partner|hallucination|police detective"/>
    <n v="398"/>
    <x v="13"/>
    <x v="1"/>
    <n v="2008"/>
    <x v="0"/>
    <n v="5.4"/>
    <n v="2.35"/>
    <n v="0"/>
  </r>
  <r>
    <x v="1030"/>
    <n v="61"/>
    <n v="111"/>
    <s v="Medium"/>
    <s v="Joseph Julian Soria"/>
    <n v="20000000"/>
    <n v="42652003"/>
    <n v="22652003"/>
    <x v="1"/>
    <n v="1"/>
    <x v="168"/>
    <x v="3"/>
    <s v="Jay Hernandez"/>
    <s v="English"/>
    <s v="Max "/>
    <n v="18915"/>
    <s v="Edgar Arreola"/>
    <s v="afghanistan|death of marine|dog|dog adoption|man dog relationship"/>
    <n v="87"/>
    <x v="1"/>
    <x v="3"/>
    <n v="2015"/>
    <x v="1"/>
    <n v="6.8"/>
    <n v="2.35"/>
    <n v="33000"/>
  </r>
  <r>
    <x v="1031"/>
    <n v="50"/>
    <n v="101"/>
    <s v="Medium"/>
    <s v="Zach Grenier"/>
    <n v="25000000"/>
    <n v="14095303"/>
    <n v="-10904697"/>
    <x v="0"/>
    <n v="0"/>
    <x v="271"/>
    <x v="3"/>
    <s v="Natasha Henstridge"/>
    <s v="English"/>
    <s v="Maximum Risk "/>
    <n v="15814"/>
    <s v="Paul Ben-Victor"/>
    <s v="fbi|fbi agent|mafia|russian mafia|twin"/>
    <n v="68"/>
    <x v="1"/>
    <x v="0"/>
    <n v="1996"/>
    <x v="2"/>
    <n v="5.4"/>
    <n v="2.35"/>
    <n v="503"/>
  </r>
  <r>
    <x v="1032"/>
    <n v="114"/>
    <n v="93"/>
    <s v="Medium"/>
    <s v="Will Estes"/>
    <n v="500000"/>
    <n v="145540"/>
    <n v="-354460"/>
    <x v="0"/>
    <n v="0"/>
    <x v="479"/>
    <x v="0"/>
    <s v="James Duval"/>
    <s v="English"/>
    <s v="May "/>
    <n v="26773"/>
    <s v="Nora Zehetner"/>
    <s v="case|doll|dry humor|friend|love"/>
    <n v="277"/>
    <x v="1"/>
    <x v="0"/>
    <n v="2002"/>
    <x v="0"/>
    <n v="6.7"/>
    <n v="1.85"/>
    <n v="0"/>
  </r>
  <r>
    <x v="1033"/>
    <n v="113"/>
    <n v="129"/>
    <s v="Long"/>
    <s v="Valente Rodriguez"/>
    <n v="17000000"/>
    <n v="44469602"/>
    <n v="27469602"/>
    <x v="1"/>
    <n v="1"/>
    <x v="34"/>
    <x v="1"/>
    <s v="Morgan Saylor"/>
    <s v="English"/>
    <s v="McFarland, USA "/>
    <n v="23480"/>
    <s v="Diana Maria Riva"/>
    <s v="coach|high school|place name in title|school|student"/>
    <n v="83"/>
    <x v="1"/>
    <x v="3"/>
    <n v="2015"/>
    <x v="1"/>
    <n v="7.4"/>
    <n v="2.35"/>
    <n v="21000"/>
  </r>
  <r>
    <x v="96"/>
    <n v="160"/>
    <n v="107"/>
    <s v="Medium"/>
    <s v="Aidan McArdle"/>
    <n v="25000000"/>
    <n v="1186957"/>
    <n v="-23813043"/>
    <x v="0"/>
    <n v="0"/>
    <x v="2"/>
    <x v="1"/>
    <s v="Zoe Kazan"/>
    <s v="English"/>
    <s v="Me and Orson Welles "/>
    <n v="9264"/>
    <s v="James Tupper"/>
    <s v="high school|mercury theatre|opening night|school|theatre"/>
    <n v="69"/>
    <x v="4"/>
    <x v="1"/>
    <n v="2008"/>
    <x v="0"/>
    <n v="6.8"/>
    <n v="2.35"/>
    <n v="0"/>
  </r>
  <r>
    <x v="1034"/>
    <n v="151"/>
    <n v="91"/>
    <s v="Medium"/>
    <s v="Brad William Henke"/>
    <n v="2000000"/>
    <n v="3885134"/>
    <n v="1885134"/>
    <x v="1"/>
    <n v="1"/>
    <x v="26"/>
    <x v="2"/>
    <s v="Najarra Townsend"/>
    <s v="English"/>
    <s v="Me and You and Everyone We Know "/>
    <n v="31130"/>
    <s v="Miranda July"/>
    <s v="fellatio|seven word title|shoe salesman|title directed by female|written by director"/>
    <n v="243"/>
    <x v="1"/>
    <x v="0"/>
    <n v="2005"/>
    <x v="0"/>
    <n v="7.4"/>
    <n v="1.85"/>
    <n v="0"/>
  </r>
  <r>
    <x v="1035"/>
    <n v="151"/>
    <n v="110"/>
    <s v="Medium"/>
    <s v="Emilia Clarke"/>
    <n v="20000000"/>
    <n v="56154094"/>
    <n v="36154094"/>
    <x v="1"/>
    <n v="1"/>
    <x v="44"/>
    <x v="5"/>
    <s v="Sam Claflin"/>
    <s v="English"/>
    <s v="Me Before You "/>
    <n v="44723"/>
    <s v="Brendan Coyle"/>
    <s v="accident|caretaker|economic hardship|quadriplegic|wheelchair"/>
    <n v="130"/>
    <x v="4"/>
    <x v="1"/>
    <n v="2016"/>
    <x v="1"/>
    <n v="7.6"/>
    <n v="2.35"/>
    <n v="51000"/>
  </r>
  <r>
    <x v="627"/>
    <n v="155"/>
    <n v="116"/>
    <s v="Medium"/>
    <s v="Tony Cox"/>
    <n v="51000000"/>
    <n v="90567722"/>
    <n v="39567722"/>
    <x v="1"/>
    <n v="1"/>
    <x v="22"/>
    <x v="2"/>
    <s v="Robert Forster"/>
    <s v="English"/>
    <s v="Me, Myself &amp; Irene "/>
    <n v="185878"/>
    <s v="Rob Moran"/>
    <s v="dissociative identity disorder|limousine|multiple personality|police|rhode island"/>
    <n v="481"/>
    <x v="1"/>
    <x v="0"/>
    <n v="2000"/>
    <x v="0"/>
    <n v="6.5"/>
    <n v="1.85"/>
    <n v="0"/>
  </r>
  <r>
    <x v="1036"/>
    <n v="126"/>
    <n v="90"/>
    <s v="Medium"/>
    <s v="Scott Mechlowicz"/>
    <n v="500000"/>
    <n v="603943"/>
    <n v="103943"/>
    <x v="1"/>
    <n v="1"/>
    <x v="117"/>
    <x v="1"/>
    <s v="Rory Culkin"/>
    <s v="English"/>
    <s v="Mean Creek "/>
    <n v="26407"/>
    <s v="Trevor Morgan"/>
    <s v="boat|bully|dare|friend|river"/>
    <n v="154"/>
    <x v="1"/>
    <x v="0"/>
    <n v="2004"/>
    <x v="0"/>
    <n v="7.3"/>
    <n v="1.85"/>
    <n v="1000"/>
  </r>
  <r>
    <x v="707"/>
    <n v="159"/>
    <n v="97"/>
    <s v="Medium"/>
    <s v="Amy Poehler"/>
    <n v="17000000"/>
    <n v="86049418"/>
    <n v="69049418"/>
    <x v="1"/>
    <n v="1"/>
    <x v="22"/>
    <x v="2"/>
    <s v="Tina Fey"/>
    <s v="English"/>
    <s v="Mean Girls "/>
    <n v="245989"/>
    <s v="Neil Flynn"/>
    <s v="bully|clique|high school|high school girl|secret"/>
    <n v="554"/>
    <x v="1"/>
    <x v="1"/>
    <n v="2004"/>
    <x v="0"/>
    <n v="7"/>
    <n v="1.85"/>
    <n v="0"/>
  </r>
  <r>
    <x v="1037"/>
    <n v="54"/>
    <n v="99"/>
    <s v="Medium"/>
    <s v="Jason Flemyng"/>
    <n v="2500000"/>
    <n v="92191"/>
    <n v="-2407809"/>
    <x v="0"/>
    <n v="0"/>
    <x v="58"/>
    <x v="2"/>
    <s v="Jason Statham"/>
    <s v="English"/>
    <s v="Mean Machine "/>
    <n v="29463"/>
    <s v="Danny Dyer"/>
    <s v="inmate|prison|prison guard|soccer|soccer star"/>
    <n v="84"/>
    <x v="4"/>
    <x v="0"/>
    <n v="2001"/>
    <x v="0"/>
    <n v="6.5"/>
    <n v="1.85"/>
    <n v="0"/>
  </r>
  <r>
    <x v="381"/>
    <n v="112"/>
    <n v="112"/>
    <s v="Medium"/>
    <s v="David Carradine"/>
    <n v="500000"/>
    <n v="32645"/>
    <n v="-467355"/>
    <x v="0"/>
    <n v="0"/>
    <x v="158"/>
    <x v="5"/>
    <s v="Robert De Niro"/>
    <s v="English"/>
    <s v="Mean Streets "/>
    <n v="67797"/>
    <s v="David Proval"/>
    <s v="bar|catholic guilt|epilepsy|italian american|money"/>
    <n v="223"/>
    <x v="1"/>
    <x v="0"/>
    <n v="1973"/>
    <x v="6"/>
    <n v="7.4"/>
    <n v="1.85"/>
    <n v="0"/>
  </r>
  <r>
    <x v="273"/>
    <n v="25"/>
    <n v="106"/>
    <s v="Medium"/>
    <s v="Jos Wilker"/>
    <n v="40000000"/>
    <n v="45500797"/>
    <n v="5500797"/>
    <x v="1"/>
    <n v="1"/>
    <x v="239"/>
    <x v="3"/>
    <s v="Lorraine Bracco"/>
    <s v="English"/>
    <s v="Medicine Man "/>
    <n v="17443"/>
    <s v="Sean Connery"/>
    <s v="cancer|environment|gas chromatograph|jungle|nature"/>
    <n v="56"/>
    <x v="1"/>
    <x v="1"/>
    <n v="1992"/>
    <x v="2"/>
    <n v="6"/>
    <n v="2.35"/>
    <n v="694"/>
  </r>
  <r>
    <x v="104"/>
    <n v="127"/>
    <n v="90"/>
    <s v="Medium"/>
    <s v="Mike O'Malley"/>
    <n v="60000000"/>
    <n v="11802056"/>
    <n v="-48197944"/>
    <x v="0"/>
    <n v="0"/>
    <x v="490"/>
    <x v="3"/>
    <s v="Marc Blucas"/>
    <s v="English"/>
    <s v="Meet Dave "/>
    <n v="31640"/>
    <s v="Shawn Christian"/>
    <s v="alien|mutiny|orb|planet|spaceship"/>
    <n v="109"/>
    <x v="1"/>
    <x v="3"/>
    <n v="2008"/>
    <x v="0"/>
    <n v="4.9000000000000004"/>
    <n v="1.85"/>
    <n v="791"/>
  </r>
  <r>
    <x v="302"/>
    <n v="98"/>
    <n v="178"/>
    <s v="Long"/>
    <s v="Brad Pitt"/>
    <n v="90000000"/>
    <n v="44606335"/>
    <n v="-45393665"/>
    <x v="0"/>
    <n v="0"/>
    <x v="80"/>
    <x v="5"/>
    <s v="Anthony Hopkins"/>
    <s v="English"/>
    <s v="Meet Joe Black "/>
    <n v="169023"/>
    <s v="Jake Weber"/>
    <s v="birthday|death|death personified|fear of death|wealth"/>
    <n v="703"/>
    <x v="1"/>
    <x v="1"/>
    <n v="1998"/>
    <x v="2"/>
    <n v="7.1"/>
    <n v="1.85"/>
    <n v="10000"/>
  </r>
  <r>
    <x v="244"/>
    <n v="141"/>
    <n v="106"/>
    <s v="Medium"/>
    <s v="Blythe Danner"/>
    <n v="80000000"/>
    <n v="279167575"/>
    <n v="199167575"/>
    <x v="1"/>
    <n v="1"/>
    <x v="24"/>
    <x v="2"/>
    <s v="Robert De Niro"/>
    <s v="English"/>
    <s v="Meet the Fockers "/>
    <n v="211296"/>
    <s v="Teri Polo"/>
    <s v="bare butt|defecation|father in law son in law relationship|nurse|sexual innuendo in title"/>
    <n v="428"/>
    <x v="1"/>
    <x v="1"/>
    <n v="2004"/>
    <x v="0"/>
    <n v="6.3"/>
    <n v="1.85"/>
    <n v="0"/>
  </r>
  <r>
    <x v="244"/>
    <n v="150"/>
    <n v="108"/>
    <s v="Medium"/>
    <s v="Blythe Danner"/>
    <n v="55000000"/>
    <n v="166225040"/>
    <n v="111225040"/>
    <x v="1"/>
    <n v="1"/>
    <x v="22"/>
    <x v="2"/>
    <s v="Robert De Niro"/>
    <s v="English"/>
    <s v="Meet the Parents "/>
    <n v="260442"/>
    <s v="Teri Polo"/>
    <s v="cat|cia|jewish|male nurse|nurse"/>
    <n v="507"/>
    <x v="1"/>
    <x v="1"/>
    <n v="2000"/>
    <x v="0"/>
    <n v="7"/>
    <n v="1.85"/>
    <n v="0"/>
  </r>
  <r>
    <x v="574"/>
    <n v="111"/>
    <n v="86"/>
    <s v="Short"/>
    <s v="Diedrich Bader"/>
    <n v="30000000"/>
    <n v="38232624"/>
    <n v="8232624"/>
    <x v="1"/>
    <n v="1"/>
    <x v="22"/>
    <x v="2"/>
    <s v="Carmen Electra"/>
    <s v="English"/>
    <s v="Meet the Spartans "/>
    <n v="88518"/>
    <s v="Method Man"/>
    <s v="king|persian|spartan|training|xerxes"/>
    <n v="409"/>
    <x v="1"/>
    <x v="1"/>
    <n v="2008"/>
    <x v="0"/>
    <n v="2.7"/>
    <n v="1.85"/>
    <n v="0"/>
  </r>
  <r>
    <x v="1038"/>
    <n v="40"/>
    <n v="99"/>
    <s v="Medium"/>
    <s v="Michael Beck"/>
    <n v="20000000"/>
    <n v="5333658"/>
    <n v="-14666342"/>
    <x v="0"/>
    <n v="0"/>
    <x v="77"/>
    <x v="3"/>
    <s v="Barry Bostwick"/>
    <s v="English"/>
    <s v="Megaforce "/>
    <n v="2541"/>
    <s v="Henry Silva"/>
    <s v="dictator|electronic music score|one word title|secret headquarters|soldier"/>
    <n v="54"/>
    <x v="1"/>
    <x v="3"/>
    <n v="1982"/>
    <x v="4"/>
    <n v="3.5"/>
    <n v="1.85"/>
    <n v="0"/>
  </r>
  <r>
    <x v="1039"/>
    <n v="233"/>
    <n v="95"/>
    <s v="Medium"/>
    <s v="Brad Pitt"/>
    <n v="130000000"/>
    <n v="148337537"/>
    <n v="18337537"/>
    <x v="1"/>
    <n v="1"/>
    <x v="148"/>
    <x v="3"/>
    <s v="J.K. Simmons"/>
    <s v="English"/>
    <s v="Megamind "/>
    <n v="172754"/>
    <s v="Will Ferrell"/>
    <s v="battle|city|planet|prison|superhero"/>
    <n v="187"/>
    <x v="1"/>
    <x v="3"/>
    <n v="2010"/>
    <x v="1"/>
    <n v="7.3"/>
    <n v="2.35"/>
    <n v="13000"/>
  </r>
  <r>
    <x v="866"/>
    <n v="18"/>
    <n v="104"/>
    <s v="Medium"/>
    <s v="Udo Kier"/>
    <n v="22000000"/>
    <n v="5974653"/>
    <n v="-16025347"/>
    <x v="0"/>
    <n v="0"/>
    <x v="315"/>
    <x v="3"/>
    <s v="Michael Biehn"/>
    <s v="English"/>
    <s v="Megiddo: The Omega Code 2 "/>
    <n v="2253"/>
    <s v="Franco Nero"/>
    <s v="armageddon|battle|end times|reference to satan|sequel"/>
    <n v="111"/>
    <x v="1"/>
    <x v="1"/>
    <n v="2001"/>
    <x v="0"/>
    <n v="4.0999999999999996"/>
    <n v="1.85"/>
    <n v="158"/>
  </r>
  <r>
    <x v="530"/>
    <n v="439"/>
    <n v="130"/>
    <s v="Long"/>
    <s v="Kirsten Dunst"/>
    <n v="7400000"/>
    <n v="3029870"/>
    <n v="-4370130"/>
    <x v="0"/>
    <n v="0"/>
    <x v="220"/>
    <x v="1"/>
    <s v="Alexander Skarsgrd"/>
    <s v="English"/>
    <s v="Melancholia "/>
    <n v="128729"/>
    <s v="Charlotte Rampling"/>
    <s v="art director|breasts|depression|outdoor sex|riding a horse"/>
    <n v="551"/>
    <x v="24"/>
    <x v="0"/>
    <n v="2011"/>
    <x v="1"/>
    <n v="7.1"/>
    <n v="2.35"/>
    <n v="50000"/>
  </r>
  <r>
    <x v="275"/>
    <n v="274"/>
    <n v="113"/>
    <s v="Medium"/>
    <s v="Thomas Lennon"/>
    <n v="9000000"/>
    <n v="25530884"/>
    <n v="16530884"/>
    <x v="1"/>
    <n v="1"/>
    <x v="42"/>
    <x v="0"/>
    <s v="Callum Rennie"/>
    <s v="English"/>
    <s v="Memento "/>
    <n v="845580"/>
    <s v="Jorja Fox"/>
    <s v="flashback|memory|murder|short term memory|telephone"/>
    <n v="2067"/>
    <x v="1"/>
    <x v="0"/>
    <n v="2000"/>
    <x v="0"/>
    <n v="8.5"/>
    <n v="2.35"/>
    <n v="40000"/>
  </r>
  <r>
    <x v="450"/>
    <n v="229"/>
    <n v="145"/>
    <s v="Long"/>
    <s v="Mako"/>
    <n v="85000000"/>
    <n v="57010853"/>
    <n v="-27989147"/>
    <x v="0"/>
    <n v="0"/>
    <x v="44"/>
    <x v="5"/>
    <s v="Li Gong"/>
    <s v="English"/>
    <s v="Memoirs of a Geisha "/>
    <n v="119286"/>
    <s v="Karl Yune"/>
    <s v="coming of age|geisha|japan|jealousy|love"/>
    <n v="548"/>
    <x v="1"/>
    <x v="1"/>
    <n v="2005"/>
    <x v="0"/>
    <n v="7.3"/>
    <n v="2.35"/>
    <n v="0"/>
  </r>
  <r>
    <x v="313"/>
    <n v="40"/>
    <n v="99"/>
    <s v="Medium"/>
    <s v="Michael McKean"/>
    <n v="40000000"/>
    <n v="14358033"/>
    <n v="-25641967"/>
    <x v="0"/>
    <n v="0"/>
    <x v="491"/>
    <x v="2"/>
    <s v="Richard Epcar"/>
    <s v="English"/>
    <s v="Memoirs of an Invisible Man "/>
    <n v="17365"/>
    <s v="Patricia Heaton"/>
    <s v="accident|bar|chase|cia|laboratory"/>
    <n v="66"/>
    <x v="1"/>
    <x v="1"/>
    <n v="1992"/>
    <x v="2"/>
    <n v="5.9"/>
    <n v="2.35"/>
    <n v="630"/>
  </r>
  <r>
    <x v="314"/>
    <n v="451"/>
    <n v="106"/>
    <s v="Medium"/>
    <s v="Michael Stuhlbarg"/>
    <n v="225000000"/>
    <n v="179020854"/>
    <n v="-45979146"/>
    <x v="0"/>
    <n v="0"/>
    <x v="451"/>
    <x v="3"/>
    <s v="Will Smith"/>
    <s v="English"/>
    <s v="Men in Black 3 "/>
    <n v="268154"/>
    <s v="Nicole Scherzinger"/>
    <s v="alien|criminal|m.i.b.|maximum security prison|prison"/>
    <n v="341"/>
    <x v="1"/>
    <x v="1"/>
    <n v="2012"/>
    <x v="1"/>
    <n v="6.8"/>
    <n v="1.85"/>
    <n v="40000"/>
  </r>
  <r>
    <x v="314"/>
    <n v="208"/>
    <n v="88"/>
    <s v="Short"/>
    <s v="Rosario Dawson"/>
    <n v="140000000"/>
    <n v="190418803"/>
    <n v="50418803"/>
    <x v="1"/>
    <n v="1"/>
    <x v="492"/>
    <x v="3"/>
    <s v="Will Smith"/>
    <s v="English"/>
    <s v="Men in Black II "/>
    <n v="270207"/>
    <s v="Rip Torn"/>
    <s v="alien|lingerie|lingerie model|m.i.b.|pug"/>
    <n v="606"/>
    <x v="1"/>
    <x v="1"/>
    <n v="2002"/>
    <x v="0"/>
    <n v="6.1"/>
    <n v="1.85"/>
    <n v="2000"/>
  </r>
  <r>
    <x v="314"/>
    <n v="175"/>
    <n v="98"/>
    <s v="Medium"/>
    <s v="Rip Torn"/>
    <n v="90000000"/>
    <n v="250147615"/>
    <n v="160147615"/>
    <x v="1"/>
    <n v="1"/>
    <x v="493"/>
    <x v="3"/>
    <s v="Will Smith"/>
    <s v="English"/>
    <s v="Men in Black "/>
    <n v="403014"/>
    <s v="Linda Fiorentino"/>
    <s v="alien|box office hit|flying saucer|laser gun|wisecrack humor"/>
    <n v="289"/>
    <x v="1"/>
    <x v="1"/>
    <n v="1997"/>
    <x v="2"/>
    <n v="7.3"/>
    <n v="1.85"/>
    <n v="0"/>
  </r>
  <r>
    <x v="678"/>
    <n v="98"/>
    <n v="129"/>
    <s v="Long"/>
    <s v="Charlize Theron"/>
    <n v="32000000"/>
    <n v="48814909"/>
    <n v="16814909"/>
    <x v="1"/>
    <n v="1"/>
    <x v="45"/>
    <x v="1"/>
    <s v="Robert De Niro"/>
    <s v="English"/>
    <s v="Men of Honor "/>
    <n v="89424"/>
    <s v="Michael Rapaport"/>
    <s v="african american|amputee|navy|racial discrimination|racism"/>
    <n v="224"/>
    <x v="1"/>
    <x v="0"/>
    <n v="2000"/>
    <x v="0"/>
    <n v="7.2"/>
    <n v="2.35"/>
    <n v="0"/>
  </r>
  <r>
    <x v="1040"/>
    <n v="9"/>
    <n v="102"/>
    <s v="Medium"/>
    <s v="Paul Gross"/>
    <n v="7500000"/>
    <n v="4239767"/>
    <n v="-3260233"/>
    <x v="0"/>
    <n v="0"/>
    <x v="182"/>
    <x v="2"/>
    <s v="Molly Parker"/>
    <s v="English"/>
    <s v="Men with Brooms "/>
    <n v="3709"/>
    <s v="Kari Matchett"/>
    <s v="championship|coach|curling|marriage|rural setting"/>
    <n v="83"/>
    <x v="13"/>
    <x v="0"/>
    <n v="2002"/>
    <x v="0"/>
    <n v="6"/>
    <n v="1.85"/>
    <n v="0"/>
  </r>
  <r>
    <x v="722"/>
    <n v="28"/>
    <n v="97"/>
    <s v="Medium"/>
    <s v="Larenz Tate"/>
    <n v="3500000"/>
    <n v="27900000"/>
    <n v="24400000"/>
    <x v="1"/>
    <n v="1"/>
    <x v="5"/>
    <x v="0"/>
    <s v="Jada Pinkett Smith"/>
    <s v="English"/>
    <s v="Menace II Society "/>
    <n v="39508"/>
    <s v="Khandi Alexander"/>
    <s v="1990s|escape|graduation|hustler|street"/>
    <n v="96"/>
    <x v="1"/>
    <x v="0"/>
    <n v="1993"/>
    <x v="2"/>
    <n v="7.5"/>
    <n v="1.85"/>
    <n v="0"/>
  </r>
  <r>
    <x v="462"/>
    <n v="79"/>
    <n v="111"/>
    <s v="Medium"/>
    <s v="Miko Hughes"/>
    <n v="60000000"/>
    <n v="32940507"/>
    <n v="-27059493"/>
    <x v="0"/>
    <n v="0"/>
    <x v="12"/>
    <x v="3"/>
    <s v="Bruce Willis"/>
    <s v="English"/>
    <s v="Mercury Rising "/>
    <n v="54316"/>
    <s v="Carrie Preston"/>
    <s v="autistic child|boy|child in danger|fbi|nsa"/>
    <n v="127"/>
    <x v="1"/>
    <x v="0"/>
    <n v="1998"/>
    <x v="2"/>
    <n v="6.1"/>
    <n v="2.35"/>
    <n v="0"/>
  </r>
  <r>
    <x v="1041"/>
    <n v="15"/>
    <n v="106"/>
    <s v="Medium"/>
    <s v="David A.R. White"/>
    <n v="600000"/>
    <n v="171988"/>
    <n v="-428012"/>
    <x v="0"/>
    <n v="0"/>
    <x v="301"/>
    <x v="3"/>
    <s v="Stacy Keach"/>
    <s v="English"/>
    <s v="Mercy Streets "/>
    <n v="448"/>
    <s v="Cynthia Watros"/>
    <s v="church|cigarette smoking|deacon|twin brother|twins"/>
    <n v="16"/>
    <x v="1"/>
    <x v="1"/>
    <n v="2000"/>
    <x v="0"/>
    <n v="5.6"/>
    <n v="1.85"/>
    <n v="12"/>
  </r>
  <r>
    <x v="202"/>
    <n v="85"/>
    <n v="131"/>
    <s v="Long"/>
    <s v="John Savage"/>
    <n v="55000000"/>
    <n v="52799004"/>
    <n v="-2200996"/>
    <x v="0"/>
    <n v="0"/>
    <x v="44"/>
    <x v="5"/>
    <s v="Robin Wright"/>
    <s v="English"/>
    <s v="Message in a Bottle "/>
    <n v="28942"/>
    <s v="Raphael Sbarge"/>
    <s v="beach|bottle|jogging|letter|love"/>
    <n v="223"/>
    <x v="1"/>
    <x v="1"/>
    <n v="1999"/>
    <x v="2"/>
    <n v="6.1"/>
    <n v="2.35"/>
    <n v="0"/>
  </r>
  <r>
    <x v="1042"/>
    <n v="260"/>
    <n v="145"/>
    <s v="Long"/>
    <s v="Gustav Frhlich"/>
    <n v="6000000"/>
    <n v="26435"/>
    <n v="-5973565"/>
    <x v="0"/>
    <n v="0"/>
    <x v="220"/>
    <x v="1"/>
    <s v="Brigitte Helm"/>
    <s v="German"/>
    <s v="Metropolis "/>
    <n v="111841"/>
    <s v="Rudolf Klein-Rogge"/>
    <s v="art deco|bible quote|dance|silent film|worker"/>
    <n v="413"/>
    <x v="2"/>
    <x v="4"/>
    <n v="1927"/>
    <x v="9"/>
    <n v="8.3000000000000007"/>
    <n v="1.33"/>
    <n v="12000"/>
  </r>
  <r>
    <x v="1043"/>
    <n v="71"/>
    <n v="98"/>
    <s v="Medium"/>
    <s v="Taylor Nichols"/>
    <n v="225000"/>
    <n v="2938208"/>
    <n v="2713208"/>
    <x v="1"/>
    <n v="1"/>
    <x v="3"/>
    <x v="2"/>
    <s v="Chris Eigeman"/>
    <s v="English"/>
    <s v="Metropolitan "/>
    <n v="7143"/>
    <s v="Ellia Thompson"/>
    <s v="apartment|dancing|debutante|new york|upper class"/>
    <n v="52"/>
    <x v="1"/>
    <x v="1"/>
    <n v="1990"/>
    <x v="2"/>
    <n v="7.5"/>
    <n v="1.66"/>
    <n v="865"/>
  </r>
  <r>
    <x v="1044"/>
    <n v="4"/>
    <n v="125"/>
    <s v="Long"/>
    <s v="Arturo Castro"/>
    <n v="2100000"/>
    <n v="3330"/>
    <n v="-2096670"/>
    <x v="0"/>
    <n v="0"/>
    <x v="117"/>
    <x v="1"/>
    <s v="Michael Derek"/>
    <s v="English"/>
    <s v="Mi America "/>
    <n v="22"/>
    <s v="Brad Lee Wind"/>
    <s v="Unknown"/>
    <n v="1"/>
    <x v="1"/>
    <x v="0"/>
    <n v="2015"/>
    <x v="1"/>
    <n v="7.2"/>
    <n v="2.35"/>
    <n v="305"/>
  </r>
  <r>
    <x v="630"/>
    <n v="299"/>
    <n v="119"/>
    <s v="Medium"/>
    <s v="Denis O'Hare"/>
    <n v="25000000"/>
    <n v="49024969"/>
    <n v="24024969"/>
    <x v="1"/>
    <n v="1"/>
    <x v="41"/>
    <x v="0"/>
    <s v="Tom Wilkinson"/>
    <s v="English"/>
    <s v="Michael Clayton "/>
    <n v="133367"/>
    <s v="Sydney Pollack"/>
    <s v="attorney|debt|fixer|law|law firm"/>
    <n v="363"/>
    <x v="1"/>
    <x v="0"/>
    <n v="2007"/>
    <x v="0"/>
    <n v="7.3"/>
    <n v="2.35"/>
    <n v="0"/>
  </r>
  <r>
    <x v="865"/>
    <n v="44"/>
    <n v="133"/>
    <s v="Long"/>
    <s v="Liam Neeson"/>
    <n v="28000000"/>
    <n v="11030963"/>
    <n v="-16969037"/>
    <x v="0"/>
    <n v="0"/>
    <x v="494"/>
    <x v="0"/>
    <s v="Alan Rickman"/>
    <s v="English"/>
    <s v="Michael Collins "/>
    <n v="24145"/>
    <s v="Julia Roberts"/>
    <s v="ireland|irish|irish civil war|irish free state|sinn fein"/>
    <n v="93"/>
    <x v="4"/>
    <x v="0"/>
    <n v="1996"/>
    <x v="2"/>
    <n v="7.1"/>
    <n v="1.85"/>
    <n v="0"/>
  </r>
  <r>
    <x v="1045"/>
    <n v="90"/>
    <n v="102"/>
    <s v="Medium"/>
    <s v="Burt Young"/>
    <n v="40000000"/>
    <n v="33864342"/>
    <n v="-6135658"/>
    <x v="0"/>
    <n v="0"/>
    <x v="347"/>
    <x v="2"/>
    <s v="Jeanne Tripplehorn"/>
    <s v="English"/>
    <s v="Mickey Blue Eyes "/>
    <n v="29968"/>
    <s v="Vincent Pastore"/>
    <s v="auctioneer|fbi|mafia|mobster|painting"/>
    <n v="117"/>
    <x v="4"/>
    <x v="1"/>
    <n v="1999"/>
    <x v="2"/>
    <n v="5.8"/>
    <n v="1.85"/>
    <n v="445"/>
  </r>
  <r>
    <x v="106"/>
    <n v="213"/>
    <n v="105"/>
    <s v="Medium"/>
    <s v="Dany Boon"/>
    <n v="27000000"/>
    <n v="1260917"/>
    <n v="-25739083"/>
    <x v="0"/>
    <n v="0"/>
    <x v="23"/>
    <x v="3"/>
    <s v="Omar Sy"/>
    <s v="French"/>
    <s v="Micmacs "/>
    <n v="24657"/>
    <s v="Andr Dussollier"/>
    <s v="bullet|contortionist|gag humor|human cannonball|revenge"/>
    <n v="71"/>
    <x v="8"/>
    <x v="0"/>
    <n v="2009"/>
    <x v="0"/>
    <n v="7.2"/>
    <n v="2.35"/>
    <n v="0"/>
  </r>
  <r>
    <x v="1046"/>
    <n v="37"/>
    <n v="97"/>
    <s v="Medium"/>
    <s v="David Oyelowo"/>
    <n v="200000"/>
    <n v="78030"/>
    <n v="-121970"/>
    <x v="0"/>
    <n v="0"/>
    <x v="2"/>
    <x v="1"/>
    <s v="Omari Hardwick"/>
    <s v="English"/>
    <s v="Middle of Nowhere "/>
    <n v="1034"/>
    <s v="Lorraine Toussaint"/>
    <s v="Unknown"/>
    <n v="10"/>
    <x v="1"/>
    <x v="0"/>
    <n v="2012"/>
    <x v="1"/>
    <n v="6.5"/>
    <n v="2.35"/>
    <n v="569"/>
  </r>
  <r>
    <x v="208"/>
    <n v="487"/>
    <n v="94"/>
    <s v="Medium"/>
    <s v="Audrey Fleurot"/>
    <n v="17000000"/>
    <n v="56816662"/>
    <n v="39816662"/>
    <x v="1"/>
    <n v="1"/>
    <x v="9"/>
    <x v="2"/>
    <s v="Kurt Fuller"/>
    <s v="English"/>
    <s v="Midnight in Paris "/>
    <n v="301149"/>
    <s v="Nina Arianda"/>
    <s v="1920s|golden age|midnight|paris france|time travel romance"/>
    <n v="509"/>
    <x v="0"/>
    <x v="1"/>
    <n v="2011"/>
    <x v="1"/>
    <n v="7.7"/>
    <n v="1.85"/>
    <n v="78000"/>
  </r>
  <r>
    <x v="119"/>
    <n v="91"/>
    <n v="155"/>
    <s v="Long"/>
    <s v="Bob Gunton"/>
    <n v="30000000"/>
    <n v="25078937"/>
    <n v="-4921063"/>
    <x v="0"/>
    <n v="0"/>
    <x v="41"/>
    <x v="0"/>
    <s v="Kevin Spacey"/>
    <s v="English"/>
    <s v="Midnight in the Garden of Good and Evil "/>
    <n v="31751"/>
    <s v="Leon Rippy"/>
    <s v="graveyard|murder|murder trial|reporter|trial"/>
    <n v="216"/>
    <x v="1"/>
    <x v="0"/>
    <n v="1997"/>
    <x v="2"/>
    <n v="6.6"/>
    <n v="1.85"/>
    <n v="0"/>
  </r>
  <r>
    <x v="302"/>
    <n v="77"/>
    <n v="126"/>
    <s v="Long"/>
    <s v="Yaphet Kotto"/>
    <n v="30000000"/>
    <n v="38413606"/>
    <n v="8413606"/>
    <x v="1"/>
    <n v="1"/>
    <x v="33"/>
    <x v="3"/>
    <s v="Robert De Niro"/>
    <s v="English"/>
    <s v="Midnight Run "/>
    <n v="54042"/>
    <s v="Philip Baker Hall"/>
    <s v="accountant|bounty hunter|fbi|mafia|mob"/>
    <n v="215"/>
    <x v="1"/>
    <x v="0"/>
    <n v="1988"/>
    <x v="4"/>
    <n v="7.6"/>
    <n v="1.85"/>
    <n v="0"/>
  </r>
  <r>
    <x v="1047"/>
    <n v="263"/>
    <n v="112"/>
    <s v="Medium"/>
    <s v="Sam Shepard"/>
    <n v="18000000"/>
    <n v="3707794"/>
    <n v="-14292206"/>
    <x v="0"/>
    <n v="0"/>
    <x v="385"/>
    <x v="3"/>
    <s v="Kirsten Dunst"/>
    <s v="English"/>
    <s v="Midnight Special "/>
    <n v="31359"/>
    <s v="Paul Sparks"/>
    <s v="cult|father son relationship|gas station|on the run|supernatural ability"/>
    <n v="156"/>
    <x v="35"/>
    <x v="1"/>
    <n v="2016"/>
    <x v="1"/>
    <n v="6.7"/>
    <n v="2.35"/>
    <n v="0"/>
  </r>
  <r>
    <x v="1048"/>
    <n v="35"/>
    <n v="114"/>
    <s v="Medium"/>
    <s v="Mika Boorem"/>
    <n v="90000000"/>
    <n v="50628009"/>
    <n v="-39371991"/>
    <x v="0"/>
    <n v="0"/>
    <x v="495"/>
    <x v="3"/>
    <s v="Charlize Theron"/>
    <s v="English"/>
    <s v="Mighty Joe Young "/>
    <n v="22955"/>
    <s v="David Paymer"/>
    <s v="animal|california|gorilla|hunter|poacher"/>
    <n v="88"/>
    <x v="1"/>
    <x v="3"/>
    <n v="1998"/>
    <x v="2"/>
    <n v="5.6"/>
    <n v="1.85"/>
    <n v="0"/>
  </r>
  <r>
    <x v="688"/>
    <n v="324"/>
    <n v="128"/>
    <s v="Long"/>
    <s v="Denis O'Hare"/>
    <n v="20000000"/>
    <n v="31838002"/>
    <n v="11838002"/>
    <x v="1"/>
    <n v="1"/>
    <x v="7"/>
    <x v="1"/>
    <s v="James Franco"/>
    <s v="English"/>
    <s v="Milk "/>
    <n v="136673"/>
    <s v="Lucas Grabeel"/>
    <s v="california|gay|gay activist|gay pickup|gay rights"/>
    <n v="281"/>
    <x v="1"/>
    <x v="0"/>
    <n v="2008"/>
    <x v="0"/>
    <n v="7.6"/>
    <n v="1.85"/>
    <n v="10000"/>
  </r>
  <r>
    <x v="720"/>
    <n v="151"/>
    <n v="124"/>
    <s v="Long"/>
    <s v="Suraj Sharma"/>
    <n v="25000000"/>
    <n v="36447959"/>
    <n v="11447959"/>
    <x v="1"/>
    <n v="1"/>
    <x v="34"/>
    <x v="1"/>
    <s v="Jon Hamm"/>
    <s v="English"/>
    <s v="Million Dollar Arm "/>
    <n v="35833"/>
    <s v="Gregory Alan Williams"/>
    <s v="baseball|based on true story|india|sports agent|training"/>
    <n v="96"/>
    <x v="1"/>
    <x v="3"/>
    <n v="2014"/>
    <x v="1"/>
    <n v="7"/>
    <n v="2.39"/>
    <n v="10000"/>
  </r>
  <r>
    <x v="119"/>
    <n v="268"/>
    <n v="132"/>
    <s v="Long"/>
    <s v="Morgan Freeman"/>
    <n v="30000000"/>
    <n v="100422786"/>
    <n v="70422786"/>
    <x v="1"/>
    <n v="1"/>
    <x v="135"/>
    <x v="1"/>
    <s v="Clint Eastwood"/>
    <s v="English"/>
    <s v="Million Dollar Baby "/>
    <n v="482064"/>
    <s v="Mike Colter"/>
    <s v="boxing|boxing trainer|death|suicide attempt|women boxing"/>
    <n v="1106"/>
    <x v="1"/>
    <x v="1"/>
    <n v="2004"/>
    <x v="0"/>
    <n v="8.1"/>
    <n v="2.35"/>
    <n v="14000"/>
  </r>
  <r>
    <x v="6"/>
    <n v="127"/>
    <n v="101"/>
    <s v="Medium"/>
    <s v="Clifton Collins Jr."/>
    <n v="27000000"/>
    <n v="4476235"/>
    <n v="-22523765"/>
    <x v="0"/>
    <n v="0"/>
    <x v="496"/>
    <x v="0"/>
    <s v="LL Cool J"/>
    <s v="English"/>
    <s v="Mindhunters "/>
    <n v="49405"/>
    <s v="Eion Bailey"/>
    <s v="fbi|group|island|serial killer|training"/>
    <n v="226"/>
    <x v="1"/>
    <x v="0"/>
    <n v="2004"/>
    <x v="0"/>
    <n v="6.4"/>
    <n v="2.35"/>
    <n v="2000"/>
  </r>
  <r>
    <x v="1049"/>
    <n v="308"/>
    <n v="91"/>
    <s v="Medium"/>
    <s v="Jon Hamm"/>
    <n v="74000000"/>
    <n v="336029560"/>
    <n v="262029560"/>
    <x v="1"/>
    <n v="1"/>
    <x v="148"/>
    <x v="3"/>
    <s v="Steve Carell"/>
    <s v="English"/>
    <s v="Minions "/>
    <n v="142403"/>
    <s v="Steve Coogan"/>
    <s v="antarctica|minion|queen|super villain|villain"/>
    <n v="275"/>
    <x v="1"/>
    <x v="3"/>
    <n v="2015"/>
    <x v="1"/>
    <n v="6.4"/>
    <n v="1.85"/>
    <n v="70000"/>
  </r>
  <r>
    <x v="111"/>
    <n v="252"/>
    <n v="145"/>
    <s v="Long"/>
    <s v="Frank Grillo"/>
    <n v="102000000"/>
    <n v="132014112"/>
    <n v="30014112"/>
    <x v="1"/>
    <n v="1"/>
    <x v="423"/>
    <x v="3"/>
    <s v="Tom Cruise"/>
    <s v="English"/>
    <s v="Minority Report "/>
    <n v="399651"/>
    <s v="Jessica Capshaw"/>
    <s v="future|murder|neo noir|washington d.c.|year 2054"/>
    <n v="1331"/>
    <x v="1"/>
    <x v="1"/>
    <n v="2002"/>
    <x v="0"/>
    <n v="7.7"/>
    <n v="2.35"/>
    <n v="0"/>
  </r>
  <r>
    <x v="29"/>
    <n v="158"/>
    <n v="160"/>
    <s v="Long"/>
    <s v="Omari Hardwick"/>
    <n v="45000000"/>
    <n v="7916887"/>
    <n v="-37083113"/>
    <x v="0"/>
    <n v="0"/>
    <x v="497"/>
    <x v="3"/>
    <s v="Joseph Gordon-Levitt"/>
    <s v="English"/>
    <s v="Miracle at St. Anna "/>
    <n v="15697"/>
    <s v="Laz Alonso"/>
    <s v="boy|german soldier|partisan|trapped|village"/>
    <n v="182"/>
    <x v="1"/>
    <x v="0"/>
    <n v="2008"/>
    <x v="0"/>
    <n v="6"/>
    <n v="2.35"/>
    <n v="0"/>
  </r>
  <r>
    <x v="898"/>
    <n v="129"/>
    <n v="135"/>
    <s v="Long"/>
    <s v="Noah Emmerich"/>
    <n v="28000000"/>
    <n v="64371181"/>
    <n v="36371181"/>
    <x v="1"/>
    <n v="1"/>
    <x v="443"/>
    <x v="1"/>
    <s v="Eddie Cahill"/>
    <s v="English"/>
    <s v="Miracle "/>
    <n v="36636"/>
    <s v="Kenneth Mitchell"/>
    <s v="1980s|hockey|ice hockey|olympics|soviet union"/>
    <n v="289"/>
    <x v="1"/>
    <x v="3"/>
    <n v="2004"/>
    <x v="0"/>
    <n v="7.5"/>
    <n v="2.4"/>
    <n v="0"/>
  </r>
  <r>
    <x v="1050"/>
    <n v="63"/>
    <n v="109"/>
    <s v="Medium"/>
    <s v="Brighton Sharbino"/>
    <n v="13000000"/>
    <n v="61693523"/>
    <n v="48693523"/>
    <x v="1"/>
    <n v="1"/>
    <x v="2"/>
    <x v="1"/>
    <s v="Jennifer Garner"/>
    <s v="English"/>
    <s v="Miracles from Heaven "/>
    <n v="6276"/>
    <s v="Martin Henderson"/>
    <s v="child cancer|christian film|christianity|falling into a hole|inspiring"/>
    <n v="55"/>
    <x v="1"/>
    <x v="3"/>
    <n v="2016"/>
    <x v="1"/>
    <n v="6.8"/>
    <n v="1.85"/>
    <n v="16000"/>
  </r>
  <r>
    <x v="863"/>
    <n v="382"/>
    <n v="106"/>
    <s v="Medium"/>
    <s v="Nathan Lane"/>
    <n v="85000000"/>
    <n v="64933670"/>
    <n v="-20066330"/>
    <x v="0"/>
    <n v="0"/>
    <x v="157"/>
    <x v="3"/>
    <s v="Julia Roberts"/>
    <s v="English"/>
    <s v="Mirror Mirror "/>
    <n v="70838"/>
    <s v="Danny Woodburn"/>
    <s v="kingdom|prince|princess|queen|snow"/>
    <n v="208"/>
    <x v="1"/>
    <x v="3"/>
    <n v="2012"/>
    <x v="1"/>
    <n v="5.6"/>
    <n v="1.85"/>
    <n v="18000"/>
  </r>
  <r>
    <x v="1051"/>
    <n v="116"/>
    <n v="101"/>
    <s v="Medium"/>
    <s v="Gina McKee"/>
    <n v="4000000"/>
    <n v="864959"/>
    <n v="-3135041"/>
    <x v="0"/>
    <n v="0"/>
    <x v="268"/>
    <x v="3"/>
    <s v="Stephanie Leonidas"/>
    <s v="English"/>
    <s v="Mirrormask "/>
    <n v="20275"/>
    <s v="Rob Brydon"/>
    <s v="circus|dark fantasy|dream|dream world|fantasy world"/>
    <n v="151"/>
    <x v="4"/>
    <x v="3"/>
    <n v="2005"/>
    <x v="0"/>
    <n v="6.9"/>
    <n v="1.85"/>
    <n v="0"/>
  </r>
  <r>
    <x v="806"/>
    <n v="208"/>
    <n v="112"/>
    <s v="Medium"/>
    <s v="Cameron Boyce"/>
    <n v="35000000"/>
    <n v="30691439"/>
    <n v="-4308561"/>
    <x v="0"/>
    <n v="0"/>
    <x v="127"/>
    <x v="0"/>
    <s v="Jason Flemyng"/>
    <s v="English"/>
    <s v="Mirrors "/>
    <n v="86205"/>
    <s v="Julian Glover"/>
    <s v="estranged wife|evil|fire|medication|mirror"/>
    <n v="232"/>
    <x v="1"/>
    <x v="0"/>
    <n v="2008"/>
    <x v="0"/>
    <n v="6.2"/>
    <n v="2.35"/>
    <n v="5000"/>
  </r>
  <r>
    <x v="910"/>
    <n v="111"/>
    <n v="115"/>
    <s v="Medium"/>
    <s v="Diedrich Bader"/>
    <n v="45000000"/>
    <n v="48472213"/>
    <n v="3472213"/>
    <x v="1"/>
    <n v="1"/>
    <x v="23"/>
    <x v="3"/>
    <s v="Eileen Brennan"/>
    <s v="English"/>
    <s v="Miss Congeniality 2: Armed and Fabulous "/>
    <n v="51252"/>
    <s v="Treat Williams"/>
    <s v="bodyguard|fbi|fbi agent|female protagonist|undercover"/>
    <n v="156"/>
    <x v="1"/>
    <x v="1"/>
    <n v="2005"/>
    <x v="0"/>
    <n v="5"/>
    <n v="2.35"/>
    <n v="621"/>
  </r>
  <r>
    <x v="836"/>
    <n v="140"/>
    <n v="109"/>
    <s v="Medium"/>
    <s v="Wendy Raquel Robinson"/>
    <n v="45000000"/>
    <n v="106807667"/>
    <n v="61807667"/>
    <x v="1"/>
    <n v="1"/>
    <x v="498"/>
    <x v="3"/>
    <s v="Candice Bergen"/>
    <s v="English"/>
    <s v="Miss Congeniality "/>
    <n v="137377"/>
    <s v="Heather Burns"/>
    <s v="beauty pageant|fbi|female agent|pageant|undercover"/>
    <n v="370"/>
    <x v="1"/>
    <x v="1"/>
    <n v="2000"/>
    <x v="0"/>
    <n v="6.2"/>
    <n v="1.85"/>
    <n v="0"/>
  </r>
  <r>
    <x v="1052"/>
    <n v="76"/>
    <n v="90"/>
    <s v="Medium"/>
    <s v="Windell Middlebrooks"/>
    <n v="6000000"/>
    <n v="4542775"/>
    <n v="-1457225"/>
    <x v="0"/>
    <n v="0"/>
    <x v="24"/>
    <x v="2"/>
    <s v="Hugh M. Hefner"/>
    <s v="English"/>
    <s v="Miss March "/>
    <n v="18313"/>
    <s v="Raquel Alessi"/>
    <s v="fellatio|hugh hefner|oral sex|playboy centerfold|topless female nudity"/>
    <n v="73"/>
    <x v="1"/>
    <x v="0"/>
    <n v="2009"/>
    <x v="0"/>
    <n v="5.0999999999999996"/>
    <n v="1.85"/>
    <n v="985"/>
  </r>
  <r>
    <x v="253"/>
    <n v="124"/>
    <n v="88"/>
    <s v="Short"/>
    <s v="Bill Paterson"/>
    <n v="30000000"/>
    <n v="2975649"/>
    <n v="-27024351"/>
    <x v="0"/>
    <n v="0"/>
    <x v="178"/>
    <x v="5"/>
    <s v="Emily Watson"/>
    <s v="English"/>
    <s v="Miss Potter "/>
    <n v="23864"/>
    <s v="Lucy Boynton"/>
    <s v="book|children|friend|illustrator|letter"/>
    <n v="142"/>
    <x v="4"/>
    <x v="3"/>
    <n v="2006"/>
    <x v="0"/>
    <n v="7"/>
    <n v="2.35"/>
    <n v="0"/>
  </r>
  <r>
    <x v="615"/>
    <n v="181"/>
    <n v="114"/>
    <s v="Medium"/>
    <s v="Connie Nielsen"/>
    <n v="90000000"/>
    <n v="60874615"/>
    <n v="-29125385"/>
    <x v="0"/>
    <n v="0"/>
    <x v="439"/>
    <x v="3"/>
    <s v="Don Cheadle"/>
    <s v="English"/>
    <s v="Mission to Mars "/>
    <n v="60467"/>
    <s v="Kim Delaney"/>
    <s v="astronaut|mars|mars the planet|outer space|zero gravity"/>
    <n v="949"/>
    <x v="1"/>
    <x v="3"/>
    <n v="2000"/>
    <x v="0"/>
    <n v="5.6"/>
    <n v="2.35"/>
    <n v="0"/>
  </r>
  <r>
    <x v="1053"/>
    <n v="432"/>
    <n v="133"/>
    <s v="Long"/>
    <s v="Jeremy Renner"/>
    <n v="145000000"/>
    <n v="209364921"/>
    <n v="64364921"/>
    <x v="1"/>
    <n v="1"/>
    <x v="75"/>
    <x v="3"/>
    <s v="Tom Cruise"/>
    <s v="English"/>
    <s v="Mission: Impossible - Ghost Protocol "/>
    <n v="365104"/>
    <s v="Michael Nyqvist"/>
    <s v="dubai|kremlin|race against time|russian|terrorist"/>
    <n v="512"/>
    <x v="1"/>
    <x v="1"/>
    <n v="2011"/>
    <x v="1"/>
    <n v="7.4"/>
    <n v="2.35"/>
    <n v="35000"/>
  </r>
  <r>
    <x v="894"/>
    <n v="465"/>
    <n v="131"/>
    <s v="Long"/>
    <s v="Jeremy Renner"/>
    <n v="150000000"/>
    <n v="195000874"/>
    <n v="45000874"/>
    <x v="1"/>
    <n v="1"/>
    <x v="75"/>
    <x v="3"/>
    <s v="Tom Cruise"/>
    <s v="English"/>
    <s v="Mission: Impossible - Rogue Nation "/>
    <n v="232187"/>
    <s v="Sean Harris"/>
    <s v="capture|computer hacker|mission|rogue agent|spy"/>
    <n v="440"/>
    <x v="3"/>
    <x v="1"/>
    <n v="2015"/>
    <x v="1"/>
    <n v="7.4"/>
    <n v="2.35"/>
    <n v="47000"/>
  </r>
  <r>
    <x v="384"/>
    <n v="237"/>
    <n v="123"/>
    <s v="Long"/>
    <s v="Dougray Scott"/>
    <n v="125000000"/>
    <n v="215397307"/>
    <n v="90397307"/>
    <x v="1"/>
    <n v="1"/>
    <x v="75"/>
    <x v="3"/>
    <s v="Tom Cruise"/>
    <s v="English"/>
    <s v="Mission: Impossible II "/>
    <n v="242188"/>
    <s v="Richard Roxburgh"/>
    <s v="cure|mission|terrorist|thief|virus"/>
    <n v="1426"/>
    <x v="1"/>
    <x v="1"/>
    <n v="2000"/>
    <x v="0"/>
    <n v="6.1"/>
    <n v="2.35"/>
    <n v="0"/>
  </r>
  <r>
    <x v="1054"/>
    <n v="310"/>
    <n v="124"/>
    <s v="Long"/>
    <s v="Tom Cruise"/>
    <n v="150000000"/>
    <n v="133382309"/>
    <n v="-16617691"/>
    <x v="0"/>
    <n v="0"/>
    <x v="75"/>
    <x v="3"/>
    <s v="Philip Seymour Hoffman"/>
    <s v="English"/>
    <s v="Mission: Impossible III "/>
    <n v="256695"/>
    <s v="Eddie Marsan"/>
    <s v="arms dealer|fictional government agency|mission|rescue|vatican"/>
    <n v="871"/>
    <x v="1"/>
    <x v="1"/>
    <n v="2006"/>
    <x v="0"/>
    <n v="6.9"/>
    <n v="2.35"/>
    <n v="0"/>
  </r>
  <r>
    <x v="615"/>
    <n v="154"/>
    <n v="110"/>
    <s v="Medium"/>
    <s v="Kristin Scott Thomas"/>
    <n v="80000000"/>
    <n v="180965237"/>
    <n v="100965237"/>
    <x v="1"/>
    <n v="1"/>
    <x v="75"/>
    <x v="3"/>
    <s v="Tom Cruise"/>
    <s v="English"/>
    <s v="Mission: Impossible "/>
    <n v="300542"/>
    <s v="Vanessa Redgrave"/>
    <s v="disguise|mission|spy|stealing|traitor"/>
    <n v="378"/>
    <x v="1"/>
    <x v="1"/>
    <n v="1996"/>
    <x v="2"/>
    <n v="7.1"/>
    <n v="2.35"/>
    <n v="0"/>
  </r>
  <r>
    <x v="1055"/>
    <n v="35"/>
    <n v="123"/>
    <s v="Long"/>
    <s v="Jean-Paul Belmondo"/>
    <n v="1600000"/>
    <n v="26893"/>
    <n v="-1573107"/>
    <x v="0"/>
    <n v="0"/>
    <x v="185"/>
    <x v="5"/>
    <s v="Catherine Deneuve"/>
    <s v="French"/>
    <s v="Mississippi Mermaid "/>
    <n v="4391"/>
    <s v="Michel Bouquet"/>
    <s v="antibes|hotel|island|reunion|reunion island"/>
    <n v="26"/>
    <x v="8"/>
    <x v="0"/>
    <n v="1969"/>
    <x v="3"/>
    <n v="7.2"/>
    <n v="2.35"/>
    <n v="278"/>
  </r>
  <r>
    <x v="29"/>
    <n v="23"/>
    <n v="129"/>
    <s v="Long"/>
    <s v="Nicholas Turturro"/>
    <n v="10000000"/>
    <n v="16153600"/>
    <n v="6153600"/>
    <x v="1"/>
    <n v="1"/>
    <x v="244"/>
    <x v="5"/>
    <s v="Denzel Washington"/>
    <s v="English"/>
    <s v="Mo' Better Blues "/>
    <n v="8295"/>
    <s v="Charlie Murphy"/>
    <s v="comeback|friend|jazz|stage|trumpet"/>
    <n v="30"/>
    <x v="1"/>
    <x v="0"/>
    <n v="1990"/>
    <x v="2"/>
    <n v="6.5"/>
    <n v="1.85"/>
    <n v="720"/>
  </r>
  <r>
    <x v="1056"/>
    <n v="120"/>
    <n v="87"/>
    <s v="Short"/>
    <s v="Stanley Blystone"/>
    <n v="1500000"/>
    <n v="163245"/>
    <n v="-1336755"/>
    <x v="0"/>
    <n v="0"/>
    <x v="29"/>
    <x v="2"/>
    <s v="Paulette Goddard"/>
    <s v="English"/>
    <s v="Modern Times "/>
    <n v="143086"/>
    <s v="Fred Malatesta"/>
    <s v="actor director writer|invention|machine|music score composed by director|tramp"/>
    <n v="211"/>
    <x v="1"/>
    <x v="2"/>
    <n v="1936"/>
    <x v="5"/>
    <n v="8.6"/>
    <n v="1.37"/>
    <n v="0"/>
  </r>
  <r>
    <x v="1057"/>
    <n v="78"/>
    <n v="120"/>
    <s v="Medium"/>
    <s v="Ludivine Sagnier"/>
    <n v="16000000"/>
    <n v="634277"/>
    <n v="-15365723"/>
    <x v="0"/>
    <n v="0"/>
    <x v="499"/>
    <x v="2"/>
    <s v="Romain Duris"/>
    <s v="French"/>
    <s v="MoliÃ¨re "/>
    <n v="5166"/>
    <s v="Fabrice Luchini"/>
    <s v="deathbed|play|playwright|prison|theater"/>
    <n v="27"/>
    <x v="8"/>
    <x v="1"/>
    <n v="2007"/>
    <x v="0"/>
    <n v="7.3"/>
    <n v="2.35"/>
    <n v="815"/>
  </r>
  <r>
    <x v="1058"/>
    <n v="16"/>
    <n v="102"/>
    <s v="Medium"/>
    <s v="Jill Hennessy"/>
    <n v="21000000"/>
    <n v="15593"/>
    <n v="-20984407"/>
    <x v="0"/>
    <n v="0"/>
    <x v="3"/>
    <x v="2"/>
    <s v="Elaine Hendrix"/>
    <s v="English"/>
    <s v="Molly "/>
    <n v="2295"/>
    <s v="Sarah Wynter"/>
    <s v="autism|experimental surgery|female nudity|forename as title|regression"/>
    <n v="40"/>
    <x v="1"/>
    <x v="1"/>
    <n v="1999"/>
    <x v="2"/>
    <n v="5.8"/>
    <n v="1.85"/>
    <n v="284"/>
  </r>
  <r>
    <x v="1059"/>
    <n v="49"/>
    <n v="98"/>
    <s v="Medium"/>
    <s v="Sarah Drew"/>
    <n v="5000000"/>
    <n v="10429707"/>
    <n v="5429707"/>
    <x v="1"/>
    <n v="1"/>
    <x v="22"/>
    <x v="2"/>
    <s v="Alex Kendrick"/>
    <s v="English"/>
    <s v="Moms' Night Out "/>
    <n v="10483"/>
    <s v="Patricia Heaton"/>
    <s v="blogger|pastor|reference to the shawshank redemption|taser|tasered"/>
    <n v="125"/>
    <x v="1"/>
    <x v="3"/>
    <n v="2014"/>
    <x v="1"/>
    <n v="5.4"/>
    <n v="2.35"/>
    <n v="0"/>
  </r>
  <r>
    <x v="586"/>
    <n v="141"/>
    <n v="117"/>
    <s v="Medium"/>
    <s v="Kirsten Dunst"/>
    <n v="65000000"/>
    <n v="63695760"/>
    <n v="-1304240"/>
    <x v="0"/>
    <n v="0"/>
    <x v="2"/>
    <x v="1"/>
    <s v="Julia Roberts"/>
    <s v="English"/>
    <s v="Mona Lisa Smile "/>
    <n v="61490"/>
    <s v="Marian Seldes"/>
    <s v="art|college|school|student|wellesley college"/>
    <n v="264"/>
    <x v="1"/>
    <x v="1"/>
    <n v="2003"/>
    <x v="0"/>
    <n v="6.4"/>
    <n v="1.85"/>
    <n v="0"/>
  </r>
  <r>
    <x v="1060"/>
    <n v="64"/>
    <n v="113"/>
    <s v="Medium"/>
    <s v="Enrique Villn"/>
    <n v="4000000"/>
    <n v="146402"/>
    <n v="-3853598"/>
    <x v="0"/>
    <n v="0"/>
    <x v="26"/>
    <x v="2"/>
    <s v="Luis Tosar"/>
    <s v="Spanish"/>
    <s v="Mondays in the Sun "/>
    <n v="9913"/>
    <s v="Aida Folch"/>
    <s v="australia|bar|shipyard|siamese twins|tuna"/>
    <n v="38"/>
    <x v="0"/>
    <x v="0"/>
    <n v="2002"/>
    <x v="0"/>
    <n v="7.7"/>
    <n v="1.85"/>
    <n v="0"/>
  </r>
  <r>
    <x v="814"/>
    <n v="268"/>
    <n v="98"/>
    <s v="Medium"/>
    <s v="Jack O'Connell"/>
    <n v="27000000"/>
    <n v="41008532"/>
    <n v="14008532"/>
    <x v="1"/>
    <n v="1"/>
    <x v="5"/>
    <x v="0"/>
    <s v="Julia Roberts"/>
    <s v="English"/>
    <s v="Money Monster "/>
    <n v="19611"/>
    <s v="Chris Bauer"/>
    <s v="death|hostage|money|shot in the chest|shot in the heart"/>
    <n v="103"/>
    <x v="1"/>
    <x v="0"/>
    <n v="2016"/>
    <x v="1"/>
    <n v="6.7"/>
    <n v="2.35"/>
    <n v="0"/>
  </r>
  <r>
    <x v="130"/>
    <n v="29"/>
    <n v="97"/>
    <s v="Medium"/>
    <s v="Paul Sorvino"/>
    <n v="25000000"/>
    <n v="41067398"/>
    <n v="16067398"/>
    <x v="1"/>
    <n v="1"/>
    <x v="33"/>
    <x v="3"/>
    <s v="Heather Locklear"/>
    <s v="English"/>
    <s v="Money Talks "/>
    <n v="22748"/>
    <s v="Faizon Love"/>
    <s v="blood splatter|fistfight|murder|police|prison bus"/>
    <n v="41"/>
    <x v="1"/>
    <x v="0"/>
    <n v="1997"/>
    <x v="2"/>
    <n v="6.1"/>
    <n v="2.35"/>
    <n v="666"/>
  </r>
  <r>
    <x v="1061"/>
    <n v="40"/>
    <n v="105"/>
    <s v="Medium"/>
    <s v="Robert Blake"/>
    <n v="68000000"/>
    <n v="35324232"/>
    <n v="-32675768"/>
    <x v="0"/>
    <n v="0"/>
    <x v="15"/>
    <x v="3"/>
    <s v="Vincent Pastore"/>
    <s v="English"/>
    <s v="Money Train "/>
    <n v="32224"/>
    <s v="Aida Turturro"/>
    <s v="bare breasts|breast|loan shark|subway|train"/>
    <n v="62"/>
    <x v="1"/>
    <x v="0"/>
    <n v="1995"/>
    <x v="2"/>
    <n v="5.6"/>
    <n v="2.35"/>
    <n v="617"/>
  </r>
  <r>
    <x v="412"/>
    <n v="419"/>
    <n v="133"/>
    <s v="Long"/>
    <s v="Robin Wright"/>
    <n v="50000000"/>
    <n v="75605492"/>
    <n v="25605492"/>
    <x v="1"/>
    <n v="1"/>
    <x v="34"/>
    <x v="1"/>
    <s v="Philip Seymour Hoffman"/>
    <s v="English"/>
    <s v="Moneyball "/>
    <n v="283563"/>
    <s v="Brad Pitt"/>
    <s v="baseball|meeting|statistics|strategy|voice over"/>
    <n v="312"/>
    <x v="1"/>
    <x v="1"/>
    <n v="2011"/>
    <x v="1"/>
    <n v="7.6"/>
    <n v="1.85"/>
    <n v="27000"/>
  </r>
  <r>
    <x v="1062"/>
    <n v="160"/>
    <n v="126"/>
    <s v="Long"/>
    <s v="Khulan Chuluun"/>
    <n v="20000000"/>
    <n v="5701643"/>
    <n v="-14298357"/>
    <x v="0"/>
    <n v="0"/>
    <x v="463"/>
    <x v="3"/>
    <s v="Tadanobu Asano"/>
    <s v="Mongolian"/>
    <s v="Mongol: The Rise of Genghis Khan "/>
    <n v="37635"/>
    <s v="Honglei Sun"/>
    <s v="epic|genghis khan|one word title|slave|starving"/>
    <n v="165"/>
    <x v="33"/>
    <x v="0"/>
    <n v="2007"/>
    <x v="0"/>
    <n v="7.3"/>
    <n v="2.35"/>
    <n v="0"/>
  </r>
  <r>
    <x v="495"/>
    <n v="74"/>
    <n v="93"/>
    <s v="Medium"/>
    <s v="Bridget Fonda"/>
    <n v="75000000"/>
    <n v="5409517"/>
    <n v="-69590483"/>
    <x v="0"/>
    <n v="0"/>
    <x v="500"/>
    <x v="2"/>
    <s v="Brendan Fraser"/>
    <s v="English"/>
    <s v="Monkeybone "/>
    <n v="14280"/>
    <s v="Megan Mullally"/>
    <s v="carnival|coma|death|monkey|nightmare"/>
    <n v="171"/>
    <x v="1"/>
    <x v="1"/>
    <n v="2001"/>
    <x v="0"/>
    <n v="4.7"/>
    <n v="1.85"/>
    <n v="683"/>
  </r>
  <r>
    <x v="927"/>
    <n v="137"/>
    <n v="114"/>
    <s v="Medium"/>
    <s v="Randeep Hooda"/>
    <n v="7000000"/>
    <n v="13876974"/>
    <n v="6876974"/>
    <x v="1"/>
    <n v="1"/>
    <x v="3"/>
    <x v="2"/>
    <s v="Naseeruddin Shah"/>
    <s v="Hindi"/>
    <s v="Monsoon Wedding "/>
    <n v="19397"/>
    <s v="Lillete Dubey"/>
    <s v="arranged marriage|bride|celebration|marriage|wedding"/>
    <n v="214"/>
    <x v="17"/>
    <x v="0"/>
    <n v="2001"/>
    <x v="0"/>
    <n v="7.4"/>
    <n v="1.85"/>
    <n v="0"/>
  </r>
  <r>
    <x v="464"/>
    <n v="190"/>
    <n v="91"/>
    <s v="Medium"/>
    <s v="Jon Heder"/>
    <n v="75000000"/>
    <n v="73661010"/>
    <n v="-1338990"/>
    <x v="0"/>
    <n v="0"/>
    <x v="501"/>
    <x v="2"/>
    <s v="Steve Buscemi"/>
    <s v="English"/>
    <s v="Monster House "/>
    <n v="71137"/>
    <s v="Catherine O'Hara"/>
    <s v="babysitter|halloween|house|neighbor|suburb"/>
    <n v="229"/>
    <x v="1"/>
    <x v="3"/>
    <n v="2006"/>
    <x v="0"/>
    <n v="6.6"/>
    <n v="2.35"/>
    <n v="0"/>
  </r>
  <r>
    <x v="1063"/>
    <n v="185"/>
    <n v="109"/>
    <s v="Medium"/>
    <s v="Bruce Dern"/>
    <n v="4500000"/>
    <n v="34468224"/>
    <n v="29968224"/>
    <x v="1"/>
    <n v="1"/>
    <x v="267"/>
    <x v="0"/>
    <s v="Charlize Theron"/>
    <s v="English"/>
    <s v="Monster "/>
    <n v="105568"/>
    <s v="Pruitt Taylor Vince"/>
    <s v="beach|female criminal|hooker|lesbian|prostitute"/>
    <n v="533"/>
    <x v="1"/>
    <x v="0"/>
    <n v="2003"/>
    <x v="0"/>
    <n v="7.3"/>
    <n v="1.85"/>
    <n v="0"/>
  </r>
  <r>
    <x v="28"/>
    <n v="132"/>
    <n v="101"/>
    <s v="Medium"/>
    <s v="Jane Fonda"/>
    <n v="60000000"/>
    <n v="82931301"/>
    <n v="22931301"/>
    <x v="1"/>
    <n v="1"/>
    <x v="24"/>
    <x v="2"/>
    <s v="Adam Scott"/>
    <s v="English"/>
    <s v="Monster-in-Law "/>
    <n v="43358"/>
    <s v="Elaine Stritch"/>
    <s v="breakdown|fight|mother in law|scheme|wedding"/>
    <n v="228"/>
    <x v="2"/>
    <x v="1"/>
    <n v="2005"/>
    <x v="0"/>
    <n v="5.5"/>
    <n v="2.35"/>
    <n v="0"/>
  </r>
  <r>
    <x v="690"/>
    <n v="153"/>
    <n v="112"/>
    <s v="Medium"/>
    <s v="Peter Boyle"/>
    <n v="4000000"/>
    <n v="31252964"/>
    <n v="27252964"/>
    <x v="1"/>
    <n v="1"/>
    <x v="44"/>
    <x v="5"/>
    <s v="Heath Ledger"/>
    <s v="English"/>
    <s v="Monster's Ball "/>
    <n v="71495"/>
    <s v="Marcus Lyle Brown"/>
    <s v="cunnilingus|female frontal nudity|female nudity|interracial sex|rear entry sex"/>
    <n v="522"/>
    <x v="1"/>
    <x v="0"/>
    <n v="2001"/>
    <x v="0"/>
    <n v="7.1"/>
    <n v="2.35"/>
    <n v="0"/>
  </r>
  <r>
    <x v="1064"/>
    <n v="376"/>
    <n v="104"/>
    <s v="Medium"/>
    <s v="Tyler Labine"/>
    <n v="200000000"/>
    <n v="268488329"/>
    <n v="68488329"/>
    <x v="1"/>
    <n v="1"/>
    <x v="47"/>
    <x v="3"/>
    <s v="Steve Buscemi"/>
    <s v="English"/>
    <s v="Monsters University "/>
    <n v="235025"/>
    <s v="Sean Hayes"/>
    <s v="cheating|fraternity|monster|singing in a car|university"/>
    <n v="265"/>
    <x v="1"/>
    <x v="2"/>
    <n v="2013"/>
    <x v="1"/>
    <n v="7.3"/>
    <n v="1.85"/>
    <n v="44000"/>
  </r>
  <r>
    <x v="758"/>
    <n v="219"/>
    <n v="94"/>
    <s v="Medium"/>
    <s v="Rainn Wilson"/>
    <n v="175000000"/>
    <n v="198332128"/>
    <n v="23332128"/>
    <x v="1"/>
    <n v="1"/>
    <x v="448"/>
    <x v="3"/>
    <s v="Amy Poehler"/>
    <s v="English"/>
    <s v="Monsters vs. Aliens "/>
    <n v="114553"/>
    <s v="Stephen Colbert"/>
    <s v="alien|alien invasion|alien space craft|giant|giantess"/>
    <n v="187"/>
    <x v="1"/>
    <x v="3"/>
    <n v="2009"/>
    <x v="0"/>
    <n v="6.5"/>
    <n v="2.35"/>
    <n v="0"/>
  </r>
  <r>
    <x v="1065"/>
    <n v="344"/>
    <n v="94"/>
    <s v="Medium"/>
    <s v="Whitney Able"/>
    <n v="500000"/>
    <n v="237301"/>
    <n v="-262699"/>
    <x v="0"/>
    <n v="0"/>
    <x v="253"/>
    <x v="0"/>
    <s v="Scoot McNairy"/>
    <s v="English"/>
    <s v="Monsters "/>
    <n v="75669"/>
    <s v="Ricky Catter"/>
    <s v="alien|alien invasion|destroyed building|destruction|mexico"/>
    <n v="451"/>
    <x v="4"/>
    <x v="0"/>
    <n v="2010"/>
    <x v="1"/>
    <n v="6.4"/>
    <n v="2.35"/>
    <n v="19000"/>
  </r>
  <r>
    <x v="876"/>
    <n v="250"/>
    <n v="92"/>
    <s v="Medium"/>
    <s v="John Ratzenberger"/>
    <n v="115000000"/>
    <n v="289907418"/>
    <n v="174907418"/>
    <x v="1"/>
    <n v="1"/>
    <x v="47"/>
    <x v="3"/>
    <s v="Steve Buscemi"/>
    <s v="English"/>
    <s v="Monsters, Inc. "/>
    <n v="585659"/>
    <s v="James Coburn"/>
    <s v="friend|little girl|monster|rival|scream"/>
    <n v="593"/>
    <x v="1"/>
    <x v="2"/>
    <n v="2001"/>
    <x v="0"/>
    <n v="8.1"/>
    <n v="1.85"/>
    <n v="0"/>
  </r>
  <r>
    <x v="1066"/>
    <n v="94"/>
    <n v="109"/>
    <s v="Medium"/>
    <s v="Luke Bracey"/>
    <n v="20000000"/>
    <n v="23179303"/>
    <n v="3179303"/>
    <x v="1"/>
    <n v="1"/>
    <x v="141"/>
    <x v="3"/>
    <s v="Leighton Meester"/>
    <s v="English"/>
    <s v="Monte Carlo "/>
    <n v="32951"/>
    <s v="Brett Cullen"/>
    <s v="cell phone|hotel|misunderstanding|monte carlo|young woman"/>
    <n v="44"/>
    <x v="29"/>
    <x v="3"/>
    <n v="2011"/>
    <x v="1"/>
    <n v="5.8"/>
    <n v="1.85"/>
    <n v="6000"/>
  </r>
  <r>
    <x v="368"/>
    <n v="131"/>
    <n v="91"/>
    <s v="Medium"/>
    <s v="Michael Palin"/>
    <n v="229575"/>
    <n v="1229197"/>
    <n v="999622"/>
    <x v="1"/>
    <n v="1"/>
    <x v="200"/>
    <x v="3"/>
    <s v="Eric Idle"/>
    <s v="English"/>
    <s v="Monty Python and the Holy Grail "/>
    <n v="382240"/>
    <s v="Terry Jones"/>
    <s v="camelot|holy grail|king arthur|knight|lancelot"/>
    <n v="660"/>
    <x v="4"/>
    <x v="3"/>
    <n v="1975"/>
    <x v="6"/>
    <n v="8.3000000000000007"/>
    <n v="1.66"/>
    <n v="14000"/>
  </r>
  <r>
    <x v="1067"/>
    <n v="415"/>
    <n v="97"/>
    <s v="Medium"/>
    <s v="Matt Berry"/>
    <n v="5000000"/>
    <n v="5009677"/>
    <n v="9677"/>
    <x v="1"/>
    <n v="1"/>
    <x v="150"/>
    <x v="1"/>
    <s v="Kevin Spacey"/>
    <s v="English"/>
    <s v="Moon "/>
    <n v="260607"/>
    <s v="Benedict Wong"/>
    <s v="computer|contract|earth|moon|solitude"/>
    <n v="485"/>
    <x v="4"/>
    <x v="0"/>
    <n v="2009"/>
    <x v="0"/>
    <n v="7.9"/>
    <n v="2.35"/>
    <n v="47000"/>
  </r>
  <r>
    <x v="422"/>
    <n v="111"/>
    <n v="112"/>
    <s v="Medium"/>
    <s v="Holly Hunter"/>
    <n v="21000000"/>
    <n v="6830957"/>
    <n v="-14169043"/>
    <x v="0"/>
    <n v="0"/>
    <x v="44"/>
    <x v="5"/>
    <s v="Jake Gyllenhaal"/>
    <s v="English"/>
    <s v="Moonlight Mile "/>
    <n v="11983"/>
    <s v="Bob Clendenin"/>
    <s v="1970s|death|district attorney|fiancee|watching television"/>
    <n v="147"/>
    <x v="1"/>
    <x v="1"/>
    <n v="2002"/>
    <x v="0"/>
    <n v="6.7"/>
    <n v="2.35"/>
    <n v="365"/>
  </r>
  <r>
    <x v="1068"/>
    <n v="121"/>
    <n v="126"/>
    <s v="Long"/>
    <s v="Lois Chiles"/>
    <n v="34000000"/>
    <n v="62700000"/>
    <n v="28700000"/>
    <x v="1"/>
    <n v="1"/>
    <x v="143"/>
    <x v="3"/>
    <s v="Desmond Llewelyn"/>
    <s v="English"/>
    <s v="Moonraker "/>
    <n v="69534"/>
    <s v="Lois Maxwell"/>
    <s v="astronaut|dog|official james bond series|space shuttle|space shuttle transported on a 747"/>
    <n v="294"/>
    <x v="4"/>
    <x v="3"/>
    <n v="1979"/>
    <x v="6"/>
    <n v="6.3"/>
    <n v="2.35"/>
    <n v="0"/>
  </r>
  <r>
    <x v="358"/>
    <n v="487"/>
    <n v="94"/>
    <s v="Medium"/>
    <s v="Bill Murray"/>
    <n v="16000000"/>
    <n v="45507053"/>
    <n v="29507053"/>
    <x v="1"/>
    <n v="1"/>
    <x v="502"/>
    <x v="3"/>
    <s v="Bruce Willis"/>
    <s v="English"/>
    <s v="Moonrise Kingdom "/>
    <n v="237848"/>
    <s v="Bob Balaban"/>
    <s v="1960s|boy scouts|boy scouts camp|coming of age|young love"/>
    <n v="377"/>
    <x v="1"/>
    <x v="1"/>
    <n v="2012"/>
    <x v="1"/>
    <n v="7.8"/>
    <n v="1.85"/>
    <n v="71000"/>
  </r>
  <r>
    <x v="439"/>
    <n v="212"/>
    <n v="107"/>
    <s v="Medium"/>
    <s v="Patti D'Arbanville"/>
    <n v="40000000"/>
    <n v="30993544"/>
    <n v="-9006456"/>
    <x v="0"/>
    <n v="0"/>
    <x v="3"/>
    <x v="2"/>
    <s v="Noah Bean"/>
    <s v="English"/>
    <s v="Morning Glory "/>
    <n v="58871"/>
    <s v="Vanessa Aspillaga"/>
    <s v="job offer|roller coaster|slow motion action scene|slow motion sequence|television"/>
    <n v="156"/>
    <x v="1"/>
    <x v="1"/>
    <n v="2010"/>
    <x v="1"/>
    <n v="6.5"/>
    <n v="2.35"/>
    <n v="0"/>
  </r>
  <r>
    <x v="249"/>
    <n v="72"/>
    <n v="101"/>
    <s v="Medium"/>
    <s v="Cary-Hiroyuki Tagawa"/>
    <n v="18000000"/>
    <n v="70360285"/>
    <n v="52360285"/>
    <x v="1"/>
    <n v="1"/>
    <x v="315"/>
    <x v="3"/>
    <s v="Christopher Lambert"/>
    <s v="English"/>
    <s v="Mortal Kombat "/>
    <n v="81783"/>
    <s v="Bridgette Wilson-Sampras"/>
    <s v="based on video game|island|mortal kombat|tournament|warrior"/>
    <n v="283"/>
    <x v="1"/>
    <x v="1"/>
    <n v="1995"/>
    <x v="2"/>
    <n v="5.8"/>
    <n v="1.85"/>
    <n v="0"/>
  </r>
  <r>
    <x v="206"/>
    <n v="59"/>
    <n v="95"/>
    <s v="Medium"/>
    <s v="Talisa Soto"/>
    <n v="30000000"/>
    <n v="35927406"/>
    <n v="5927406"/>
    <x v="1"/>
    <n v="1"/>
    <x v="315"/>
    <x v="3"/>
    <s v="Brian Thompson"/>
    <s v="English"/>
    <s v="Mortal Kombat: Annihilation "/>
    <n v="36363"/>
    <s v="Robin Shou"/>
    <s v="alternate reality|battle|martial arts|mortal kombat|warrior"/>
    <n v="256"/>
    <x v="1"/>
    <x v="1"/>
    <n v="1997"/>
    <x v="2"/>
    <n v="3.7"/>
    <n v="1.85"/>
    <n v="1000"/>
  </r>
  <r>
    <x v="743"/>
    <n v="181"/>
    <n v="107"/>
    <s v="Medium"/>
    <s v="Olivia Munn"/>
    <n v="60000000"/>
    <n v="7605668"/>
    <n v="-52394332"/>
    <x v="0"/>
    <n v="0"/>
    <x v="503"/>
    <x v="3"/>
    <s v="Johnny Depp"/>
    <s v="English"/>
    <s v="Mortdecai "/>
    <n v="47320"/>
    <s v="Ulrich Thomsen"/>
    <s v="art dealer|fake painting|macguffin|moustache|stolen painting"/>
    <n v="188"/>
    <x v="4"/>
    <x v="0"/>
    <n v="2015"/>
    <x v="1"/>
    <n v="5.5"/>
    <n v="2.35"/>
    <n v="12000"/>
  </r>
  <r>
    <x v="143"/>
    <n v="161"/>
    <n v="125"/>
    <s v="Long"/>
    <s v="Jimmy Smits"/>
    <n v="4825000"/>
    <n v="1110286"/>
    <n v="-3714714"/>
    <x v="0"/>
    <n v="0"/>
    <x v="44"/>
    <x v="5"/>
    <s v="Naomi Watts"/>
    <s v="English"/>
    <s v="Mother and Child "/>
    <n v="9727"/>
    <s v="Carla Gallo"/>
    <s v="adoption|baby|girl|lawyer|sex"/>
    <n v="65"/>
    <x v="1"/>
    <x v="0"/>
    <n v="2009"/>
    <x v="0"/>
    <n v="7.2"/>
    <n v="2.35"/>
    <n v="0"/>
  </r>
  <r>
    <x v="1069"/>
    <n v="43"/>
    <n v="90"/>
    <s v="Medium"/>
    <s v="Minnie Driver"/>
    <n v="5000000"/>
    <n v="92900"/>
    <n v="-4907100"/>
    <x v="0"/>
    <n v="0"/>
    <x v="26"/>
    <x v="2"/>
    <s v="Stephanie Szostak"/>
    <s v="English"/>
    <s v="Motherhood "/>
    <n v="3662"/>
    <s v="Anthony Edwards"/>
    <s v="birthday|birthday party|delivery man|mother|neighbor"/>
    <n v="23"/>
    <x v="1"/>
    <x v="1"/>
    <n v="2009"/>
    <x v="0"/>
    <n v="4.7"/>
    <n v="1.85"/>
    <n v="546"/>
  </r>
  <r>
    <x v="245"/>
    <n v="209"/>
    <n v="127"/>
    <s v="Long"/>
    <s v="Kylie Minogue"/>
    <n v="52500000"/>
    <n v="57386369"/>
    <n v="4886369"/>
    <x v="1"/>
    <n v="1"/>
    <x v="469"/>
    <x v="5"/>
    <s v="Jim Broadbent"/>
    <s v="English"/>
    <s v="Moulin Rouge! "/>
    <n v="224013"/>
    <s v="Richard Roxburgh"/>
    <s v="death of main character|eiffel tower paris|jealousy|tragedy|two suitors"/>
    <n v="2319"/>
    <x v="1"/>
    <x v="1"/>
    <n v="2001"/>
    <x v="0"/>
    <n v="7.6"/>
    <n v="2.35"/>
    <n v="10000"/>
  </r>
  <r>
    <x v="1070"/>
    <n v="180"/>
    <n v="94"/>
    <s v="Medium"/>
    <s v="Kate Winslet"/>
    <n v="6000000"/>
    <n v="8828771"/>
    <n v="2828771"/>
    <x v="1"/>
    <n v="1"/>
    <x v="22"/>
    <x v="2"/>
    <s v="Hugh Jackman"/>
    <s v="English"/>
    <s v="Movie 43 "/>
    <n v="79146"/>
    <s v="Seth MacFarlane"/>
    <s v="awkwardness|embarrassment|gross out|irreverence|shame"/>
    <n v="352"/>
    <x v="1"/>
    <x v="0"/>
    <n v="2013"/>
    <x v="1"/>
    <n v="4.3"/>
    <n v="1.85"/>
    <n v="25000"/>
  </r>
  <r>
    <x v="620"/>
    <n v="63"/>
    <n v="104"/>
    <s v="Medium"/>
    <s v="Chris Noth"/>
    <n v="30000000"/>
    <n v="21800302"/>
    <n v="-8199698"/>
    <x v="0"/>
    <n v="0"/>
    <x v="182"/>
    <x v="2"/>
    <s v="Bernie Mac"/>
    <s v="English"/>
    <s v="Mr 3000 "/>
    <n v="12164"/>
    <s v="Paul Sorvino"/>
    <s v="baseball|baseball movie|cartoon on tv|dodge viper|retirement"/>
    <n v="63"/>
    <x v="1"/>
    <x v="1"/>
    <n v="2004"/>
    <x v="0"/>
    <n v="5.5"/>
    <n v="1.85"/>
    <n v="491"/>
  </r>
  <r>
    <x v="636"/>
    <n v="233"/>
    <n v="126"/>
    <s v="Long"/>
    <s v="Angelina Jolie Pitt"/>
    <n v="120000000"/>
    <n v="186336103"/>
    <n v="66336103"/>
    <x v="1"/>
    <n v="1"/>
    <x v="389"/>
    <x v="3"/>
    <s v="Brad Pitt"/>
    <s v="English"/>
    <s v="Mr. &amp; Mrs. Smith "/>
    <n v="348861"/>
    <s v="Stephanie March"/>
    <s v="assassin|marriage|secret agent|suburb|target"/>
    <n v="798"/>
    <x v="1"/>
    <x v="1"/>
    <n v="2005"/>
    <x v="0"/>
    <n v="6.5"/>
    <n v="2.35"/>
    <n v="0"/>
  </r>
  <r>
    <x v="1071"/>
    <n v="151"/>
    <n v="90"/>
    <s v="Medium"/>
    <s v="Emma de Caunes"/>
    <n v="25000000"/>
    <n v="32553210"/>
    <n v="7553210"/>
    <x v="1"/>
    <n v="1"/>
    <x v="98"/>
    <x v="2"/>
    <s v="Lily Atkinson"/>
    <s v="English"/>
    <s v="Mr. Bean's Holiday "/>
    <n v="88714"/>
    <s v="Steve Pemberton"/>
    <s v="camcorder|cannes|director|lost passport|train"/>
    <n v="235"/>
    <x v="4"/>
    <x v="3"/>
    <n v="2007"/>
    <x v="0"/>
    <n v="6.3"/>
    <n v="1.85"/>
    <n v="0"/>
  </r>
  <r>
    <x v="616"/>
    <n v="117"/>
    <n v="96"/>
    <s v="Medium"/>
    <s v="Adam Sandler"/>
    <n v="50000000"/>
    <n v="126203320"/>
    <n v="76203320"/>
    <x v="1"/>
    <n v="1"/>
    <x v="24"/>
    <x v="2"/>
    <s v="Steve Buscemi"/>
    <s v="English"/>
    <s v="Mr. Deeds "/>
    <n v="110432"/>
    <s v="Peter Gallagher"/>
    <s v="abbreviation in title|reporter|small town|sudden wealth|unknowing heir"/>
    <n v="309"/>
    <x v="1"/>
    <x v="1"/>
    <n v="2002"/>
    <x v="0"/>
    <n v="5.8"/>
    <n v="1.85"/>
    <n v="0"/>
  </r>
  <r>
    <x v="316"/>
    <n v="42"/>
    <n v="143"/>
    <s v="Long"/>
    <s v="Olympia Dukakis"/>
    <n v="6500000"/>
    <n v="82528097"/>
    <n v="76028097"/>
    <x v="1"/>
    <n v="1"/>
    <x v="38"/>
    <x v="1"/>
    <s v="Alicia Witt"/>
    <s v="English"/>
    <s v="Mr. Holland's Opus "/>
    <n v="30230"/>
    <s v="Jean Louisa Kelly"/>
    <s v="1990s|high school|high school teacher|teacher inspires students|teaching"/>
    <n v="154"/>
    <x v="1"/>
    <x v="3"/>
    <n v="1995"/>
    <x v="2"/>
    <n v="7.3"/>
    <n v="2.35"/>
    <n v="0"/>
  </r>
  <r>
    <x v="1072"/>
    <n v="196"/>
    <n v="92"/>
    <s v="Medium"/>
    <s v="Zach Callison"/>
    <n v="145000000"/>
    <n v="111505642"/>
    <n v="-33494358"/>
    <x v="0"/>
    <n v="0"/>
    <x v="252"/>
    <x v="3"/>
    <s v="Ty Burrell"/>
    <s v="English"/>
    <s v="Mr. Peabody &amp; Sherman "/>
    <n v="47900"/>
    <s v="Karan Brar"/>
    <s v="dog|father son relationship|inventor|talking dog|time travel"/>
    <n v="130"/>
    <x v="1"/>
    <x v="3"/>
    <n v="2014"/>
    <x v="1"/>
    <n v="6.9"/>
    <n v="1.85"/>
    <n v="11000"/>
  </r>
  <r>
    <x v="707"/>
    <n v="189"/>
    <n v="94"/>
    <s v="Medium"/>
    <s v="Ophelia Lovibond"/>
    <n v="55000000"/>
    <n v="68218041"/>
    <n v="13218041"/>
    <x v="1"/>
    <n v="1"/>
    <x v="70"/>
    <x v="2"/>
    <s v="Madeline Carroll"/>
    <s v="English"/>
    <s v="Mr. Popper's Penguins "/>
    <n v="67191"/>
    <s v="Philip Baker Hall"/>
    <s v="father|penguin|snowglobe|son|winter"/>
    <n v="108"/>
    <x v="1"/>
    <x v="3"/>
    <n v="2011"/>
    <x v="1"/>
    <n v="6"/>
    <n v="1.85"/>
    <n v="14000"/>
  </r>
  <r>
    <x v="160"/>
    <n v="262"/>
    <n v="150"/>
    <s v="Long"/>
    <s v="Ruth Sheen"/>
    <n v="8200000"/>
    <n v="3958500"/>
    <n v="-4241500"/>
    <x v="0"/>
    <n v="0"/>
    <x v="7"/>
    <x v="1"/>
    <s v="Lesley Manville"/>
    <s v="English"/>
    <s v="Mr. Turner "/>
    <n v="17933"/>
    <s v="Karl Johnson"/>
    <s v="prism|rented room|scrofula|sketching|sunrise"/>
    <n v="165"/>
    <x v="4"/>
    <x v="0"/>
    <n v="2014"/>
    <x v="1"/>
    <n v="6.8"/>
    <n v="2.35"/>
    <n v="0"/>
  </r>
  <r>
    <x v="435"/>
    <n v="137"/>
    <n v="103"/>
    <s v="Medium"/>
    <s v="Christopher Guest"/>
    <n v="20000000"/>
    <n v="11034436"/>
    <n v="-8965564"/>
    <x v="0"/>
    <n v="0"/>
    <x v="504"/>
    <x v="2"/>
    <s v="Bob Hoskins"/>
    <s v="English"/>
    <s v="Mrs Henderson Presents "/>
    <n v="13505"/>
    <s v="Sarah Solemani"/>
    <s v="anti semitism|breasts|chamberlain|friend|theatre"/>
    <n v="180"/>
    <x v="4"/>
    <x v="0"/>
    <n v="2005"/>
    <x v="0"/>
    <n v="7.1"/>
    <n v="1.85"/>
    <n v="0"/>
  </r>
  <r>
    <x v="307"/>
    <n v="57"/>
    <n v="125"/>
    <s v="Long"/>
    <s v="Mara Wilson"/>
    <n v="25000000"/>
    <n v="219200000"/>
    <n v="194200000"/>
    <x v="1"/>
    <n v="1"/>
    <x v="505"/>
    <x v="2"/>
    <s v="Robin Williams"/>
    <s v="English"/>
    <s v="Mrs. Doubtfire "/>
    <n v="181380"/>
    <s v="Matthew Lawrence"/>
    <s v="actor|based on novel|fancy restaurant|male actor playing a female character|party"/>
    <n v="223"/>
    <x v="1"/>
    <x v="1"/>
    <n v="1993"/>
    <x v="2"/>
    <n v="6.9"/>
    <n v="2.35"/>
    <n v="0"/>
  </r>
  <r>
    <x v="1021"/>
    <n v="20"/>
    <n v="105"/>
    <s v="Medium"/>
    <s v="Jane Krakowski"/>
    <n v="25000000"/>
    <n v="10070000"/>
    <n v="-14930000"/>
    <x v="0"/>
    <n v="0"/>
    <x v="3"/>
    <x v="2"/>
    <s v="Brendan Fraser"/>
    <s v="English"/>
    <s v="Mrs. Winterbourne "/>
    <n v="5668"/>
    <s v="Cathryn de Prume"/>
    <s v="love|train|train wreck|twin brother|two word title"/>
    <n v="50"/>
    <x v="1"/>
    <x v="1"/>
    <n v="1996"/>
    <x v="2"/>
    <n v="6.2"/>
    <n v="1.85"/>
    <n v="491"/>
  </r>
  <r>
    <x v="461"/>
    <n v="41"/>
    <n v="111"/>
    <s v="Medium"/>
    <s v="Denzel Washington"/>
    <n v="8000000"/>
    <n v="22551000"/>
    <n v="14551000"/>
    <x v="1"/>
    <n v="1"/>
    <x v="3"/>
    <x v="2"/>
    <s v="Keanu Reeves"/>
    <s v="English"/>
    <s v="Much Ado About Nothing "/>
    <n v="37269"/>
    <s v="Brian Blessed"/>
    <s v="16th century|bachelor|dishonor|masquerade party|wedding"/>
    <n v="165"/>
    <x v="4"/>
    <x v="1"/>
    <n v="1993"/>
    <x v="2"/>
    <n v="7.4"/>
    <n v="1.85"/>
    <n v="0"/>
  </r>
  <r>
    <x v="1047"/>
    <n v="368"/>
    <n v="130"/>
    <s v="Long"/>
    <s v="Tye Sheridan"/>
    <n v="10000000"/>
    <n v="21589307"/>
    <n v="11589307"/>
    <x v="1"/>
    <n v="1"/>
    <x v="2"/>
    <x v="1"/>
    <s v="Matthew McConaughey"/>
    <s v="English"/>
    <s v="Mud "/>
    <n v="135286"/>
    <s v="Sam Shepard"/>
    <s v="14 year old|boat|bounty hunter|boy|river"/>
    <n v="261"/>
    <x v="1"/>
    <x v="1"/>
    <n v="2012"/>
    <x v="1"/>
    <n v="7.4"/>
    <n v="2.35"/>
    <n v="27000"/>
  </r>
  <r>
    <x v="1073"/>
    <n v="143"/>
    <n v="88"/>
    <s v="Short"/>
    <s v="Harvey Fierstein"/>
    <n v="90000000"/>
    <n v="120618403"/>
    <n v="30618403"/>
    <x v="1"/>
    <n v="1"/>
    <x v="506"/>
    <x v="3"/>
    <s v="Ming-Na Wen"/>
    <s v="English"/>
    <s v="Mulan "/>
    <n v="171792"/>
    <s v="June Foray"/>
    <s v="based on poem|based on true story|china|one word title|the huns"/>
    <n v="222"/>
    <x v="1"/>
    <x v="2"/>
    <n v="1998"/>
    <x v="2"/>
    <n v="7.5"/>
    <n v="1.66"/>
    <n v="12000"/>
  </r>
  <r>
    <x v="629"/>
    <n v="252"/>
    <n v="147"/>
    <s v="Long"/>
    <s v="Robert Forster"/>
    <n v="15000000"/>
    <n v="7219578"/>
    <n v="-7780422"/>
    <x v="0"/>
    <n v="0"/>
    <x v="179"/>
    <x v="0"/>
    <s v="Naomi Watts"/>
    <s v="English"/>
    <s v="Mulholland Drive "/>
    <n v="235992"/>
    <s v="Laura Harring"/>
    <s v="amnesia|car accident|female protagonist|lesbian sex|loss of memory"/>
    <n v="1768"/>
    <x v="8"/>
    <x v="0"/>
    <n v="2001"/>
    <x v="0"/>
    <n v="8"/>
    <n v="1.85"/>
    <n v="16000"/>
  </r>
  <r>
    <x v="199"/>
    <n v="43"/>
    <n v="117"/>
    <s v="Medium"/>
    <s v="Brian Doyle-Murray"/>
    <n v="45000000"/>
    <n v="20101861"/>
    <n v="-24898139"/>
    <x v="0"/>
    <n v="0"/>
    <x v="507"/>
    <x v="2"/>
    <s v="John de Lancie"/>
    <s v="English"/>
    <s v="Multiplicity "/>
    <n v="24757"/>
    <s v="Obba Babatund"/>
    <s v="clone|cloning|construction|same actor playing two characters simultaneously on screen|year 1996"/>
    <n v="81"/>
    <x v="1"/>
    <x v="1"/>
    <n v="1996"/>
    <x v="2"/>
    <n v="6"/>
    <n v="2.35"/>
    <n v="0"/>
  </r>
  <r>
    <x v="611"/>
    <n v="65"/>
    <n v="112"/>
    <s v="Medium"/>
    <s v="Alfre Woodard"/>
    <n v="28000000"/>
    <n v="4554569"/>
    <n v="-23445431"/>
    <x v="0"/>
    <n v="0"/>
    <x v="26"/>
    <x v="2"/>
    <s v="Zooey Deschanel"/>
    <s v="English"/>
    <s v="Mumford "/>
    <n v="8134"/>
    <s v="Mary McDonnell"/>
    <s v="college|drugs|patient|psychologist|secret"/>
    <n v="123"/>
    <x v="1"/>
    <x v="0"/>
    <n v="1999"/>
    <x v="2"/>
    <n v="6.9"/>
    <n v="2.35"/>
    <n v="209"/>
  </r>
  <r>
    <x v="111"/>
    <n v="298"/>
    <n v="163"/>
    <s v="Long"/>
    <s v="Moritz Bleibtreu"/>
    <n v="70000000"/>
    <n v="47379090"/>
    <n v="-22620910"/>
    <x v="0"/>
    <n v="0"/>
    <x v="131"/>
    <x v="0"/>
    <s v="Ayelet Zurer"/>
    <s v="English"/>
    <s v="Munich "/>
    <n v="176936"/>
    <s v="Mathieu Amalric"/>
    <s v="arab|black september|israel|jew|munich olympics"/>
    <n v="824"/>
    <x v="8"/>
    <x v="0"/>
    <n v="2005"/>
    <x v="0"/>
    <n v="7.6"/>
    <n v="2.35"/>
    <n v="0"/>
  </r>
  <r>
    <x v="172"/>
    <n v="70"/>
    <n v="87"/>
    <s v="Short"/>
    <s v="F. Murray Abraham"/>
    <n v="24000000"/>
    <n v="16290976"/>
    <n v="-7709024"/>
    <x v="0"/>
    <n v="0"/>
    <x v="508"/>
    <x v="3"/>
    <s v="Josh Charles"/>
    <s v="English"/>
    <s v="Muppets from Space "/>
    <n v="14637"/>
    <s v="David Arquette"/>
    <s v="alien|breakfast|escape|rat|ufo"/>
    <n v="100"/>
    <x v="1"/>
    <x v="2"/>
    <n v="1999"/>
    <x v="2"/>
    <n v="6.2"/>
    <n v="1.85"/>
    <n v="619"/>
  </r>
  <r>
    <x v="152"/>
    <n v="277"/>
    <n v="119"/>
    <s v="Medium"/>
    <s v="Tina Fey"/>
    <n v="50000000"/>
    <n v="51178893"/>
    <n v="1178893"/>
    <x v="1"/>
    <n v="1"/>
    <x v="509"/>
    <x v="3"/>
    <s v="Ty Burrell"/>
    <s v="English"/>
    <s v="Muppets Most Wanted "/>
    <n v="24285"/>
    <s v="Hugh Bonneville"/>
    <s v="europe|frog|gulag|prison break|puppet"/>
    <n v="110"/>
    <x v="1"/>
    <x v="3"/>
    <n v="2014"/>
    <x v="1"/>
    <n v="6.4"/>
    <n v="1.85"/>
    <n v="10000"/>
  </r>
  <r>
    <x v="941"/>
    <n v="136"/>
    <n v="115"/>
    <s v="Medium"/>
    <s v="Chris Penn"/>
    <n v="50000000"/>
    <n v="31874869"/>
    <n v="-18125131"/>
    <x v="0"/>
    <n v="0"/>
    <x v="155"/>
    <x v="0"/>
    <s v="Ryan Gosling"/>
    <s v="English"/>
    <s v="Murder by Numbers "/>
    <n v="43575"/>
    <s v="Agnes Bruckner"/>
    <s v="disposing of a dead body|high school student|murder|sociopath|teenage boy"/>
    <n v="302"/>
    <x v="1"/>
    <x v="0"/>
    <n v="2002"/>
    <x v="0"/>
    <n v="6.1"/>
    <n v="1.85"/>
    <n v="0"/>
  </r>
  <r>
    <x v="1074"/>
    <n v="110"/>
    <n v="88"/>
    <s v="Short"/>
    <s v="Joe Bishop"/>
    <n v="1750211"/>
    <n v="1523883"/>
    <n v="-226328"/>
    <x v="0"/>
    <n v="0"/>
    <x v="510"/>
    <x v="4"/>
    <s v="Mark Zupan"/>
    <s v="English"/>
    <s v="Murderball "/>
    <n v="9037"/>
    <s v="Andy Cohn"/>
    <s v="paralympics|quad rugby|rugby|team|wheelchair"/>
    <n v="70"/>
    <x v="1"/>
    <x v="0"/>
    <n v="2005"/>
    <x v="0"/>
    <n v="7.8"/>
    <n v="1.85"/>
    <n v="0"/>
  </r>
  <r>
    <x v="1075"/>
    <n v="120"/>
    <n v="98"/>
    <s v="Medium"/>
    <s v="Victor Webster"/>
    <n v="30000000"/>
    <n v="43894863"/>
    <n v="13894863"/>
    <x v="1"/>
    <n v="1"/>
    <x v="24"/>
    <x v="2"/>
    <s v="Stockard Channing"/>
    <s v="English"/>
    <s v="Must Love Dogs "/>
    <n v="25883"/>
    <s v="Elizabeth Perkins"/>
    <s v="date|dating|dog|love|teacher"/>
    <n v="262"/>
    <x v="1"/>
    <x v="1"/>
    <n v="2005"/>
    <x v="0"/>
    <n v="5.9"/>
    <n v="2.35"/>
    <n v="0"/>
  </r>
  <r>
    <x v="1076"/>
    <n v="80"/>
    <n v="112"/>
    <s v="Medium"/>
    <s v="Taran Killam"/>
    <n v="40000000"/>
    <n v="19151864"/>
    <n v="-20848136"/>
    <x v="0"/>
    <n v="0"/>
    <x v="24"/>
    <x v="2"/>
    <s v="Dane Cook"/>
    <s v="English"/>
    <s v="My Best Friend's Girl "/>
    <n v="36983"/>
    <s v="Riki Lindhome"/>
    <s v="breasts|female rear nudity|jesus crust pizza parlor|thong panties|wedding"/>
    <n v="100"/>
    <x v="1"/>
    <x v="0"/>
    <n v="2008"/>
    <x v="0"/>
    <n v="5.9"/>
    <n v="1.85"/>
    <n v="0"/>
  </r>
  <r>
    <x v="1077"/>
    <n v="84"/>
    <n v="105"/>
    <s v="Medium"/>
    <s v="Christopher Masterson"/>
    <n v="46000000"/>
    <n v="126805112"/>
    <n v="80805112"/>
    <x v="1"/>
    <n v="1"/>
    <x v="24"/>
    <x v="2"/>
    <s v="Julia Roberts"/>
    <s v="English"/>
    <s v="My Best Friend's Wedding "/>
    <n v="98199"/>
    <s v="Rupert Everett"/>
    <s v="best friend|chick flick|male female friendship|promise|wedding"/>
    <n v="169"/>
    <x v="1"/>
    <x v="1"/>
    <n v="1997"/>
    <x v="2"/>
    <n v="6.3"/>
    <n v="2.35"/>
    <n v="0"/>
  </r>
  <r>
    <x v="660"/>
    <n v="156"/>
    <n v="94"/>
    <s v="Medium"/>
    <s v="Louis Mandylor"/>
    <n v="18000000"/>
    <n v="59573085"/>
    <n v="41573085"/>
    <x v="1"/>
    <n v="1"/>
    <x v="49"/>
    <x v="2"/>
    <s v="Nia Vardalos"/>
    <s v="English"/>
    <s v="My Big Fat Greek Wedding 2 "/>
    <n v="13562"/>
    <s v="Joey Fatone"/>
    <s v="family restaurant|greek|remarriage|suburb|wedding"/>
    <n v="103"/>
    <x v="1"/>
    <x v="1"/>
    <n v="2016"/>
    <x v="1"/>
    <n v="6.1"/>
    <n v="2.35"/>
    <n v="19000"/>
  </r>
  <r>
    <x v="679"/>
    <n v="168"/>
    <n v="95"/>
    <s v="Medium"/>
    <s v="Louis Mandylor"/>
    <n v="5000000"/>
    <n v="241437427"/>
    <n v="236437427"/>
    <x v="1"/>
    <n v="1"/>
    <x v="49"/>
    <x v="2"/>
    <s v="Nia Vardalos"/>
    <s v="English"/>
    <s v="My Big Fat Greek Wedding "/>
    <n v="102071"/>
    <s v="Lainie Kazan"/>
    <s v="baptism|greek|greek restaurant|prejudice|travel agency"/>
    <n v="756"/>
    <x v="1"/>
    <x v="3"/>
    <n v="2002"/>
    <x v="0"/>
    <n v="6.6"/>
    <n v="1.85"/>
    <n v="5000"/>
  </r>
  <r>
    <x v="602"/>
    <n v="264"/>
    <n v="101"/>
    <s v="Medium"/>
    <s v="Jaime King"/>
    <n v="15000000"/>
    <n v="51527787"/>
    <n v="36527787"/>
    <x v="1"/>
    <n v="1"/>
    <x v="125"/>
    <x v="0"/>
    <s v="Jensen Ackles"/>
    <s v="English"/>
    <s v="My Bloody Valentine "/>
    <n v="45603"/>
    <s v="Edi Gathegi"/>
    <s v="coma|death|miner|valentine|valentine's day"/>
    <n v="268"/>
    <x v="1"/>
    <x v="0"/>
    <n v="2009"/>
    <x v="0"/>
    <n v="5.5"/>
    <n v="1.85"/>
    <n v="0"/>
  </r>
  <r>
    <x v="24"/>
    <n v="192"/>
    <n v="95"/>
    <s v="Medium"/>
    <s v="Norah Jones"/>
    <n v="10000000"/>
    <n v="866778"/>
    <n v="-9133222"/>
    <x v="0"/>
    <n v="0"/>
    <x v="44"/>
    <x v="5"/>
    <s v="Natalie Portman"/>
    <s v="English"/>
    <s v="My Blueberry Nights "/>
    <n v="44208"/>
    <s v="Adriane Lenox"/>
    <s v="blueberry pie|diner|nevada|new york city|pie"/>
    <n v="117"/>
    <x v="5"/>
    <x v="1"/>
    <n v="2007"/>
    <x v="0"/>
    <n v="6.7"/>
    <n v="2.35"/>
    <n v="0"/>
  </r>
  <r>
    <x v="191"/>
    <n v="56"/>
    <n v="90"/>
    <s v="Medium"/>
    <s v="Tyler Labine"/>
    <n v="14000000"/>
    <n v="15549702"/>
    <n v="1549702"/>
    <x v="1"/>
    <n v="1"/>
    <x v="24"/>
    <x v="2"/>
    <s v="Carmen Electra"/>
    <s v="English"/>
    <s v="My Boss's Daughter "/>
    <n v="24038"/>
    <s v="Molly Shannon"/>
    <s v="boss' daughter|crush|house sitter|housesitting|love interest"/>
    <n v="123"/>
    <x v="1"/>
    <x v="1"/>
    <n v="2003"/>
    <x v="0"/>
    <n v="4.5999999999999996"/>
    <n v="1.85"/>
    <n v="411"/>
  </r>
  <r>
    <x v="1078"/>
    <n v="54"/>
    <n v="120"/>
    <s v="Medium"/>
    <s v="Bruce McGill"/>
    <n v="11000000"/>
    <n v="52929168"/>
    <n v="41929168"/>
    <x v="1"/>
    <n v="1"/>
    <x v="39"/>
    <x v="2"/>
    <s v="Fred Gwynne"/>
    <s v="English"/>
    <s v="My Cousin Vinny "/>
    <n v="82743"/>
    <s v="Lane Smith"/>
    <s v="alabama|jail|judicial system|lawyer|trial"/>
    <n v="201"/>
    <x v="1"/>
    <x v="0"/>
    <n v="1992"/>
    <x v="2"/>
    <n v="7.5"/>
    <n v="1.85"/>
    <n v="7000"/>
  </r>
  <r>
    <x v="1041"/>
    <n v="43"/>
    <n v="90"/>
    <s v="Medium"/>
    <s v="Brian Herzlinger"/>
    <n v="1100"/>
    <n v="85222"/>
    <n v="84122"/>
    <x v="1"/>
    <n v="1"/>
    <x v="20"/>
    <x v="4"/>
    <s v="John August"/>
    <s v="English"/>
    <s v="My Date with Drew "/>
    <n v="4285"/>
    <s v="Jon Gunn"/>
    <s v="actress name in title|crush|date|four word title|video camera"/>
    <n v="84"/>
    <x v="1"/>
    <x v="3"/>
    <n v="2004"/>
    <x v="0"/>
    <n v="6.6"/>
    <n v="1.85"/>
    <n v="456"/>
  </r>
  <r>
    <x v="956"/>
    <n v="79"/>
    <n v="95"/>
    <s v="Medium"/>
    <s v="Frankie Muniz"/>
    <n v="5000000"/>
    <n v="34099640"/>
    <n v="29099640"/>
    <x v="1"/>
    <n v="1"/>
    <x v="317"/>
    <x v="1"/>
    <s v="Clint Howard"/>
    <s v="English"/>
    <s v="My Dog Skip "/>
    <n v="16651"/>
    <s v="Cody Linley"/>
    <s v="1940s|dog|mississippi|puppy|veteran"/>
    <n v="149"/>
    <x v="1"/>
    <x v="3"/>
    <n v="2000"/>
    <x v="0"/>
    <n v="7"/>
    <n v="1.37"/>
    <n v="0"/>
  </r>
  <r>
    <x v="1079"/>
    <n v="82"/>
    <n v="170"/>
    <s v="Long"/>
    <s v="Rex Harrison"/>
    <n v="17000000"/>
    <n v="72000000"/>
    <n v="55000000"/>
    <x v="1"/>
    <n v="1"/>
    <x v="354"/>
    <x v="5"/>
    <s v="Jeremy Brett"/>
    <s v="English"/>
    <s v="My Fair Lady "/>
    <n v="66959"/>
    <s v="Theodore Bikel"/>
    <s v="colonel|flower girl|professor|street|wager"/>
    <n v="258"/>
    <x v="1"/>
    <x v="6"/>
    <n v="1964"/>
    <x v="3"/>
    <n v="7.9"/>
    <n v="2.2000000000000002"/>
    <n v="0"/>
  </r>
  <r>
    <x v="836"/>
    <n v="49"/>
    <n v="94"/>
    <s v="Medium"/>
    <s v="Ray Walston"/>
    <n v="65000000"/>
    <n v="36830057"/>
    <n v="-28169943"/>
    <x v="0"/>
    <n v="0"/>
    <x v="361"/>
    <x v="2"/>
    <s v="Steven Anthony Lawrence"/>
    <s v="English"/>
    <s v="My Favorite Martian "/>
    <n v="10883"/>
    <s v="Michael Lerner"/>
    <s v="alien|hidden camera|martian|reporter|spaceship"/>
    <n v="73"/>
    <x v="1"/>
    <x v="3"/>
    <n v="1999"/>
    <x v="2"/>
    <n v="4.9000000000000004"/>
    <n v="1.85"/>
    <n v="448"/>
  </r>
  <r>
    <x v="48"/>
    <n v="27"/>
    <n v="101"/>
    <s v="Medium"/>
    <s v="Bradley Whitford"/>
    <n v="21500000"/>
    <n v="22294341"/>
    <n v="794341"/>
    <x v="1"/>
    <n v="1"/>
    <x v="73"/>
    <x v="3"/>
    <s v="Wilford Brimley"/>
    <s v="English"/>
    <s v="My Fellow Americans "/>
    <n v="12278"/>
    <s v="Sela Ward"/>
    <s v="gay pride|highway travel|president|road movie|u.s. president"/>
    <n v="71"/>
    <x v="1"/>
    <x v="1"/>
    <n v="1996"/>
    <x v="2"/>
    <n v="6.5"/>
    <n v="1.85"/>
    <n v="758"/>
  </r>
  <r>
    <x v="1080"/>
    <n v="31"/>
    <n v="102"/>
    <s v="Medium"/>
    <s v="Jamie Lee Curtis"/>
    <n v="16500000"/>
    <n v="59847242"/>
    <n v="43347242"/>
    <x v="1"/>
    <n v="1"/>
    <x v="505"/>
    <x v="2"/>
    <s v="Macaulay Culkin"/>
    <s v="English"/>
    <s v="My Girl "/>
    <n v="55895"/>
    <s v="Griffin Dunne"/>
    <s v="best friend|funeral|girl|overalls|summer"/>
    <n v="115"/>
    <x v="1"/>
    <x v="1"/>
    <n v="1991"/>
    <x v="2"/>
    <n v="6.8"/>
    <n v="1.85"/>
    <n v="0"/>
  </r>
  <r>
    <x v="836"/>
    <n v="112"/>
    <n v="98"/>
    <s v="Medium"/>
    <s v="Harland Williams"/>
    <n v="17000000"/>
    <n v="8662318"/>
    <n v="-8337682"/>
    <x v="0"/>
    <n v="0"/>
    <x v="24"/>
    <x v="2"/>
    <s v="Nia Vardalos"/>
    <s v="English"/>
    <s v="My Life in Ruins "/>
    <n v="15033"/>
    <s v="Rachel Dratch"/>
    <s v="greece|greek|tour bus|tour guide|tourist"/>
    <n v="75"/>
    <x v="1"/>
    <x v="1"/>
    <n v="2009"/>
    <x v="0"/>
    <n v="5.9"/>
    <n v="1.85"/>
    <n v="0"/>
  </r>
  <r>
    <x v="1081"/>
    <n v="72"/>
    <n v="106"/>
    <s v="Medium"/>
    <s v="Julian Richings"/>
    <n v="2000000"/>
    <n v="395592"/>
    <n v="-1604408"/>
    <x v="0"/>
    <n v="0"/>
    <x v="44"/>
    <x v="5"/>
    <s v="Sarah Polley"/>
    <s v="English"/>
    <s v="My Life Without Me "/>
    <n v="21202"/>
    <s v="Amanda Plummer"/>
    <s v="cancer|death|doctor|drinking|love"/>
    <n v="134"/>
    <x v="0"/>
    <x v="0"/>
    <n v="2003"/>
    <x v="0"/>
    <n v="7.6"/>
    <n v="1.85"/>
    <n v="0"/>
  </r>
  <r>
    <x v="1082"/>
    <n v="100"/>
    <n v="84"/>
    <s v="Short"/>
    <s v="Dan Hicks"/>
    <n v="1500000"/>
    <n v="173066"/>
    <n v="-1326934"/>
    <x v="0"/>
    <n v="0"/>
    <x v="56"/>
    <x v="2"/>
    <s v="Ted Raimi"/>
    <s v="English"/>
    <s v="My Name Is Bruce "/>
    <n v="21379"/>
    <s v="Timothy Patrick Quill"/>
    <s v="b movie|birthday|chinese|demon|small town"/>
    <n v="88"/>
    <x v="1"/>
    <x v="0"/>
    <n v="2007"/>
    <x v="0"/>
    <n v="6.3"/>
    <n v="1.85"/>
    <n v="0"/>
  </r>
  <r>
    <x v="926"/>
    <n v="210"/>
    <n v="128"/>
    <s v="Long"/>
    <s v="Jimmy Shergill"/>
    <n v="12000000"/>
    <n v="4018695"/>
    <n v="-7981305"/>
    <x v="0"/>
    <n v="0"/>
    <x v="208"/>
    <x v="3"/>
    <s v="Shah Rukh Khan"/>
    <s v="Hindi"/>
    <s v="My Name Is Khan "/>
    <n v="69759"/>
    <s v="Christopher B. Duncan"/>
    <s v="airport|asperger's syndrome|autism|muslim|racial profiling"/>
    <n v="235"/>
    <x v="17"/>
    <x v="1"/>
    <n v="2010"/>
    <x v="1"/>
    <n v="8"/>
    <n v="2.35"/>
    <n v="27000"/>
  </r>
  <r>
    <x v="688"/>
    <n v="63"/>
    <n v="104"/>
    <s v="Medium"/>
    <s v="Udo Kier"/>
    <n v="2500000"/>
    <n v="6401336"/>
    <n v="3901336"/>
    <x v="1"/>
    <n v="1"/>
    <x v="2"/>
    <x v="1"/>
    <s v="Keanu Reeves"/>
    <s v="English"/>
    <s v="My Own Private Idaho "/>
    <n v="36996"/>
    <s v="Flea"/>
    <s v="friend|hustler|italy|narcolepsy|traveling"/>
    <n v="153"/>
    <x v="1"/>
    <x v="0"/>
    <n v="1991"/>
    <x v="2"/>
    <n v="7.1"/>
    <n v="1.78"/>
    <n v="0"/>
  </r>
  <r>
    <x v="911"/>
    <n v="148"/>
    <n v="109"/>
    <s v="Medium"/>
    <s v="Sofia Vassilieva"/>
    <n v="30000000"/>
    <n v="49185998"/>
    <n v="19185998"/>
    <x v="1"/>
    <n v="1"/>
    <x v="2"/>
    <x v="1"/>
    <s v="Jason Patric"/>
    <s v="English"/>
    <s v="My Sister's Keeper "/>
    <n v="74476"/>
    <s v="Jeffrey Markle"/>
    <s v="hospital|leukemia|oncology|sick child|terminal illness"/>
    <n v="184"/>
    <x v="1"/>
    <x v="1"/>
    <n v="2009"/>
    <x v="0"/>
    <n v="7.4"/>
    <n v="2.35"/>
    <n v="15000"/>
  </r>
  <r>
    <x v="91"/>
    <n v="160"/>
    <n v="107"/>
    <s v="Medium"/>
    <s v="Emily Meade"/>
    <n v="25000000"/>
    <n v="14637490"/>
    <n v="-10362510"/>
    <x v="0"/>
    <n v="0"/>
    <x v="122"/>
    <x v="0"/>
    <s v="Frank Grillo"/>
    <s v="English"/>
    <s v="My Soul to Take "/>
    <n v="16411"/>
    <s v="Zena Grey"/>
    <s v="evil|killer|murder|psychopath|serial killer"/>
    <n v="136"/>
    <x v="1"/>
    <x v="0"/>
    <n v="2010"/>
    <x v="1"/>
    <n v="4.8"/>
    <n v="2.35"/>
    <n v="0"/>
  </r>
  <r>
    <x v="1021"/>
    <n v="15"/>
    <n v="105"/>
    <s v="Medium"/>
    <s v="Alyson Hannigan"/>
    <n v="20000000"/>
    <n v="13854000"/>
    <n v="-6146000"/>
    <x v="0"/>
    <n v="0"/>
    <x v="507"/>
    <x v="2"/>
    <s v="Jon Lovitz"/>
    <s v="English"/>
    <s v="My Stepmother Is an Alien "/>
    <n v="21079"/>
    <s v="Tony Jay"/>
    <s v="alien|earth|female alien|mission|secret"/>
    <n v="55"/>
    <x v="1"/>
    <x v="1"/>
    <n v="1988"/>
    <x v="4"/>
    <n v="5.2"/>
    <n v="1.85"/>
    <n v="818"/>
  </r>
  <r>
    <x v="1083"/>
    <n v="124"/>
    <n v="86"/>
    <s v="Short"/>
    <s v="Natalie Press"/>
    <n v="1700000"/>
    <n v="992238"/>
    <n v="-707762"/>
    <x v="0"/>
    <n v="0"/>
    <x v="44"/>
    <x v="5"/>
    <s v="Paddy Considine"/>
    <s v="English"/>
    <s v="My Summer of Love "/>
    <n v="16349"/>
    <s v="Dean Andrews"/>
    <s v="female frontal nudity|lesbian relationship|summer|voyeurism|yorkshire"/>
    <n v="103"/>
    <x v="4"/>
    <x v="0"/>
    <n v="2004"/>
    <x v="0"/>
    <n v="6.8"/>
    <n v="1.85"/>
    <n v="869"/>
  </r>
  <r>
    <x v="605"/>
    <n v="147"/>
    <n v="95"/>
    <s v="Medium"/>
    <s v="Eddie Izzard"/>
    <n v="30000000"/>
    <n v="22526144"/>
    <n v="-7473856"/>
    <x v="0"/>
    <n v="0"/>
    <x v="507"/>
    <x v="2"/>
    <s v="Rainn Wilson"/>
    <s v="English"/>
    <s v="My Super Ex-Girlfriend "/>
    <n v="53884"/>
    <s v="Wanda Sykes"/>
    <s v="architect|boyfriend girlfriend relationship|superhero|superhero spoof|supernatural power"/>
    <n v="203"/>
    <x v="1"/>
    <x v="1"/>
    <n v="2006"/>
    <x v="0"/>
    <n v="5.0999999999999996"/>
    <n v="2.35"/>
    <n v="1000"/>
  </r>
  <r>
    <x v="1084"/>
    <n v="386"/>
    <n v="99"/>
    <s v="Medium"/>
    <s v="Toby Jones"/>
    <n v="6400000"/>
    <n v="14597405"/>
    <n v="8197405"/>
    <x v="1"/>
    <n v="1"/>
    <x v="45"/>
    <x v="1"/>
    <s v="Eddie Redmayne"/>
    <s v="English"/>
    <s v="My Week with Marilyn "/>
    <n v="71679"/>
    <s v="Julia Ormond"/>
    <s v="actress|assistant director|blonde bombshell|movie star|wardrobe"/>
    <n v="216"/>
    <x v="4"/>
    <x v="0"/>
    <n v="2011"/>
    <x v="1"/>
    <n v="7"/>
    <n v="2.35"/>
    <n v="17000"/>
  </r>
  <r>
    <x v="1085"/>
    <n v="125"/>
    <n v="121"/>
    <s v="Long"/>
    <s v="Wes Studi"/>
    <n v="65000000"/>
    <n v="29655590"/>
    <n v="-35344410"/>
    <x v="0"/>
    <n v="0"/>
    <x v="377"/>
    <x v="3"/>
    <s v="Janeane Garofalo"/>
    <s v="English"/>
    <s v="Mystery Men "/>
    <n v="53970"/>
    <s v="Eddie Izzard"/>
    <s v="bowling|rajah|sphinx|spleen|superhero"/>
    <n v="435"/>
    <x v="1"/>
    <x v="1"/>
    <n v="1999"/>
    <x v="2"/>
    <n v="6"/>
    <n v="1.85"/>
    <n v="0"/>
  </r>
  <r>
    <x v="244"/>
    <n v="74"/>
    <n v="119"/>
    <s v="Medium"/>
    <s v="Mary McCormack"/>
    <n v="28000000"/>
    <n v="8888143"/>
    <n v="-19111857"/>
    <x v="0"/>
    <n v="0"/>
    <x v="58"/>
    <x v="2"/>
    <s v="Scott Grimes"/>
    <s v="English"/>
    <s v="Mystery, Alaska "/>
    <n v="22250"/>
    <s v="Ron Eldard"/>
    <s v="alaska|male nudity|nudity|sex|small town"/>
    <n v="123"/>
    <x v="13"/>
    <x v="0"/>
    <n v="1999"/>
    <x v="2"/>
    <n v="6.7"/>
    <n v="2.35"/>
    <n v="913"/>
  </r>
  <r>
    <x v="836"/>
    <n v="34"/>
    <n v="104"/>
    <s v="Medium"/>
    <s v="Lili Taylor"/>
    <n v="6000000"/>
    <n v="12793213"/>
    <n v="6793213"/>
    <x v="1"/>
    <n v="1"/>
    <x v="3"/>
    <x v="2"/>
    <s v="Julia Roberts"/>
    <s v="English"/>
    <s v="Mystic Pizza "/>
    <n v="18286"/>
    <s v="Conchata Ferrell"/>
    <s v="commitment|marriage|pizza|title appears in writing|woman wearing only a man's shirt"/>
    <n v="73"/>
    <x v="1"/>
    <x v="0"/>
    <n v="1988"/>
    <x v="4"/>
    <n v="6.2"/>
    <n v="1.85"/>
    <n v="0"/>
  </r>
  <r>
    <x v="119"/>
    <n v="229"/>
    <n v="138"/>
    <s v="Long"/>
    <s v="Spencer Treat Clark"/>
    <n v="25000000"/>
    <n v="90135191"/>
    <n v="65135191"/>
    <x v="1"/>
    <n v="1"/>
    <x v="41"/>
    <x v="0"/>
    <s v="John Doman"/>
    <s v="English"/>
    <s v="Mystic River "/>
    <n v="338415"/>
    <s v="Tom Guiry"/>
    <s v="ballistics|detective|friend|gun|sexual abuse"/>
    <n v="935"/>
    <x v="1"/>
    <x v="0"/>
    <n v="2003"/>
    <x v="0"/>
    <n v="8"/>
    <n v="2.35"/>
    <n v="12000"/>
  </r>
  <r>
    <x v="1086"/>
    <n v="163"/>
    <n v="92"/>
    <s v="Medium"/>
    <s v="Moises Arias"/>
    <n v="32000000"/>
    <n v="80197993"/>
    <n v="48197993"/>
    <x v="1"/>
    <n v="1"/>
    <x v="511"/>
    <x v="2"/>
    <s v="Ana de la Reguera"/>
    <s v="English"/>
    <s v="Nacho Libre "/>
    <n v="65551"/>
    <s v="Hctor Jimnez"/>
    <s v="lucha libre|monastery|nun|orphan|wrestling"/>
    <n v="441"/>
    <x v="2"/>
    <x v="3"/>
    <n v="2006"/>
    <x v="0"/>
    <n v="5.7"/>
    <n v="1.85"/>
    <n v="0"/>
  </r>
  <r>
    <x v="48"/>
    <n v="43"/>
    <n v="83"/>
    <s v="Short"/>
    <s v="Fred Ward"/>
    <n v="30000000"/>
    <n v="51109400"/>
    <n v="21109400"/>
    <x v="1"/>
    <n v="1"/>
    <x v="39"/>
    <x v="2"/>
    <s v="George Kennedy"/>
    <s v="English"/>
    <s v="Naked Gun 33 1/3: The Final Insult "/>
    <n v="76850"/>
    <s v="Priscilla Presley"/>
    <s v="retirement|spoof|terrorist|transsexual|undercover"/>
    <n v="85"/>
    <x v="1"/>
    <x v="1"/>
    <n v="1994"/>
    <x v="2"/>
    <n v="6.4"/>
    <n v="1.85"/>
    <n v="1000"/>
  </r>
  <r>
    <x v="567"/>
    <n v="93"/>
    <n v="99"/>
    <s v="Medium"/>
    <s v="Laura Harring"/>
    <n v="20000000"/>
    <n v="25584685"/>
    <n v="5584685"/>
    <x v="1"/>
    <n v="1"/>
    <x v="512"/>
    <x v="2"/>
    <s v="Kay Panabaker"/>
    <s v="English"/>
    <s v="Nancy Drew "/>
    <n v="15877"/>
    <s v="Tate Donovan"/>
    <s v="chase|clue|detective|movie star|murder"/>
    <n v="102"/>
    <x v="1"/>
    <x v="3"/>
    <n v="2007"/>
    <x v="0"/>
    <n v="5.9"/>
    <n v="2.35"/>
    <n v="590"/>
  </r>
  <r>
    <x v="1087"/>
    <n v="97"/>
    <n v="109"/>
    <s v="Medium"/>
    <s v="Bill Bailey"/>
    <n v="35000000"/>
    <n v="28995450"/>
    <n v="-6004550"/>
    <x v="0"/>
    <n v="0"/>
    <x v="70"/>
    <x v="2"/>
    <s v="Daniel Mays"/>
    <s v="English"/>
    <s v="Nanny McPhee Returns "/>
    <n v="19230"/>
    <s v="Eros Vlahos"/>
    <s v="farm|magic|mother daughter relationship|overalls|title directed by female"/>
    <n v="59"/>
    <x v="4"/>
    <x v="3"/>
    <n v="2010"/>
    <x v="1"/>
    <n v="6.1"/>
    <n v="2.35"/>
    <n v="0"/>
  </r>
  <r>
    <x v="660"/>
    <n v="128"/>
    <n v="97"/>
    <s v="Medium"/>
    <s v="Kelly Macdonald"/>
    <n v="25000000"/>
    <n v="47124400"/>
    <n v="22124400"/>
    <x v="1"/>
    <n v="1"/>
    <x v="70"/>
    <x v="2"/>
    <s v="Colin Firth"/>
    <s v="English"/>
    <s v="Nanny McPhee "/>
    <n v="49676"/>
    <s v="Imelda Staunton"/>
    <s v="father|governess|magic|nanny|widower"/>
    <n v="181"/>
    <x v="1"/>
    <x v="3"/>
    <n v="2005"/>
    <x v="0"/>
    <n v="6.6"/>
    <n v="2.35"/>
    <n v="0"/>
  </r>
  <r>
    <x v="1086"/>
    <n v="220"/>
    <n v="92"/>
    <s v="Medium"/>
    <s v="Diedrich Bader"/>
    <n v="400000"/>
    <n v="44540956"/>
    <n v="44140956"/>
    <x v="1"/>
    <n v="1"/>
    <x v="22"/>
    <x v="2"/>
    <s v="Jon Heder"/>
    <s v="English"/>
    <s v="Napoleon Dynamite "/>
    <n v="161448"/>
    <s v="Jon Gries"/>
    <s v="class president|family relationships|friend|high school|jock"/>
    <n v="1473"/>
    <x v="1"/>
    <x v="3"/>
    <n v="2004"/>
    <x v="0"/>
    <n v="6.9"/>
    <n v="1.85"/>
    <n v="0"/>
  </r>
  <r>
    <x v="1088"/>
    <n v="127"/>
    <n v="105"/>
    <s v="Medium"/>
    <s v="Chi McBride"/>
    <n v="7500000"/>
    <n v="10460089"/>
    <n v="2960089"/>
    <x v="1"/>
    <n v="1"/>
    <x v="41"/>
    <x v="0"/>
    <s v="Jason Patric"/>
    <s v="English"/>
    <s v="Narc "/>
    <n v="34098"/>
    <s v="Alan Van Sprang"/>
    <s v="blood splatter|cover up|murder|police shootout|undercover"/>
    <n v="214"/>
    <x v="1"/>
    <x v="0"/>
    <n v="2002"/>
    <x v="0"/>
    <n v="7.2"/>
    <n v="1.85"/>
    <n v="1000"/>
  </r>
  <r>
    <x v="199"/>
    <n v="55"/>
    <n v="98"/>
    <s v="Medium"/>
    <s v="Randy Quaid"/>
    <n v="15000000"/>
    <n v="61400000"/>
    <n v="46400000"/>
    <x v="1"/>
    <n v="1"/>
    <x v="73"/>
    <x v="3"/>
    <s v="Beverly D'Angelo"/>
    <s v="English"/>
    <s v="National Lampoon's Vacation "/>
    <n v="71183"/>
    <s v="Jane Krakowski"/>
    <s v="amusement park|dog|family vacation|national lampoon series|vacation"/>
    <n v="183"/>
    <x v="1"/>
    <x v="0"/>
    <n v="1983"/>
    <x v="4"/>
    <n v="7.4"/>
    <n v="1.85"/>
    <n v="0"/>
  </r>
  <r>
    <x v="492"/>
    <n v="193"/>
    <n v="131"/>
    <s v="Long"/>
    <s v="Armando Riesco"/>
    <n v="100000000"/>
    <n v="173005002"/>
    <n v="73005002"/>
    <x v="1"/>
    <n v="1"/>
    <x v="513"/>
    <x v="3"/>
    <s v="Nicolas Cage"/>
    <s v="English"/>
    <s v="National Treasure "/>
    <n v="255447"/>
    <s v="Annie Parisse"/>
    <s v="declaration of independence|secret society|treasure|treasure hunt|treasure hunter"/>
    <n v="692"/>
    <x v="1"/>
    <x v="3"/>
    <n v="2004"/>
    <x v="0"/>
    <n v="6.9"/>
    <n v="2.35"/>
    <n v="0"/>
  </r>
  <r>
    <x v="1089"/>
    <n v="5"/>
    <n v="97"/>
    <s v="Medium"/>
    <s v="Uday Chopra"/>
    <n v="1500000"/>
    <n v="100358"/>
    <n v="-1399642"/>
    <x v="0"/>
    <n v="0"/>
    <x v="35"/>
    <x v="2"/>
    <s v="Abhishek Bachchan"/>
    <s v="English"/>
    <s v="Neal 'N' Nikki "/>
    <n v="1167"/>
    <s v="Samantha McLeod"/>
    <s v="interrupted sex|kiss|love|mistaken sex scene|sex in car"/>
    <n v="24"/>
    <x v="17"/>
    <x v="5"/>
    <n v="2005"/>
    <x v="0"/>
    <n v="3.3"/>
    <n v="2.35"/>
    <n v="66"/>
  </r>
  <r>
    <x v="116"/>
    <n v="433"/>
    <n v="115"/>
    <s v="Medium"/>
    <s v="Bruce Dern"/>
    <n v="12000000"/>
    <n v="17613460"/>
    <n v="5613460"/>
    <x v="1"/>
    <n v="1"/>
    <x v="352"/>
    <x v="3"/>
    <s v="Devin Ratray"/>
    <s v="English"/>
    <s v="Nebraska "/>
    <n v="91082"/>
    <s v="Will Forte"/>
    <s v="aging|billings montana|lincoln nebraska|nebraska|pickup truck"/>
    <n v="274"/>
    <x v="1"/>
    <x v="0"/>
    <n v="2013"/>
    <x v="1"/>
    <n v="7.8"/>
    <n v="2.35"/>
    <n v="28000"/>
  </r>
  <r>
    <x v="1090"/>
    <n v="327"/>
    <n v="132"/>
    <s v="Long"/>
    <s v="Dominic Cooper"/>
    <n v="66000000"/>
    <n v="43568507"/>
    <n v="-22431493"/>
    <x v="0"/>
    <n v="0"/>
    <x v="12"/>
    <x v="3"/>
    <s v="Rami Malek"/>
    <s v="English"/>
    <s v="Need for Speed "/>
    <n v="136954"/>
    <s v="Ramon Rodriguez"/>
    <s v="cross country|custom car|illegal street racing|police officer crushed|street racing"/>
    <n v="346"/>
    <x v="1"/>
    <x v="1"/>
    <n v="2014"/>
    <x v="1"/>
    <n v="6.5"/>
    <n v="2.35"/>
    <n v="32000"/>
  </r>
  <r>
    <x v="703"/>
    <n v="177"/>
    <n v="92"/>
    <s v="Medium"/>
    <s v="Ike Barinholtz"/>
    <n v="35000000"/>
    <n v="55291815"/>
    <n v="20291815"/>
    <x v="1"/>
    <n v="1"/>
    <x v="22"/>
    <x v="2"/>
    <s v="Chlo Grace Moretz"/>
    <s v="English"/>
    <s v="Neighbors 2: Sorority Rising "/>
    <n v="28041"/>
    <s v="Kiersey Clemons"/>
    <s v="bare chested male|gay|gay best friend|gay man|gay marriage proposal"/>
    <n v="111"/>
    <x v="1"/>
    <x v="0"/>
    <n v="2016"/>
    <x v="1"/>
    <n v="6"/>
    <n v="2.35"/>
    <n v="0"/>
  </r>
  <r>
    <x v="703"/>
    <n v="351"/>
    <n v="97"/>
    <s v="Medium"/>
    <s v="Carla Gallo"/>
    <n v="18000000"/>
    <n v="150056505"/>
    <n v="132056505"/>
    <x v="1"/>
    <n v="1"/>
    <x v="22"/>
    <x v="2"/>
    <s v="Craig Roberts"/>
    <s v="English"/>
    <s v="Neighbors "/>
    <n v="216581"/>
    <s v="Ike Barinholtz"/>
    <s v="broken leg|friendship|jewish|topless female nudity|urination"/>
    <n v="397"/>
    <x v="1"/>
    <x v="0"/>
    <n v="2014"/>
    <x v="1"/>
    <n v="6.4"/>
    <n v="2.35"/>
    <n v="21000"/>
  </r>
  <r>
    <x v="1091"/>
    <n v="25"/>
    <n v="98"/>
    <s v="Medium"/>
    <s v="Bill Duke"/>
    <n v="500000"/>
    <n v="295468"/>
    <n v="-204532"/>
    <x v="0"/>
    <n v="0"/>
    <x v="24"/>
    <x v="2"/>
    <s v="Peter Dinklage"/>
    <s v="English"/>
    <s v="Never Again "/>
    <n v="709"/>
    <s v="Michael McKean"/>
    <s v="bar|gay bar|love|mother son relationship|new york"/>
    <n v="34"/>
    <x v="1"/>
    <x v="0"/>
    <n v="2001"/>
    <x v="0"/>
    <n v="6"/>
    <n v="1.85"/>
    <n v="139"/>
  </r>
  <r>
    <x v="519"/>
    <n v="140"/>
    <n v="110"/>
    <s v="Medium"/>
    <s v="Neil Brown Jr."/>
    <n v="20000000"/>
    <n v="24848292"/>
    <n v="4848292"/>
    <x v="1"/>
    <n v="1"/>
    <x v="294"/>
    <x v="3"/>
    <s v="Djimon Hounsou"/>
    <s v="English"/>
    <s v="Never Back Down "/>
    <n v="80556"/>
    <s v="Leslie Hope"/>
    <s v="club|fight|fighting|high school|mixed martial arts"/>
    <n v="184"/>
    <x v="1"/>
    <x v="1"/>
    <n v="2008"/>
    <x v="0"/>
    <n v="6.6"/>
    <n v="2.35"/>
    <n v="0"/>
  </r>
  <r>
    <x v="1092"/>
    <n v="328"/>
    <n v="103"/>
    <s v="Medium"/>
    <s v="Charlie Rowe"/>
    <n v="15000000"/>
    <n v="2412045"/>
    <n v="-12587955"/>
    <x v="0"/>
    <n v="0"/>
    <x v="21"/>
    <x v="5"/>
    <s v="Andrew Garfield"/>
    <s v="English"/>
    <s v="Never Let Me Go "/>
    <n v="109873"/>
    <s v="Charlotte Rampling"/>
    <s v="boarding school|childhood|love|love triangle|organ donation"/>
    <n v="320"/>
    <x v="4"/>
    <x v="0"/>
    <n v="2010"/>
    <x v="1"/>
    <n v="7.2"/>
    <n v="2.35"/>
    <n v="33000"/>
  </r>
  <r>
    <x v="1093"/>
    <n v="89"/>
    <n v="121"/>
    <s v="Long"/>
    <s v="Klaus Maria Brandauer"/>
    <n v="36000000"/>
    <n v="55500000"/>
    <n v="19500000"/>
    <x v="1"/>
    <n v="1"/>
    <x v="75"/>
    <x v="3"/>
    <s v="Bernie Casey"/>
    <s v="English"/>
    <s v="Never Say Never Again "/>
    <n v="48636"/>
    <s v="Barbara Carrera"/>
    <s v="british|character says now that you're on the case i hope we're going to have some gratuitous sex and violence|cruise missile|missile|nuclear warhead"/>
    <n v="214"/>
    <x v="4"/>
    <x v="3"/>
    <n v="1983"/>
    <x v="4"/>
    <n v="6.2"/>
    <n v="2.35"/>
    <n v="0"/>
  </r>
  <r>
    <x v="1094"/>
    <n v="121"/>
    <n v="97"/>
    <s v="Medium"/>
    <s v="Frances Conroy"/>
    <n v="8000000"/>
    <n v="16699684"/>
    <n v="8699684"/>
    <x v="1"/>
    <n v="1"/>
    <x v="24"/>
    <x v="2"/>
    <s v="J.K. Simmons"/>
    <s v="English"/>
    <s v="New in Town "/>
    <n v="17461"/>
    <s v="Harry Connick Jr."/>
    <s v="love|manufacturing|minnesota|plant|small town"/>
    <n v="78"/>
    <x v="1"/>
    <x v="3"/>
    <n v="2009"/>
    <x v="0"/>
    <n v="5.6"/>
    <n v="1.85"/>
    <n v="0"/>
  </r>
  <r>
    <x v="91"/>
    <n v="109"/>
    <n v="107"/>
    <s v="Medium"/>
    <s v="Heather Langenkamp"/>
    <n v="8000000"/>
    <n v="18090181"/>
    <n v="10090181"/>
    <x v="1"/>
    <n v="1"/>
    <x v="437"/>
    <x v="0"/>
    <s v="Miko Hughes"/>
    <s v="English"/>
    <s v="New Nightmare "/>
    <n v="38191"/>
    <s v="Tracy Middendorf"/>
    <s v="earthquake|elm street|freddy krueger|nightmare|sleep"/>
    <n v="271"/>
    <x v="1"/>
    <x v="0"/>
    <n v="1994"/>
    <x v="2"/>
    <n v="6.4"/>
    <n v="1.85"/>
    <n v="0"/>
  </r>
  <r>
    <x v="735"/>
    <n v="200"/>
    <n v="113"/>
    <s v="Medium"/>
    <s v="Common"/>
    <n v="56000000"/>
    <n v="54540525"/>
    <n v="-1459475"/>
    <x v="0"/>
    <n v="0"/>
    <x v="24"/>
    <x v="2"/>
    <s v="Robert De Niro"/>
    <s v="English"/>
    <s v="New Year's Eve "/>
    <n v="66579"/>
    <s v="Seth Meyers"/>
    <s v="expecting|kiss|new year|new year's eve|singer"/>
    <n v="134"/>
    <x v="1"/>
    <x v="1"/>
    <n v="2011"/>
    <x v="1"/>
    <n v="5.7"/>
    <n v="1.85"/>
    <n v="20000"/>
  </r>
  <r>
    <x v="909"/>
    <n v="70"/>
    <n v="91"/>
    <s v="Medium"/>
    <s v="Bob Saget"/>
    <n v="30000000"/>
    <n v="14018364"/>
    <n v="-15981636"/>
    <x v="0"/>
    <n v="0"/>
    <x v="514"/>
    <x v="2"/>
    <s v="Mary-Kate Olsen"/>
    <s v="English"/>
    <s v="New York Minute "/>
    <n v="17722"/>
    <s v="Riley Smith"/>
    <s v="dog|new york city|scholarship|senator|twin"/>
    <n v="111"/>
    <x v="1"/>
    <x v="3"/>
    <n v="2004"/>
    <x v="0"/>
    <n v="4.8"/>
    <n v="1.85"/>
    <n v="849"/>
  </r>
  <r>
    <x v="208"/>
    <n v="42"/>
    <n v="124"/>
    <s v="Long"/>
    <s v="Larry David"/>
    <n v="15000000"/>
    <n v="10763469"/>
    <n v="-4236531"/>
    <x v="0"/>
    <n v="0"/>
    <x v="3"/>
    <x v="2"/>
    <s v="Woody Allen"/>
    <s v="English"/>
    <s v="New York Stories "/>
    <n v="13692"/>
    <s v="Mia Farrow"/>
    <s v="12 year old|artist|hotel|three word title|written and directed by cast member"/>
    <n v="55"/>
    <x v="1"/>
    <x v="3"/>
    <n v="1989"/>
    <x v="4"/>
    <n v="6.4"/>
    <n v="1.85"/>
    <n v="877"/>
  </r>
  <r>
    <x v="1095"/>
    <n v="49"/>
    <n v="84"/>
    <s v="Short"/>
    <s v="Donald Faison"/>
    <n v="3000000"/>
    <n v="10017041"/>
    <n v="7017041"/>
    <x v="1"/>
    <n v="1"/>
    <x v="23"/>
    <x v="3"/>
    <s v="Omari Hardwick"/>
    <s v="English"/>
    <s v="Next Day Air "/>
    <n v="8265"/>
    <s v="Mike Epps"/>
    <s v="cocaine|package|slow motion scene|topless female nudity|wrong address"/>
    <n v="20"/>
    <x v="1"/>
    <x v="0"/>
    <n v="2009"/>
    <x v="0"/>
    <n v="5.9"/>
    <n v="1.85"/>
    <n v="545"/>
  </r>
  <r>
    <x v="526"/>
    <n v="55"/>
    <n v="98"/>
    <s v="Medium"/>
    <s v="Mike Epps"/>
    <n v="9500000"/>
    <n v="57176582"/>
    <n v="47676582"/>
    <x v="1"/>
    <n v="1"/>
    <x v="22"/>
    <x v="2"/>
    <s v="John Witherspoon"/>
    <s v="English"/>
    <s v="Next Friday "/>
    <n v="27492"/>
    <s v="Rolando Molina"/>
    <s v="african american|flashback|marijuana joint|porn magazine|suburb"/>
    <n v="84"/>
    <x v="1"/>
    <x v="0"/>
    <n v="2000"/>
    <x v="0"/>
    <n v="6.1"/>
    <n v="1.85"/>
    <n v="0"/>
  </r>
  <r>
    <x v="1096"/>
    <n v="38"/>
    <n v="104"/>
    <s v="Medium"/>
    <s v="Callie Thorne"/>
    <n v="1000000"/>
    <n v="3386698"/>
    <n v="2386698"/>
    <x v="1"/>
    <n v="1"/>
    <x v="3"/>
    <x v="2"/>
    <s v="Philip Seymour Hoffman"/>
    <s v="English"/>
    <s v="Next Stop Wonderland "/>
    <n v="4195"/>
    <s v="Holland Taylor"/>
    <s v="love|marine biologist|nurse|personal ad|plumber"/>
    <n v="86"/>
    <x v="1"/>
    <x v="0"/>
    <n v="1998"/>
    <x v="2"/>
    <n v="6.7"/>
    <n v="1.85"/>
    <n v="392"/>
  </r>
  <r>
    <x v="845"/>
    <n v="80"/>
    <n v="132"/>
    <s v="Long"/>
    <s v="Anne Hathaway"/>
    <n v="10000000"/>
    <n v="1309849"/>
    <n v="-8690151"/>
    <x v="0"/>
    <n v="0"/>
    <x v="44"/>
    <x v="5"/>
    <s v="Charlie Hunnam"/>
    <s v="English"/>
    <s v="Nicholas Nickleby "/>
    <n v="9395"/>
    <s v="Jim Broadbent"/>
    <s v="boy|boys' school|death|friend|orphan"/>
    <n v="103"/>
    <x v="4"/>
    <x v="3"/>
    <n v="2002"/>
    <x v="0"/>
    <n v="7.2"/>
    <n v="2.35"/>
    <n v="0"/>
  </r>
  <r>
    <x v="712"/>
    <n v="166"/>
    <n v="90"/>
    <s v="Medium"/>
    <s v="Alexis Dziena"/>
    <n v="9000000"/>
    <n v="31487293"/>
    <n v="22487293"/>
    <x v="1"/>
    <n v="1"/>
    <x v="147"/>
    <x v="2"/>
    <s v="Ari Graynor"/>
    <s v="English"/>
    <s v="Nick and Norah's Infinite Playlist "/>
    <n v="74887"/>
    <s v="Aaron Yoo"/>
    <s v="band|gay|gay friend|love|night"/>
    <n v="129"/>
    <x v="1"/>
    <x v="1"/>
    <n v="2008"/>
    <x v="0"/>
    <n v="6.7"/>
    <n v="1.85"/>
    <n v="0"/>
  </r>
  <r>
    <x v="309"/>
    <n v="179"/>
    <n v="108"/>
    <s v="Medium"/>
    <s v="Rami Malek"/>
    <n v="110000000"/>
    <n v="250863268"/>
    <n v="140863268"/>
    <x v="1"/>
    <n v="1"/>
    <x v="515"/>
    <x v="3"/>
    <s v="Robin Williams"/>
    <s v="English"/>
    <s v="Night at the Museum "/>
    <n v="234480"/>
    <s v="Steve Coogan"/>
    <s v="chaos|museum|museum of natural history|night watchman|watchman"/>
    <n v="444"/>
    <x v="1"/>
    <x v="3"/>
    <n v="2006"/>
    <x v="0"/>
    <n v="6.4"/>
    <n v="1.85"/>
    <n v="3000"/>
  </r>
  <r>
    <x v="309"/>
    <n v="185"/>
    <n v="105"/>
    <s v="Medium"/>
    <s v="Rami Malek"/>
    <n v="150000000"/>
    <n v="177243721"/>
    <n v="27243721"/>
    <x v="1"/>
    <n v="1"/>
    <x v="247"/>
    <x v="3"/>
    <s v="Robin Williams"/>
    <s v="English"/>
    <s v="Night at the Museum: Battle of the Smithsonian "/>
    <n v="130272"/>
    <s v="Steve Coogan"/>
    <s v="hdtv|motorcycle|museum|security guard|tyrannosaurus rex"/>
    <n v="209"/>
    <x v="1"/>
    <x v="3"/>
    <n v="2009"/>
    <x v="0"/>
    <n v="5.9"/>
    <n v="2.35"/>
    <n v="2000"/>
  </r>
  <r>
    <x v="309"/>
    <n v="154"/>
    <n v="98"/>
    <s v="Medium"/>
    <s v="Rami Malek"/>
    <n v="127000000"/>
    <n v="113733726"/>
    <n v="-13266274"/>
    <x v="0"/>
    <n v="0"/>
    <x v="247"/>
    <x v="3"/>
    <s v="Robin Williams"/>
    <s v="English"/>
    <s v="Night at the Museum: Secret of the Tomb "/>
    <n v="67223"/>
    <s v="Steve Coogan"/>
    <s v="museum|museum of natural history manhattan new york city|night watchman|star died before release|tablet"/>
    <n v="126"/>
    <x v="1"/>
    <x v="3"/>
    <n v="2014"/>
    <x v="1"/>
    <n v="6.2"/>
    <n v="1.85"/>
    <n v="11000"/>
  </r>
  <r>
    <x v="118"/>
    <n v="232"/>
    <n v="104"/>
    <s v="Medium"/>
    <s v="Aleksey Chadov"/>
    <n v="4200000"/>
    <n v="1487477"/>
    <n v="-2712523"/>
    <x v="0"/>
    <n v="0"/>
    <x v="516"/>
    <x v="0"/>
    <s v="Konstantin Khabenskiy"/>
    <s v="Russian"/>
    <s v="Night Watch "/>
    <n v="47097"/>
    <s v="Zhanna Friske"/>
    <s v="battle|bridge|mother son relationship|supernatural power|vampire"/>
    <n v="310"/>
    <x v="33"/>
    <x v="0"/>
    <n v="2004"/>
    <x v="0"/>
    <n v="6.5"/>
    <n v="1.85"/>
    <n v="0"/>
  </r>
  <r>
    <x v="1097"/>
    <n v="534"/>
    <n v="117"/>
    <s v="Medium"/>
    <s v="Michael Papajohn"/>
    <n v="8500000"/>
    <n v="32279955"/>
    <n v="23779955"/>
    <x v="1"/>
    <n v="1"/>
    <x v="5"/>
    <x v="0"/>
    <s v="Jake Gyllenhaal"/>
    <s v="English"/>
    <s v="Nightcrawler "/>
    <n v="293304"/>
    <s v="James Huang"/>
    <s v="employer employee relationship|ethics|journalism|sociopath|tv news"/>
    <n v="552"/>
    <x v="1"/>
    <x v="0"/>
    <n v="2014"/>
    <x v="1"/>
    <n v="7.9"/>
    <n v="2.35"/>
    <n v="65000"/>
  </r>
  <r>
    <x v="1098"/>
    <n v="139"/>
    <n v="96"/>
    <s v="Medium"/>
    <s v="Anthony Simcoe"/>
    <n v="37000000"/>
    <n v="48006503"/>
    <n v="11006503"/>
    <x v="1"/>
    <n v="1"/>
    <x v="247"/>
    <x v="3"/>
    <s v="Gerard Butler"/>
    <s v="English"/>
    <s v="Nim's Island "/>
    <n v="28109"/>
    <s v="Christopher James Baker"/>
    <s v="author|girl|island|reading|scientist"/>
    <n v="110"/>
    <x v="1"/>
    <x v="3"/>
    <n v="2008"/>
    <x v="0"/>
    <n v="6"/>
    <n v="2.35"/>
    <n v="0"/>
  </r>
  <r>
    <x v="1099"/>
    <n v="94"/>
    <n v="114"/>
    <s v="Medium"/>
    <s v="Gastn Pauls"/>
    <n v="1500000"/>
    <n v="1221261"/>
    <n v="-278739"/>
    <x v="0"/>
    <n v="0"/>
    <x v="5"/>
    <x v="0"/>
    <s v="Ricardo Darn"/>
    <s v="Spanish"/>
    <s v="Nine Queens "/>
    <n v="38215"/>
    <s v="Leticia Brdice"/>
    <s v="con artist|hotel|partner|scam|stamp"/>
    <n v="125"/>
    <x v="36"/>
    <x v="0"/>
    <n v="2000"/>
    <x v="0"/>
    <n v="7.9"/>
    <n v="1.85"/>
    <n v="0"/>
  </r>
  <r>
    <x v="450"/>
    <n v="205"/>
    <n v="118"/>
    <s v="Medium"/>
    <s v="Elio Germano"/>
    <n v="80000000"/>
    <n v="19673424"/>
    <n v="-60326576"/>
    <x v="0"/>
    <n v="0"/>
    <x v="469"/>
    <x v="5"/>
    <s v="Fergie"/>
    <s v="English"/>
    <s v="Nine "/>
    <n v="37446"/>
    <s v="Andrea Di Stefano"/>
    <s v="based on stage musical based on film|child abuse|film director|italian|mistress"/>
    <n v="232"/>
    <x v="1"/>
    <x v="1"/>
    <n v="2009"/>
    <x v="0"/>
    <n v="5.8"/>
    <n v="2.35"/>
    <n v="0"/>
  </r>
  <r>
    <x v="1100"/>
    <n v="235"/>
    <n v="99"/>
    <s v="Medium"/>
    <s v="Ben Miles"/>
    <n v="40000000"/>
    <n v="38105077"/>
    <n v="-1894923"/>
    <x v="0"/>
    <n v="0"/>
    <x v="6"/>
    <x v="3"/>
    <s v="Sh Kosugi"/>
    <s v="English"/>
    <s v="Ninja Assassin "/>
    <n v="58349"/>
    <s v="Rain"/>
    <s v="critically bashed|kung fu|martial artist|martial arts|ninja"/>
    <n v="194"/>
    <x v="1"/>
    <x v="0"/>
    <n v="2009"/>
    <x v="0"/>
    <n v="6.4"/>
    <n v="2.35"/>
    <n v="0"/>
  </r>
  <r>
    <x v="148"/>
    <n v="83"/>
    <n v="212"/>
    <s v="Long"/>
    <s v="Bob Hoskins"/>
    <n v="50000000"/>
    <n v="13560960"/>
    <n v="-36439040"/>
    <x v="0"/>
    <n v="0"/>
    <x v="7"/>
    <x v="1"/>
    <s v="Anthony Hopkins"/>
    <s v="English"/>
    <s v="Nixon "/>
    <n v="23996"/>
    <s v="Joan Allen"/>
    <s v="courtship|election|paranoia|president|quaker"/>
    <n v="161"/>
    <x v="1"/>
    <x v="0"/>
    <n v="1995"/>
    <x v="2"/>
    <n v="7.1"/>
    <n v="2.35"/>
    <n v="915"/>
  </r>
  <r>
    <x v="98"/>
    <n v="488"/>
    <n v="122"/>
    <s v="Long"/>
    <s v="Stephen Root"/>
    <n v="25000000"/>
    <n v="74273505"/>
    <n v="49273505"/>
    <x v="1"/>
    <n v="1"/>
    <x v="5"/>
    <x v="0"/>
    <s v="Kelly Macdonald"/>
    <s v="English"/>
    <s v="No Country for Old Men "/>
    <n v="612060"/>
    <s v="Barry Corbin"/>
    <s v="coin toss|desert|sheriff|texas|tracking device"/>
    <n v="1518"/>
    <x v="1"/>
    <x v="0"/>
    <n v="2007"/>
    <x v="0"/>
    <n v="8.1"/>
    <n v="2.35"/>
    <n v="21000"/>
  </r>
  <r>
    <x v="1101"/>
    <n v="79"/>
    <n v="102"/>
    <s v="Medium"/>
    <s v="Dick Cheney"/>
    <n v="2000000"/>
    <n v="1430185"/>
    <n v="-569815"/>
    <x v="0"/>
    <n v="0"/>
    <x v="517"/>
    <x v="4"/>
    <s v="Campbell Scott"/>
    <s v="English"/>
    <s v="No End in Sight "/>
    <n v="7314"/>
    <s v="Donald Rumsfeld"/>
    <s v="american politics|iraq|iraq war|occupation|white house"/>
    <n v="55"/>
    <x v="1"/>
    <x v="5"/>
    <n v="2007"/>
    <x v="0"/>
    <n v="8.3000000000000007"/>
    <n v="1.85"/>
    <n v="0"/>
  </r>
  <r>
    <x v="232"/>
    <n v="203"/>
    <n v="103"/>
    <s v="Medium"/>
    <s v="Claire Geare"/>
    <n v="5000000"/>
    <n v="27285953"/>
    <n v="22285953"/>
    <x v="1"/>
    <n v="1"/>
    <x v="54"/>
    <x v="3"/>
    <s v="Sterling Jerins"/>
    <s v="English"/>
    <s v="No Escape "/>
    <n v="48675"/>
    <s v="Sahajak Boonthanakit"/>
    <s v="asia|fictional country|hotel|rebellion|revolution"/>
    <n v="214"/>
    <x v="1"/>
    <x v="0"/>
    <n v="2015"/>
    <x v="1"/>
    <n v="6.8"/>
    <n v="1.85"/>
    <n v="16000"/>
  </r>
  <r>
    <x v="1102"/>
    <n v="58"/>
    <n v="84"/>
    <s v="Short"/>
    <s v="Kate del Castillo"/>
    <n v="13200000"/>
    <n v="52543632"/>
    <n v="39343632"/>
    <x v="1"/>
    <n v="1"/>
    <x v="233"/>
    <x v="0"/>
    <s v="Leslie Bibb"/>
    <s v="English"/>
    <s v="No Good Deed "/>
    <n v="12676"/>
    <s v="Henry Simmons"/>
    <s v="home invasion|police officer shot|police officer shot in the chest|psychopath|three word title"/>
    <n v="84"/>
    <x v="1"/>
    <x v="1"/>
    <n v="2014"/>
    <x v="1"/>
    <n v="5.6"/>
    <n v="2.35"/>
    <n v="0"/>
  </r>
  <r>
    <x v="792"/>
    <n v="171"/>
    <n v="104"/>
    <s v="Medium"/>
    <s v="Lily Rabe"/>
    <n v="28000000"/>
    <n v="43097652"/>
    <n v="15097652"/>
    <x v="1"/>
    <n v="1"/>
    <x v="3"/>
    <x v="2"/>
    <s v="Zo Kravitz"/>
    <s v="English"/>
    <s v="No Reservations "/>
    <n v="59068"/>
    <s v="Bob Balaban"/>
    <s v="chef|cooking|guardian|kitchen|restaurant"/>
    <n v="128"/>
    <x v="1"/>
    <x v="3"/>
    <n v="2007"/>
    <x v="0"/>
    <n v="6.3"/>
    <n v="2.35"/>
    <n v="0"/>
  </r>
  <r>
    <x v="605"/>
    <n v="245"/>
    <n v="108"/>
    <s v="Medium"/>
    <s v="Greta Gerwig"/>
    <n v="25000000"/>
    <n v="70625986"/>
    <n v="45625986"/>
    <x v="1"/>
    <n v="1"/>
    <x v="24"/>
    <x v="2"/>
    <s v="Natalie Portman"/>
    <s v="English"/>
    <s v="No Strings Attached "/>
    <n v="168717"/>
    <s v="Mindy Kaling"/>
    <s v="ex girlfriend|funeral|hospital|male objectification|summer camp"/>
    <n v="178"/>
    <x v="1"/>
    <x v="0"/>
    <n v="2011"/>
    <x v="1"/>
    <n v="6.2"/>
    <n v="2.35"/>
    <n v="24000"/>
  </r>
  <r>
    <x v="326"/>
    <n v="434"/>
    <n v="138"/>
    <s v="Long"/>
    <s v="Emma Watson"/>
    <n v="125000000"/>
    <n v="101160529"/>
    <n v="-23839471"/>
    <x v="0"/>
    <n v="0"/>
    <x v="105"/>
    <x v="3"/>
    <s v="Anthony Hopkins"/>
    <s v="English"/>
    <s v="Noah "/>
    <n v="200022"/>
    <s v="Logan Lerman"/>
    <s v="ark|flood|noah's ark|water|wrath of god"/>
    <n v="1240"/>
    <x v="1"/>
    <x v="1"/>
    <n v="2014"/>
    <x v="1"/>
    <n v="5.8"/>
    <n v="1.85"/>
    <n v="71000"/>
  </r>
  <r>
    <x v="1062"/>
    <n v="30"/>
    <n v="112"/>
    <s v="Medium"/>
    <s v="Kuno Becker"/>
    <n v="25000000"/>
    <n v="77231"/>
    <n v="-24922769"/>
    <x v="0"/>
    <n v="0"/>
    <x v="46"/>
    <x v="1"/>
    <s v="Jay Hernandez"/>
    <s v="Kazakh"/>
    <s v="Nomad: The Warrior "/>
    <n v="3322"/>
    <s v="Jason Scott Lee"/>
    <s v="1800s|kazakhstan|nomad"/>
    <n v="32"/>
    <x v="8"/>
    <x v="0"/>
    <n v="2005"/>
    <x v="0"/>
    <n v="6"/>
    <n v="2.35"/>
    <n v="265"/>
  </r>
  <r>
    <x v="832"/>
    <n v="359"/>
    <n v="106"/>
    <s v="Medium"/>
    <s v="Nate Parker"/>
    <n v="50000000"/>
    <n v="91439400"/>
    <n v="41439400"/>
    <x v="1"/>
    <n v="1"/>
    <x v="79"/>
    <x v="3"/>
    <s v="Liam Neeson"/>
    <s v="English"/>
    <s v="Non-Stop "/>
    <n v="200647"/>
    <s v="Scoot McNairy"/>
    <s v="air marshal|death|passenger|terrorist|transatlantic flight"/>
    <n v="384"/>
    <x v="4"/>
    <x v="1"/>
    <n v="2014"/>
    <x v="1"/>
    <n v="7"/>
    <n v="2.35"/>
    <n v="24000"/>
  </r>
  <r>
    <x v="1033"/>
    <n v="155"/>
    <n v="126"/>
    <s v="Long"/>
    <s v="Charlize Theron"/>
    <n v="35000000"/>
    <n v="18324242"/>
    <n v="-16675758"/>
    <x v="0"/>
    <n v="0"/>
    <x v="2"/>
    <x v="1"/>
    <s v="Jeremy Renner"/>
    <s v="English"/>
    <s v="North Country "/>
    <n v="32815"/>
    <s v="Sissy Spacek"/>
    <s v="based on true story|innocence|lawsuit|mine|sexual harassment"/>
    <n v="214"/>
    <x v="1"/>
    <x v="0"/>
    <n v="2005"/>
    <x v="0"/>
    <n v="7.3"/>
    <n v="2.35"/>
    <n v="0"/>
  </r>
  <r>
    <x v="59"/>
    <n v="60"/>
    <n v="103"/>
    <s v="Medium"/>
    <s v="Anthony Edwards"/>
    <n v="1900000"/>
    <n v="1420578"/>
    <n v="-479422"/>
    <x v="0"/>
    <n v="0"/>
    <x v="176"/>
    <x v="1"/>
    <s v="Peter Coyote"/>
    <s v="English"/>
    <s v="Northfork "/>
    <n v="4894"/>
    <s v="Jon Gries"/>
    <s v="boy|caretaker|dam|evacuation|orphanage"/>
    <n v="122"/>
    <x v="1"/>
    <x v="1"/>
    <n v="2003"/>
    <x v="0"/>
    <n v="6.4"/>
    <n v="2.35"/>
    <n v="298"/>
  </r>
  <r>
    <x v="1103"/>
    <n v="97"/>
    <n v="99"/>
    <s v="Medium"/>
    <s v="JoAnna Garcia Swisher"/>
    <n v="16000000"/>
    <n v="37882551"/>
    <n v="21882551"/>
    <x v="1"/>
    <n v="1"/>
    <x v="22"/>
    <x v="2"/>
    <s v="Chris Evans"/>
    <s v="English"/>
    <s v="Not Another Teen Movie "/>
    <n v="80305"/>
    <s v="Mia Kirshner"/>
    <s v="cheerleader|foreign exchange student|incestuous desire|incestuous kiss|prom"/>
    <n v="393"/>
    <x v="1"/>
    <x v="0"/>
    <n v="2001"/>
    <x v="0"/>
    <n v="5.7"/>
    <n v="1.85"/>
    <n v="0"/>
  </r>
  <r>
    <x v="1104"/>
    <n v="45"/>
    <n v="99"/>
    <s v="Medium"/>
    <s v="Jenifer Lewis"/>
    <n v="8000000"/>
    <n v="10572742"/>
    <n v="2572742"/>
    <x v="1"/>
    <n v="1"/>
    <x v="44"/>
    <x v="5"/>
    <s v="Eddie Cibrian"/>
    <s v="English"/>
    <s v="Not Easily Broken "/>
    <n v="2326"/>
    <s v="Wood Harris"/>
    <s v="african american protagonist|based on novel|title spoken by character"/>
    <n v="21"/>
    <x v="1"/>
    <x v="1"/>
    <n v="2009"/>
    <x v="0"/>
    <n v="6.1"/>
    <n v="1.85"/>
    <n v="738"/>
  </r>
  <r>
    <x v="885"/>
    <n v="220"/>
    <n v="92"/>
    <s v="Medium"/>
    <s v="Andrew Simpson"/>
    <n v="15000000"/>
    <n v="17508670"/>
    <n v="2508670"/>
    <x v="1"/>
    <n v="1"/>
    <x v="158"/>
    <x v="5"/>
    <s v="Phil Davis"/>
    <s v="English"/>
    <s v="Notes on a Scandal "/>
    <n v="64625"/>
    <s v="Shaun Parkes"/>
    <s v="age difference|school|student|teacher|writing"/>
    <n v="281"/>
    <x v="4"/>
    <x v="0"/>
    <n v="2006"/>
    <x v="0"/>
    <n v="7.4"/>
    <n v="1.85"/>
    <n v="0"/>
  </r>
  <r>
    <x v="121"/>
    <n v="49"/>
    <n v="98"/>
    <s v="Medium"/>
    <s v="Michael McKean"/>
    <n v="25000000"/>
    <n v="44455658"/>
    <n v="19455658"/>
    <x v="1"/>
    <n v="1"/>
    <x v="152"/>
    <x v="3"/>
    <s v="Kelly Preston"/>
    <s v="English"/>
    <s v="Nothing to Lose "/>
    <n v="36253"/>
    <s v="Rebecca Gayheart"/>
    <s v="boss|ghetto|money|robber|robbery"/>
    <n v="92"/>
    <x v="1"/>
    <x v="0"/>
    <n v="1997"/>
    <x v="2"/>
    <n v="6.7"/>
    <n v="1.85"/>
    <n v="0"/>
  </r>
  <r>
    <x v="439"/>
    <n v="150"/>
    <n v="124"/>
    <s v="Long"/>
    <s v="Clarke Peters"/>
    <n v="42000000"/>
    <n v="116006080"/>
    <n v="74006080"/>
    <x v="1"/>
    <n v="1"/>
    <x v="3"/>
    <x v="2"/>
    <s v="Julia Roberts"/>
    <s v="English"/>
    <s v="Notting Hill "/>
    <n v="203269"/>
    <s v="Dylan Moran"/>
    <s v="actress|bookstore|friend|kiss|love"/>
    <n v="602"/>
    <x v="4"/>
    <x v="1"/>
    <n v="1999"/>
    <x v="2"/>
    <n v="7"/>
    <n v="2.35"/>
    <n v="11000"/>
  </r>
  <r>
    <x v="764"/>
    <n v="43"/>
    <n v="78"/>
    <s v="Short"/>
    <s v="Anne Archer"/>
    <n v="150000"/>
    <n v="191309"/>
    <n v="41309"/>
    <x v="1"/>
    <n v="1"/>
    <x v="179"/>
    <x v="0"/>
    <s v="Amir Talai"/>
    <s v="English"/>
    <s v="November "/>
    <n v="2787"/>
    <s v="Nora Dunn"/>
    <s v="female protagonist|murder|photographer|robbery|shot to death"/>
    <n v="64"/>
    <x v="1"/>
    <x v="0"/>
    <n v="2004"/>
    <x v="0"/>
    <n v="5.5"/>
    <n v="1.85"/>
    <n v="98"/>
  </r>
  <r>
    <x v="1105"/>
    <n v="84"/>
    <n v="95"/>
    <s v="Medium"/>
    <s v="Lynne Thigpen"/>
    <n v="6000000"/>
    <n v="2025238"/>
    <n v="-3974762"/>
    <x v="0"/>
    <n v="0"/>
    <x v="298"/>
    <x v="2"/>
    <s v="Chelcie Ross"/>
    <s v="English"/>
    <s v="Novocaine "/>
    <n v="9589"/>
    <s v="Polly Noonan"/>
    <s v="dentist|drugs|murder|sex|sunflower"/>
    <n v="105"/>
    <x v="1"/>
    <x v="0"/>
    <n v="2001"/>
    <x v="0"/>
    <n v="5.8"/>
    <n v="1.85"/>
    <n v="289"/>
  </r>
  <r>
    <x v="731"/>
    <n v="196"/>
    <n v="129"/>
    <s v="Long"/>
    <s v="Morgan Freeman"/>
    <n v="90000000"/>
    <n v="64685359"/>
    <n v="-25314641"/>
    <x v="0"/>
    <n v="0"/>
    <x v="518"/>
    <x v="3"/>
    <s v="Daniel Radcliffe"/>
    <s v="English"/>
    <s v="Now You See Me 2 "/>
    <n v="40862"/>
    <s v="Sanaa Lathan"/>
    <s v="card trick|london england|magician|rain machine|rooftop"/>
    <n v="139"/>
    <x v="1"/>
    <x v="1"/>
    <n v="2016"/>
    <x v="1"/>
    <n v="6.9"/>
    <n v="2.35"/>
    <n v="15000"/>
  </r>
  <r>
    <x v="468"/>
    <n v="384"/>
    <n v="125"/>
    <s v="Long"/>
    <s v="Common"/>
    <n v="75000000"/>
    <n v="117698894"/>
    <n v="42698894"/>
    <x v="1"/>
    <n v="1"/>
    <x v="155"/>
    <x v="0"/>
    <s v="Morgan Freeman"/>
    <s v="English"/>
    <s v="Now You See Me "/>
    <n v="447979"/>
    <s v="Michael Kelly"/>
    <s v="bank|fbi|heist|interpol|magician"/>
    <n v="629"/>
    <x v="1"/>
    <x v="1"/>
    <n v="2013"/>
    <x v="1"/>
    <n v="7.3"/>
    <n v="2.35"/>
    <n v="105000"/>
  </r>
  <r>
    <x v="1106"/>
    <n v="73"/>
    <n v="141"/>
    <s v="Long"/>
    <s v="Juliane Khler"/>
    <n v="7000000"/>
    <n v="6173485"/>
    <n v="-826515"/>
    <x v="0"/>
    <n v="0"/>
    <x v="45"/>
    <x v="1"/>
    <s v="Merab Ninidze"/>
    <s v="English"/>
    <s v="Nowhere in Africa "/>
    <n v="10672"/>
    <s v="Matthias Habich"/>
    <s v="breasts|farm|jew|kenya|tween girl"/>
    <n v="84"/>
    <x v="2"/>
    <x v="0"/>
    <n v="2001"/>
    <x v="0"/>
    <n v="7.7"/>
    <n v="2.35"/>
    <n v="802"/>
  </r>
  <r>
    <x v="1107"/>
    <n v="25"/>
    <n v="94"/>
    <s v="Medium"/>
    <s v="Rosanna Arquette"/>
    <n v="15000000"/>
    <n v="22189039"/>
    <n v="7189039"/>
    <x v="1"/>
    <n v="1"/>
    <x v="333"/>
    <x v="3"/>
    <s v="Kieran Culkin"/>
    <s v="English"/>
    <s v="Nowhere to Run "/>
    <n v="17074"/>
    <s v="Joss Ackland"/>
    <s v="business|escaped convict|farm|motorcycle|widow"/>
    <n v="55"/>
    <x v="1"/>
    <x v="0"/>
    <n v="1993"/>
    <x v="2"/>
    <n v="5.5"/>
    <n v="1.85"/>
    <n v="466"/>
  </r>
  <r>
    <x v="868"/>
    <n v="156"/>
    <n v="110"/>
    <s v="Medium"/>
    <s v="Pruitt Taylor Vince"/>
    <n v="24000000"/>
    <n v="25167270"/>
    <n v="1167270"/>
    <x v="1"/>
    <n v="1"/>
    <x v="164"/>
    <x v="2"/>
    <s v="Morgan Freeman"/>
    <s v="English"/>
    <s v="Nurse Betty "/>
    <n v="30119"/>
    <s v="Kathleen Wilhoite"/>
    <s v="hospital|kansas city|obsession|salesman|soap opera"/>
    <n v="263"/>
    <x v="2"/>
    <x v="0"/>
    <n v="2000"/>
    <x v="0"/>
    <n v="6.3"/>
    <n v="2.35"/>
    <n v="455"/>
  </r>
  <r>
    <x v="48"/>
    <n v="94"/>
    <n v="109"/>
    <s v="Medium"/>
    <s v="Janet Jackson"/>
    <n v="65000000"/>
    <n v="123307945"/>
    <n v="58307945"/>
    <x v="1"/>
    <n v="1"/>
    <x v="507"/>
    <x v="2"/>
    <s v="Larry Miller"/>
    <s v="English"/>
    <s v="Nutty Professor II: The Klumps "/>
    <n v="39391"/>
    <s v="Chris Elliott"/>
    <s v="alter ego|marriage|professor|scientist|serum"/>
    <n v="171"/>
    <x v="1"/>
    <x v="1"/>
    <n v="2000"/>
    <x v="0"/>
    <n v="4.3"/>
    <n v="1.85"/>
    <n v="374"/>
  </r>
  <r>
    <x v="881"/>
    <n v="197"/>
    <n v="107"/>
    <s v="Medium"/>
    <s v="Tim Blake Nelson"/>
    <n v="26000000"/>
    <n v="45506619"/>
    <n v="19506619"/>
    <x v="1"/>
    <n v="1"/>
    <x v="519"/>
    <x v="3"/>
    <s v="Holly Hunter"/>
    <s v="English"/>
    <s v="O Brother, Where Art Thou? "/>
    <n v="225102"/>
    <s v="Daniel von Bargen"/>
    <s v="baby|bank|blind prophet|convict|sirens"/>
    <n v="862"/>
    <x v="4"/>
    <x v="1"/>
    <n v="2000"/>
    <x v="0"/>
    <n v="7.8"/>
    <n v="2.35"/>
    <n v="16000"/>
  </r>
  <r>
    <x v="1108"/>
    <n v="92"/>
    <n v="95"/>
    <s v="Medium"/>
    <s v="Andrew Keegan"/>
    <n v="5000000"/>
    <n v="16017403"/>
    <n v="11017403"/>
    <x v="1"/>
    <n v="1"/>
    <x v="310"/>
    <x v="5"/>
    <s v="Mekhi Phifer"/>
    <s v="English"/>
    <s v="O "/>
    <n v="17333"/>
    <s v="John Heard"/>
    <s v="basketball|basketball player|boarding school|love|shakespeare's othello"/>
    <n v="153"/>
    <x v="1"/>
    <x v="0"/>
    <n v="2001"/>
    <x v="0"/>
    <n v="6.2"/>
    <n v="1.85"/>
    <n v="0"/>
  </r>
  <r>
    <x v="1109"/>
    <n v="539"/>
    <n v="124"/>
    <s v="Long"/>
    <s v="Tom Cruise"/>
    <n v="120000000"/>
    <n v="89021735"/>
    <n v="-30978265"/>
    <x v="0"/>
    <n v="0"/>
    <x v="270"/>
    <x v="3"/>
    <s v="Morgan Freeman"/>
    <s v="English"/>
    <s v="Oblivion "/>
    <n v="387436"/>
    <s v="Zo Bell"/>
    <s v="cabin in the woods|drone|flying through a thunderstorm|post apocalypse|sex in a pool"/>
    <n v="892"/>
    <x v="1"/>
    <x v="1"/>
    <n v="2013"/>
    <x v="1"/>
    <n v="7"/>
    <n v="2.35"/>
    <n v="71000"/>
  </r>
  <r>
    <x v="1110"/>
    <n v="190"/>
    <n v="86"/>
    <s v="Short"/>
    <s v="Celia Weston"/>
    <n v="18000000"/>
    <n v="23993605"/>
    <n v="5993605"/>
    <x v="1"/>
    <n v="1"/>
    <x v="164"/>
    <x v="2"/>
    <s v="Collette Wolfe"/>
    <s v="English"/>
    <s v="Observe and Report "/>
    <n v="52467"/>
    <s v="Dan Bakkedahl"/>
    <s v="male pubic hair|mall|police detective|pubic hair|security guard"/>
    <n v="248"/>
    <x v="1"/>
    <x v="0"/>
    <n v="2009"/>
    <x v="0"/>
    <n v="5.8"/>
    <n v="2.35"/>
    <n v="0"/>
  </r>
  <r>
    <x v="490"/>
    <n v="186"/>
    <n v="116"/>
    <s v="Medium"/>
    <s v="Bernie Mac"/>
    <n v="85000000"/>
    <n v="183405771"/>
    <n v="98405771"/>
    <x v="1"/>
    <n v="1"/>
    <x v="233"/>
    <x v="0"/>
    <s v="Brad Pitt"/>
    <s v="English"/>
    <s v="Ocean's Eleven "/>
    <n v="402645"/>
    <s v="Elliott Gould"/>
    <s v="card dealer|casino|criminal mastermind|recruiting|ulcer"/>
    <n v="845"/>
    <x v="1"/>
    <x v="1"/>
    <n v="2001"/>
    <x v="0"/>
    <n v="7.8"/>
    <n v="2.35"/>
    <n v="0"/>
  </r>
  <r>
    <x v="490"/>
    <n v="238"/>
    <n v="122"/>
    <s v="Long"/>
    <s v="Matt Damon"/>
    <n v="85000000"/>
    <n v="117144465"/>
    <n v="32144465"/>
    <x v="1"/>
    <n v="1"/>
    <x v="233"/>
    <x v="0"/>
    <s v="Al Pacino"/>
    <s v="English"/>
    <s v="Ocean's Thirteen "/>
    <n v="256928"/>
    <s v="Brad Pitt"/>
    <s v="casino|heist|manmade earthquake|revenge|tunnel boring machine"/>
    <n v="288"/>
    <x v="1"/>
    <x v="1"/>
    <n v="2007"/>
    <x v="0"/>
    <n v="6.9"/>
    <n v="2.35"/>
    <n v="0"/>
  </r>
  <r>
    <x v="490"/>
    <n v="198"/>
    <n v="125"/>
    <s v="Long"/>
    <s v="Julia Roberts"/>
    <n v="110000000"/>
    <n v="125531634"/>
    <n v="15531634"/>
    <x v="1"/>
    <n v="1"/>
    <x v="233"/>
    <x v="0"/>
    <s v="Brad Pitt"/>
    <s v="English"/>
    <s v="Ocean's Twelve "/>
    <n v="284852"/>
    <s v="Mini Anden"/>
    <s v="father daughter relationship|heist|pretending to be pregnant|sequel|thief"/>
    <n v="627"/>
    <x v="1"/>
    <x v="1"/>
    <n v="2004"/>
    <x v="0"/>
    <n v="6.4"/>
    <n v="2.35"/>
    <n v="0"/>
  </r>
  <r>
    <x v="1111"/>
    <n v="113"/>
    <n v="104"/>
    <s v="Medium"/>
    <s v="Jacques Perrin"/>
    <n v="40000000"/>
    <n v="19406406"/>
    <n v="-20593594"/>
    <x v="0"/>
    <n v="0"/>
    <x v="520"/>
    <x v="1"/>
    <s v="Pedro Armendriz Jr."/>
    <s v="French"/>
    <s v="Oceans "/>
    <n v="7630"/>
    <s v="Rie Miyazawa"/>
    <s v="damselfish|ocean habitat|ocean life|razorfish|spider crab"/>
    <n v="42"/>
    <x v="8"/>
    <x v="2"/>
    <n v="2009"/>
    <x v="0"/>
    <n v="7.8"/>
    <n v="2.35"/>
    <n v="0"/>
  </r>
  <r>
    <x v="107"/>
    <n v="106"/>
    <n v="131"/>
    <s v="Long"/>
    <s v="Kabir Bedi"/>
    <n v="27500000"/>
    <n v="67900000"/>
    <n v="40400000"/>
    <x v="1"/>
    <n v="1"/>
    <x v="75"/>
    <x v="3"/>
    <s v="Louis Jourdan"/>
    <s v="English"/>
    <s v="Octopussy "/>
    <n v="74374"/>
    <s v="Steven Berkoff"/>
    <s v="agent|egg|faberge egg|general|russian"/>
    <n v="225"/>
    <x v="4"/>
    <x v="3"/>
    <n v="1983"/>
    <x v="4"/>
    <n v="6.6"/>
    <n v="2.35"/>
    <n v="0"/>
  </r>
  <r>
    <x v="1112"/>
    <n v="336"/>
    <n v="104"/>
    <s v="Medium"/>
    <s v="Rory Cochrane"/>
    <n v="5000000"/>
    <n v="27689474"/>
    <n v="22689474"/>
    <x v="1"/>
    <n v="1"/>
    <x v="127"/>
    <x v="0"/>
    <s v="James Lafferty"/>
    <s v="English"/>
    <s v="Oculus "/>
    <n v="85688"/>
    <s v="Garrett Ryan"/>
    <s v="home office|mirror|released from a mental hospital|trauma|video camera"/>
    <n v="339"/>
    <x v="1"/>
    <x v="0"/>
    <n v="2013"/>
    <x v="1"/>
    <n v="6.5"/>
    <n v="2.35"/>
    <n v="23000"/>
  </r>
  <r>
    <x v="1113"/>
    <n v="195"/>
    <n v="122"/>
    <s v="Long"/>
    <s v="Michael Lonsdale"/>
    <n v="4000000"/>
    <n v="3950029"/>
    <n v="-49971"/>
    <x v="0"/>
    <n v="0"/>
    <x v="2"/>
    <x v="1"/>
    <s v="Lambert Wilson"/>
    <s v="French"/>
    <s v="Of Gods and Men "/>
    <n v="12411"/>
    <s v="Olivier Rabourdin"/>
    <s v="catholic church|community|monastery|monk|terrorist"/>
    <n v="89"/>
    <x v="8"/>
    <x v="1"/>
    <n v="2010"/>
    <x v="1"/>
    <n v="7.2"/>
    <n v="2.35"/>
    <n v="0"/>
  </r>
  <r>
    <x v="1114"/>
    <n v="66"/>
    <n v="81"/>
    <s v="Short"/>
    <s v="Charlotte Bving"/>
    <n v="10000000"/>
    <n v="11835"/>
    <n v="-9988165"/>
    <x v="0"/>
    <n v="0"/>
    <x v="3"/>
    <x v="2"/>
    <s v="Ingvar Eggert Sigursson"/>
    <s v="Icelandic"/>
    <s v="Of Horses and Men "/>
    <n v="1920"/>
    <s v="Sigrur Mara Egilsdttir"/>
    <s v="barbed wire|barbed wire fence|horse|nature|snowstorm"/>
    <n v="7"/>
    <x v="37"/>
    <x v="5"/>
    <n v="2013"/>
    <x v="1"/>
    <n v="6.9"/>
    <n v="2.35"/>
    <n v="1000"/>
  </r>
  <r>
    <x v="286"/>
    <n v="144"/>
    <n v="89"/>
    <s v="Short"/>
    <s v="Stephen Root"/>
    <n v="10000000"/>
    <n v="10824921"/>
    <n v="824921"/>
    <x v="1"/>
    <n v="1"/>
    <x v="22"/>
    <x v="2"/>
    <s v="Gary Cole"/>
    <s v="English"/>
    <s v="Office Space "/>
    <n v="200293"/>
    <s v="Diedrich Bader"/>
    <s v="boss|computer|downsizing|neighbor|office"/>
    <n v="621"/>
    <x v="1"/>
    <x v="0"/>
    <n v="1999"/>
    <x v="2"/>
    <n v="7.8"/>
    <n v="1.85"/>
    <n v="16000"/>
  </r>
  <r>
    <x v="174"/>
    <n v="124"/>
    <n v="88"/>
    <s v="Short"/>
    <s v="Bernie Mac"/>
    <n v="35000000"/>
    <n v="49474048"/>
    <n v="14474048"/>
    <x v="1"/>
    <n v="1"/>
    <x v="98"/>
    <x v="2"/>
    <s v="Robin Williams"/>
    <s v="English"/>
    <s v="Old Dogs "/>
    <n v="31191"/>
    <s v="Ann-Margret"/>
    <s v="best friend|business deal|impulse|public relations|twin"/>
    <n v="120"/>
    <x v="1"/>
    <x v="3"/>
    <n v="2009"/>
    <x v="0"/>
    <n v="5.4"/>
    <n v="1.85"/>
    <n v="0"/>
  </r>
  <r>
    <x v="1115"/>
    <n v="88"/>
    <n v="76"/>
    <s v="Short"/>
    <s v="Lucy"/>
    <n v="300000"/>
    <n v="255352"/>
    <n v="-44648"/>
    <x v="0"/>
    <n v="0"/>
    <x v="2"/>
    <x v="1"/>
    <s v="Daniel London"/>
    <s v="English"/>
    <s v="Old Joy "/>
    <n v="4423"/>
    <s v="Will Oldham"/>
    <s v="cell phone|male frontal nudity|oregon|sexual ambiguity|title directed by female"/>
    <n v="57"/>
    <x v="1"/>
    <x v="5"/>
    <n v="2006"/>
    <x v="0"/>
    <n v="6.7"/>
    <n v="1.66"/>
    <n v="594"/>
  </r>
  <r>
    <x v="622"/>
    <n v="123"/>
    <n v="88"/>
    <s v="Short"/>
    <s v="Leah Remini"/>
    <n v="24000000"/>
    <n v="74608545"/>
    <n v="50608545"/>
    <x v="1"/>
    <n v="1"/>
    <x v="22"/>
    <x v="2"/>
    <s v="Will Ferrell"/>
    <s v="English"/>
    <s v="Old School "/>
    <n v="185258"/>
    <s v="Patrick Fischler"/>
    <s v="college|fraternity|friend|house|party"/>
    <n v="404"/>
    <x v="1"/>
    <x v="0"/>
    <n v="2003"/>
    <x v="0"/>
    <n v="7.2"/>
    <n v="2.35"/>
    <n v="0"/>
  </r>
  <r>
    <x v="958"/>
    <n v="305"/>
    <n v="120"/>
    <s v="Medium"/>
    <s v="Ji-tae Yu"/>
    <n v="3000000"/>
    <n v="2181290"/>
    <n v="-818710"/>
    <x v="0"/>
    <n v="0"/>
    <x v="179"/>
    <x v="0"/>
    <s v="Min-sik Choi"/>
    <s v="Korean"/>
    <s v="Oldboy "/>
    <n v="356181"/>
    <s v="Hye-jeong Kang"/>
    <s v="brother sister relationship|hypnosis|imprisonment|love|revenge"/>
    <n v="809"/>
    <x v="28"/>
    <x v="0"/>
    <n v="2003"/>
    <x v="0"/>
    <n v="8.4"/>
    <n v="2.35"/>
    <n v="43000"/>
  </r>
  <r>
    <x v="1116"/>
    <n v="127"/>
    <n v="130"/>
    <s v="Long"/>
    <s v="Barney Clark"/>
    <n v="50000000"/>
    <n v="1987287"/>
    <n v="-48012713"/>
    <x v="0"/>
    <n v="0"/>
    <x v="117"/>
    <x v="1"/>
    <s v="Ian McNeice"/>
    <s v="English"/>
    <s v="Oliver Twist "/>
    <n v="25474"/>
    <s v="Tony Noble"/>
    <s v="boy|character name in title|orphan|pickpocket|workhouse"/>
    <n v="138"/>
    <x v="4"/>
    <x v="1"/>
    <n v="2005"/>
    <x v="0"/>
    <n v="6.9"/>
    <n v="2.35"/>
    <n v="0"/>
  </r>
  <r>
    <x v="1117"/>
    <n v="56"/>
    <n v="153"/>
    <s v="Long"/>
    <s v="Ron Moody"/>
    <n v="10000000"/>
    <n v="16800000"/>
    <n v="6800000"/>
    <x v="1"/>
    <n v="1"/>
    <x v="521"/>
    <x v="7"/>
    <s v="Oliver Reed"/>
    <s v="English"/>
    <s v="Oliver! "/>
    <n v="25303"/>
    <s v="Jack Wild"/>
    <s v="abuse|child|orphan|orphanage|pickpocket"/>
    <n v="138"/>
    <x v="4"/>
    <x v="2"/>
    <n v="1968"/>
    <x v="3"/>
    <n v="7.5"/>
    <n v="2.35"/>
    <n v="0"/>
  </r>
  <r>
    <x v="389"/>
    <n v="358"/>
    <n v="119"/>
    <s v="Medium"/>
    <s v="Morgan Freeman"/>
    <n v="70000000"/>
    <n v="98895417"/>
    <n v="28895417"/>
    <x v="1"/>
    <n v="1"/>
    <x v="54"/>
    <x v="3"/>
    <s v="Gerard Butler"/>
    <s v="English"/>
    <s v="Olympus Has Fallen "/>
    <n v="203154"/>
    <s v="Radha Mitchell"/>
    <s v="political thriller|politics|president|speaker of the house|u.s. president"/>
    <n v="698"/>
    <x v="1"/>
    <x v="0"/>
    <n v="2013"/>
    <x v="1"/>
    <n v="6.5"/>
    <n v="2.35"/>
    <n v="45000"/>
  </r>
  <r>
    <x v="1118"/>
    <n v="47"/>
    <n v="101"/>
    <s v="Medium"/>
    <s v="Joan Chen"/>
    <n v="50000000"/>
    <n v="38590500"/>
    <n v="-11409500"/>
    <x v="0"/>
    <n v="0"/>
    <x v="75"/>
    <x v="3"/>
    <s v="Mike Starr"/>
    <s v="English"/>
    <s v="On Deadly Ground "/>
    <n v="17997"/>
    <s v="Sven-Ole Thorsen"/>
    <s v="environmental|murder|oil|oil spill|tribe"/>
    <n v="140"/>
    <x v="1"/>
    <x v="0"/>
    <n v="1994"/>
    <x v="2"/>
    <n v="4.4000000000000004"/>
    <n v="2.35"/>
    <n v="812"/>
  </r>
  <r>
    <x v="1119"/>
    <n v="143"/>
    <n v="142"/>
    <s v="Long"/>
    <s v="George Lazenby"/>
    <n v="7000000"/>
    <n v="22800000"/>
    <n v="15800000"/>
    <x v="1"/>
    <n v="1"/>
    <x v="75"/>
    <x v="3"/>
    <s v="Telly Savalas"/>
    <s v="English"/>
    <s v="On Her Majesty's Secret Service "/>
    <n v="59941"/>
    <s v="Desmond Llewelyn"/>
    <s v="bond girl|british|mission|portugal|switzerland"/>
    <n v="452"/>
    <x v="4"/>
    <x v="9"/>
    <n v="1969"/>
    <x v="3"/>
    <n v="6.8"/>
    <n v="2.35"/>
    <n v="0"/>
  </r>
  <r>
    <x v="1120"/>
    <n v="46"/>
    <n v="85"/>
    <s v="Short"/>
    <s v="Tamala Jones"/>
    <n v="16000000"/>
    <n v="4356743"/>
    <n v="-11643257"/>
    <x v="0"/>
    <n v="0"/>
    <x v="49"/>
    <x v="2"/>
    <s v="Jerry Stiller"/>
    <s v="English"/>
    <s v="On the Line "/>
    <n v="3662"/>
    <s v="Dave Foley"/>
    <s v="based on short film|chicago illinois|el train|love|train"/>
    <n v="79"/>
    <x v="1"/>
    <x v="3"/>
    <n v="2001"/>
    <x v="0"/>
    <n v="4.0999999999999996"/>
    <n v="1.85"/>
    <n v="0"/>
  </r>
  <r>
    <x v="434"/>
    <n v="252"/>
    <n v="137"/>
    <s v="Long"/>
    <s v="Viggo Mortensen"/>
    <n v="25000000"/>
    <n v="717753"/>
    <n v="-24282247"/>
    <x v="0"/>
    <n v="0"/>
    <x v="337"/>
    <x v="3"/>
    <s v="Kristen Stewart"/>
    <s v="English"/>
    <s v="On the Road "/>
    <n v="33107"/>
    <s v="Kirsten Dunst"/>
    <s v="benzedrine|cactus|drugs|poem|year 1949"/>
    <n v="128"/>
    <x v="8"/>
    <x v="0"/>
    <n v="2012"/>
    <x v="1"/>
    <n v="6.1"/>
    <n v="2.35"/>
    <n v="27000"/>
  </r>
  <r>
    <x v="1121"/>
    <n v="134"/>
    <n v="108"/>
    <s v="Medium"/>
    <s v="Karl Malden"/>
    <n v="910000"/>
    <n v="9600000"/>
    <n v="8690000"/>
    <x v="1"/>
    <n v="1"/>
    <x v="185"/>
    <x v="5"/>
    <s v="Marlon Brando"/>
    <s v="English"/>
    <s v="On the Waterfront "/>
    <n v="100890"/>
    <s v="Rod Steiger"/>
    <s v="death|dock|longshoreman|murder|union"/>
    <n v="281"/>
    <x v="1"/>
    <x v="4"/>
    <n v="1954"/>
    <x v="7"/>
    <n v="8.1999999999999993"/>
    <n v="1.85"/>
    <n v="0"/>
  </r>
  <r>
    <x v="1122"/>
    <n v="40"/>
    <n v="97"/>
    <s v="Medium"/>
    <s v="Marv Albert"/>
    <n v="1000000"/>
    <n v="144431"/>
    <n v="-855569"/>
    <x v="0"/>
    <n v="0"/>
    <x v="510"/>
    <x v="4"/>
    <s v="Pel"/>
    <s v="English"/>
    <s v="Once in a Lifetime: The Extraordinary Story of the New York Cosmos "/>
    <n v="1290"/>
    <s v="Ahmet Ertegun"/>
    <s v="new york|new york cosmos|professional sports|soccer|soccer team"/>
    <n v="13"/>
    <x v="4"/>
    <x v="1"/>
    <n v="2006"/>
    <x v="0"/>
    <n v="7.3"/>
    <n v="1.85"/>
    <n v="587"/>
  </r>
  <r>
    <x v="71"/>
    <n v="111"/>
    <n v="251"/>
    <s v="Long"/>
    <s v="Burt Young"/>
    <n v="30000000"/>
    <n v="5300000"/>
    <n v="-24700000"/>
    <x v="0"/>
    <n v="0"/>
    <x v="117"/>
    <x v="1"/>
    <s v="Robert De Niro"/>
    <s v="English"/>
    <s v="Once Upon a Time in America "/>
    <n v="221000"/>
    <s v="Treat Williams"/>
    <s v="1920s|ambiguity|childhood friend|new york|speakeasy"/>
    <n v="495"/>
    <x v="9"/>
    <x v="0"/>
    <n v="1984"/>
    <x v="4"/>
    <n v="8.4"/>
    <n v="1.85"/>
    <n v="12000"/>
  </r>
  <r>
    <x v="555"/>
    <n v="178"/>
    <n v="102"/>
    <s v="Medium"/>
    <s v="Salma Hayek"/>
    <n v="29000000"/>
    <n v="55845943"/>
    <n v="26845943"/>
    <x v="1"/>
    <n v="1"/>
    <x v="6"/>
    <x v="3"/>
    <s v="Johnny Depp"/>
    <s v="English"/>
    <s v="Once Upon a Time in Mexico "/>
    <n v="130094"/>
    <s v="Enrique Iglesias"/>
    <s v="agent|cia|mariachi|mexican|president"/>
    <n v="471"/>
    <x v="1"/>
    <x v="0"/>
    <n v="2003"/>
    <x v="0"/>
    <n v="6.4"/>
    <n v="1.78"/>
    <n v="0"/>
  </r>
  <r>
    <x v="291"/>
    <n v="232"/>
    <n v="85"/>
    <s v="Short"/>
    <s v="Markta Irglov"/>
    <n v="180000"/>
    <n v="9437933"/>
    <n v="9257933"/>
    <x v="1"/>
    <n v="1"/>
    <x v="244"/>
    <x v="5"/>
    <s v="Glen Hansard"/>
    <s v="English"/>
    <s v="Once "/>
    <n v="90827"/>
    <s v="Darren Healy"/>
    <s v="immigrant|independent film|song|street|vacuum cleaner"/>
    <n v="329"/>
    <x v="30"/>
    <x v="0"/>
    <n v="2007"/>
    <x v="0"/>
    <n v="7.9"/>
    <n v="1.85"/>
    <n v="26000"/>
  </r>
  <r>
    <x v="865"/>
    <n v="123"/>
    <n v="111"/>
    <s v="Medium"/>
    <s v="Stephen Rea"/>
    <n v="12000000"/>
    <n v="548934"/>
    <n v="-11451066"/>
    <x v="0"/>
    <n v="0"/>
    <x v="346"/>
    <x v="5"/>
    <s v="Tony Curran"/>
    <s v="English"/>
    <s v="Ondine "/>
    <n v="16863"/>
    <s v="Alicja Bachleda"/>
    <s v="celtic mythology|cottage|fisherman|irish|selkie"/>
    <n v="57"/>
    <x v="30"/>
    <x v="1"/>
    <n v="2009"/>
    <x v="0"/>
    <n v="6.8"/>
    <n v="1.85"/>
    <n v="0"/>
  </r>
  <r>
    <x v="193"/>
    <n v="221"/>
    <n v="107"/>
    <s v="Medium"/>
    <s v="Jim Sturgess"/>
    <n v="15000000"/>
    <n v="13766014"/>
    <n v="-1233986"/>
    <x v="0"/>
    <n v="0"/>
    <x v="44"/>
    <x v="5"/>
    <s v="Anne Hathaway"/>
    <s v="English"/>
    <s v="One Day "/>
    <n v="106111"/>
    <s v="Rafe Spall"/>
    <s v="23 year time span|accidental death|best friend|loss of loved one|male female friendship"/>
    <n v="181"/>
    <x v="1"/>
    <x v="1"/>
    <n v="2011"/>
    <x v="1"/>
    <n v="7"/>
    <n v="2.35"/>
    <n v="49000"/>
  </r>
  <r>
    <x v="1123"/>
    <n v="83"/>
    <n v="106"/>
    <s v="Medium"/>
    <s v="Zayn Malik"/>
    <n v="10000000"/>
    <n v="28873374"/>
    <n v="18873374"/>
    <x v="1"/>
    <n v="1"/>
    <x v="17"/>
    <x v="4"/>
    <s v="Harry Styles"/>
    <s v="English"/>
    <s v="One Direction: This Is Us "/>
    <n v="22161"/>
    <s v="Niall Horan"/>
    <s v="3 dimensional|concert footage|englishman abroad|reference to keith richards|reference to the doors"/>
    <n v="68"/>
    <x v="1"/>
    <x v="3"/>
    <n v="2013"/>
    <x v="1"/>
    <n v="4.0999999999999996"/>
    <n v="1.85"/>
    <n v="0"/>
  </r>
  <r>
    <x v="175"/>
    <n v="149"/>
    <n v="133"/>
    <s v="Long"/>
    <s v="Michael Berryman"/>
    <n v="4400000"/>
    <n v="112000000"/>
    <n v="107600000"/>
    <x v="1"/>
    <n v="1"/>
    <x v="2"/>
    <x v="1"/>
    <s v="Scatman Crothers"/>
    <s v="English"/>
    <s v="One Flew Over the Cuckoo's Nest "/>
    <n v="680041"/>
    <s v="Louise Fletcher"/>
    <s v="1960s|escape|mental institution|nurse|sexuality"/>
    <n v="760"/>
    <x v="1"/>
    <x v="0"/>
    <n v="1975"/>
    <x v="6"/>
    <n v="8.6999999999999993"/>
    <n v="1.85"/>
    <n v="32000"/>
  </r>
  <r>
    <x v="1124"/>
    <n v="127"/>
    <n v="91"/>
    <s v="Medium"/>
    <s v="Debbie Reynolds"/>
    <n v="40000000"/>
    <n v="26404753"/>
    <n v="-13595247"/>
    <x v="0"/>
    <n v="0"/>
    <x v="389"/>
    <x v="3"/>
    <s v="Fisher Stevens"/>
    <s v="English"/>
    <s v="One for the Money "/>
    <n v="34203"/>
    <s v="Patrick Fischler"/>
    <s v="bail bond|bounty hunter|jeans|shot in the butt|title directed by female"/>
    <n v="169"/>
    <x v="1"/>
    <x v="1"/>
    <n v="2012"/>
    <x v="1"/>
    <n v="5.3"/>
    <n v="2.35"/>
    <n v="19000"/>
  </r>
  <r>
    <x v="1092"/>
    <n v="207"/>
    <n v="96"/>
    <s v="Medium"/>
    <s v="Gary Cole"/>
    <n v="12000000"/>
    <n v="31597131"/>
    <n v="19597131"/>
    <x v="1"/>
    <n v="1"/>
    <x v="52"/>
    <x v="0"/>
    <s v="Robin Williams"/>
    <s v="English"/>
    <s v="One Hour Photo "/>
    <n v="97938"/>
    <s v="Connie Nielsen"/>
    <s v="insanity|photo lab|photo shop|photography|voyeur"/>
    <n v="605"/>
    <x v="1"/>
    <x v="0"/>
    <n v="2002"/>
    <x v="0"/>
    <n v="6.8"/>
    <n v="1.85"/>
    <n v="0"/>
  </r>
  <r>
    <x v="1125"/>
    <n v="10"/>
    <n v="121"/>
    <s v="Long"/>
    <s v="Joaquim de Almeida"/>
    <n v="11350000"/>
    <n v="229311"/>
    <n v="-11120689"/>
    <x v="0"/>
    <n v="0"/>
    <x v="522"/>
    <x v="3"/>
    <s v="Tom Berenger"/>
    <s v="English"/>
    <s v="One Man's Hero "/>
    <n v="899"/>
    <s v="Mark Moses"/>
    <s v="american|battalion|catholic|mexican|sergeant"/>
    <n v="42"/>
    <x v="0"/>
    <x v="0"/>
    <n v="1999"/>
    <x v="2"/>
    <n v="6.2"/>
    <n v="2.35"/>
    <n v="271"/>
  </r>
  <r>
    <x v="1126"/>
    <n v="141"/>
    <n v="87"/>
    <s v="Short"/>
    <s v="Jason Beghe"/>
    <n v="27000000"/>
    <n v="26876529"/>
    <n v="-123471"/>
    <x v="0"/>
    <n v="0"/>
    <x v="127"/>
    <x v="0"/>
    <s v="Johnny Lewis"/>
    <s v="English"/>
    <s v="One Missed Call "/>
    <n v="26624"/>
    <s v="Margaret Cho"/>
    <s v="death|lifting someone into the air|telephone|telephone call|voice mail"/>
    <n v="189"/>
    <x v="12"/>
    <x v="1"/>
    <n v="2008"/>
    <x v="0"/>
    <n v="3.9"/>
    <n v="1.85"/>
    <n v="0"/>
  </r>
  <r>
    <x v="1127"/>
    <n v="36"/>
    <n v="123"/>
    <s v="Long"/>
    <s v="Tiffany Dupont"/>
    <n v="20000000"/>
    <n v="13391174"/>
    <n v="-6608826"/>
    <x v="0"/>
    <n v="0"/>
    <x v="7"/>
    <x v="1"/>
    <s v="James Callis"/>
    <s v="English"/>
    <s v="One Night with the King "/>
    <n v="5796"/>
    <s v="Nimrat Kaur"/>
    <s v="biblical|book of esther|esther|persia|treachery"/>
    <n v="177"/>
    <x v="1"/>
    <x v="3"/>
    <n v="2006"/>
    <x v="0"/>
    <n v="6.3"/>
    <n v="2.35"/>
    <n v="0"/>
  </r>
  <r>
    <x v="1128"/>
    <n v="14"/>
    <n v="95"/>
    <s v="Medium"/>
    <s v="Lizzie Brocher"/>
    <n v="1400000"/>
    <n v="18435"/>
    <n v="-1381565"/>
    <x v="0"/>
    <n v="0"/>
    <x v="2"/>
    <x v="1"/>
    <s v="Karl E. Landler"/>
    <s v="French"/>
    <s v="One to Another "/>
    <n v="1010"/>
    <s v="Pierre Perrier"/>
    <s v="fellatio|female frontal nudity|male frontal nudity|nude sunbathing|orgy"/>
    <n v="15"/>
    <x v="8"/>
    <x v="5"/>
    <n v="2006"/>
    <x v="0"/>
    <n v="5.8"/>
    <n v="1.85"/>
    <n v="104"/>
  </r>
  <r>
    <x v="803"/>
    <n v="64"/>
    <n v="127"/>
    <s v="Long"/>
    <s v="William Hurt"/>
    <n v="30000000"/>
    <n v="23209440"/>
    <n v="-6790560"/>
    <x v="0"/>
    <n v="0"/>
    <x v="2"/>
    <x v="1"/>
    <s v="Meryl Streep"/>
    <s v="English"/>
    <s v="One True Thing "/>
    <n v="9283"/>
    <s v="Tom Everett Scott"/>
    <s v="cancer|job|love|new york|professor"/>
    <n v="112"/>
    <x v="1"/>
    <x v="0"/>
    <n v="1998"/>
    <x v="2"/>
    <n v="7"/>
    <n v="1.85"/>
    <n v="592"/>
  </r>
  <r>
    <x v="1129"/>
    <n v="110"/>
    <n v="110"/>
    <s v="Medium"/>
    <s v="Petchtai Wongkamlao"/>
    <n v="300000000"/>
    <n v="102055"/>
    <n v="-299897945"/>
    <x v="0"/>
    <n v="0"/>
    <x v="171"/>
    <x v="3"/>
    <s v="Nirut Sirichanya"/>
    <s v="Thai"/>
    <s v="Ong-bak 2 "/>
    <n v="24570"/>
    <s v="Sarunyu Wongkrachang"/>
    <s v="cult film|elephant|jungle|martial arts|stylized violence"/>
    <n v="72"/>
    <x v="38"/>
    <x v="0"/>
    <n v="2008"/>
    <x v="0"/>
    <n v="6.2"/>
    <n v="2.35"/>
    <n v="0"/>
  </r>
  <r>
    <x v="617"/>
    <n v="440"/>
    <n v="90"/>
    <s v="Medium"/>
    <s v="Kristin Scott Thomas"/>
    <n v="4800000"/>
    <n v="778565"/>
    <n v="-4021435"/>
    <x v="0"/>
    <n v="0"/>
    <x v="117"/>
    <x v="1"/>
    <s v="Ryan Gosling"/>
    <s v="English"/>
    <s v="Only God Forgives "/>
    <n v="83234"/>
    <s v="Yayaying Rhatha Phongam"/>
    <s v="brutal cop|drug dealer|punishment|thai boxing|vengeance"/>
    <n v="475"/>
    <x v="24"/>
    <x v="0"/>
    <n v="2013"/>
    <x v="1"/>
    <n v="5.7"/>
    <n v="1.85"/>
    <n v="30000"/>
  </r>
  <r>
    <x v="592"/>
    <n v="17"/>
    <n v="99"/>
    <s v="Medium"/>
    <s v="Ryan Bollman"/>
    <n v="6000000"/>
    <n v="3273588"/>
    <n v="-2726412"/>
    <x v="0"/>
    <n v="0"/>
    <x v="118"/>
    <x v="3"/>
    <s v="Antoni Corone"/>
    <s v="English"/>
    <s v="Only the Strong "/>
    <n v="4195"/>
    <s v="Todd Susman"/>
    <s v="capoeira|fight|fighting|martial arts|violence"/>
    <n v="50"/>
    <x v="1"/>
    <x v="1"/>
    <n v="1993"/>
    <x v="2"/>
    <n v="6.7"/>
    <n v="1.85"/>
    <n v="0"/>
  </r>
  <r>
    <x v="1000"/>
    <n v="24"/>
    <n v="86"/>
    <s v="Short"/>
    <s v="Vince Colosimo"/>
    <n v="11400000"/>
    <n v="13751"/>
    <n v="-11386249"/>
    <x v="0"/>
    <n v="0"/>
    <x v="51"/>
    <x v="1"/>
    <s v="Jacqueline McKenzie"/>
    <s v="English"/>
    <s v="Opal Dream "/>
    <n v="813"/>
    <s v="Peter Callan"/>
    <s v="friend|girl|imaginary friend|outback|town"/>
    <n v="6"/>
    <x v="11"/>
    <x v="3"/>
    <n v="2006"/>
    <x v="0"/>
    <n v="6.6"/>
    <n v="1.85"/>
    <n v="135"/>
  </r>
  <r>
    <x v="531"/>
    <n v="153"/>
    <n v="139"/>
    <s v="Long"/>
    <s v="Michael Jeter"/>
    <n v="22000000"/>
    <n v="58328680"/>
    <n v="36328680"/>
    <x v="1"/>
    <n v="1"/>
    <x v="106"/>
    <x v="5"/>
    <s v="Robert Duvall"/>
    <s v="English"/>
    <s v="Open Range "/>
    <n v="54096"/>
    <s v="Julian Richings"/>
    <s v="boss|cattle|cowboy|rancher|violence"/>
    <n v="494"/>
    <x v="1"/>
    <x v="0"/>
    <n v="2003"/>
    <x v="0"/>
    <n v="7.5"/>
    <n v="2.35"/>
    <n v="0"/>
  </r>
  <r>
    <x v="1130"/>
    <n v="107"/>
    <n v="83"/>
    <s v="Short"/>
    <s v="Debra Messing"/>
    <n v="85000000"/>
    <n v="84303558"/>
    <n v="-696442"/>
    <x v="0"/>
    <n v="0"/>
    <x v="134"/>
    <x v="3"/>
    <s v="Jon Favreau"/>
    <s v="English"/>
    <s v="Open Season "/>
    <n v="65270"/>
    <s v="Jane Krakowski"/>
    <s v="bear|deer|forest|grizzly bear|hunter"/>
    <n v="100"/>
    <x v="1"/>
    <x v="3"/>
    <n v="2006"/>
    <x v="0"/>
    <n v="6.2"/>
    <n v="1.85"/>
    <n v="863"/>
  </r>
  <r>
    <x v="1131"/>
    <n v="235"/>
    <n v="79"/>
    <s v="Short"/>
    <s v="Saul Stein"/>
    <n v="500000"/>
    <n v="30500882"/>
    <n v="30000882"/>
    <x v="1"/>
    <n v="1"/>
    <x v="523"/>
    <x v="3"/>
    <s v="Blanchard Ryan"/>
    <s v="English"/>
    <s v="Open Water "/>
    <n v="42256"/>
    <s v="Daniel Travis"/>
    <s v="bare chested male|female full frontal nudity|hairy chest|male full frontal nudity|nude with glasses"/>
    <n v="916"/>
    <x v="1"/>
    <x v="0"/>
    <n v="2003"/>
    <x v="0"/>
    <n v="5.7"/>
    <n v="1.85"/>
    <n v="0"/>
  </r>
  <r>
    <x v="977"/>
    <n v="62"/>
    <n v="124"/>
    <s v="Long"/>
    <s v="Elizabeth McGovern"/>
    <n v="6000000"/>
    <n v="54800000"/>
    <n v="48800000"/>
    <x v="1"/>
    <n v="1"/>
    <x v="2"/>
    <x v="1"/>
    <s v="Adam Baldwin"/>
    <s v="English"/>
    <s v="Ordinary People "/>
    <n v="35130"/>
    <s v="Judd Hirsch"/>
    <s v="choir|death|friend|suicide|therapy"/>
    <n v="283"/>
    <x v="1"/>
    <x v="0"/>
    <n v="1980"/>
    <x v="4"/>
    <n v="7.8"/>
    <n v="1.85"/>
    <n v="0"/>
  </r>
  <r>
    <x v="1132"/>
    <n v="59"/>
    <n v="92"/>
    <s v="Medium"/>
    <s v="Dian Bachar"/>
    <n v="1000000"/>
    <n v="582024"/>
    <n v="-417976"/>
    <x v="0"/>
    <n v="0"/>
    <x v="414"/>
    <x v="2"/>
    <s v="Trey Parker"/>
    <s v="English"/>
    <s v="Orgazmo "/>
    <n v="30396"/>
    <s v="Matt Stone"/>
    <s v="book of mormon|fight|mormon|ray gun|sidekick"/>
    <n v="168"/>
    <x v="1"/>
    <x v="11"/>
    <n v="1997"/>
    <x v="2"/>
    <n v="6.2"/>
    <n v="1.85"/>
    <n v="0"/>
  </r>
  <r>
    <x v="1133"/>
    <n v="93"/>
    <n v="118"/>
    <s v="Medium"/>
    <s v="Gregory Itzin"/>
    <n v="42000000"/>
    <n v="16252765"/>
    <n v="-25747235"/>
    <x v="0"/>
    <n v="0"/>
    <x v="198"/>
    <x v="5"/>
    <s v="Angelina Jolie Pitt"/>
    <s v="English"/>
    <s v="Original Sin "/>
    <n v="44913"/>
    <s v="Jack Thompson"/>
    <s v="delaware|erotica|money|pursuit|sex scene"/>
    <n v="181"/>
    <x v="8"/>
    <x v="0"/>
    <n v="2001"/>
    <x v="0"/>
    <n v="6"/>
    <n v="2.35"/>
    <n v="3000"/>
  </r>
  <r>
    <x v="1134"/>
    <n v="105"/>
    <n v="83"/>
    <s v="Short"/>
    <s v="Zubaida Sahar"/>
    <n v="46000"/>
    <n v="1127331"/>
    <n v="1081331"/>
    <x v="1"/>
    <n v="1"/>
    <x v="2"/>
    <x v="1"/>
    <s v="Marina Golbahari"/>
    <s v="Dari"/>
    <s v="Osama "/>
    <n v="7559"/>
    <s v="Mohamad Haref Harati"/>
    <s v="boy|girl|hair|school|taliban"/>
    <n v="77"/>
    <x v="39"/>
    <x v="1"/>
    <n v="2003"/>
    <x v="0"/>
    <n v="7.4"/>
    <n v="1.85"/>
    <n v="0"/>
  </r>
  <r>
    <x v="980"/>
    <n v="28"/>
    <n v="132"/>
    <s v="Long"/>
    <s v="Richard Roxburgh"/>
    <n v="16000000"/>
    <n v="1508689"/>
    <n v="-14491311"/>
    <x v="0"/>
    <n v="0"/>
    <x v="44"/>
    <x v="5"/>
    <s v="Tom Wilkinson"/>
    <s v="English"/>
    <s v="Oscar and Lucinda "/>
    <n v="5648"/>
    <s v="Clive Russell"/>
    <s v="australia|church|glass|inheritance|wager"/>
    <n v="50"/>
    <x v="1"/>
    <x v="0"/>
    <n v="1997"/>
    <x v="2"/>
    <n v="6.7"/>
    <n v="2.35"/>
    <n v="329"/>
  </r>
  <r>
    <x v="627"/>
    <n v="81"/>
    <n v="95"/>
    <s v="Medium"/>
    <s v="Brandy Norwood"/>
    <n v="70000000"/>
    <n v="13596911"/>
    <n v="-56403089"/>
    <x v="0"/>
    <n v="0"/>
    <x v="524"/>
    <x v="3"/>
    <s v="Ron Howard"/>
    <s v="English"/>
    <s v="Osmosis Jones "/>
    <n v="25572"/>
    <s v="David Hyde Pierce"/>
    <s v="blood|body|egg|virus|white blood cell"/>
    <n v="123"/>
    <x v="1"/>
    <x v="3"/>
    <n v="2001"/>
    <x v="0"/>
    <n v="6.2"/>
    <n v="2.35"/>
    <n v="2000"/>
  </r>
  <r>
    <x v="1135"/>
    <n v="183"/>
    <n v="89"/>
    <s v="Short"/>
    <s v="Shelley Hennig"/>
    <n v="5000000"/>
    <n v="50820940"/>
    <n v="45820940"/>
    <x v="1"/>
    <n v="1"/>
    <x v="11"/>
    <x v="0"/>
    <s v="Lin Shaye"/>
    <s v="English"/>
    <s v="Ouija "/>
    <n v="31915"/>
    <s v="Daren Kagasoff"/>
    <s v="death of girlfriend|funeral|ghost|ouija|spirit"/>
    <n v="159"/>
    <x v="1"/>
    <x v="1"/>
    <n v="2014"/>
    <x v="1"/>
    <n v="4.4000000000000004"/>
    <n v="2.35"/>
    <n v="18000"/>
  </r>
  <r>
    <x v="163"/>
    <n v="125"/>
    <n v="107"/>
    <s v="Medium"/>
    <s v="Zoe Kazan"/>
    <n v="28000000"/>
    <n v="6998324"/>
    <n v="-21001676"/>
    <x v="0"/>
    <n v="0"/>
    <x v="26"/>
    <x v="2"/>
    <s v="Dominic Flores"/>
    <s v="English"/>
    <s v="Our Brand Is Crisis "/>
    <n v="11476"/>
    <s v="Scoot McNairy"/>
    <s v="bolivia|box office flop|inspired by documentary|presidential campaign|year 2002"/>
    <n v="50"/>
    <x v="1"/>
    <x v="0"/>
    <n v="2015"/>
    <x v="1"/>
    <n v="6.1"/>
    <n v="1.85"/>
    <n v="0"/>
  </r>
  <r>
    <x v="393"/>
    <n v="71"/>
    <n v="103"/>
    <s v="Medium"/>
    <s v="Lance Gross"/>
    <n v="14000000"/>
    <n v="20246959"/>
    <n v="6246959"/>
    <x v="1"/>
    <n v="1"/>
    <x v="24"/>
    <x v="2"/>
    <s v="America Ferrera"/>
    <s v="English"/>
    <s v="Our Family Wedding "/>
    <n v="5721"/>
    <s v="Lupe Ontiveros"/>
    <s v="california|love|marriage|wedding|wedding dress"/>
    <n v="20"/>
    <x v="1"/>
    <x v="1"/>
    <n v="2010"/>
    <x v="1"/>
    <n v="4.9000000000000004"/>
    <n v="2.35"/>
    <n v="1000"/>
  </r>
  <r>
    <x v="1136"/>
    <n v="179"/>
    <n v="90"/>
    <s v="Medium"/>
    <s v="Adam Scott"/>
    <n v="5000000"/>
    <n v="24809547"/>
    <n v="19809547"/>
    <x v="1"/>
    <n v="1"/>
    <x v="26"/>
    <x v="2"/>
    <s v="Zooey Deschanel"/>
    <s v="English"/>
    <s v="Our Idiot Brother "/>
    <n v="74875"/>
    <s v="Steve Coogan"/>
    <s v="art model|farmer|jail|nude model|three sisters"/>
    <n v="115"/>
    <x v="1"/>
    <x v="0"/>
    <n v="2011"/>
    <x v="1"/>
    <n v="6.4"/>
    <n v="1.85"/>
    <n v="11000"/>
  </r>
  <r>
    <x v="1137"/>
    <n v="37"/>
    <n v="89"/>
    <s v="Short"/>
    <s v="Jason London"/>
    <n v="11000000"/>
    <n v="13903262"/>
    <n v="2903262"/>
    <x v="1"/>
    <n v="1"/>
    <x v="204"/>
    <x v="2"/>
    <s v="Lee Majors"/>
    <s v="English"/>
    <s v="Out Cold "/>
    <n v="14656"/>
    <s v="Thomas Lennon"/>
    <s v="alaska|mountain|ski resort|snowboard|snowboarding"/>
    <n v="90"/>
    <x v="1"/>
    <x v="1"/>
    <n v="2001"/>
    <x v="0"/>
    <n v="6.3"/>
    <n v="1.85"/>
    <n v="0"/>
  </r>
  <r>
    <x v="1138"/>
    <n v="66"/>
    <n v="161"/>
    <s v="Long"/>
    <s v="Michael Gough"/>
    <n v="31000000"/>
    <n v="87100000"/>
    <n v="56100000"/>
    <x v="1"/>
    <n v="1"/>
    <x v="178"/>
    <x v="5"/>
    <s v="Meryl Streep"/>
    <s v="English"/>
    <s v="Out of Africa "/>
    <n v="52339"/>
    <s v="Michael Kitchen"/>
    <s v="africa|hunter|love|marriage|plantation"/>
    <n v="200"/>
    <x v="1"/>
    <x v="3"/>
    <n v="1985"/>
    <x v="4"/>
    <n v="7.2"/>
    <n v="1.85"/>
    <n v="0"/>
  </r>
  <r>
    <x v="490"/>
    <n v="158"/>
    <n v="123"/>
    <s v="Long"/>
    <s v="Albert Brooks"/>
    <n v="48000000"/>
    <n v="37339525"/>
    <n v="-10660475"/>
    <x v="0"/>
    <n v="0"/>
    <x v="158"/>
    <x v="5"/>
    <s v="Don Cheadle"/>
    <s v="English"/>
    <s v="Out of Sight "/>
    <n v="71708"/>
    <s v="Keith Hudson"/>
    <s v="heist|neo noir|one last job|opposites attract|u.s. marshal"/>
    <n v="307"/>
    <x v="1"/>
    <x v="0"/>
    <n v="1998"/>
    <x v="2"/>
    <n v="7"/>
    <n v="1.85"/>
    <n v="0"/>
  </r>
  <r>
    <x v="322"/>
    <n v="288"/>
    <n v="116"/>
    <s v="Medium"/>
    <s v="Sam Shepard"/>
    <n v="22000000"/>
    <n v="11326836"/>
    <n v="-10673164"/>
    <x v="0"/>
    <n v="0"/>
    <x v="5"/>
    <x v="0"/>
    <s v="Christian Bale"/>
    <s v="English"/>
    <s v="Out of the Furnace "/>
    <n v="83171"/>
    <s v="Dendrie Taylor"/>
    <s v="ambiguous ending|brother brother relationship|drug dealer|fight club|revenge"/>
    <n v="231"/>
    <x v="1"/>
    <x v="0"/>
    <n v="2013"/>
    <x v="1"/>
    <n v="6.8"/>
    <n v="2.35"/>
    <n v="17000"/>
  </r>
  <r>
    <x v="803"/>
    <n v="124"/>
    <n v="114"/>
    <s v="Medium"/>
    <s v="Sanaa Lathan"/>
    <n v="50000000"/>
    <n v="40905277"/>
    <n v="-9094723"/>
    <x v="0"/>
    <n v="0"/>
    <x v="158"/>
    <x v="5"/>
    <s v="Denzel Washington"/>
    <s v="English"/>
    <s v="Out of Time "/>
    <n v="45895"/>
    <s v="John Billingsley"/>
    <s v="cancer|florida|insurance|life insurance policy|small town"/>
    <n v="157"/>
    <x v="1"/>
    <x v="0"/>
    <n v="2003"/>
    <x v="0"/>
    <n v="6.5"/>
    <n v="2.35"/>
    <n v="1000"/>
  </r>
  <r>
    <x v="138"/>
    <n v="64"/>
    <n v="127"/>
    <s v="Long"/>
    <s v="Morgan Freeman"/>
    <n v="50000000"/>
    <n v="67823573"/>
    <n v="17823573"/>
    <x v="1"/>
    <n v="1"/>
    <x v="28"/>
    <x v="3"/>
    <s v="Kevin Spacey"/>
    <s v="English"/>
    <s v="Outbreak "/>
    <n v="91176"/>
    <s v="Rene Russo"/>
    <s v="disease|epidemic|monkey|quarantine|virus"/>
    <n v="130"/>
    <x v="1"/>
    <x v="0"/>
    <n v="1995"/>
    <x v="2"/>
    <n v="6.6"/>
    <n v="1.85"/>
    <n v="0"/>
  </r>
  <r>
    <x v="387"/>
    <n v="72"/>
    <n v="96"/>
    <s v="Medium"/>
    <s v="George Wendt"/>
    <n v="7000000"/>
    <n v="7292175"/>
    <n v="292175"/>
    <x v="1"/>
    <n v="1"/>
    <x v="3"/>
    <x v="2"/>
    <s v="Jonathan Brandis"/>
    <s v="English"/>
    <s v="Outside Providence "/>
    <n v="7736"/>
    <s v="Shawn Hatosy"/>
    <s v="class|cornwall connecticut|dog|friend|pawtucket rhode island"/>
    <n v="100"/>
    <x v="1"/>
    <x v="0"/>
    <n v="1999"/>
    <x v="2"/>
    <n v="6.4"/>
    <n v="1.85"/>
    <n v="0"/>
  </r>
  <r>
    <x v="1139"/>
    <n v="100"/>
    <n v="95"/>
    <s v="Medium"/>
    <s v="William Morgan Sheppard"/>
    <n v="10000000"/>
    <n v="7563670"/>
    <n v="-2436330"/>
    <x v="0"/>
    <n v="0"/>
    <x v="9"/>
    <x v="2"/>
    <s v="Stephen Root"/>
    <s v="English"/>
    <s v="Over Her Dead Body "/>
    <n v="21268"/>
    <s v="Wendi McLendon-Covey"/>
    <s v="accident|diary|ghost|psychic|veterinarian"/>
    <n v="53"/>
    <x v="1"/>
    <x v="1"/>
    <n v="2008"/>
    <x v="0"/>
    <n v="5.2"/>
    <n v="2.35"/>
    <n v="518"/>
  </r>
  <r>
    <x v="817"/>
    <n v="166"/>
    <n v="83"/>
    <s v="Short"/>
    <s v="Steve Carell"/>
    <n v="80000000"/>
    <n v="155019340"/>
    <n v="75019340"/>
    <x v="1"/>
    <n v="1"/>
    <x v="134"/>
    <x v="3"/>
    <s v="Bruce Willis"/>
    <s v="English"/>
    <s v="Over the Hedge "/>
    <n v="127345"/>
    <s v="Catherine O'Hara"/>
    <s v="bear|food|forest|raccoon|turtle"/>
    <n v="250"/>
    <x v="1"/>
    <x v="3"/>
    <n v="2006"/>
    <x v="0"/>
    <n v="6.8"/>
    <n v="1.85"/>
    <n v="0"/>
  </r>
  <r>
    <x v="1140"/>
    <n v="1"/>
    <n v="110"/>
    <s v="Medium"/>
    <s v="Johnnie Walker"/>
    <n v="100000"/>
    <n v="3000000"/>
    <n v="2900000"/>
    <x v="1"/>
    <n v="1"/>
    <x v="117"/>
    <x v="1"/>
    <s v="Stephen Carr"/>
    <s v="English"/>
    <s v="Over the Hill to the Poorhouse "/>
    <n v="5"/>
    <s v="Mary Carr"/>
    <s v="family relationships|gang|idler|poorhouse|thief"/>
    <n v="1"/>
    <x v="1"/>
    <x v="5"/>
    <n v="1920"/>
    <x v="9"/>
    <n v="4.8"/>
    <n v="1.33"/>
    <n v="0"/>
  </r>
  <r>
    <x v="1141"/>
    <n v="82"/>
    <n v="104"/>
    <s v="Medium"/>
    <s v="Minnie Driver"/>
    <n v="10000000"/>
    <n v="1011054"/>
    <n v="-8988946"/>
    <x v="0"/>
    <n v="0"/>
    <x v="5"/>
    <x v="0"/>
    <s v="Philip Seymour Hoffman"/>
    <s v="English"/>
    <s v="Owning Mahowny "/>
    <n v="10585"/>
    <s v="Maury Chaykin"/>
    <s v="bank|bank fraud|bank manager|gambling|toronto"/>
    <n v="83"/>
    <x v="13"/>
    <x v="0"/>
    <n v="2003"/>
    <x v="0"/>
    <n v="7.2"/>
    <n v="2.35"/>
    <n v="0"/>
  </r>
  <r>
    <x v="99"/>
    <n v="525"/>
    <n v="130"/>
    <s v="Long"/>
    <s v="Mila Kunis"/>
    <n v="215000000"/>
    <n v="234903076"/>
    <n v="19903076"/>
    <x v="1"/>
    <n v="1"/>
    <x v="100"/>
    <x v="3"/>
    <s v="Tim Holmes"/>
    <s v="English"/>
    <s v="Oz the Great and Powerful "/>
    <n v="175413"/>
    <s v="James Franco"/>
    <s v="circus|magic|magician|oz|witch"/>
    <n v="511"/>
    <x v="1"/>
    <x v="3"/>
    <n v="2013"/>
    <x v="1"/>
    <n v="6.4"/>
    <n v="2.35"/>
    <n v="60000"/>
  </r>
  <r>
    <x v="285"/>
    <n v="131"/>
    <n v="126"/>
    <s v="Long"/>
    <s v="Harry Connick Jr."/>
    <n v="30000000"/>
    <n v="53680848"/>
    <n v="23680848"/>
    <x v="1"/>
    <n v="1"/>
    <x v="44"/>
    <x v="5"/>
    <s v="Gerard Butler"/>
    <s v="English"/>
    <s v="P.S. I Love You "/>
    <n v="167967"/>
    <s v="Nellie McKay"/>
    <s v="birthday|friendship|hairy chest|letter|widow"/>
    <n v="243"/>
    <x v="1"/>
    <x v="1"/>
    <n v="2007"/>
    <x v="0"/>
    <n v="7.1"/>
    <n v="1.85"/>
    <n v="20000"/>
  </r>
  <r>
    <x v="1142"/>
    <n v="12"/>
    <n v="133"/>
    <s v="Long"/>
    <s v="Abhishek Bachchan"/>
    <n v="150000000"/>
    <n v="199228"/>
    <n v="-149800772"/>
    <x v="0"/>
    <n v="0"/>
    <x v="26"/>
    <x v="2"/>
    <s v="Vidya Balan"/>
    <s v="Hindi"/>
    <s v="Paa "/>
    <n v="7295"/>
    <s v="Paresh Rawal"/>
    <s v="adult actor playing minor|politician|progeria|reference to spiderman|school"/>
    <n v="49"/>
    <x v="17"/>
    <x v="5"/>
    <n v="2009"/>
    <x v="0"/>
    <n v="7.2"/>
    <n v="2.35"/>
    <n v="504"/>
  </r>
  <r>
    <x v="327"/>
    <n v="575"/>
    <n v="131"/>
    <s v="Long"/>
    <s v="Clifton Collins Jr."/>
    <n v="190000000"/>
    <n v="101785482"/>
    <n v="-88214518"/>
    <x v="0"/>
    <n v="0"/>
    <x v="19"/>
    <x v="3"/>
    <s v="Charlie Hunnam"/>
    <s v="English"/>
    <s v="Pacific Rim "/>
    <n v="381148"/>
    <s v="Larry Joe Campbell"/>
    <s v="giant monster|kaiju|pilot|portal|robot"/>
    <n v="1106"/>
    <x v="1"/>
    <x v="1"/>
    <n v="2013"/>
    <x v="1"/>
    <n v="7"/>
    <n v="1.85"/>
    <n v="83000"/>
  </r>
  <r>
    <x v="1143"/>
    <n v="224"/>
    <n v="95"/>
    <s v="Medium"/>
    <s v="Matt Lucas"/>
    <n v="55000000"/>
    <n v="76137505"/>
    <n v="21137505"/>
    <x v="1"/>
    <n v="1"/>
    <x v="372"/>
    <x v="2"/>
    <s v="Julie Walters"/>
    <s v="English"/>
    <s v="Paddington "/>
    <n v="49207"/>
    <s v="Sally Hawkins"/>
    <s v="bear|ear wax cleaning|fake newsreel|paddington station london|taxidermist"/>
    <n v="174"/>
    <x v="4"/>
    <x v="3"/>
    <n v="2014"/>
    <x v="1"/>
    <n v="7.2"/>
    <n v="2.35"/>
    <n v="30000"/>
  </r>
  <r>
    <x v="10"/>
    <n v="335"/>
    <n v="129"/>
    <s v="Long"/>
    <s v="Larry Hankin"/>
    <n v="26000000"/>
    <n v="49874933"/>
    <n v="23874933"/>
    <x v="1"/>
    <n v="1"/>
    <x v="164"/>
    <x v="2"/>
    <s v="Dwayne Johnson"/>
    <s v="English"/>
    <s v="Pain &amp; Gain "/>
    <n v="161168"/>
    <s v="Michael Rispoli"/>
    <s v="american dream|bodybuilder|money|punch into the camera|reference to julia roberts"/>
    <n v="287"/>
    <x v="1"/>
    <x v="0"/>
    <n v="2013"/>
    <x v="1"/>
    <n v="6.5"/>
    <n v="2.35"/>
    <n v="43000"/>
  </r>
  <r>
    <x v="119"/>
    <n v="38"/>
    <n v="115"/>
    <s v="Medium"/>
    <s v="Chris Penn"/>
    <n v="6900000"/>
    <n v="41400000"/>
    <n v="34500000"/>
    <x v="1"/>
    <n v="1"/>
    <x v="525"/>
    <x v="4"/>
    <s v="Clint Eastwood"/>
    <s v="English"/>
    <s v="Pale Rider "/>
    <n v="39451"/>
    <s v="Sydney Penny"/>
    <s v="gold|miner|preacher|prospector|sheriff"/>
    <n v="138"/>
    <x v="1"/>
    <x v="0"/>
    <n v="1985"/>
    <x v="4"/>
    <n v="7.3"/>
    <n v="2.35"/>
    <n v="0"/>
  </r>
  <r>
    <x v="240"/>
    <n v="256"/>
    <n v="111"/>
    <s v="Medium"/>
    <s v="Cara Delevingne"/>
    <n v="150000000"/>
    <n v="34964818"/>
    <n v="-115035182"/>
    <x v="0"/>
    <n v="0"/>
    <x v="100"/>
    <x v="3"/>
    <s v="Hugh Jackman"/>
    <s v="English"/>
    <s v="Pan "/>
    <n v="39975"/>
    <s v="Nonso Anozie"/>
    <s v="1940s|child hero|fantasy world|orphan|reference to peter pan"/>
    <n v="186"/>
    <x v="1"/>
    <x v="3"/>
    <n v="2015"/>
    <x v="1"/>
    <n v="5.8"/>
    <n v="2.35"/>
    <n v="24000"/>
  </r>
  <r>
    <x v="420"/>
    <n v="219"/>
    <n v="108"/>
    <s v="Medium"/>
    <s v="Dennis Quaid"/>
    <n v="33000000"/>
    <n v="10326062"/>
    <n v="-22673938"/>
    <x v="0"/>
    <n v="0"/>
    <x v="526"/>
    <x v="3"/>
    <s v="Norman Reedus"/>
    <s v="English"/>
    <s v="Pandorum "/>
    <n v="121432"/>
    <s v="Eddie Rouse"/>
    <s v="future|mission|space|spaceship|survival"/>
    <n v="310"/>
    <x v="2"/>
    <x v="0"/>
    <n v="2009"/>
    <x v="0"/>
    <n v="6.8"/>
    <n v="2.35"/>
    <n v="10000"/>
  </r>
  <r>
    <x v="153"/>
    <n v="233"/>
    <n v="112"/>
    <s v="Medium"/>
    <s v="Dwight Yoakam"/>
    <n v="48000000"/>
    <n v="95308367"/>
    <n v="47308367"/>
    <x v="1"/>
    <n v="1"/>
    <x v="5"/>
    <x v="0"/>
    <s v="Kristen Stewart"/>
    <s v="English"/>
    <s v="Panic Room "/>
    <n v="206104"/>
    <s v="Mel Rodriguez"/>
    <s v="brownstone|burglar|money|panic|panic room"/>
    <n v="850"/>
    <x v="1"/>
    <x v="0"/>
    <n v="2002"/>
    <x v="0"/>
    <n v="6.8"/>
    <n v="2.35"/>
    <n v="0"/>
  </r>
  <r>
    <x v="327"/>
    <n v="406"/>
    <n v="112"/>
    <s v="Medium"/>
    <s v="Maribel Verd"/>
    <n v="13500000"/>
    <n v="37623143"/>
    <n v="24123143"/>
    <x v="1"/>
    <n v="1"/>
    <x v="527"/>
    <x v="1"/>
    <s v="Ivana Baquero"/>
    <s v="Spanish"/>
    <s v="Pan's Labyrinth "/>
    <n v="467234"/>
    <s v="Sergi Lpez"/>
    <s v="fairy|fairy tale|faun|princess|spain"/>
    <n v="1083"/>
    <x v="0"/>
    <x v="0"/>
    <n v="2006"/>
    <x v="0"/>
    <n v="8.1999999999999993"/>
    <n v="1.85"/>
    <n v="27000"/>
  </r>
  <r>
    <x v="1144"/>
    <n v="77"/>
    <n v="84"/>
    <s v="Short"/>
    <s v="Tom Hollander"/>
    <n v="20000000"/>
    <n v="15712072"/>
    <n v="-4287928"/>
    <x v="0"/>
    <n v="0"/>
    <x v="12"/>
    <x v="3"/>
    <s v="Cole Hauser"/>
    <s v="English"/>
    <s v="Paparazzi "/>
    <n v="13210"/>
    <s v="Kelly Carlson"/>
    <s v="actor|coma|movie star|paparazzi|revenge"/>
    <n v="138"/>
    <x v="1"/>
    <x v="1"/>
    <n v="2004"/>
    <x v="0"/>
    <n v="5.8"/>
    <n v="2.35"/>
    <n v="269"/>
  </r>
  <r>
    <x v="1145"/>
    <n v="191"/>
    <n v="109"/>
    <s v="Medium"/>
    <s v="Cara Delevingne"/>
    <n v="12000000"/>
    <n v="31990064"/>
    <n v="19990064"/>
    <x v="1"/>
    <n v="1"/>
    <x v="346"/>
    <x v="5"/>
    <s v="Nat Wolff"/>
    <s v="English"/>
    <s v="Paper Towns "/>
    <n v="63390"/>
    <s v="Meg Crosbie"/>
    <s v="based on novel|female neighbor|friendship|travel|trip"/>
    <n v="160"/>
    <x v="1"/>
    <x v="1"/>
    <n v="2015"/>
    <x v="1"/>
    <n v="6.4"/>
    <n v="2.35"/>
    <n v="0"/>
  </r>
  <r>
    <x v="1146"/>
    <n v="264"/>
    <n v="98"/>
    <s v="Medium"/>
    <s v="Molly Ephraim"/>
    <n v="3000000"/>
    <n v="84749884"/>
    <n v="81749884"/>
    <x v="1"/>
    <n v="1"/>
    <x v="0"/>
    <x v="0"/>
    <s v="Sprague Grayden"/>
    <s v="English"/>
    <s v="Paranormal Activity 2 "/>
    <n v="82133"/>
    <s v="Micah Sloat"/>
    <s v="california|carlsbad california|house|nanny|security camera"/>
    <n v="359"/>
    <x v="1"/>
    <x v="0"/>
    <n v="2010"/>
    <x v="1"/>
    <n v="5.7"/>
    <n v="1.85"/>
    <n v="14000"/>
  </r>
  <r>
    <x v="1147"/>
    <n v="251"/>
    <n v="94"/>
    <s v="Medium"/>
    <s v="Sprague Grayden"/>
    <n v="5000000"/>
    <n v="104007828"/>
    <n v="99007828"/>
    <x v="1"/>
    <n v="1"/>
    <x v="0"/>
    <x v="0"/>
    <s v="Johanna Braddy"/>
    <s v="English"/>
    <s v="Paranormal Activity 3 "/>
    <n v="76828"/>
    <s v="Christopher Nicholas Smith"/>
    <s v="animate object|imaginary friend|reference to macgyver|whispering|woman wearing only a man's shirt"/>
    <n v="314"/>
    <x v="1"/>
    <x v="0"/>
    <n v="2011"/>
    <x v="1"/>
    <n v="5.8"/>
    <n v="1.85"/>
    <n v="24000"/>
  </r>
  <r>
    <x v="1147"/>
    <n v="248"/>
    <n v="96"/>
    <s v="Medium"/>
    <s v="Brendon Eggertsen"/>
    <n v="5000000"/>
    <n v="53884821"/>
    <n v="48884821"/>
    <x v="1"/>
    <n v="1"/>
    <x v="0"/>
    <x v="0"/>
    <s v="Matt Shively"/>
    <s v="English"/>
    <s v="Paranormal Activity 4 "/>
    <n v="51204"/>
    <s v="Alisha Boe"/>
    <s v="boy in a bathtub|demon|laptop computer|pulled underwater|walking in the dark"/>
    <n v="247"/>
    <x v="1"/>
    <x v="0"/>
    <n v="2012"/>
    <x v="1"/>
    <n v="4.5999999999999996"/>
    <n v="1.85"/>
    <n v="26000"/>
  </r>
  <r>
    <x v="1148"/>
    <n v="409"/>
    <n v="84"/>
    <s v="Short"/>
    <s v="Ashley Palmer"/>
    <n v="15000"/>
    <n v="107917283"/>
    <n v="107902283"/>
    <x v="1"/>
    <n v="1"/>
    <x v="0"/>
    <x v="0"/>
    <s v="Micah Sloat"/>
    <s v="English"/>
    <s v="Paranormal Activity "/>
    <n v="184824"/>
    <s v="Amber Armstrong"/>
    <s v="dark force|entity|evil force|found footage|paranormal phenomenon"/>
    <n v="1189"/>
    <x v="1"/>
    <x v="0"/>
    <n v="2007"/>
    <x v="0"/>
    <n v="6.3"/>
    <n v="1.85"/>
    <n v="12000"/>
  </r>
  <r>
    <x v="1149"/>
    <n v="220"/>
    <n v="101"/>
    <s v="Medium"/>
    <s v="Gloria Sandoval"/>
    <n v="5000000"/>
    <n v="32453345"/>
    <n v="27453345"/>
    <x v="1"/>
    <n v="1"/>
    <x v="63"/>
    <x v="0"/>
    <s v="Richard Cabral"/>
    <s v="English"/>
    <s v="Paranormal Activity: The Marked Ones "/>
    <n v="31791"/>
    <s v="Molly Ephraim"/>
    <s v="apartment|blood|demonic possession|neighbor|pentagram"/>
    <n v="155"/>
    <x v="1"/>
    <x v="0"/>
    <n v="2014"/>
    <x v="1"/>
    <n v="5"/>
    <n v="1.78"/>
    <n v="10000"/>
  </r>
  <r>
    <x v="1150"/>
    <n v="328"/>
    <n v="92"/>
    <s v="Medium"/>
    <s v="Kodi Smit-McPhee"/>
    <n v="60000000"/>
    <n v="55994557"/>
    <n v="-4005443"/>
    <x v="0"/>
    <n v="0"/>
    <x v="47"/>
    <x v="3"/>
    <s v="Anna Kendrick"/>
    <s v="English"/>
    <s v="ParaNorman "/>
    <n v="72287"/>
    <s v="Elaine Stritch"/>
    <s v="curse|ghost|outcast|witch|zombie"/>
    <n v="176"/>
    <x v="1"/>
    <x v="3"/>
    <n v="2012"/>
    <x v="1"/>
    <n v="7"/>
    <n v="2.35"/>
    <n v="12000"/>
  </r>
  <r>
    <x v="1151"/>
    <n v="139"/>
    <n v="105"/>
    <s v="Medium"/>
    <s v="Gedde Watanabe"/>
    <n v="25000000"/>
    <n v="77264926"/>
    <n v="52264926"/>
    <x v="1"/>
    <n v="1"/>
    <x v="98"/>
    <x v="2"/>
    <s v="Bailee Madison"/>
    <s v="English"/>
    <s v="Parental Guidance "/>
    <n v="21176"/>
    <s v="Tom Everett Scott"/>
    <s v="chores|father figure|helicopter parents|in laws|punishment"/>
    <n v="107"/>
    <x v="1"/>
    <x v="3"/>
    <n v="2012"/>
    <x v="1"/>
    <n v="6.1"/>
    <n v="1.85"/>
    <n v="0"/>
  </r>
  <r>
    <x v="470"/>
    <n v="165"/>
    <n v="120"/>
    <s v="Medium"/>
    <s v="Miranda Richardson"/>
    <n v="13000000"/>
    <n v="4857376"/>
    <n v="-8142624"/>
    <x v="0"/>
    <n v="0"/>
    <x v="3"/>
    <x v="2"/>
    <s v="Steve Buscemi"/>
    <s v="French"/>
    <s v="Paris, je t'aime "/>
    <n v="63084"/>
    <s v="Catalina Sandino Moreno"/>
    <s v="baby|divorce|oscar wilde|pigalle|tourist"/>
    <n v="123"/>
    <x v="8"/>
    <x v="0"/>
    <n v="2006"/>
    <x v="0"/>
    <n v="7.3"/>
    <n v="1.85"/>
    <n v="0"/>
  </r>
  <r>
    <x v="337"/>
    <n v="224"/>
    <n v="118"/>
    <s v="Medium"/>
    <s v="Clifton Collins Jr."/>
    <n v="35000000"/>
    <n v="17609982"/>
    <n v="-17390018"/>
    <x v="0"/>
    <n v="0"/>
    <x v="338"/>
    <x v="3"/>
    <s v="Jason Statham"/>
    <s v="English"/>
    <s v="Parker "/>
    <n v="90046"/>
    <s v="Wendell Pierce"/>
    <s v="action hero|disguise|hospital|real estate agent|thief"/>
    <n v="141"/>
    <x v="1"/>
    <x v="0"/>
    <n v="2013"/>
    <x v="1"/>
    <n v="6.2"/>
    <n v="2.35"/>
    <n v="17000"/>
  </r>
  <r>
    <x v="875"/>
    <n v="39"/>
    <n v="98"/>
    <s v="Medium"/>
    <s v="Mia Kirshner"/>
    <n v="5000000"/>
    <n v="296665"/>
    <n v="-4703335"/>
    <x v="0"/>
    <n v="0"/>
    <x v="267"/>
    <x v="0"/>
    <s v="Macaulay Culkin"/>
    <s v="English"/>
    <s v="Party Monster "/>
    <n v="12675"/>
    <s v="Marilyn Manson"/>
    <s v="drug dealer|drugs|gay|homosexual|party"/>
    <n v="158"/>
    <x v="1"/>
    <x v="0"/>
    <n v="2003"/>
    <x v="0"/>
    <n v="6.3"/>
    <n v="1.85"/>
    <n v="0"/>
  </r>
  <r>
    <x v="120"/>
    <n v="55"/>
    <n v="115"/>
    <s v="Medium"/>
    <s v="Philip Seymour Hoffman"/>
    <n v="50000000"/>
    <n v="135014968"/>
    <n v="85014968"/>
    <x v="1"/>
    <n v="1"/>
    <x v="528"/>
    <x v="2"/>
    <s v="Robin Williams"/>
    <s v="English"/>
    <s v="Patch Adams "/>
    <n v="80580"/>
    <s v="Monica Potter"/>
    <s v="doctor|hospital|mental institution|nurse|student"/>
    <n v="375"/>
    <x v="1"/>
    <x v="1"/>
    <n v="1998"/>
    <x v="2"/>
    <n v="6.7"/>
    <n v="2.35"/>
    <n v="0"/>
  </r>
  <r>
    <x v="1152"/>
    <n v="79"/>
    <n v="95"/>
    <s v="Medium"/>
    <s v="Larry Drake"/>
    <n v="8000000"/>
    <n v="108662"/>
    <n v="-7891338"/>
    <x v="0"/>
    <n v="0"/>
    <x v="353"/>
    <x v="0"/>
    <s v="John de Lancie"/>
    <s v="English"/>
    <s v="Pathology "/>
    <n v="26849"/>
    <s v="Johnny Whitworth"/>
    <s v="corpse|dark humor|medical school|murder|pathology"/>
    <n v="107"/>
    <x v="1"/>
    <x v="0"/>
    <n v="2008"/>
    <x v="0"/>
    <n v="6"/>
    <n v="2.35"/>
    <n v="3000"/>
  </r>
  <r>
    <x v="423"/>
    <n v="47"/>
    <n v="117"/>
    <s v="Medium"/>
    <s v="Polly Walker"/>
    <n v="45000000"/>
    <n v="83287363"/>
    <n v="38287363"/>
    <x v="1"/>
    <n v="1"/>
    <x v="54"/>
    <x v="3"/>
    <s v="Harrison Ford"/>
    <s v="English"/>
    <s v="Patriot Games "/>
    <n v="81442"/>
    <s v="Patrick Bergin"/>
    <s v="analyst|cia|ira|terrorist|terrorist attack"/>
    <n v="137"/>
    <x v="1"/>
    <x v="0"/>
    <n v="1992"/>
    <x v="2"/>
    <n v="6.9"/>
    <n v="2.35"/>
    <n v="0"/>
  </r>
  <r>
    <x v="1151"/>
    <n v="76"/>
    <n v="94"/>
    <s v="Medium"/>
    <s v="Daniella Alonso"/>
    <n v="30000000"/>
    <n v="71038190"/>
    <n v="41038190"/>
    <x v="1"/>
    <n v="1"/>
    <x v="23"/>
    <x v="3"/>
    <s v="D.B. Woodside"/>
    <s v="English"/>
    <s v="Paul Blart: Mall Cop 2 "/>
    <n v="23473"/>
    <s v="Eduardo Verstegui"/>
    <s v="character name in title|no opening credits|sequel|wilhelm scream"/>
    <n v="123"/>
    <x v="1"/>
    <x v="3"/>
    <n v="2015"/>
    <x v="1"/>
    <n v="4.4000000000000004"/>
    <n v="1.85"/>
    <n v="8000"/>
  </r>
  <r>
    <x v="526"/>
    <n v="167"/>
    <n v="91"/>
    <s v="Medium"/>
    <s v="Adhir Kalyan"/>
    <n v="26000000"/>
    <n v="20819129"/>
    <n v="-5180871"/>
    <x v="0"/>
    <n v="0"/>
    <x v="23"/>
    <x v="3"/>
    <s v="Erick Avari"/>
    <s v="English"/>
    <s v="Paul Blart: Mall Cop "/>
    <n v="84209"/>
    <s v="Allen Covert"/>
    <s v="cell phone|hostage|mall|security guard|text messaging"/>
    <n v="201"/>
    <x v="1"/>
    <x v="3"/>
    <n v="2009"/>
    <x v="0"/>
    <n v="5.2"/>
    <n v="1.85"/>
    <n v="0"/>
  </r>
  <r>
    <x v="1153"/>
    <n v="342"/>
    <n v="109"/>
    <s v="Medium"/>
    <s v="Nelson Ascencio"/>
    <n v="40000000"/>
    <n v="37371385"/>
    <n v="-2628615"/>
    <x v="0"/>
    <n v="0"/>
    <x v="161"/>
    <x v="3"/>
    <s v="Bobby Lee"/>
    <s v="English"/>
    <s v="Paul "/>
    <n v="192462"/>
    <s v="Jeremy Owen"/>
    <s v="alien|geek|nerd|road trip|ufo"/>
    <n v="334"/>
    <x v="1"/>
    <x v="0"/>
    <n v="2011"/>
    <x v="1"/>
    <n v="7"/>
    <n v="2.35"/>
    <n v="42000"/>
  </r>
  <r>
    <x v="547"/>
    <n v="157"/>
    <n v="123"/>
    <s v="Long"/>
    <s v="Haley Joel Osment"/>
    <n v="40000000"/>
    <n v="33508922"/>
    <n v="-6491078"/>
    <x v="0"/>
    <n v="0"/>
    <x v="2"/>
    <x v="1"/>
    <s v="Kevin Spacey"/>
    <s v="English"/>
    <s v="Pay It Forward "/>
    <n v="95860"/>
    <s v="Angie Dickinson"/>
    <s v="alcoholism|boy|good deed|protective male|teacher"/>
    <n v="660"/>
    <x v="1"/>
    <x v="1"/>
    <n v="2000"/>
    <x v="0"/>
    <n v="7.2"/>
    <n v="1.85"/>
    <n v="16000"/>
  </r>
  <r>
    <x v="45"/>
    <n v="143"/>
    <n v="90"/>
    <s v="Medium"/>
    <s v="Deborah Kara Unger"/>
    <n v="50000000"/>
    <n v="81517441"/>
    <n v="31517441"/>
    <x v="1"/>
    <n v="1"/>
    <x v="12"/>
    <x v="3"/>
    <s v="Bill Duke"/>
    <s v="English"/>
    <s v="Payback "/>
    <n v="111368"/>
    <s v="William Devane"/>
    <s v="anti hero|criminal|greed|prostitute|tough guy"/>
    <n v="394"/>
    <x v="1"/>
    <x v="0"/>
    <n v="1999"/>
    <x v="2"/>
    <n v="7.1"/>
    <n v="2.35"/>
    <n v="0"/>
  </r>
  <r>
    <x v="384"/>
    <n v="196"/>
    <n v="119"/>
    <s v="Medium"/>
    <s v="Joe Morton"/>
    <n v="60000000"/>
    <n v="53789313"/>
    <n v="-6210687"/>
    <x v="0"/>
    <n v="0"/>
    <x v="423"/>
    <x v="3"/>
    <s v="Ivana Milicevic"/>
    <s v="English"/>
    <s v="Paycheck "/>
    <n v="89816"/>
    <s v="Callum Rennie"/>
    <s v="anti hero|babe scientist|engineer|memory|money"/>
    <n v="347"/>
    <x v="1"/>
    <x v="1"/>
    <n v="2003"/>
    <x v="0"/>
    <n v="6.3"/>
    <n v="2.35"/>
    <n v="0"/>
  </r>
  <r>
    <x v="1154"/>
    <n v="15"/>
    <n v="79"/>
    <s v="Short"/>
    <s v="Matt Ross"/>
    <n v="8000000"/>
    <n v="4350774"/>
    <n v="-3649226"/>
    <x v="0"/>
    <n v="0"/>
    <x v="22"/>
    <x v="2"/>
    <s v="Jon Favreau"/>
    <s v="English"/>
    <s v="PCU "/>
    <n v="10476"/>
    <s v="Chris Young"/>
    <s v="college|high school senior|meat|protest|university"/>
    <n v="52"/>
    <x v="1"/>
    <x v="1"/>
    <n v="1994"/>
    <x v="2"/>
    <n v="6.5"/>
    <n v="1.85"/>
    <n v="0"/>
  </r>
  <r>
    <x v="905"/>
    <n v="44"/>
    <n v="120"/>
    <s v="Medium"/>
    <s v="Tim DeKay"/>
    <n v="10000000"/>
    <n v="1055654"/>
    <n v="-8944346"/>
    <x v="0"/>
    <n v="0"/>
    <x v="211"/>
    <x v="5"/>
    <s v="Scott Mechlowicz"/>
    <s v="English"/>
    <s v="Peaceful Warrior "/>
    <n v="20426"/>
    <s v="Agnes Bruckner"/>
    <s v="college|college athlete|comeback|gymnast|olympics"/>
    <n v="175"/>
    <x v="2"/>
    <x v="1"/>
    <n v="2006"/>
    <x v="0"/>
    <n v="7.3"/>
    <n v="2.35"/>
    <n v="0"/>
  </r>
  <r>
    <x v="10"/>
    <n v="191"/>
    <n v="184"/>
    <s v="Long"/>
    <s v="Jaime King"/>
    <n v="140000000"/>
    <n v="198539855"/>
    <n v="58539855"/>
    <x v="1"/>
    <n v="1"/>
    <x v="529"/>
    <x v="3"/>
    <s v="Jennifer Garner"/>
    <s v="English"/>
    <s v="Pearl Harbor "/>
    <n v="254111"/>
    <s v="Mako"/>
    <s v="air raid|black smoke|japanese military|japanese navy|sunday"/>
    <n v="1999"/>
    <x v="1"/>
    <x v="1"/>
    <n v="2001"/>
    <x v="0"/>
    <n v="6.1"/>
    <n v="2.35"/>
    <n v="0"/>
  </r>
  <r>
    <x v="1155"/>
    <n v="43"/>
    <n v="95"/>
    <s v="Medium"/>
    <s v="S. Epatha Merkerson"/>
    <n v="15000000"/>
    <n v="9123834"/>
    <n v="-5876166"/>
    <x v="0"/>
    <n v="0"/>
    <x v="24"/>
    <x v="2"/>
    <s v="Tyler James Williams"/>
    <s v="English"/>
    <s v="Peeples "/>
    <n v="4065"/>
    <s v="Diahann Carroll"/>
    <s v="african american"/>
    <n v="33"/>
    <x v="1"/>
    <x v="1"/>
    <n v="2013"/>
    <x v="1"/>
    <n v="5.3"/>
    <n v="2.35"/>
    <n v="0"/>
  </r>
  <r>
    <x v="218"/>
    <n v="44"/>
    <n v="103"/>
    <s v="Medium"/>
    <s v="Kathleen Turner"/>
    <n v="18000000"/>
    <n v="41382841"/>
    <n v="23382841"/>
    <x v="1"/>
    <n v="1"/>
    <x v="259"/>
    <x v="2"/>
    <s v="Nicolas Cage"/>
    <s v="English"/>
    <s v="Peggy Sue Got Married "/>
    <n v="27149"/>
    <s v="Joan Allen"/>
    <s v="alternate history|alternate timeline|divorce|high school|reunion"/>
    <n v="96"/>
    <x v="1"/>
    <x v="1"/>
    <n v="1986"/>
    <x v="4"/>
    <n v="6.3"/>
    <n v="1.85"/>
    <n v="0"/>
  </r>
  <r>
    <x v="216"/>
    <n v="153"/>
    <n v="92"/>
    <s v="Medium"/>
    <s v="Annet Mahendru"/>
    <n v="132000000"/>
    <n v="83348920"/>
    <n v="-48651080"/>
    <x v="0"/>
    <n v="0"/>
    <x v="134"/>
    <x v="3"/>
    <s v="Benedict Cumberbatch"/>
    <s v="English"/>
    <s v="Penguins of Madagascar "/>
    <n v="60230"/>
    <s v="Andy Richter"/>
    <s v="little girl|park|spy|statue of liberty|television van"/>
    <n v="118"/>
    <x v="1"/>
    <x v="3"/>
    <n v="2014"/>
    <x v="1"/>
    <n v="6.7"/>
    <n v="1.85"/>
    <n v="11000"/>
  </r>
  <r>
    <x v="1156"/>
    <n v="42"/>
    <n v="100"/>
    <s v="Medium"/>
    <s v="Richard Schiff"/>
    <n v="22000000"/>
    <n v="121972"/>
    <n v="-21878028"/>
    <x v="0"/>
    <n v="0"/>
    <x v="225"/>
    <x v="1"/>
    <s v="Al Pacino"/>
    <s v="English"/>
    <s v="People I Know "/>
    <n v="9868"/>
    <s v="Mark Webber"/>
    <s v="actor|client|new york|protection|scandal"/>
    <n v="81"/>
    <x v="1"/>
    <x v="0"/>
    <n v="2002"/>
    <x v="0"/>
    <n v="5.5"/>
    <n v="1.85"/>
    <n v="217"/>
  </r>
  <r>
    <x v="307"/>
    <n v="217"/>
    <n v="118"/>
    <s v="Medium"/>
    <s v="Rosario Dawson"/>
    <n v="95000000"/>
    <n v="88761720"/>
    <n v="-6238280"/>
    <x v="0"/>
    <n v="0"/>
    <x v="100"/>
    <x v="3"/>
    <s v="Logan Lerman"/>
    <s v="English"/>
    <s v="Percy Jackson &amp; the Olympians: The Lightning Thief "/>
    <n v="141179"/>
    <s v="Steve Coogan"/>
    <s v="greek|lightning|lightning bolt|poseidon|teenager"/>
    <n v="419"/>
    <x v="4"/>
    <x v="3"/>
    <n v="2010"/>
    <x v="1"/>
    <n v="5.9"/>
    <n v="2.35"/>
    <n v="9000"/>
  </r>
  <r>
    <x v="565"/>
    <n v="183"/>
    <n v="106"/>
    <s v="Medium"/>
    <s v="Leven Rambin"/>
    <n v="90000000"/>
    <n v="68558662"/>
    <n v="-21441338"/>
    <x v="0"/>
    <n v="0"/>
    <x v="100"/>
    <x v="3"/>
    <s v="Logan Lerman"/>
    <s v="English"/>
    <s v="Percy Jackson: Sea of Monsters "/>
    <n v="86627"/>
    <s v="Brandon T. Jackson"/>
    <s v="golden fleece|half brother|magical tree|sea|tree"/>
    <n v="204"/>
    <x v="1"/>
    <x v="3"/>
    <n v="2013"/>
    <x v="1"/>
    <n v="5.9"/>
    <n v="2.35"/>
    <n v="28000"/>
  </r>
  <r>
    <x v="473"/>
    <n v="226"/>
    <n v="147"/>
    <s v="Long"/>
    <s v="David Calder"/>
    <n v="50000000"/>
    <n v="2208939"/>
    <n v="-47791061"/>
    <x v="0"/>
    <n v="0"/>
    <x v="530"/>
    <x v="1"/>
    <s v="Michael Smiley"/>
    <s v="English"/>
    <s v="Perfume: The Story of a Murderer "/>
    <n v="190490"/>
    <s v="Simon Chandler"/>
    <s v="18th century|perfume|scent|sense of smell|smell"/>
    <n v="482"/>
    <x v="2"/>
    <x v="0"/>
    <n v="2006"/>
    <x v="0"/>
    <n v="7.5"/>
    <n v="2.35"/>
    <n v="26000"/>
  </r>
  <r>
    <x v="1157"/>
    <n v="242"/>
    <n v="89"/>
    <s v="Short"/>
    <s v="Gena Rowlands"/>
    <n v="7300000"/>
    <n v="4443403"/>
    <n v="-2856597"/>
    <x v="0"/>
    <n v="0"/>
    <x v="531"/>
    <x v="1"/>
    <s v="Catherine Deneuve"/>
    <s v="French"/>
    <s v="Persepolis "/>
    <n v="70194"/>
    <s v="Danielle Darrieux"/>
    <s v="dream|girl|iran|islamic revolution|revolution"/>
    <n v="158"/>
    <x v="8"/>
    <x v="1"/>
    <n v="2007"/>
    <x v="0"/>
    <n v="8"/>
    <n v="1.85"/>
    <n v="14000"/>
  </r>
  <r>
    <x v="1158"/>
    <n v="98"/>
    <n v="103"/>
    <s v="Medium"/>
    <s v="Fred Gwynne"/>
    <n v="11500000"/>
    <n v="57469179"/>
    <n v="45969179"/>
    <x v="1"/>
    <n v="1"/>
    <x v="11"/>
    <x v="0"/>
    <s v="Miko Hughes"/>
    <s v="English"/>
    <s v="Pet Sematary "/>
    <n v="63855"/>
    <s v="Denise Crosby"/>
    <s v="cat|cemetery|maine|secret|woods"/>
    <n v="248"/>
    <x v="1"/>
    <x v="0"/>
    <n v="1989"/>
    <x v="4"/>
    <n v="6.6"/>
    <n v="1.85"/>
    <n v="0"/>
  </r>
  <r>
    <x v="1159"/>
    <n v="81"/>
    <n v="97"/>
    <s v="Medium"/>
    <s v="A. Michael Baldwin"/>
    <n v="3000000"/>
    <n v="7282851"/>
    <n v="4282851"/>
    <x v="1"/>
    <n v="1"/>
    <x v="532"/>
    <x v="3"/>
    <s v="Angus Scrimm"/>
    <s v="English"/>
    <s v="Phantasm II "/>
    <n v="9502"/>
    <s v="James Le Gros"/>
    <s v="cemetery|female nudity|mortuary|sphere|tall man"/>
    <n v="100"/>
    <x v="1"/>
    <x v="0"/>
    <n v="1988"/>
    <x v="4"/>
    <n v="6.5"/>
    <n v="1.85"/>
    <n v="812"/>
  </r>
  <r>
    <x v="1160"/>
    <n v="37"/>
    <n v="99"/>
    <s v="Medium"/>
    <s v="Jimmy Jean-Louis"/>
    <n v="3000000"/>
    <n v="7059537"/>
    <n v="4059537"/>
    <x v="1"/>
    <n v="1"/>
    <x v="22"/>
    <x v="2"/>
    <s v="Mo'Nique"/>
    <s v="English"/>
    <s v="Phat Girlz "/>
    <n v="8279"/>
    <s v="Joyful Drake"/>
    <s v="female protagonist|size positive|thin|title directed by female|wet dream"/>
    <n v="101"/>
    <x v="1"/>
    <x v="1"/>
    <n v="2006"/>
    <x v="0"/>
    <n v="3"/>
    <n v="1.85"/>
    <n v="837"/>
  </r>
  <r>
    <x v="492"/>
    <n v="53"/>
    <n v="123"/>
    <s v="Long"/>
    <s v="Kyra Sedgwick"/>
    <n v="32000000"/>
    <n v="104632573"/>
    <n v="72632573"/>
    <x v="1"/>
    <n v="1"/>
    <x v="343"/>
    <x v="5"/>
    <s v="Robert Duvall"/>
    <s v="English"/>
    <s v="Phenomenon "/>
    <n v="63839"/>
    <s v="David Gallagher"/>
    <s v="brain tumor|genius|psionic power|telekinesis|terminal illness"/>
    <n v="118"/>
    <x v="1"/>
    <x v="3"/>
    <n v="1996"/>
    <x v="2"/>
    <n v="6.4"/>
    <n v="2.35"/>
    <n v="0"/>
  </r>
  <r>
    <x v="295"/>
    <n v="68"/>
    <n v="125"/>
    <s v="Long"/>
    <s v="Tom Hanks"/>
    <n v="26000000"/>
    <n v="77324422"/>
    <n v="51324422"/>
    <x v="1"/>
    <n v="1"/>
    <x v="2"/>
    <x v="1"/>
    <s v="Denzel Washington"/>
    <s v="English"/>
    <s v="Philadelphia "/>
    <n v="178731"/>
    <s v="Jason Robards"/>
    <s v="aids|city name in title|gay|homophobia|lawyer"/>
    <n v="261"/>
    <x v="1"/>
    <x v="1"/>
    <n v="1993"/>
    <x v="2"/>
    <n v="7.7"/>
    <n v="1.85"/>
    <n v="0"/>
  </r>
  <r>
    <x v="435"/>
    <n v="354"/>
    <n v="98"/>
    <s v="Medium"/>
    <s v="Mare Winningham"/>
    <n v="12000000"/>
    <n v="37707719"/>
    <n v="25707719"/>
    <x v="1"/>
    <n v="1"/>
    <x v="45"/>
    <x v="1"/>
    <s v="Steve Coogan"/>
    <s v="English"/>
    <s v="Philomena "/>
    <n v="76094"/>
    <s v="Peter Hermann"/>
    <s v="catholic|convent|gay love|gay relationship|irish adoption board"/>
    <n v="233"/>
    <x v="4"/>
    <x v="1"/>
    <n v="2013"/>
    <x v="1"/>
    <n v="7.6"/>
    <n v="1.85"/>
    <n v="37000"/>
  </r>
  <r>
    <x v="57"/>
    <n v="216"/>
    <n v="81"/>
    <s v="Short"/>
    <s v="John Enos III"/>
    <n v="13000000"/>
    <n v="46563158"/>
    <n v="33563158"/>
    <x v="1"/>
    <n v="1"/>
    <x v="233"/>
    <x v="0"/>
    <s v="Radha Mitchell"/>
    <s v="English"/>
    <s v="Phone Booth "/>
    <n v="207934"/>
    <s v="Richard T. Jones"/>
    <s v="phone booth|publicist|single set production|sniper|sniper rifle"/>
    <n v="629"/>
    <x v="1"/>
    <x v="0"/>
    <n v="2002"/>
    <x v="0"/>
    <n v="7.1"/>
    <n v="2.35"/>
    <n v="0"/>
  </r>
  <r>
    <x v="326"/>
    <n v="138"/>
    <n v="84"/>
    <s v="Short"/>
    <s v="Clint Mansell"/>
    <n v="60000"/>
    <n v="3216970"/>
    <n v="3156970"/>
    <x v="1"/>
    <n v="1"/>
    <x v="179"/>
    <x v="0"/>
    <s v="Mark Margolis"/>
    <s v="English"/>
    <s v="Pi "/>
    <n v="142619"/>
    <s v="Stanley B. Herman"/>
    <s v="mathematician|nature|numbers|pattern|using a metal detector on a beach"/>
    <n v="586"/>
    <x v="1"/>
    <x v="0"/>
    <n v="1998"/>
    <x v="2"/>
    <n v="7.5"/>
    <n v="1.66"/>
    <n v="24000"/>
  </r>
  <r>
    <x v="1161"/>
    <n v="131"/>
    <n v="80"/>
    <s v="Short"/>
    <s v="Adrian Martinez"/>
    <n v="300000"/>
    <n v="2360184"/>
    <n v="2060184"/>
    <x v="1"/>
    <n v="1"/>
    <x v="26"/>
    <x v="2"/>
    <s v="Oliver Platt"/>
    <s v="English"/>
    <s v="Pieces of April "/>
    <n v="18035"/>
    <s v="Derek Luke"/>
    <s v="apartment|oven|stove|thanksgiving|thanksgiving dinner"/>
    <n v="177"/>
    <x v="1"/>
    <x v="1"/>
    <n v="2003"/>
    <x v="0"/>
    <n v="7.1"/>
    <n v="1.85"/>
    <n v="0"/>
  </r>
  <r>
    <x v="163"/>
    <n v="232"/>
    <n v="117"/>
    <s v="Medium"/>
    <s v="Gary Cole"/>
    <n v="27000000"/>
    <n v="87341380"/>
    <n v="60341380"/>
    <x v="1"/>
    <n v="1"/>
    <x v="23"/>
    <x v="3"/>
    <s v="James Franco"/>
    <s v="English"/>
    <s v="Pineapple Express "/>
    <n v="255257"/>
    <s v="Rosie Perez"/>
    <s v="murder|paranoia|process server|roach|stoner"/>
    <n v="374"/>
    <x v="1"/>
    <x v="0"/>
    <n v="2008"/>
    <x v="0"/>
    <n v="7"/>
    <n v="2.35"/>
    <n v="0"/>
  </r>
  <r>
    <x v="429"/>
    <n v="73"/>
    <n v="108"/>
    <s v="Medium"/>
    <s v="Mink Stole"/>
    <n v="10000"/>
    <n v="180483"/>
    <n v="170483"/>
    <x v="1"/>
    <n v="1"/>
    <x v="533"/>
    <x v="2"/>
    <s v="Divine"/>
    <s v="English"/>
    <s v="Pink Flamingos "/>
    <n v="16792"/>
    <s v="Edith Massey"/>
    <s v="absurd humor|egg|gross out humor|lesbian|sex"/>
    <n v="183"/>
    <x v="1"/>
    <x v="11"/>
    <n v="1972"/>
    <x v="6"/>
    <n v="6.1"/>
    <n v="1.37"/>
    <n v="0"/>
  </r>
  <r>
    <x v="1162"/>
    <n v="8"/>
    <n v="65"/>
    <s v="Short"/>
    <s v="Bobby Kendall"/>
    <n v="27000"/>
    <n v="8231"/>
    <n v="-18769"/>
    <x v="0"/>
    <n v="0"/>
    <x v="176"/>
    <x v="1"/>
    <s v="Don Brooks"/>
    <s v="English"/>
    <s v="Pink Narcissus "/>
    <n v="803"/>
    <e v="#REF!"/>
    <s v="male frontal nudity|male pubic hair|male rear nudity|pubic hair|street hustler"/>
    <n v="16"/>
    <x v="1"/>
    <x v="4"/>
    <n v="1971"/>
    <x v="6"/>
    <n v="6.7"/>
    <n v="1.37"/>
    <n v="85"/>
  </r>
  <r>
    <x v="1163"/>
    <n v="105"/>
    <n v="88"/>
    <s v="Short"/>
    <s v="Dickie Jones"/>
    <n v="2600000"/>
    <n v="84300000"/>
    <n v="81700000"/>
    <x v="1"/>
    <n v="1"/>
    <x v="534"/>
    <x v="7"/>
    <s v="Mel Blanc"/>
    <s v="English"/>
    <s v="Pinocchio "/>
    <n v="90360"/>
    <s v="Cliff Edwards"/>
    <s v="boy|conscience|fairy|jiminy cricket|pinocchio"/>
    <n v="147"/>
    <x v="1"/>
    <x v="6"/>
    <n v="1940"/>
    <x v="8"/>
    <n v="7.5"/>
    <n v="1.37"/>
    <n v="0"/>
  </r>
  <r>
    <x v="806"/>
    <n v="365"/>
    <n v="88"/>
    <s v="Short"/>
    <s v="Kelly Brook"/>
    <n v="24000000"/>
    <n v="25003072"/>
    <n v="1003072"/>
    <x v="1"/>
    <n v="1"/>
    <x v="281"/>
    <x v="2"/>
    <s v="Adam Scott"/>
    <s v="English"/>
    <s v="Piranha 3D "/>
    <n v="72552"/>
    <s v="Jessica Szohr"/>
    <s v="bloody water|boat|party|piranha|spring break"/>
    <n v="374"/>
    <x v="1"/>
    <x v="0"/>
    <n v="2010"/>
    <x v="1"/>
    <n v="5.5"/>
    <n v="2.35"/>
    <n v="13000"/>
  </r>
  <r>
    <x v="1164"/>
    <n v="302"/>
    <n v="169"/>
    <s v="Long"/>
    <s v="Orlando Bloom"/>
    <n v="300000000"/>
    <n v="309404152"/>
    <n v="9404152"/>
    <x v="1"/>
    <n v="1"/>
    <x v="173"/>
    <x v="3"/>
    <s v="Johnny Depp"/>
    <s v="English"/>
    <s v="Pirates of the Caribbean: At World's End "/>
    <n v="471220"/>
    <s v="Jack Davenport"/>
    <s v="goddess|marriage ceremony|marriage proposal|pirate|singapore"/>
    <n v="1238"/>
    <x v="1"/>
    <x v="1"/>
    <n v="2007"/>
    <x v="0"/>
    <n v="7.1"/>
    <n v="2.35"/>
    <n v="0"/>
  </r>
  <r>
    <x v="1164"/>
    <n v="313"/>
    <n v="151"/>
    <s v="Long"/>
    <s v="Orlando Bloom"/>
    <n v="225000000"/>
    <n v="423032628"/>
    <n v="198032628"/>
    <x v="1"/>
    <n v="1"/>
    <x v="173"/>
    <x v="3"/>
    <s v="Johnny Depp"/>
    <s v="English"/>
    <s v="Pirates of the Caribbean: Dead Man's Chest "/>
    <n v="522040"/>
    <s v="Jack Davenport"/>
    <s v="box office hit|giant squid|heart|liar's dice|monster"/>
    <n v="1832"/>
    <x v="1"/>
    <x v="1"/>
    <n v="2006"/>
    <x v="0"/>
    <n v="7.3"/>
    <n v="2.35"/>
    <n v="5000"/>
  </r>
  <r>
    <x v="450"/>
    <n v="448"/>
    <n v="136"/>
    <s v="Long"/>
    <s v="Sam Claflin"/>
    <n v="250000000"/>
    <n v="241063875"/>
    <n v="-8936125"/>
    <x v="0"/>
    <n v="0"/>
    <x v="173"/>
    <x v="3"/>
    <s v="Johnny Depp"/>
    <s v="English"/>
    <s v="Pirates of the Caribbean: On Stranger Tides "/>
    <n v="370704"/>
    <s v="Stephen Graham"/>
    <s v="blackbeard|captain|pirate|revenge|soldier"/>
    <n v="484"/>
    <x v="1"/>
    <x v="1"/>
    <n v="2011"/>
    <x v="1"/>
    <n v="6.7"/>
    <n v="2.35"/>
    <n v="58000"/>
  </r>
  <r>
    <x v="1164"/>
    <n v="271"/>
    <n v="143"/>
    <s v="Long"/>
    <s v="Orlando Bloom"/>
    <n v="140000000"/>
    <n v="305388685"/>
    <n v="165388685"/>
    <x v="1"/>
    <n v="1"/>
    <x v="173"/>
    <x v="3"/>
    <s v="Johnny Depp"/>
    <s v="English"/>
    <s v="Pirates of the Caribbean: The Curse of the Black Pearl "/>
    <n v="809474"/>
    <s v="Jack Davenport"/>
    <s v="caribbean|curse|governor|pirate|undead"/>
    <n v="2113"/>
    <x v="1"/>
    <x v="1"/>
    <n v="2003"/>
    <x v="0"/>
    <n v="8.1"/>
    <n v="2.35"/>
    <n v="10000"/>
  </r>
  <r>
    <x v="93"/>
    <n v="214"/>
    <n v="112"/>
    <s v="Medium"/>
    <s v="Radha Mitchell"/>
    <n v="23000000"/>
    <n v="39235088"/>
    <n v="16235088"/>
    <x v="1"/>
    <n v="1"/>
    <x v="102"/>
    <x v="0"/>
    <s v="Vin Diesel"/>
    <s v="English"/>
    <s v="Pitch Black "/>
    <n v="193962"/>
    <s v="Cole Hauser"/>
    <s v="captain|darkness|eclipse|space|survival"/>
    <n v="805"/>
    <x v="1"/>
    <x v="0"/>
    <n v="2000"/>
    <x v="0"/>
    <n v="7.1"/>
    <n v="2.35"/>
    <n v="5000"/>
  </r>
  <r>
    <x v="1070"/>
    <n v="221"/>
    <n v="115"/>
    <s v="Medium"/>
    <s v="Birgitte Hjort Srensen"/>
    <n v="29000000"/>
    <n v="183436380"/>
    <n v="154436380"/>
    <x v="1"/>
    <n v="1"/>
    <x v="115"/>
    <x v="2"/>
    <s v="Anna Kendrick"/>
    <s v="English"/>
    <s v="Pitch Perfect 2 "/>
    <n v="97697"/>
    <s v="Hana Mae Lee"/>
    <s v="2010s|a cappella|box office hit|second part|sequel"/>
    <n v="185"/>
    <x v="1"/>
    <x v="1"/>
    <n v="2015"/>
    <x v="1"/>
    <n v="6.5"/>
    <n v="1.85"/>
    <n v="40000"/>
  </r>
  <r>
    <x v="1165"/>
    <n v="223"/>
    <n v="112"/>
    <s v="Medium"/>
    <s v="Hana Mae Lee"/>
    <n v="17000000"/>
    <n v="64998368"/>
    <n v="47998368"/>
    <x v="1"/>
    <n v="1"/>
    <x v="61"/>
    <x v="2"/>
    <s v="Anna Kendrick"/>
    <s v="English"/>
    <s v="Pitch Perfect "/>
    <n v="213898"/>
    <s v="Ben Platt"/>
    <s v="a cappella|competition|dj|female protagonist|lesbian"/>
    <n v="250"/>
    <x v="1"/>
    <x v="1"/>
    <n v="2012"/>
    <x v="1"/>
    <n v="7.2"/>
    <n v="1.85"/>
    <n v="36000"/>
  </r>
  <r>
    <x v="307"/>
    <n v="253"/>
    <n v="106"/>
    <s v="Medium"/>
    <s v="Adam Sandler"/>
    <n v="88000000"/>
    <n v="78747585"/>
    <n v="-9252415"/>
    <x v="0"/>
    <n v="0"/>
    <x v="535"/>
    <x v="3"/>
    <s v="Peter Dinklage"/>
    <s v="English"/>
    <s v="Pixels "/>
    <n v="89770"/>
    <s v="Josh Gad"/>
    <s v="alien|arcade game|chase|driving in reverse|video gamer"/>
    <n v="342"/>
    <x v="1"/>
    <x v="1"/>
    <n v="2015"/>
    <x v="1"/>
    <n v="5.6"/>
    <n v="2.35"/>
    <n v="39000"/>
  </r>
  <r>
    <x v="1166"/>
    <n v="156"/>
    <n v="91"/>
    <s v="Medium"/>
    <s v="Gary Oldman"/>
    <n v="70000000"/>
    <n v="42194060"/>
    <n v="-27805940"/>
    <x v="0"/>
    <n v="0"/>
    <x v="252"/>
    <x v="3"/>
    <s v="Dwayne Johnson"/>
    <s v="English"/>
    <s v="Planet 51 "/>
    <n v="41259"/>
    <s v="James Corden"/>
    <s v="alien|alien planet|astronaut|planet|teenager"/>
    <n v="72"/>
    <x v="0"/>
    <x v="3"/>
    <n v="2009"/>
    <x v="0"/>
    <n v="6.1"/>
    <n v="2.35"/>
    <n v="0"/>
  </r>
  <r>
    <x v="151"/>
    <n v="230"/>
    <n v="119"/>
    <s v="Medium"/>
    <s v="Estella Warren"/>
    <n v="100000000"/>
    <n v="180011740"/>
    <n v="80011740"/>
    <x v="1"/>
    <n v="1"/>
    <x v="143"/>
    <x v="3"/>
    <s v="Cary-Hiroyuki Tagawa"/>
    <s v="English"/>
    <s v="Planet of the Apes "/>
    <n v="177729"/>
    <s v="Erick Avari"/>
    <s v="astronaut|cage|planet|wilhelm scream|year 2029"/>
    <n v="1368"/>
    <x v="1"/>
    <x v="1"/>
    <n v="2001"/>
    <x v="0"/>
    <n v="5.7"/>
    <n v="2.35"/>
    <n v="0"/>
  </r>
  <r>
    <x v="148"/>
    <n v="120"/>
    <n v="120"/>
    <s v="Medium"/>
    <s v="Tom Berenger"/>
    <n v="6000000"/>
    <n v="137963328"/>
    <n v="131963328"/>
    <x v="1"/>
    <n v="1"/>
    <x v="136"/>
    <x v="1"/>
    <s v="Johnny Depp"/>
    <s v="English"/>
    <s v="Platoon "/>
    <n v="291603"/>
    <s v="Kevin Dillon"/>
    <s v="1960s|famous score|hero|vietnam|vietnam war"/>
    <n v="505"/>
    <x v="4"/>
    <x v="0"/>
    <n v="1986"/>
    <x v="4"/>
    <n v="8.1"/>
    <n v="1.85"/>
    <n v="9000"/>
  </r>
  <r>
    <x v="533"/>
    <n v="73"/>
    <n v="124"/>
    <s v="Long"/>
    <s v="Robert Wagner"/>
    <n v="24000000"/>
    <n v="8427204"/>
    <n v="-15572796"/>
    <x v="0"/>
    <n v="0"/>
    <x v="58"/>
    <x v="2"/>
    <s v="Willie Garson"/>
    <s v="English"/>
    <s v="Play It to the Bone "/>
    <n v="10100"/>
    <s v="Lolita Davidovich"/>
    <s v="boxing movie|friendship|highway travel|male rear nudity|road movie"/>
    <n v="59"/>
    <x v="1"/>
    <x v="0"/>
    <n v="1999"/>
    <x v="2"/>
    <n v="5.4"/>
    <n v="2.35"/>
    <n v="153"/>
  </r>
  <r>
    <x v="1167"/>
    <n v="135"/>
    <n v="105"/>
    <s v="Medium"/>
    <s v="Dennis Quaid"/>
    <n v="35000000"/>
    <n v="13101142"/>
    <n v="-21898858"/>
    <x v="0"/>
    <n v="0"/>
    <x v="536"/>
    <x v="2"/>
    <s v="Gerard Butler"/>
    <s v="English"/>
    <s v="Playing for Keeps "/>
    <n v="23916"/>
    <s v="Judy Greer"/>
    <s v="coach|soccer|soccer coach|soccer mom|soccer team"/>
    <n v="50"/>
    <x v="1"/>
    <x v="1"/>
    <n v="2012"/>
    <x v="1"/>
    <n v="5.7"/>
    <n v="2.35"/>
    <n v="0"/>
  </r>
  <r>
    <x v="1168"/>
    <n v="92"/>
    <n v="84"/>
    <s v="Short"/>
    <s v="Frank Welker"/>
    <n v="55000000"/>
    <n v="141600000"/>
    <n v="86600000"/>
    <x v="1"/>
    <n v="1"/>
    <x v="537"/>
    <x v="3"/>
    <s v="Christian Bale"/>
    <s v="English"/>
    <s v="Pocahontas "/>
    <n v="119675"/>
    <s v="Irene Bedard"/>
    <s v="actor playing multiple roles|love|one word title|unsubtitled foreign language|virginia"/>
    <n v="216"/>
    <x v="1"/>
    <x v="2"/>
    <n v="1995"/>
    <x v="2"/>
    <n v="6.6"/>
    <n v="1.78"/>
    <n v="0"/>
  </r>
  <r>
    <x v="16"/>
    <n v="12"/>
    <n v="109"/>
    <s v="Medium"/>
    <s v="Khandi Alexander"/>
    <n v="14000000"/>
    <n v="27515786"/>
    <n v="13515786"/>
    <x v="1"/>
    <n v="1"/>
    <x v="44"/>
    <x v="5"/>
    <s v="Janet Jackson"/>
    <s v="English"/>
    <s v="Poetic Justice "/>
    <n v="8904"/>
    <s v="Maya Angelou"/>
    <s v="african american|mail carrier|poetry|postal worker|south central los angeles"/>
    <n v="31"/>
    <x v="1"/>
    <x v="0"/>
    <n v="1993"/>
    <x v="2"/>
    <n v="5.9"/>
    <n v="1.85"/>
    <n v="0"/>
  </r>
  <r>
    <x v="1169"/>
    <n v="163"/>
    <n v="114"/>
    <s v="Medium"/>
    <s v="Edgar Ramrez"/>
    <n v="105000000"/>
    <n v="28772222"/>
    <n v="-76227778"/>
    <x v="0"/>
    <n v="0"/>
    <x v="538"/>
    <x v="3"/>
    <s v="Ray Winstone"/>
    <s v="English"/>
    <s v="Point Break "/>
    <n v="33958"/>
    <s v="Delroy Lindo"/>
    <s v="athlete|extreme sports|fbi|fbi agent|heist"/>
    <n v="163"/>
    <x v="1"/>
    <x v="1"/>
    <n v="2015"/>
    <x v="1"/>
    <n v="5.3"/>
    <n v="2.35"/>
    <n v="37000"/>
  </r>
  <r>
    <x v="331"/>
    <n v="45"/>
    <n v="96"/>
    <s v="Medium"/>
    <s v="Bubba Smith"/>
    <n v="4500000"/>
    <n v="81200000"/>
    <n v="76700000"/>
    <x v="1"/>
    <n v="1"/>
    <x v="22"/>
    <x v="2"/>
    <s v="Steve Guttenberg"/>
    <s v="English"/>
    <s v="Police Academy "/>
    <n v="87739"/>
    <s v="Michael Winslow"/>
    <s v="misfit|police|police academy|police cadet|police officer"/>
    <n v="133"/>
    <x v="1"/>
    <x v="0"/>
    <n v="1984"/>
    <x v="4"/>
    <n v="6.7"/>
    <n v="1.85"/>
    <n v="0"/>
  </r>
  <r>
    <x v="1170"/>
    <n v="17"/>
    <n v="83"/>
    <s v="Short"/>
    <s v="Michael Winslow"/>
    <n v="6200000"/>
    <n v="126247"/>
    <n v="-6073753"/>
    <x v="0"/>
    <n v="0"/>
    <x v="39"/>
    <x v="2"/>
    <s v="Christopher Lee"/>
    <s v="English"/>
    <s v="Police Academy: Mission to Moscow "/>
    <n v="24958"/>
    <s v="G.W. Bailey"/>
    <s v="captain|commandant|mafia|russian mafia|security system"/>
    <n v="103"/>
    <x v="1"/>
    <x v="3"/>
    <n v="1994"/>
    <x v="2"/>
    <n v="3.3"/>
    <n v="1.85"/>
    <n v="321"/>
  </r>
  <r>
    <x v="1171"/>
    <n v="115"/>
    <n v="122"/>
    <s v="Long"/>
    <s v="Bud Cort"/>
    <n v="6000000"/>
    <n v="8596914"/>
    <n v="2596914"/>
    <x v="1"/>
    <n v="1"/>
    <x v="45"/>
    <x v="1"/>
    <s v="John Heard"/>
    <s v="English"/>
    <s v="Pollock "/>
    <n v="23023"/>
    <s v="Amy Madigan"/>
    <s v="1940s|artist|drinking|life magazine|painter"/>
    <n v="148"/>
    <x v="1"/>
    <x v="0"/>
    <n v="2000"/>
    <x v="0"/>
    <n v="7"/>
    <n v="1.85"/>
    <n v="0"/>
  </r>
  <r>
    <x v="1172"/>
    <n v="66"/>
    <n v="98"/>
    <s v="Medium"/>
    <s v="Heather O'Rourke"/>
    <n v="10500000"/>
    <n v="14114488"/>
    <n v="3614488"/>
    <x v="1"/>
    <n v="1"/>
    <x v="125"/>
    <x v="0"/>
    <s v="Tom Skerritt"/>
    <s v="English"/>
    <s v="Poltergeist III "/>
    <n v="13190"/>
    <s v="Zelda Rubinstein"/>
    <s v="aunt niece relationship|brother sister relationship|building|father daughter relationship|mirror"/>
    <n v="114"/>
    <x v="1"/>
    <x v="1"/>
    <n v="1988"/>
    <x v="4"/>
    <n v="4.5"/>
    <n v="1.85"/>
    <n v="616"/>
  </r>
  <r>
    <x v="882"/>
    <n v="223"/>
    <n v="120"/>
    <s v="Medium"/>
    <s v="Zelda Rubinstein"/>
    <n v="10700000"/>
    <n v="76600000"/>
    <n v="65900000"/>
    <x v="1"/>
    <n v="1"/>
    <x v="11"/>
    <x v="0"/>
    <s v="Heather O'Rourke"/>
    <s v="English"/>
    <s v="Poltergeist "/>
    <n v="105448"/>
    <s v="Craig T. Nelson"/>
    <s v="ghost|haunted|haunting|house|paranormal investigator"/>
    <n v="321"/>
    <x v="1"/>
    <x v="3"/>
    <n v="1982"/>
    <x v="4"/>
    <n v="7.4"/>
    <n v="2.35"/>
    <n v="11000"/>
  </r>
  <r>
    <x v="249"/>
    <n v="272"/>
    <n v="105"/>
    <s v="Medium"/>
    <s v="Currie Graham"/>
    <n v="80000000"/>
    <n v="23219748"/>
    <n v="-56780252"/>
    <x v="0"/>
    <n v="0"/>
    <x v="539"/>
    <x v="3"/>
    <s v="Sasha Roiz"/>
    <s v="English"/>
    <s v="Pompeii "/>
    <n v="84508"/>
    <s v="Dylan Schombing"/>
    <s v="arena|lava bomb|mount vesuvius|pompeii|slave"/>
    <n v="308"/>
    <x v="13"/>
    <x v="1"/>
    <n v="2014"/>
    <x v="1"/>
    <n v="5.6"/>
    <n v="2.35"/>
    <n v="20000"/>
  </r>
  <r>
    <x v="1173"/>
    <n v="178"/>
    <n v="95"/>
    <s v="Medium"/>
    <s v="Georgina Reilly"/>
    <n v="1500000"/>
    <n v="3478"/>
    <n v="-1496522"/>
    <x v="0"/>
    <n v="0"/>
    <x v="11"/>
    <x v="0"/>
    <s v="Stephen McHattie"/>
    <s v="English"/>
    <s v="Pontypool "/>
    <n v="22212"/>
    <s v="Boyd Banks"/>
    <s v="blood splatter|talk radio|virus|vomiting blood|zombie apocalypse"/>
    <n v="142"/>
    <x v="13"/>
    <x v="4"/>
    <n v="2008"/>
    <x v="0"/>
    <n v="6.7"/>
    <n v="2.35"/>
    <n v="0"/>
  </r>
  <r>
    <x v="840"/>
    <n v="256"/>
    <n v="101"/>
    <s v="Medium"/>
    <s v="Yki Amami"/>
    <n v="34000000"/>
    <n v="15081783"/>
    <n v="-18918217"/>
    <x v="0"/>
    <n v="0"/>
    <x v="146"/>
    <x v="3"/>
    <s v="Rumi Hiiragi"/>
    <s v="Japanese"/>
    <s v="Ponyo "/>
    <n v="85589"/>
    <s v="Yuria Nara"/>
    <s v="children adventure|magical realism|sea goddess|small town|tsunami"/>
    <n v="144"/>
    <x v="12"/>
    <x v="2"/>
    <n v="2008"/>
    <x v="0"/>
    <n v="7.7"/>
    <n v="1.85"/>
    <n v="0"/>
  </r>
  <r>
    <x v="1174"/>
    <n v="45"/>
    <n v="68"/>
    <s v="Short"/>
    <s v="Brenda Blethyn"/>
    <n v="20000000"/>
    <n v="18081626"/>
    <n v="-1918374"/>
    <x v="0"/>
    <n v="0"/>
    <x v="540"/>
    <x v="8"/>
    <s v="Kath Soucie"/>
    <s v="English"/>
    <s v="Pooh's Heffalump Movie "/>
    <n v="4180"/>
    <s v="John Fiedler"/>
    <s v="creature|forest|mother son relationship|rabbit|winnie the pooh"/>
    <n v="32"/>
    <x v="1"/>
    <x v="2"/>
    <n v="2005"/>
    <x v="0"/>
    <n v="6.4"/>
    <n v="1.85"/>
    <n v="264"/>
  </r>
  <r>
    <x v="1175"/>
    <n v="41"/>
    <n v="99"/>
    <s v="Medium"/>
    <s v="Ricky Schroder"/>
    <n v="4000000"/>
    <n v="562059"/>
    <n v="-3437941"/>
    <x v="0"/>
    <n v="0"/>
    <x v="52"/>
    <x v="0"/>
    <s v="Chazz Palminteri"/>
    <s v="English"/>
    <s v="Poolhall Junkies "/>
    <n v="8535"/>
    <s v="Ernie Reyes Jr."/>
    <s v="beating|hustler|jail|money|revenge"/>
    <n v="113"/>
    <x v="1"/>
    <x v="0"/>
    <n v="2002"/>
    <x v="0"/>
    <n v="7"/>
    <n v="1.85"/>
    <n v="872"/>
  </r>
  <r>
    <x v="1176"/>
    <n v="31"/>
    <n v="81"/>
    <s v="Short"/>
    <s v="J.B. Smoove"/>
    <n v="3000000"/>
    <n v="3293258"/>
    <n v="293258"/>
    <x v="1"/>
    <n v="1"/>
    <x v="541"/>
    <x v="3"/>
    <s v="Wanda Sykes"/>
    <s v="English"/>
    <s v="Pootie Tang "/>
    <n v="11399"/>
    <s v="Robert Vaughn"/>
    <s v="based on sketch comedy|corporation|cult film|evil corporation|sex"/>
    <n v="131"/>
    <x v="1"/>
    <x v="1"/>
    <n v="2001"/>
    <x v="0"/>
    <n v="5.2"/>
    <n v="1.85"/>
    <n v="0"/>
  </r>
  <r>
    <x v="255"/>
    <n v="75"/>
    <n v="94"/>
    <s v="Medium"/>
    <s v="Susan Clark"/>
    <n v="4000000"/>
    <n v="105500000"/>
    <n v="101500000"/>
    <x v="1"/>
    <n v="1"/>
    <x v="22"/>
    <x v="2"/>
    <s v="Art Hindle"/>
    <s v="English"/>
    <s v="Porky's "/>
    <n v="31260"/>
    <s v="Tony Ganios"/>
    <s v="female full frontal nudity|revenge|school|sheriff|virginity"/>
    <n v="152"/>
    <x v="13"/>
    <x v="0"/>
    <n v="1981"/>
    <x v="4"/>
    <n v="6.2"/>
    <n v="1.85"/>
    <n v="0"/>
  </r>
  <r>
    <x v="138"/>
    <n v="231"/>
    <n v="98"/>
    <s v="Medium"/>
    <s v="Mike Vogel"/>
    <n v="160000000"/>
    <n v="60655503"/>
    <n v="-99344497"/>
    <x v="0"/>
    <n v="0"/>
    <x v="92"/>
    <x v="3"/>
    <s v="Jimmy Bennett"/>
    <s v="English"/>
    <s v="Poseidon "/>
    <n v="82380"/>
    <s v="Andre Braugher"/>
    <s v="cruise|escape|ocean|passenger|water"/>
    <n v="629"/>
    <x v="1"/>
    <x v="1"/>
    <n v="2006"/>
    <x v="0"/>
    <n v="5.6"/>
    <n v="2.35"/>
    <n v="0"/>
  </r>
  <r>
    <x v="1177"/>
    <n v="97"/>
    <n v="88"/>
    <s v="Short"/>
    <s v="Zach Gilford"/>
    <n v="15000000"/>
    <n v="6373693"/>
    <n v="-8626307"/>
    <x v="0"/>
    <n v="0"/>
    <x v="24"/>
    <x v="2"/>
    <s v="J.K. Simmons"/>
    <s v="English"/>
    <s v="Post Grad "/>
    <n v="11498"/>
    <s v="Bobby Coleman"/>
    <s v="graduation|graduation speech|title directed by female|tv studio|unemployment"/>
    <n v="53"/>
    <x v="1"/>
    <x v="1"/>
    <n v="2009"/>
    <x v="0"/>
    <n v="5.3"/>
    <n v="1.85"/>
    <n v="0"/>
  </r>
  <r>
    <x v="1178"/>
    <n v="88"/>
    <n v="103"/>
    <s v="Medium"/>
    <s v="Lloyd Kaufman"/>
    <n v="500000"/>
    <n v="23000"/>
    <n v="-477000"/>
    <x v="0"/>
    <n v="0"/>
    <x v="312"/>
    <x v="2"/>
    <s v="John Karyus"/>
    <s v="English"/>
    <s v="Poultrygeist: Night of the Chicken Dead "/>
    <n v="5931"/>
    <s v="Kate Graham"/>
    <s v="castration|chicken|fast food|indian burial ground|protest"/>
    <n v="58"/>
    <x v="1"/>
    <x v="5"/>
    <n v="2006"/>
    <x v="0"/>
    <n v="6.2"/>
    <n v="1.85"/>
    <n v="0"/>
  </r>
  <r>
    <x v="1179"/>
    <n v="92"/>
    <n v="104"/>
    <s v="Medium"/>
    <s v="Dianne Wiest"/>
    <n v="48000000"/>
    <n v="46611204"/>
    <n v="-1388796"/>
    <x v="0"/>
    <n v="0"/>
    <x v="259"/>
    <x v="2"/>
    <s v="Goran Visnjic"/>
    <s v="English"/>
    <s v="Practical Magic "/>
    <n v="55749"/>
    <s v="Stockard Channing"/>
    <s v="curse|death|island|love|magic"/>
    <n v="257"/>
    <x v="1"/>
    <x v="1"/>
    <n v="1998"/>
    <x v="2"/>
    <n v="6.1"/>
    <n v="2.35"/>
    <n v="0"/>
  </r>
  <r>
    <x v="967"/>
    <n v="323"/>
    <n v="109"/>
    <s v="Medium"/>
    <s v="Gabourey Sidibe"/>
    <n v="10000000"/>
    <n v="47536959"/>
    <n v="37536959"/>
    <x v="1"/>
    <n v="1"/>
    <x v="2"/>
    <x v="1"/>
    <s v="Mo'Nique"/>
    <s v="English"/>
    <s v="Precious "/>
    <n v="86956"/>
    <s v="Mariah Carey"/>
    <s v="abuse|african american lesbian|lesbian|lesbian couple|school"/>
    <n v="275"/>
    <x v="1"/>
    <x v="0"/>
    <n v="2009"/>
    <x v="0"/>
    <n v="7.3"/>
    <n v="1.85"/>
    <n v="12000"/>
  </r>
  <r>
    <x v="90"/>
    <n v="119"/>
    <n v="103"/>
    <s v="Medium"/>
    <s v="Robert Davi"/>
    <n v="35000000"/>
    <n v="30669413"/>
    <n v="-4330587"/>
    <x v="0"/>
    <n v="0"/>
    <x v="101"/>
    <x v="3"/>
    <s v="Adam Baldwin"/>
    <s v="English"/>
    <s v="Predator 2 "/>
    <n v="105478"/>
    <s v="Kevin Peter Hall"/>
    <s v="alien|drug lord|gang|hunter|predator"/>
    <n v="291"/>
    <x v="1"/>
    <x v="0"/>
    <n v="1990"/>
    <x v="2"/>
    <n v="6.2"/>
    <n v="1.37"/>
    <n v="0"/>
  </r>
  <r>
    <x v="273"/>
    <n v="217"/>
    <n v="107"/>
    <s v="Medium"/>
    <s v="Bill Duke"/>
    <n v="15000000"/>
    <n v="59735548"/>
    <n v="44735548"/>
    <x v="1"/>
    <n v="1"/>
    <x v="101"/>
    <x v="3"/>
    <s v="Shane Black"/>
    <s v="English"/>
    <s v="Predator "/>
    <n v="290949"/>
    <s v="Carl Weathers"/>
    <s v="box office hit|commando|death of friend|jungle|severed arm"/>
    <n v="629"/>
    <x v="1"/>
    <x v="0"/>
    <n v="1987"/>
    <x v="4"/>
    <n v="7.8"/>
    <n v="1.85"/>
    <n v="13000"/>
  </r>
  <r>
    <x v="228"/>
    <n v="351"/>
    <n v="107"/>
    <s v="Medium"/>
    <s v="Alice Braga"/>
    <n v="40000000"/>
    <n v="52000688"/>
    <n v="12000688"/>
    <x v="1"/>
    <n v="1"/>
    <x v="143"/>
    <x v="3"/>
    <s v="Topher Grace"/>
    <s v="English"/>
    <s v="Predators "/>
    <n v="171418"/>
    <s v="Derek Mears"/>
    <s v="kicked in the face|martial arts|punched in the face|strong female character|woman punching a man"/>
    <n v="619"/>
    <x v="1"/>
    <x v="0"/>
    <n v="2010"/>
    <x v="1"/>
    <n v="6.4"/>
    <n v="2.35"/>
    <n v="17000"/>
  </r>
  <r>
    <x v="820"/>
    <n v="23"/>
    <n v="106"/>
    <s v="Medium"/>
    <s v="Laurel Holloman"/>
    <n v="8000000"/>
    <n v="532190"/>
    <n v="-7467810"/>
    <x v="0"/>
    <n v="0"/>
    <x v="86"/>
    <x v="5"/>
    <s v="Kurtwood Smith"/>
    <s v="English"/>
    <s v="Prefontaine "/>
    <n v="5673"/>
    <s v="Amy Locane"/>
    <s v="long distance runner|olympics|oregon|runner|watching television"/>
    <n v="37"/>
    <x v="1"/>
    <x v="1"/>
    <n v="1997"/>
    <x v="2"/>
    <n v="6.8"/>
    <n v="1.66"/>
    <n v="0"/>
  </r>
  <r>
    <x v="743"/>
    <n v="248"/>
    <n v="91"/>
    <s v="Medium"/>
    <s v="Dania Ramirez"/>
    <n v="35000000"/>
    <n v="20275446"/>
    <n v="-14724554"/>
    <x v="0"/>
    <n v="0"/>
    <x v="6"/>
    <x v="3"/>
    <s v="Joseph Gordon-Levitt"/>
    <s v="English"/>
    <s v="Premium Rush "/>
    <n v="95274"/>
    <s v="Aasif Mandvi"/>
    <s v="chase|courier|delivery|envelope|police"/>
    <n v="178"/>
    <x v="1"/>
    <x v="1"/>
    <n v="2012"/>
    <x v="1"/>
    <n v="6.5"/>
    <n v="2.35"/>
    <n v="20000"/>
  </r>
  <r>
    <x v="1180"/>
    <n v="184"/>
    <n v="96"/>
    <s v="Medium"/>
    <s v="Amber Valletta"/>
    <n v="20000000"/>
    <n v="47852604"/>
    <n v="27852604"/>
    <x v="1"/>
    <n v="1"/>
    <x v="179"/>
    <x v="0"/>
    <s v="Nia Long"/>
    <s v="English"/>
    <s v="Premonition "/>
    <n v="62364"/>
    <s v="Marc Macaulay"/>
    <s v="car|car accident|housewife|sheriff|suburb"/>
    <n v="337"/>
    <x v="1"/>
    <x v="1"/>
    <n v="2007"/>
    <x v="0"/>
    <n v="5.9"/>
    <n v="2.35"/>
    <n v="0"/>
  </r>
  <r>
    <x v="735"/>
    <n v="82"/>
    <n v="125"/>
    <s v="Long"/>
    <s v="Hector Elizondo"/>
    <n v="14000000"/>
    <n v="178406268"/>
    <n v="164406268"/>
    <x v="1"/>
    <n v="1"/>
    <x v="24"/>
    <x v="2"/>
    <s v="Julia Roberts"/>
    <s v="English"/>
    <s v="Pretty Woman "/>
    <n v="213476"/>
    <s v="Jason Alexander"/>
    <s v="businessman|falling in love with a prostitute|hotel|prostitute|rich man poor woman"/>
    <n v="271"/>
    <x v="1"/>
    <x v="0"/>
    <n v="1990"/>
    <x v="2"/>
    <n v="6.9"/>
    <n v="1.85"/>
    <n v="11000"/>
  </r>
  <r>
    <x v="240"/>
    <n v="177"/>
    <n v="135"/>
    <s v="Long"/>
    <s v="Brenda Blethyn"/>
    <n v="28000000"/>
    <n v="38372662"/>
    <n v="10372662"/>
    <x v="1"/>
    <n v="1"/>
    <x v="44"/>
    <x v="5"/>
    <s v="Talulah Riley"/>
    <s v="English"/>
    <s v="Pride &amp; Prejudice "/>
    <n v="193455"/>
    <s v="Simon Woods"/>
    <s v="bachelor|england|gentleman|georgian|love"/>
    <n v="1058"/>
    <x v="8"/>
    <x v="3"/>
    <n v="2005"/>
    <x v="0"/>
    <n v="7.8"/>
    <n v="2.35"/>
    <n v="17000"/>
  </r>
  <r>
    <x v="898"/>
    <n v="154"/>
    <n v="130"/>
    <s v="Long"/>
    <s v="Rick Gonzalez"/>
    <n v="30000000"/>
    <n v="15709385"/>
    <n v="-14290615"/>
    <x v="0"/>
    <n v="0"/>
    <x v="5"/>
    <x v="0"/>
    <s v="Jennifer Ehle"/>
    <s v="English"/>
    <s v="Pride and Glory "/>
    <n v="53053"/>
    <s v="Frank Grillo"/>
    <s v="brother in law|corruption|drug dealer|drugs|police"/>
    <n v="132"/>
    <x v="1"/>
    <x v="0"/>
    <n v="2008"/>
    <x v="0"/>
    <n v="6.7"/>
    <n v="1.85"/>
    <n v="0"/>
  </r>
  <r>
    <x v="14"/>
    <n v="225"/>
    <n v="108"/>
    <s v="Medium"/>
    <s v="Bella Heathcote"/>
    <n v="28000000"/>
    <n v="10907291"/>
    <n v="-17092709"/>
    <x v="0"/>
    <n v="0"/>
    <x v="542"/>
    <x v="3"/>
    <s v="Matt Smith"/>
    <s v="English"/>
    <s v="Pride and Prejudice and Zombies "/>
    <n v="23775"/>
    <s v="Sam Riley"/>
    <s v="based on novel|damsel in distress|deception|england|zombie"/>
    <n v="134"/>
    <x v="1"/>
    <x v="1"/>
    <n v="2016"/>
    <x v="1"/>
    <n v="5.8"/>
    <n v="2.35"/>
    <n v="73000"/>
  </r>
  <r>
    <x v="969"/>
    <n v="225"/>
    <n v="87"/>
    <s v="Short"/>
    <s v="Alan Dale"/>
    <n v="60000000"/>
    <n v="29136626"/>
    <n v="-30863374"/>
    <x v="0"/>
    <n v="0"/>
    <x v="532"/>
    <x v="3"/>
    <s v="Josh Wingate"/>
    <s v="English"/>
    <s v="Priest "/>
    <n v="97089"/>
    <s v="Jacob Hopkins"/>
    <s v="church|priest|sheriff|vampire|warrior"/>
    <n v="233"/>
    <x v="1"/>
    <x v="1"/>
    <n v="2011"/>
    <x v="1"/>
    <n v="5.7"/>
    <n v="2.35"/>
    <n v="20000"/>
  </r>
  <r>
    <x v="444"/>
    <n v="117"/>
    <n v="143"/>
    <s v="Long"/>
    <s v="Adrian Lester"/>
    <n v="65000000"/>
    <n v="38966057"/>
    <n v="-26033943"/>
    <x v="0"/>
    <n v="0"/>
    <x v="26"/>
    <x v="2"/>
    <s v="Maura Tierney"/>
    <s v="English"/>
    <s v="Primary Colors "/>
    <n v="23940"/>
    <s v="Paul Guilfoyle"/>
    <s v="campaigning|candidate|election|governor|president"/>
    <n v="157"/>
    <x v="8"/>
    <x v="0"/>
    <n v="1998"/>
    <x v="2"/>
    <n v="6.7"/>
    <n v="2.35"/>
    <n v="688"/>
  </r>
  <r>
    <x v="1181"/>
    <n v="143"/>
    <n v="77"/>
    <s v="Short"/>
    <s v="David Sullivan"/>
    <n v="7000"/>
    <n v="424760"/>
    <n v="417760"/>
    <x v="1"/>
    <n v="1"/>
    <x v="253"/>
    <x v="0"/>
    <s v="Shane Carruth"/>
    <s v="English"/>
    <s v="Primer "/>
    <n v="72639"/>
    <s v="Casey Gooden"/>
    <s v="changing the future|independent film|invention|nonlinear timeline|time travel"/>
    <n v="371"/>
    <x v="1"/>
    <x v="1"/>
    <n v="2004"/>
    <x v="0"/>
    <n v="7"/>
    <n v="1.85"/>
    <n v="19000"/>
  </r>
  <r>
    <x v="586"/>
    <n v="306"/>
    <n v="116"/>
    <s v="Medium"/>
    <s v="Richard Coyle"/>
    <n v="200000000"/>
    <n v="90755643"/>
    <n v="-109244357"/>
    <x v="0"/>
    <n v="0"/>
    <x v="543"/>
    <x v="3"/>
    <s v="Jake Gyllenhaal"/>
    <s v="English"/>
    <s v="Prince of Persia: The Sands of Time "/>
    <n v="222403"/>
    <s v="Reece Ritchie"/>
    <s v="alamut|dagger|king|persia|princess"/>
    <n v="453"/>
    <x v="1"/>
    <x v="1"/>
    <n v="2010"/>
    <x v="1"/>
    <n v="6.6"/>
    <n v="2.35"/>
    <n v="23000"/>
  </r>
  <r>
    <x v="1182"/>
    <n v="26"/>
    <n v="97"/>
    <s v="Medium"/>
    <s v="Will Patton"/>
    <n v="9000000"/>
    <n v="883887"/>
    <n v="-8116113"/>
    <x v="0"/>
    <n v="0"/>
    <x v="2"/>
    <x v="1"/>
    <s v="Q'orianka Kilcher"/>
    <s v="English"/>
    <s v="Princess Kaiulani "/>
    <n v="1201"/>
    <s v="Shaun Evans"/>
    <s v="hawaii|hawaiian|historically inaccurate|princess|tearing up a letter"/>
    <n v="14"/>
    <x v="1"/>
    <x v="3"/>
    <n v="2009"/>
    <x v="0"/>
    <n v="6.2"/>
    <n v="2.35"/>
    <n v="0"/>
  </r>
  <r>
    <x v="840"/>
    <n v="174"/>
    <n v="134"/>
    <s v="Long"/>
    <s v="Jada Pinkett Smith"/>
    <n v="2400000000"/>
    <n v="2298191"/>
    <n v="-2397701809"/>
    <x v="0"/>
    <n v="0"/>
    <x v="544"/>
    <x v="3"/>
    <s v="Minnie Driver"/>
    <s v="Japanese"/>
    <s v="Princess Mononoke "/>
    <n v="221552"/>
    <s v="Billy Crudup"/>
    <s v="anime|cult film|forest|princess|studio ghibli"/>
    <n v="570"/>
    <x v="12"/>
    <x v="1"/>
    <n v="1997"/>
    <x v="2"/>
    <n v="8.4"/>
    <n v="1.85"/>
    <n v="11000"/>
  </r>
  <r>
    <x v="6"/>
    <n v="68"/>
    <n v="102"/>
    <s v="Medium"/>
    <s v="Lane Smith"/>
    <n v="1300000"/>
    <n v="354704"/>
    <n v="-945296"/>
    <x v="0"/>
    <n v="0"/>
    <x v="206"/>
    <x v="0"/>
    <s v="Viggo Mortensen"/>
    <s v="English"/>
    <s v="Prison "/>
    <n v="2705"/>
    <s v="Hal Landon Jr."/>
    <s v="electric chair|haunting|prison|prisoner|revenge"/>
    <n v="38"/>
    <x v="1"/>
    <x v="0"/>
    <n v="1987"/>
    <x v="4"/>
    <n v="5.9"/>
    <n v="1.85"/>
    <n v="314"/>
  </r>
  <r>
    <x v="872"/>
    <n v="454"/>
    <n v="153"/>
    <s v="Long"/>
    <s v="Jake Gyllenhaal"/>
    <n v="46000000"/>
    <n v="60962878"/>
    <n v="14962878"/>
    <x v="1"/>
    <n v="1"/>
    <x v="41"/>
    <x v="0"/>
    <s v="Hugh Jackman"/>
    <s v="English"/>
    <s v="Prisoners "/>
    <n v="383591"/>
    <s v="Dylan Minnette"/>
    <s v="child abduction|detective|investigation|police|sex offender"/>
    <n v="620"/>
    <x v="1"/>
    <x v="0"/>
    <n v="2013"/>
    <x v="1"/>
    <n v="8.1"/>
    <n v="1.85"/>
    <n v="86000"/>
  </r>
  <r>
    <x v="1080"/>
    <n v="25"/>
    <n v="109"/>
    <s v="Medium"/>
    <s v="Albert Brooks"/>
    <n v="10000000"/>
    <n v="69800000"/>
    <n v="59800000"/>
    <x v="1"/>
    <n v="1"/>
    <x v="545"/>
    <x v="2"/>
    <s v="Eileen Brennan"/>
    <s v="English"/>
    <s v="Private Benjamin "/>
    <n v="18140"/>
    <s v="Alan Oppenheimer"/>
    <s v="camera shot of feet|female stockinged feet|loss of husband|pantyhose|suntan pantyhose"/>
    <n v="60"/>
    <x v="1"/>
    <x v="0"/>
    <n v="1980"/>
    <x v="4"/>
    <n v="6.1"/>
    <n v="1.85"/>
    <n v="855"/>
  </r>
  <r>
    <x v="1183"/>
    <n v="177"/>
    <n v="106"/>
    <s v="Medium"/>
    <s v="Jonny Weston"/>
    <n v="12000000"/>
    <n v="22331028"/>
    <n v="10331028"/>
    <x v="1"/>
    <n v="1"/>
    <x v="187"/>
    <x v="0"/>
    <s v="Gary Weeks"/>
    <s v="English"/>
    <s v="Project Almanac "/>
    <n v="57349"/>
    <s v="Sofia Black-D'Elia"/>
    <s v="found footage|teenager|time machine|time travel|video footage"/>
    <n v="177"/>
    <x v="1"/>
    <x v="1"/>
    <n v="2015"/>
    <x v="1"/>
    <n v="6.4"/>
    <n v="2.35"/>
    <n v="0"/>
  </r>
  <r>
    <x v="1184"/>
    <n v="229"/>
    <n v="93"/>
    <s v="Medium"/>
    <s v="Kirby Bliss Blanton"/>
    <n v="12000000"/>
    <n v="54724272"/>
    <n v="42724272"/>
    <x v="1"/>
    <n v="1"/>
    <x v="39"/>
    <x v="2"/>
    <s v="Dax Flame"/>
    <s v="English"/>
    <s v="Project X "/>
    <n v="157051"/>
    <s v="Oliver Cooper"/>
    <s v="birthday party|high school|high school senior|millennial generation|party"/>
    <n v="261"/>
    <x v="1"/>
    <x v="0"/>
    <n v="2012"/>
    <x v="1"/>
    <n v="6.7"/>
    <n v="1.85"/>
    <n v="29000"/>
  </r>
  <r>
    <x v="1185"/>
    <n v="146"/>
    <n v="89"/>
    <s v="Short"/>
    <s v="Scott Porter"/>
    <n v="20000000"/>
    <n v="43818159"/>
    <n v="23818159"/>
    <x v="1"/>
    <n v="1"/>
    <x v="127"/>
    <x v="0"/>
    <s v="Ming-Na Wen"/>
    <s v="English"/>
    <s v="Prom Night "/>
    <n v="27664"/>
    <s v="Collins Pennie"/>
    <s v="friend|hotel|killer|murder|prom"/>
    <n v="260"/>
    <x v="1"/>
    <x v="1"/>
    <n v="2008"/>
    <x v="0"/>
    <n v="3.9"/>
    <n v="2.35"/>
    <n v="1000"/>
  </r>
  <r>
    <x v="1186"/>
    <n v="83"/>
    <n v="104"/>
    <s v="Medium"/>
    <s v="Thomas McDonell"/>
    <n v="8000000"/>
    <n v="10106233"/>
    <n v="2106233"/>
    <x v="1"/>
    <n v="1"/>
    <x v="26"/>
    <x v="2"/>
    <s v="Cameron Monaghan"/>
    <s v="English"/>
    <s v="Prom "/>
    <n v="12702"/>
    <s v="Aimee Teegarden"/>
    <s v="decoration|father daughter relationship|high school|prom|teenager"/>
    <n v="32"/>
    <x v="1"/>
    <x v="3"/>
    <n v="2011"/>
    <x v="1"/>
    <n v="5.4"/>
    <n v="1.85"/>
    <n v="0"/>
  </r>
  <r>
    <x v="73"/>
    <n v="775"/>
    <n v="124"/>
    <s v="Long"/>
    <s v="Charlize Theron"/>
    <n v="130000000"/>
    <n v="126464904"/>
    <n v="-3535096"/>
    <x v="0"/>
    <n v="0"/>
    <x v="18"/>
    <x v="3"/>
    <s v="Michael Fassbender"/>
    <s v="English"/>
    <s v="Prometheus "/>
    <n v="456260"/>
    <s v="Sean Harris"/>
    <s v="cave painting|medical scanner|planet|pregnant with an alien fetus|suspended animation"/>
    <n v="2326"/>
    <x v="1"/>
    <x v="0"/>
    <n v="2012"/>
    <x v="1"/>
    <n v="7"/>
    <n v="2.35"/>
    <n v="97000"/>
  </r>
  <r>
    <x v="688"/>
    <n v="242"/>
    <n v="106"/>
    <s v="Medium"/>
    <s v="Hal Holbrook"/>
    <n v="15000000"/>
    <n v="7556708"/>
    <n v="-7443292"/>
    <x v="0"/>
    <n v="0"/>
    <x v="2"/>
    <x v="1"/>
    <s v="Matt Damon"/>
    <s v="English"/>
    <s v="Promised Land "/>
    <n v="30284"/>
    <s v="Terry Kinney"/>
    <s v="corporate greed|corporation|natural gas|salesman|small town"/>
    <n v="102"/>
    <x v="1"/>
    <x v="0"/>
    <n v="2012"/>
    <x v="1"/>
    <n v="6.6"/>
    <n v="1.85"/>
    <n v="10000"/>
  </r>
  <r>
    <x v="337"/>
    <n v="134"/>
    <n v="135"/>
    <s v="Long"/>
    <s v="Alun Armstrong"/>
    <n v="65000000"/>
    <n v="32598931"/>
    <n v="-32401069"/>
    <x v="0"/>
    <n v="0"/>
    <x v="28"/>
    <x v="3"/>
    <s v="Pamela Reed"/>
    <s v="English"/>
    <s v="Proof of Life "/>
    <n v="49300"/>
    <s v="Michael Kitchen"/>
    <s v="jungle|pipeline|prisoner|ransom|south america"/>
    <n v="265"/>
    <x v="1"/>
    <x v="0"/>
    <n v="2000"/>
    <x v="0"/>
    <n v="6.2"/>
    <n v="2.35"/>
    <n v="892"/>
  </r>
  <r>
    <x v="1187"/>
    <n v="51"/>
    <n v="85"/>
    <s v="Short"/>
    <s v="Kathleen Robertson"/>
    <n v="1500000"/>
    <n v="265107"/>
    <n v="-1234893"/>
    <x v="0"/>
    <n v="0"/>
    <x v="546"/>
    <x v="2"/>
    <s v="Lauren Ambrose"/>
    <s v="English"/>
    <s v="Psycho Beach Party "/>
    <n v="4617"/>
    <s v="Beth Broderick"/>
    <s v="cliche|exchange student|slasher|spoof|surfing"/>
    <n v="93"/>
    <x v="11"/>
    <x v="5"/>
    <n v="2000"/>
    <x v="0"/>
    <n v="6.3"/>
    <n v="1.85"/>
    <n v="614"/>
  </r>
  <r>
    <x v="1188"/>
    <n v="290"/>
    <n v="108"/>
    <s v="Medium"/>
    <s v="Vera Miles"/>
    <n v="806947"/>
    <n v="32000000"/>
    <n v="31193053"/>
    <x v="1"/>
    <n v="1"/>
    <x v="122"/>
    <x v="0"/>
    <s v="Janet Leigh"/>
    <s v="English"/>
    <s v="Psycho "/>
    <n v="422432"/>
    <s v="John Gavin"/>
    <s v="money|motel|rain|shower|theft"/>
    <n v="1040"/>
    <x v="1"/>
    <x v="0"/>
    <n v="1960"/>
    <x v="3"/>
    <n v="8.5"/>
    <n v="1.85"/>
    <n v="18000"/>
  </r>
  <r>
    <x v="150"/>
    <n v="357"/>
    <n v="140"/>
    <s v="Long"/>
    <s v="Christian Bale"/>
    <n v="100000000"/>
    <n v="97030725"/>
    <n v="-2969275"/>
    <x v="0"/>
    <n v="0"/>
    <x v="547"/>
    <x v="5"/>
    <s v="Johnny Depp"/>
    <s v="English"/>
    <s v="Public Enemies "/>
    <n v="230931"/>
    <s v="Stephen Graham"/>
    <s v="1930s|bank|celebrity criminal|fbi|public enemy number one"/>
    <n v="585"/>
    <x v="1"/>
    <x v="0"/>
    <n v="2009"/>
    <x v="0"/>
    <n v="7"/>
    <n v="2.35"/>
    <n v="0"/>
  </r>
  <r>
    <x v="580"/>
    <n v="215"/>
    <n v="178"/>
    <s v="Long"/>
    <s v="Eric Stoltz"/>
    <n v="8000000"/>
    <n v="107930000"/>
    <n v="99930000"/>
    <x v="1"/>
    <n v="1"/>
    <x v="117"/>
    <x v="1"/>
    <s v="Bruce Willis"/>
    <s v="English"/>
    <s v="Pulp Fiction "/>
    <n v="1324680"/>
    <s v="Phil LaMarr"/>
    <s v="black comedy|cunnilingus|neo noir|nonlinear timeline|postmodern"/>
    <n v="2195"/>
    <x v="1"/>
    <x v="0"/>
    <n v="1994"/>
    <x v="2"/>
    <n v="8.9"/>
    <n v="2.35"/>
    <n v="45000"/>
  </r>
  <r>
    <x v="1189"/>
    <n v="148"/>
    <n v="90"/>
    <s v="Medium"/>
    <s v="Christina Milian"/>
    <n v="20000000"/>
    <n v="20259297"/>
    <n v="259297"/>
    <x v="1"/>
    <n v="1"/>
    <x v="25"/>
    <x v="0"/>
    <s v="Ian Somerhalder"/>
    <s v="English"/>
    <s v="Pulse "/>
    <n v="24969"/>
    <s v="Rick Gonzalez"/>
    <s v="cell phone|computer|computer hacker|e mail|technology"/>
    <n v="258"/>
    <x v="1"/>
    <x v="1"/>
    <n v="2006"/>
    <x v="0"/>
    <n v="4.7"/>
    <n v="2.35"/>
    <n v="0"/>
  </r>
  <r>
    <x v="354"/>
    <n v="251"/>
    <n v="95"/>
    <s v="Medium"/>
    <s v="Emily Watson"/>
    <n v="25000000"/>
    <n v="17791031"/>
    <n v="-7208969"/>
    <x v="0"/>
    <n v="0"/>
    <x v="483"/>
    <x v="2"/>
    <s v="Adam Sandler"/>
    <s v="English"/>
    <s v="Punch-Drunk Love "/>
    <n v="109855"/>
    <s v="Don McManus"/>
    <s v="harmonium|love|phone sex|pudding|sister"/>
    <n v="888"/>
    <x v="1"/>
    <x v="0"/>
    <n v="2002"/>
    <x v="0"/>
    <n v="7.3"/>
    <n v="2.35"/>
    <n v="0"/>
  </r>
  <r>
    <x v="1190"/>
    <n v="151"/>
    <n v="103"/>
    <s v="Medium"/>
    <s v="Wayne Knight"/>
    <n v="35000000"/>
    <n v="7948159"/>
    <n v="-27051841"/>
    <x v="0"/>
    <n v="0"/>
    <x v="12"/>
    <x v="3"/>
    <s v="Julie Benz"/>
    <s v="English"/>
    <s v="Punisher: War Zone "/>
    <n v="48999"/>
    <s v="Colin Salmon"/>
    <s v="gun fu|plastic surgery|psychopath|undercover|vigilante"/>
    <n v="280"/>
    <x v="1"/>
    <x v="0"/>
    <n v="2008"/>
    <x v="0"/>
    <n v="6"/>
    <n v="2.35"/>
    <n v="0"/>
  </r>
  <r>
    <x v="586"/>
    <n v="56"/>
    <n v="124"/>
    <s v="Long"/>
    <s v="Kurt Fuller"/>
    <n v="38000000"/>
    <n v="8406264"/>
    <n v="-29593736"/>
    <x v="0"/>
    <n v="0"/>
    <x v="3"/>
    <x v="2"/>
    <s v="Angelina Jolie Pitt"/>
    <s v="English"/>
    <s v="Pushing Tin "/>
    <n v="24826"/>
    <s v="Jake Weber"/>
    <s v="air traffic control|air traffic controller|female bodybuilder|job|marriage"/>
    <n v="175"/>
    <x v="1"/>
    <x v="0"/>
    <n v="1999"/>
    <x v="2"/>
    <n v="6"/>
    <n v="2.35"/>
    <n v="783"/>
  </r>
  <r>
    <x v="1191"/>
    <n v="246"/>
    <n v="90"/>
    <s v="Medium"/>
    <s v="Constance Marie"/>
    <n v="130000000"/>
    <n v="149234747"/>
    <n v="19234747"/>
    <x v="1"/>
    <n v="1"/>
    <x v="416"/>
    <x v="3"/>
    <s v="Salma Hayek"/>
    <s v="English"/>
    <s v="Puss in Boots "/>
    <n v="114287"/>
    <s v="Amy Sedaris"/>
    <s v="betrayal|egg|friend|goose|hero"/>
    <n v="137"/>
    <x v="1"/>
    <x v="3"/>
    <n v="2011"/>
    <x v="1"/>
    <n v="6.7"/>
    <n v="2.35"/>
    <n v="16000"/>
  </r>
  <r>
    <x v="690"/>
    <n v="403"/>
    <n v="106"/>
    <s v="Medium"/>
    <s v="Mathieu Amalric"/>
    <n v="200000000"/>
    <n v="168368427"/>
    <n v="-31631573"/>
    <x v="0"/>
    <n v="0"/>
    <x v="172"/>
    <x v="3"/>
    <s v="Giancarlo Giannini"/>
    <s v="English"/>
    <s v="Quantum of Solace "/>
    <n v="330784"/>
    <s v="Rory Kinnear"/>
    <s v="action hero|attempted rape|bond girl|official james bond series|revenge"/>
    <n v="1243"/>
    <x v="4"/>
    <x v="1"/>
    <n v="2008"/>
    <x v="0"/>
    <n v="6.7"/>
    <n v="2.35"/>
    <n v="0"/>
  </r>
  <r>
    <x v="232"/>
    <n v="198"/>
    <n v="89"/>
    <s v="Short"/>
    <s v="Jay Hernandez"/>
    <n v="12000000"/>
    <n v="31691811"/>
    <n v="19691811"/>
    <x v="1"/>
    <n v="1"/>
    <x v="174"/>
    <x v="0"/>
    <s v="Andrew Fiscella"/>
    <s v="English"/>
    <s v="Quarantine "/>
    <n v="57446"/>
    <s v="Dania Ramirez"/>
    <s v="apartment building|found footage|television|trapped|virus"/>
    <n v="369"/>
    <x v="1"/>
    <x v="0"/>
    <n v="2008"/>
    <x v="0"/>
    <n v="6"/>
    <n v="1.85"/>
    <n v="0"/>
  </r>
  <r>
    <x v="1192"/>
    <n v="175"/>
    <n v="98"/>
    <s v="Medium"/>
    <s v="Sheridan Smith"/>
    <n v="11000000"/>
    <n v="18381787"/>
    <n v="7381787"/>
    <x v="1"/>
    <n v="1"/>
    <x v="26"/>
    <x v="2"/>
    <s v="Luke Newberry"/>
    <s v="English"/>
    <s v="Quartet "/>
    <n v="15684"/>
    <s v="Pauline Collins"/>
    <s v="divorced couple|opera|reference to giuseppe verdi|retirement|senility"/>
    <n v="126"/>
    <x v="4"/>
    <x v="1"/>
    <n v="2012"/>
    <x v="1"/>
    <n v="6.8"/>
    <n v="2.35"/>
    <n v="13000"/>
  </r>
  <r>
    <x v="871"/>
    <n v="137"/>
    <n v="101"/>
    <s v="Medium"/>
    <s v="Lena Olin"/>
    <n v="35000000"/>
    <n v="30307804"/>
    <n v="-4692196"/>
    <x v="0"/>
    <n v="0"/>
    <x v="236"/>
    <x v="0"/>
    <s v="Aaliyah"/>
    <s v="English"/>
    <s v="Queen of the Damned "/>
    <n v="43991"/>
    <s v="Bruce Spence"/>
    <s v="fatal attraction|interspecies romance|queen|supernatural power|vampire"/>
    <n v="695"/>
    <x v="1"/>
    <x v="0"/>
    <n v="2002"/>
    <x v="0"/>
    <n v="5.2"/>
    <n v="2.35"/>
    <n v="0"/>
  </r>
  <r>
    <x v="514"/>
    <n v="20"/>
    <n v="119"/>
    <s v="Medium"/>
    <s v="Tom Selleck"/>
    <n v="20000000"/>
    <n v="21413105"/>
    <n v="1413105"/>
    <x v="1"/>
    <n v="1"/>
    <x v="548"/>
    <x v="3"/>
    <s v="Alan Rickman"/>
    <s v="English"/>
    <s v="Quigley Down Under "/>
    <n v="15230"/>
    <s v="Ben Mendelsohn"/>
    <s v="aborigine|australian|australian aborigine|australian outback|rancher"/>
    <n v="97"/>
    <x v="11"/>
    <x v="1"/>
    <n v="1990"/>
    <x v="2"/>
    <n v="6.8"/>
    <n v="2.35"/>
    <n v="0"/>
  </r>
  <r>
    <x v="1193"/>
    <n v="132"/>
    <n v="124"/>
    <s v="Long"/>
    <s v="Stephen Marcus"/>
    <n v="13500000"/>
    <n v="7060876"/>
    <n v="-6439124"/>
    <x v="0"/>
    <n v="0"/>
    <x v="45"/>
    <x v="1"/>
    <s v="Kate Winslet"/>
    <s v="English"/>
    <s v="Quills "/>
    <n v="44795"/>
    <s v="Amelia Warner"/>
    <s v="asylum|lust|male pubic hair|penis|pubic hair"/>
    <n v="314"/>
    <x v="4"/>
    <x v="0"/>
    <n v="2000"/>
    <x v="0"/>
    <n v="7.4"/>
    <n v="1.85"/>
    <n v="0"/>
  </r>
  <r>
    <x v="1194"/>
    <n v="69"/>
    <n v="90"/>
    <s v="Medium"/>
    <s v="Jesse Garcia"/>
    <n v="400000"/>
    <n v="1689999"/>
    <n v="1289999"/>
    <x v="1"/>
    <n v="1"/>
    <x v="2"/>
    <x v="1"/>
    <s v="Emily Rios"/>
    <s v="Spanish"/>
    <s v="QuinceaÃ±era "/>
    <n v="3675"/>
    <s v="Alicia Sixtos"/>
    <s v="15th birthday|birthday|gay|party|security guard"/>
    <n v="48"/>
    <x v="1"/>
    <x v="0"/>
    <n v="2006"/>
    <x v="0"/>
    <n v="7.1"/>
    <n v="2.35"/>
    <n v="426"/>
  </r>
  <r>
    <x v="164"/>
    <n v="208"/>
    <n v="96"/>
    <s v="Medium"/>
    <s v="Jeff Bridges"/>
    <n v="130000000"/>
    <n v="33592415"/>
    <n v="-96407585"/>
    <x v="0"/>
    <n v="0"/>
    <x v="228"/>
    <x v="3"/>
    <s v="Ryan Reynolds"/>
    <s v="English"/>
    <s v="R.I.P.D. "/>
    <n v="91640"/>
    <s v="Stephanie Szostak"/>
    <s v="drug dealer|gold|partner|police|undead"/>
    <n v="210"/>
    <x v="1"/>
    <x v="1"/>
    <n v="2013"/>
    <x v="1"/>
    <n v="5.6"/>
    <n v="2.35"/>
    <n v="20000"/>
  </r>
  <r>
    <x v="1195"/>
    <n v="72"/>
    <n v="99"/>
    <s v="Medium"/>
    <s v="Hitoshi Matsumoto"/>
    <n v="5500000"/>
    <n v="22770"/>
    <n v="-5477230"/>
    <x v="0"/>
    <n v="0"/>
    <x v="26"/>
    <x v="2"/>
    <s v="Lindsay Kay Hayward"/>
    <s v="Japanese"/>
    <s v="R100 "/>
    <n v="1658"/>
    <s v="Shinobu Terajima"/>
    <s v="coma|one word title|spitting|sushi|swimming pool"/>
    <n v="12"/>
    <x v="12"/>
    <x v="5"/>
    <n v="2013"/>
    <x v="1"/>
    <n v="6.1"/>
    <n v="1.85"/>
    <n v="543"/>
  </r>
  <r>
    <x v="796"/>
    <n v="248"/>
    <n v="91"/>
    <s v="Medium"/>
    <s v="Jon Tenney"/>
    <n v="5000000"/>
    <n v="2221809"/>
    <n v="-2778191"/>
    <x v="0"/>
    <n v="0"/>
    <x v="2"/>
    <x v="1"/>
    <s v="Dianne Wiest"/>
    <s v="English"/>
    <s v="Rabbit Hole "/>
    <n v="40618"/>
    <s v="Tammy Blanchard"/>
    <s v="car|comic book|comic book artist|iphone|memory"/>
    <n v="144"/>
    <x v="1"/>
    <x v="1"/>
    <n v="2010"/>
    <x v="1"/>
    <n v="7"/>
    <n v="1.85"/>
    <n v="0"/>
  </r>
  <r>
    <x v="423"/>
    <n v="74"/>
    <n v="94"/>
    <s v="Medium"/>
    <s v="David Gulpilil"/>
    <n v="6000000"/>
    <n v="6165429"/>
    <n v="165429"/>
    <x v="1"/>
    <n v="1"/>
    <x v="549"/>
    <x v="3"/>
    <s v="Roy Billing"/>
    <s v="Aboriginal"/>
    <s v="Rabbit-Proof Fence "/>
    <n v="23486"/>
    <s v="Deborah Mailman"/>
    <s v="aborigine|based on true story|colonialism|fence|half caste"/>
    <n v="249"/>
    <x v="11"/>
    <x v="3"/>
    <n v="2002"/>
    <x v="0"/>
    <n v="7.5"/>
    <n v="2.35"/>
    <n v="0"/>
  </r>
  <r>
    <x v="1151"/>
    <n v="166"/>
    <n v="98"/>
    <s v="Medium"/>
    <s v="Billy Brown"/>
    <n v="65000000"/>
    <n v="67128202"/>
    <n v="2128202"/>
    <x v="1"/>
    <n v="1"/>
    <x v="550"/>
    <x v="3"/>
    <s v="Dwayne Johnson"/>
    <s v="English"/>
    <s v="Race to Witch Mountain "/>
    <n v="43328"/>
    <s v="Tom Everett Scott"/>
    <s v="alien|military|mountain|spacecraft|ufo"/>
    <n v="110"/>
    <x v="1"/>
    <x v="3"/>
    <n v="2009"/>
    <x v="0"/>
    <n v="5.7"/>
    <n v="2.35"/>
    <n v="0"/>
  </r>
  <r>
    <x v="208"/>
    <n v="64"/>
    <n v="88"/>
    <s v="Short"/>
    <s v="Don Pardo"/>
    <n v="16000000"/>
    <n v="14792779"/>
    <n v="-1207221"/>
    <x v="0"/>
    <n v="0"/>
    <x v="22"/>
    <x v="2"/>
    <s v="Mike Starr"/>
    <s v="English"/>
    <s v="Radio Days "/>
    <n v="24256"/>
    <s v="Julie Kavner"/>
    <s v="beach|cigarette girl|radio|woman holding a baby|working class"/>
    <n v="91"/>
    <x v="1"/>
    <x v="3"/>
    <n v="1987"/>
    <x v="4"/>
    <n v="7.6"/>
    <n v="1.85"/>
    <n v="0"/>
  </r>
  <r>
    <x v="13"/>
    <n v="10"/>
    <n v="114"/>
    <s v="Medium"/>
    <s v="Thomas Ian Nicholas"/>
    <n v="35000000"/>
    <n v="4651977"/>
    <n v="-30348023"/>
    <x v="0"/>
    <n v="0"/>
    <x v="2"/>
    <x v="1"/>
    <s v="Adam Baldwin"/>
    <s v="English"/>
    <s v="Radio Flyer "/>
    <n v="10410"/>
    <s v="John Heard"/>
    <s v="father son relationship|physical abuse|radio flyer|stepfather|stepfather stepson relationship"/>
    <n v="71"/>
    <x v="1"/>
    <x v="1"/>
    <n v="1992"/>
    <x v="2"/>
    <n v="6.9"/>
    <n v="2.35"/>
    <n v="892"/>
  </r>
  <r>
    <x v="1196"/>
    <n v="74"/>
    <n v="109"/>
    <s v="Medium"/>
    <s v="Riley Smith"/>
    <n v="35000000"/>
    <n v="52277485"/>
    <n v="17277485"/>
    <x v="1"/>
    <n v="1"/>
    <x v="34"/>
    <x v="1"/>
    <s v="Alfre Woodard"/>
    <s v="English"/>
    <s v="Radio "/>
    <n v="32370"/>
    <s v="Debra Winger"/>
    <s v="coach|football|football coach|high school|radio"/>
    <n v="196"/>
    <x v="1"/>
    <x v="3"/>
    <n v="2003"/>
    <x v="0"/>
    <n v="6.9"/>
    <n v="1.85"/>
    <n v="0"/>
  </r>
  <r>
    <x v="381"/>
    <n v="151"/>
    <n v="121"/>
    <s v="Long"/>
    <s v="Cathy Moriarty"/>
    <n v="18000000"/>
    <n v="45250"/>
    <n v="-17954750"/>
    <x v="0"/>
    <n v="0"/>
    <x v="34"/>
    <x v="1"/>
    <s v="Robert De Niro"/>
    <s v="English"/>
    <s v="Raging Bull "/>
    <n v="235133"/>
    <s v="Frank Vincent"/>
    <s v="boxing|domestic violence|hot temper|jealousy|rage"/>
    <n v="494"/>
    <x v="1"/>
    <x v="0"/>
    <n v="1980"/>
    <x v="4"/>
    <n v="8.3000000000000007"/>
    <n v="1.85"/>
    <n v="0"/>
  </r>
  <r>
    <x v="111"/>
    <n v="234"/>
    <n v="115"/>
    <s v="Medium"/>
    <s v="Karen Allen"/>
    <n v="18000000"/>
    <n v="242374454"/>
    <n v="224374454"/>
    <x v="1"/>
    <n v="1"/>
    <x v="172"/>
    <x v="3"/>
    <s v="Harrison Ford"/>
    <s v="English"/>
    <s v="Raiders of the Lost Ark "/>
    <n v="661017"/>
    <s v="William Hootkins"/>
    <s v="archeological dig|archeologist|ark of the covenant|egypt|nazi"/>
    <n v="771"/>
    <x v="1"/>
    <x v="3"/>
    <n v="1981"/>
    <x v="4"/>
    <n v="8.5"/>
    <n v="2.35"/>
    <n v="16000"/>
  </r>
  <r>
    <x v="194"/>
    <n v="100"/>
    <n v="133"/>
    <s v="Long"/>
    <s v="Valeria Golino"/>
    <n v="25000000"/>
    <n v="172825435"/>
    <n v="147825435"/>
    <x v="1"/>
    <n v="1"/>
    <x v="2"/>
    <x v="1"/>
    <s v="Tom Cruise"/>
    <s v="English"/>
    <s v="Rain Man "/>
    <n v="383784"/>
    <s v="Beth Grant"/>
    <s v="buick|convertible|last will and testament|savant|travel"/>
    <n v="331"/>
    <x v="1"/>
    <x v="0"/>
    <n v="1988"/>
    <x v="4"/>
    <n v="8"/>
    <n v="1.85"/>
    <n v="12000"/>
  </r>
  <r>
    <x v="416"/>
    <n v="32"/>
    <n v="119"/>
    <s v="Medium"/>
    <s v="Jason Robards"/>
    <n v="36000000"/>
    <n v="7000000"/>
    <n v="-29000000"/>
    <x v="0"/>
    <n v="0"/>
    <x v="92"/>
    <x v="3"/>
    <s v="M. Emmet Walsh"/>
    <s v="English"/>
    <s v="Raise the Titanic "/>
    <n v="2933"/>
    <s v="Anne Archer"/>
    <s v="military|mineral|ocean|ship|titanic"/>
    <n v="70"/>
    <x v="4"/>
    <x v="3"/>
    <n v="1980"/>
    <x v="4"/>
    <n v="4.7"/>
    <n v="2.35"/>
    <n v="328"/>
  </r>
  <r>
    <x v="1197"/>
    <n v="46"/>
    <n v="103"/>
    <s v="Medium"/>
    <s v="Rebecca De Mornay"/>
    <n v="15000000"/>
    <n v="10411980"/>
    <n v="-4588020"/>
    <x v="0"/>
    <n v="0"/>
    <x v="551"/>
    <x v="5"/>
    <s v="Oliver James"/>
    <s v="English"/>
    <s v="Raise Your Voice "/>
    <n v="22649"/>
    <s v="Jason Ritter"/>
    <s v="music school|scholarship|small town|stage fright|three word title"/>
    <n v="212"/>
    <x v="1"/>
    <x v="3"/>
    <n v="2004"/>
    <x v="0"/>
    <n v="5.9"/>
    <n v="2.35"/>
    <n v="1000"/>
  </r>
  <r>
    <x v="615"/>
    <n v="33"/>
    <n v="91"/>
    <s v="Medium"/>
    <s v="Gabrielle Carteris"/>
    <n v="12000000"/>
    <n v="21370057"/>
    <n v="9370057"/>
    <x v="1"/>
    <n v="1"/>
    <x v="5"/>
    <x v="0"/>
    <s v="Steven Bauer"/>
    <s v="English"/>
    <s v="Raising Cain "/>
    <n v="9903"/>
    <s v="Gregg Henry"/>
    <s v="hitchcockian|long tracking shot|psychologist|psychology|wig"/>
    <n v="80"/>
    <x v="1"/>
    <x v="0"/>
    <n v="1992"/>
    <x v="2"/>
    <n v="6"/>
    <n v="1.85"/>
    <n v="541"/>
  </r>
  <r>
    <x v="735"/>
    <n v="93"/>
    <n v="119"/>
    <s v="Medium"/>
    <s v="Felicity Huffman"/>
    <n v="50000000"/>
    <n v="37486138"/>
    <n v="-12513862"/>
    <x v="0"/>
    <n v="0"/>
    <x v="3"/>
    <x v="2"/>
    <s v="Amber Valletta"/>
    <s v="English"/>
    <s v="Raising Helen "/>
    <n v="30890"/>
    <s v="Spencer Breslin"/>
    <s v="fashion show|female protagonist|love|pastor|queens new york city"/>
    <n v="106"/>
    <x v="1"/>
    <x v="1"/>
    <n v="2004"/>
    <x v="0"/>
    <n v="6"/>
    <n v="1.85"/>
    <n v="718"/>
  </r>
  <r>
    <x v="712"/>
    <n v="59"/>
    <n v="88"/>
    <s v="Short"/>
    <s v="Melonie Diaz"/>
    <n v="800000"/>
    <n v="2073984"/>
    <n v="1273984"/>
    <x v="1"/>
    <n v="1"/>
    <x v="44"/>
    <x v="5"/>
    <s v="Victor Rasuk"/>
    <s v="English"/>
    <s v="Raising Victor Vargas "/>
    <n v="4743"/>
    <s v="Judy Marte"/>
    <s v="based on short film|manhattan new york city|urination|vomiting|watching television"/>
    <n v="135"/>
    <x v="8"/>
    <x v="0"/>
    <n v="2002"/>
    <x v="0"/>
    <n v="7.2"/>
    <n v="1.85"/>
    <n v="219"/>
  </r>
  <r>
    <x v="1198"/>
    <n v="84"/>
    <n v="87"/>
    <s v="Short"/>
    <s v="Kurtwood Smith"/>
    <n v="63000000"/>
    <n v="53715611"/>
    <n v="-9284389"/>
    <x v="0"/>
    <n v="0"/>
    <x v="552"/>
    <x v="3"/>
    <s v="Sylvester Stallone"/>
    <s v="English"/>
    <s v="Rambo III "/>
    <n v="92106"/>
    <s v="Richard Crenna"/>
    <s v="afghanistan|colonel|rambo|rescue|soviet"/>
    <n v="171"/>
    <x v="1"/>
    <x v="0"/>
    <n v="1988"/>
    <x v="4"/>
    <n v="5.7"/>
    <n v="2.35"/>
    <n v="2000"/>
  </r>
  <r>
    <x v="1199"/>
    <n v="96"/>
    <n v="96"/>
    <s v="Medium"/>
    <s v="Julia Nickson"/>
    <n v="44000000"/>
    <n v="150415432"/>
    <n v="106415432"/>
    <x v="1"/>
    <n v="1"/>
    <x v="552"/>
    <x v="3"/>
    <s v="Sylvester Stallone"/>
    <s v="English"/>
    <s v="Rambo: First Blood Part II "/>
    <n v="117606"/>
    <s v="Martin Kove"/>
    <s v="1980s|mission|prison|rambo|vietnam"/>
    <n v="217"/>
    <x v="1"/>
    <x v="0"/>
    <n v="1985"/>
    <x v="4"/>
    <n v="6.4"/>
    <n v="2.35"/>
    <n v="0"/>
  </r>
  <r>
    <x v="223"/>
    <n v="81"/>
    <n v="103"/>
    <s v="Medium"/>
    <s v="Hutch Dano"/>
    <n v="15000000"/>
    <n v="26161406"/>
    <n v="11161406"/>
    <x v="1"/>
    <n v="1"/>
    <x v="247"/>
    <x v="3"/>
    <s v="Sierra McCormick"/>
    <s v="English"/>
    <s v="Ramona and Beezus "/>
    <n v="13874"/>
    <s v="Jason Spevack"/>
    <s v="aunt|cat|death of pet|girl|no opening credits"/>
    <n v="52"/>
    <x v="1"/>
    <x v="2"/>
    <n v="2010"/>
    <x v="1"/>
    <n v="6.7"/>
    <n v="2.35"/>
    <n v="0"/>
  </r>
  <r>
    <x v="1138"/>
    <n v="96"/>
    <n v="133"/>
    <s v="Long"/>
    <s v="Kristin Scott Thomas"/>
    <n v="64000000"/>
    <n v="31054924"/>
    <n v="-32945076"/>
    <x v="0"/>
    <n v="0"/>
    <x v="346"/>
    <x v="5"/>
    <s v="Harrison Ford"/>
    <s v="English"/>
    <s v="Random Hearts "/>
    <n v="17025"/>
    <s v="Bill Cobbs"/>
    <s v="death|plane crash|police|police sergeant|politician"/>
    <n v="290"/>
    <x v="1"/>
    <x v="0"/>
    <n v="1999"/>
    <x v="2"/>
    <n v="5.0999999999999996"/>
    <n v="1.85"/>
    <n v="295"/>
  </r>
  <r>
    <x v="1164"/>
    <n v="362"/>
    <n v="107"/>
    <s v="Medium"/>
    <s v="Ray Winstone"/>
    <n v="135000000"/>
    <n v="123207194"/>
    <n v="-11792806"/>
    <x v="0"/>
    <n v="0"/>
    <x v="553"/>
    <x v="3"/>
    <s v="Johnny Depp"/>
    <s v="English"/>
    <s v="Rango "/>
    <n v="183208"/>
    <s v="Stephen Root"/>
    <s v="chameleon|lizard|sheriff|water|western town"/>
    <n v="337"/>
    <x v="1"/>
    <x v="3"/>
    <n v="2011"/>
    <x v="1"/>
    <n v="7.2"/>
    <n v="2.35"/>
    <n v="26000"/>
  </r>
  <r>
    <x v="61"/>
    <n v="79"/>
    <n v="139"/>
    <s v="Long"/>
    <s v="Delroy Lindo"/>
    <n v="80000000"/>
    <n v="136448821"/>
    <n v="56448821"/>
    <x v="1"/>
    <n v="1"/>
    <x v="233"/>
    <x v="0"/>
    <s v="Lili Taylor"/>
    <s v="English"/>
    <s v="Ransom "/>
    <n v="98989"/>
    <s v="Rene Russo"/>
    <s v="bounty|fbi|millionaire|money|ransom"/>
    <n v="158"/>
    <x v="1"/>
    <x v="0"/>
    <n v="1996"/>
    <x v="2"/>
    <n v="6.6"/>
    <n v="1.85"/>
    <n v="1000"/>
  </r>
  <r>
    <x v="1200"/>
    <n v="9"/>
    <n v="107"/>
    <s v="Medium"/>
    <s v="Jason Scott Lee"/>
    <n v="20000000"/>
    <n v="305070"/>
    <n v="-19694930"/>
    <x v="0"/>
    <n v="0"/>
    <x v="539"/>
    <x v="3"/>
    <s v="Esai Morales"/>
    <s v="English"/>
    <s v="Rapa Nui "/>
    <n v="3843"/>
    <s v="Sandrine Holt"/>
    <s v="easter island|location in title|statue|topless female nudity|two word title"/>
    <n v="25"/>
    <x v="1"/>
    <x v="0"/>
    <n v="1994"/>
    <x v="2"/>
    <n v="6.4"/>
    <n v="2.35"/>
    <n v="399"/>
  </r>
  <r>
    <x v="693"/>
    <n v="103"/>
    <n v="112"/>
    <s v="Medium"/>
    <s v="Douglas Haase"/>
    <n v="48000000"/>
    <n v="56607223"/>
    <n v="8607223"/>
    <x v="1"/>
    <n v="1"/>
    <x v="73"/>
    <x v="3"/>
    <s v="Corinna Harney"/>
    <s v="English"/>
    <s v="Rat Race "/>
    <n v="93367"/>
    <s v="Vince Vieluf"/>
    <s v="casino|locker|money|museum|race"/>
    <n v="497"/>
    <x v="13"/>
    <x v="1"/>
    <n v="2001"/>
    <x v="0"/>
    <n v="6.4"/>
    <n v="2.35"/>
    <n v="0"/>
  </r>
  <r>
    <x v="1053"/>
    <n v="318"/>
    <n v="111"/>
    <s v="Medium"/>
    <s v="John Ratzenberger"/>
    <n v="150000000"/>
    <n v="206435493"/>
    <n v="56435493"/>
    <x v="1"/>
    <n v="1"/>
    <x v="372"/>
    <x v="2"/>
    <s v="Janeane Garofalo"/>
    <s v="English"/>
    <s v="Ratatouille "/>
    <n v="473887"/>
    <s v="Brian Dennehy"/>
    <s v="chef|food|french|rat|restaurant"/>
    <n v="626"/>
    <x v="1"/>
    <x v="2"/>
    <n v="2007"/>
    <x v="0"/>
    <n v="8"/>
    <n v="2.35"/>
    <n v="10000"/>
  </r>
  <r>
    <x v="1201"/>
    <n v="131"/>
    <n v="101"/>
    <s v="Medium"/>
    <s v="Jeffrey Jones"/>
    <n v="12000000"/>
    <n v="2060953"/>
    <n v="-9939047"/>
    <x v="0"/>
    <n v="0"/>
    <x v="63"/>
    <x v="0"/>
    <s v="Jeremy Davies"/>
    <s v="English"/>
    <s v="Ravenous "/>
    <n v="29990"/>
    <s v="David Arquette"/>
    <s v="based on true story|cannibalism|captain|mexican american war|u.s. frontier"/>
    <n v="316"/>
    <x v="21"/>
    <x v="0"/>
    <n v="1999"/>
    <x v="2"/>
    <n v="7.1"/>
    <n v="2.35"/>
    <n v="0"/>
  </r>
  <r>
    <x v="337"/>
    <n v="209"/>
    <n v="178"/>
    <s v="Long"/>
    <s v="Curtis Armstrong"/>
    <n v="40000000"/>
    <n v="75305995"/>
    <n v="35305995"/>
    <x v="1"/>
    <n v="1"/>
    <x v="231"/>
    <x v="1"/>
    <s v="Bokeem Woodbine"/>
    <s v="English"/>
    <s v="Ray "/>
    <n v="110394"/>
    <s v="Harry Lennix"/>
    <s v="1950s|1960s|racism|rhythm and blues|singer"/>
    <n v="433"/>
    <x v="1"/>
    <x v="1"/>
    <n v="2004"/>
    <x v="0"/>
    <n v="7.7"/>
    <n v="1.85"/>
    <n v="0"/>
  </r>
  <r>
    <x v="104"/>
    <n v="51"/>
    <n v="107"/>
    <s v="Medium"/>
    <s v="Ellen Albertini Dow"/>
    <n v="24000000"/>
    <n v="12372410"/>
    <n v="-11627590"/>
    <x v="0"/>
    <n v="0"/>
    <x v="204"/>
    <x v="2"/>
    <s v="Oliver Platt"/>
    <s v="English"/>
    <s v="Ready to Rumble "/>
    <n v="11709"/>
    <s v="Martin Landau"/>
    <s v="gay subtext|homoerotic fight|homoeroticism|homosexual subtext|wcw wrestling"/>
    <n v="101"/>
    <x v="1"/>
    <x v="1"/>
    <n v="2000"/>
    <x v="0"/>
    <n v="5.3"/>
    <n v="1.85"/>
    <n v="650"/>
  </r>
  <r>
    <x v="309"/>
    <n v="327"/>
    <n v="127"/>
    <s v="Long"/>
    <s v="Torey Michael Adkins"/>
    <n v="110000000"/>
    <n v="85463309"/>
    <n v="-24536691"/>
    <x v="0"/>
    <n v="0"/>
    <x v="554"/>
    <x v="3"/>
    <s v="Hugh Jackman"/>
    <s v="English"/>
    <s v="Real Steel "/>
    <n v="254841"/>
    <s v="Olga Fonda"/>
    <s v="arena|boxing|boxing movie|robot|robot battle"/>
    <n v="426"/>
    <x v="1"/>
    <x v="1"/>
    <n v="2011"/>
    <x v="1"/>
    <n v="7.1"/>
    <n v="2.35"/>
    <n v="36000"/>
  </r>
  <r>
    <x v="1202"/>
    <n v="75"/>
    <n v="90"/>
    <s v="Medium"/>
    <s v="Lupe Ontiveros"/>
    <n v="3000000"/>
    <n v="5844929"/>
    <n v="2844929"/>
    <x v="1"/>
    <n v="1"/>
    <x v="26"/>
    <x v="2"/>
    <s v="America Ferrera"/>
    <s v="English"/>
    <s v="Real Women Have Curves "/>
    <n v="6000"/>
    <s v="George Lopez"/>
    <s v="education|factory|high school|mexican american|religious icon"/>
    <n v="109"/>
    <x v="1"/>
    <x v="1"/>
    <n v="2002"/>
    <x v="0"/>
    <n v="7"/>
    <n v="1.85"/>
    <n v="595"/>
  </r>
  <r>
    <x v="1203"/>
    <n v="44"/>
    <n v="82"/>
    <s v="Short"/>
    <s v="Andrew Lawrence"/>
    <n v="23000000"/>
    <n v="36696761"/>
    <n v="13696761"/>
    <x v="1"/>
    <n v="1"/>
    <x v="555"/>
    <x v="2"/>
    <s v="Diedrich Bader"/>
    <s v="English"/>
    <s v="Recess: School's Out "/>
    <n v="6808"/>
    <s v="Dabney Coleman"/>
    <s v="friend|principal|summer|summer camp|summer vacation"/>
    <n v="38"/>
    <x v="1"/>
    <x v="2"/>
    <n v="2001"/>
    <x v="0"/>
    <n v="6.5"/>
    <n v="1.85"/>
    <n v="227"/>
  </r>
  <r>
    <x v="727"/>
    <n v="234"/>
    <n v="116"/>
    <s v="Medium"/>
    <s v="Anthony Hopkins"/>
    <n v="84000000"/>
    <n v="53215979"/>
    <n v="-30784021"/>
    <x v="0"/>
    <n v="0"/>
    <x v="33"/>
    <x v="3"/>
    <s v="Bruce Willis"/>
    <s v="English"/>
    <s v="RED 2 "/>
    <n v="125036"/>
    <s v="Garrick Hagon"/>
    <s v="cia|cia agent|rescue|russian|team"/>
    <n v="205"/>
    <x v="1"/>
    <x v="1"/>
    <n v="2013"/>
    <x v="1"/>
    <n v="6.7"/>
    <n v="2.35"/>
    <n v="22000"/>
  </r>
  <r>
    <x v="384"/>
    <n v="160"/>
    <n v="150"/>
    <s v="Long"/>
    <s v="Tony Chiu Wai Leung"/>
    <n v="553632000"/>
    <n v="626809"/>
    <n v="-553005191"/>
    <x v="0"/>
    <n v="0"/>
    <x v="14"/>
    <x v="3"/>
    <s v="Takeshi Kaneshiro"/>
    <s v="Mandarin"/>
    <s v="Red Cliff "/>
    <n v="36894"/>
    <s v="Wei Zhao"/>
    <s v="alliance|battle|china|chinese|strategy"/>
    <n v="105"/>
    <x v="3"/>
    <x v="0"/>
    <n v="2008"/>
    <x v="0"/>
    <n v="7.4"/>
    <n v="2.35"/>
    <n v="0"/>
  </r>
  <r>
    <x v="130"/>
    <n v="210"/>
    <n v="124"/>
    <s v="Long"/>
    <s v="Anthony Hopkins"/>
    <n v="78000000"/>
    <n v="92930005"/>
    <n v="14930005"/>
    <x v="1"/>
    <n v="1"/>
    <x v="5"/>
    <x v="0"/>
    <s v="Philip Seymour Hoffman"/>
    <s v="English"/>
    <s v="Red Dragon "/>
    <n v="204063"/>
    <s v="Emily Watson"/>
    <s v="criminal profile|fbi agent|madman|tabloid reporter|tragic villain"/>
    <n v="764"/>
    <x v="2"/>
    <x v="0"/>
    <n v="2002"/>
    <x v="0"/>
    <n v="7.2"/>
    <n v="2.35"/>
    <n v="0"/>
  </r>
  <r>
    <x v="91"/>
    <n v="224"/>
    <n v="85"/>
    <s v="Short"/>
    <s v="Carl Gilliard"/>
    <n v="26000000"/>
    <n v="57859105"/>
    <n v="31859105"/>
    <x v="1"/>
    <n v="1"/>
    <x v="42"/>
    <x v="0"/>
    <s v="Robert Pine"/>
    <s v="English"/>
    <s v="Red Eye "/>
    <n v="94108"/>
    <s v="Suzie Plakson"/>
    <s v="airport|flight|hotel|hotel manager|plane"/>
    <n v="673"/>
    <x v="1"/>
    <x v="1"/>
    <n v="2005"/>
    <x v="0"/>
    <n v="6.5"/>
    <n v="2.35"/>
    <n v="0"/>
  </r>
  <r>
    <x v="1204"/>
    <n v="145"/>
    <n v="106"/>
    <s v="Medium"/>
    <s v="Val Kilmer"/>
    <n v="70000000"/>
    <n v="17473245"/>
    <n v="-52526755"/>
    <x v="0"/>
    <n v="0"/>
    <x v="297"/>
    <x v="3"/>
    <s v="Bob Neill"/>
    <s v="English"/>
    <s v="Red Planet "/>
    <n v="47612"/>
    <s v="Tom Sizemore"/>
    <s v="astronaut|mars|robot|robot as menace|survival"/>
    <n v="348"/>
    <x v="1"/>
    <x v="1"/>
    <n v="2000"/>
    <x v="0"/>
    <n v="5.7"/>
    <n v="2.35"/>
    <n v="995"/>
  </r>
  <r>
    <x v="992"/>
    <n v="291"/>
    <n v="100"/>
    <s v="Medium"/>
    <s v="Billy Burke"/>
    <n v="42000000"/>
    <n v="37652565"/>
    <n v="-4347435"/>
    <x v="0"/>
    <n v="0"/>
    <x v="437"/>
    <x v="0"/>
    <s v="Gary Oldman"/>
    <s v="English"/>
    <s v="Red Riding Hood "/>
    <n v="91151"/>
    <s v="Virginia Madsen"/>
    <s v="death|forest|love|werewolf|werewolf bite"/>
    <n v="283"/>
    <x v="1"/>
    <x v="1"/>
    <n v="2011"/>
    <x v="1"/>
    <n v="5.4"/>
    <n v="2.35"/>
    <n v="20000"/>
  </r>
  <r>
    <x v="1205"/>
    <n v="144"/>
    <n v="125"/>
    <s v="Long"/>
    <s v="Nate Parker"/>
    <n v="58000000"/>
    <n v="49875589"/>
    <n v="-8124411"/>
    <x v="0"/>
    <n v="0"/>
    <x v="14"/>
    <x v="3"/>
    <s v="David Oyelowo"/>
    <s v="English"/>
    <s v="Red Tails "/>
    <n v="28807"/>
    <s v="Tristan Mack Wilds"/>
    <s v="african american|battle|italy|tuskegee airmen|world war two"/>
    <n v="273"/>
    <x v="1"/>
    <x v="1"/>
    <n v="2012"/>
    <x v="1"/>
    <n v="5.9"/>
    <n v="2.35"/>
    <n v="0"/>
  </r>
  <r>
    <x v="164"/>
    <n v="315"/>
    <n v="111"/>
    <s v="Medium"/>
    <s v="Morgan Freeman"/>
    <n v="58000000"/>
    <n v="90356857"/>
    <n v="32356857"/>
    <x v="1"/>
    <n v="1"/>
    <x v="33"/>
    <x v="3"/>
    <s v="Bruce Willis"/>
    <s v="English"/>
    <s v="RED "/>
    <n v="238916"/>
    <s v="Jaqueline Fleming"/>
    <s v="cia|female assassin|interrogation|office cubicle|spy"/>
    <n v="328"/>
    <x v="1"/>
    <x v="1"/>
    <n v="2010"/>
    <x v="1"/>
    <n v="7.1"/>
    <n v="2.35"/>
    <n v="32000"/>
  </r>
  <r>
    <x v="615"/>
    <n v="133"/>
    <n v="90"/>
    <s v="Medium"/>
    <s v="Daniel Stewart Sherman"/>
    <n v="5000000"/>
    <n v="65087"/>
    <n v="-4934913"/>
    <x v="0"/>
    <n v="0"/>
    <x v="556"/>
    <x v="0"/>
    <s v="Mike Figueroa"/>
    <s v="English"/>
    <s v="Redacted "/>
    <n v="8824"/>
    <s v="Kel O'Neill"/>
    <s v="blood splatter|iraq|murder|rape|soldier"/>
    <n v="108"/>
    <x v="1"/>
    <x v="0"/>
    <n v="2007"/>
    <x v="0"/>
    <n v="6.2"/>
    <n v="1.85"/>
    <n v="559"/>
  </r>
  <r>
    <x v="1206"/>
    <n v="158"/>
    <n v="99"/>
    <s v="Medium"/>
    <s v="Randy Couture"/>
    <n v="7000000"/>
    <n v="2344847"/>
    <n v="-4655153"/>
    <x v="0"/>
    <n v="0"/>
    <x v="135"/>
    <x v="1"/>
    <s v="Alice Braga"/>
    <s v="English"/>
    <s v="Redbelt "/>
    <n v="18561"/>
    <s v="Jose Pablo Cantillo"/>
    <s v="bar|debt|fight|instructor|jujitsu"/>
    <n v="119"/>
    <x v="1"/>
    <x v="0"/>
    <n v="2008"/>
    <x v="0"/>
    <n v="6.8"/>
    <n v="2.35"/>
    <n v="0"/>
  </r>
  <r>
    <x v="139"/>
    <n v="138"/>
    <n v="101"/>
    <s v="Medium"/>
    <s v="Gerard Butler"/>
    <n v="60000000"/>
    <n v="43060566"/>
    <n v="-16939434"/>
    <x v="0"/>
    <n v="0"/>
    <x v="315"/>
    <x v="3"/>
    <s v="Christian Bale"/>
    <s v="English"/>
    <s v="Reign of Fire "/>
    <n v="107859"/>
    <s v="Matthew McConaughey"/>
    <s v="castle|dragon|fire breathing dragon|militia|survival"/>
    <n v="569"/>
    <x v="1"/>
    <x v="1"/>
    <n v="2002"/>
    <x v="0"/>
    <n v="6.2"/>
    <n v="2.35"/>
    <n v="0"/>
  </r>
  <r>
    <x v="324"/>
    <n v="154"/>
    <n v="124"/>
    <s v="Long"/>
    <s v="Don Cheadle"/>
    <n v="20000000"/>
    <n v="19661987"/>
    <n v="-338013"/>
    <x v="0"/>
    <n v="0"/>
    <x v="2"/>
    <x v="1"/>
    <s v="Adam Sandler"/>
    <s v="English"/>
    <s v="Reign Over Me "/>
    <n v="83786"/>
    <s v="John de Lancie"/>
    <s v="college|depression|grief|mental breakdown|post september 11 2001"/>
    <n v="231"/>
    <x v="1"/>
    <x v="0"/>
    <n v="2007"/>
    <x v="0"/>
    <n v="7.5"/>
    <n v="2.35"/>
    <n v="0"/>
  </r>
  <r>
    <x v="1207"/>
    <n v="126"/>
    <n v="124"/>
    <s v="Long"/>
    <s v="James Frain"/>
    <n v="34000000"/>
    <n v="23360779"/>
    <n v="-10639221"/>
    <x v="0"/>
    <n v="0"/>
    <x v="557"/>
    <x v="3"/>
    <s v="Charlize Theron"/>
    <s v="English"/>
    <s v="Reindeer Games "/>
    <n v="31113"/>
    <s v="Clarence Williams III"/>
    <s v="casino|christmas|christmas season|girlfriend|release from prison"/>
    <n v="212"/>
    <x v="1"/>
    <x v="0"/>
    <n v="2000"/>
    <x v="0"/>
    <n v="5.7"/>
    <n v="2.35"/>
    <n v="852"/>
  </r>
  <r>
    <x v="357"/>
    <n v="197"/>
    <n v="101"/>
    <s v="Medium"/>
    <s v="Tal Bachman"/>
    <n v="2500000"/>
    <n v="12995673"/>
    <n v="10495673"/>
    <x v="1"/>
    <n v="1"/>
    <x v="558"/>
    <x v="2"/>
    <s v="Bill Maher"/>
    <s v="English"/>
    <s v="Religulous "/>
    <n v="52286"/>
    <s v="Steve Burg"/>
    <s v="catholic|christian|jew|muslim|religion"/>
    <n v="345"/>
    <x v="1"/>
    <x v="0"/>
    <n v="2008"/>
    <x v="0"/>
    <n v="7.7"/>
    <n v="1.78"/>
    <n v="24000"/>
  </r>
  <r>
    <x v="1208"/>
    <n v="158"/>
    <n v="113"/>
    <s v="Medium"/>
    <s v="Lena Olin"/>
    <n v="16000000"/>
    <n v="19057024"/>
    <n v="3057024"/>
    <x v="1"/>
    <n v="1"/>
    <x v="44"/>
    <x v="5"/>
    <s v="Robert Pattinson"/>
    <s v="English"/>
    <s v="Remember Me "/>
    <n v="113963"/>
    <s v="Ruby Jerins"/>
    <s v="binge drinking|new york|new york city|september 11 2001|suicide"/>
    <n v="361"/>
    <x v="1"/>
    <x v="1"/>
    <n v="2010"/>
    <x v="1"/>
    <n v="7.2"/>
    <n v="1.85"/>
    <n v="24000"/>
  </r>
  <r>
    <x v="1167"/>
    <n v="36"/>
    <n v="125"/>
    <s v="Long"/>
    <s v="Silvio Muccino"/>
    <n v="5000000"/>
    <n v="223878"/>
    <n v="-4776122"/>
    <x v="0"/>
    <n v="0"/>
    <x v="3"/>
    <x v="2"/>
    <s v="Laura Morante"/>
    <s v="Italian"/>
    <s v="Remember Me, My Love "/>
    <n v="3548"/>
    <s v="Giulia Michelini"/>
    <s v="box office hit|dancer|sex scene|television|underage sex"/>
    <n v="21"/>
    <x v="9"/>
    <x v="0"/>
    <n v="2003"/>
    <x v="0"/>
    <n v="6.5"/>
    <n v="2.35"/>
    <n v="282"/>
  </r>
  <r>
    <x v="1030"/>
    <n v="157"/>
    <n v="120"/>
    <s v="Medium"/>
    <s v="Denzel Washington"/>
    <n v="30000000"/>
    <n v="115648585"/>
    <n v="85648585"/>
    <x v="1"/>
    <n v="1"/>
    <x v="34"/>
    <x v="1"/>
    <s v="Ryan Gosling"/>
    <s v="English"/>
    <s v="Remember the Titans "/>
    <n v="160776"/>
    <s v="Ethan Suplee"/>
    <s v="american football|based on true story|head coach|high school|school"/>
    <n v="402"/>
    <x v="1"/>
    <x v="3"/>
    <n v="2000"/>
    <x v="0"/>
    <n v="7.8"/>
    <n v="2.35"/>
    <n v="0"/>
  </r>
  <r>
    <x v="78"/>
    <n v="12"/>
    <n v="128"/>
    <s v="Long"/>
    <s v="Cliff Robertson"/>
    <n v="40000000"/>
    <n v="24332324"/>
    <n v="-15667676"/>
    <x v="0"/>
    <n v="0"/>
    <x v="26"/>
    <x v="2"/>
    <s v="Ed Begley Jr."/>
    <s v="English"/>
    <s v="Renaissance Man "/>
    <n v="13830"/>
    <s v="Lillo Brancato"/>
    <s v="army|basic training|reference to shakespeare's hamlet|teacher|u.s. army"/>
    <n v="61"/>
    <x v="1"/>
    <x v="1"/>
    <n v="1994"/>
    <x v="2"/>
    <n v="6.1"/>
    <n v="1.85"/>
    <n v="680"/>
  </r>
  <r>
    <x v="1209"/>
    <n v="112"/>
    <n v="105"/>
    <s v="Medium"/>
    <s v="Catherine McCormack"/>
    <n v="14000000"/>
    <n v="63260"/>
    <n v="-13936740"/>
    <x v="0"/>
    <n v="0"/>
    <x v="559"/>
    <x v="3"/>
    <s v="Romola Garai"/>
    <s v="English"/>
    <s v="Renaissance "/>
    <n v="14325"/>
    <s v="Kevork Malikyan"/>
    <s v="future|kidnapping|missing file|paris france|year 2054"/>
    <n v="90"/>
    <x v="8"/>
    <x v="0"/>
    <n v="2006"/>
    <x v="0"/>
    <n v="6.7"/>
    <n v="2.35"/>
    <n v="0"/>
  </r>
  <r>
    <x v="648"/>
    <n v="131"/>
    <n v="122"/>
    <s v="Long"/>
    <s v="Jake Gyllenhaal"/>
    <n v="27500000"/>
    <n v="9664316"/>
    <n v="-17835684"/>
    <x v="0"/>
    <n v="0"/>
    <x v="52"/>
    <x v="0"/>
    <s v="J.K. Simmons"/>
    <s v="English"/>
    <s v="Rendition "/>
    <n v="47203"/>
    <s v="Meryl Streep"/>
    <s v="american|bare chested male bondage|cia|detention|interrogation"/>
    <n v="197"/>
    <x v="1"/>
    <x v="0"/>
    <n v="2007"/>
    <x v="0"/>
    <n v="6.8"/>
    <n v="2.35"/>
    <n v="0"/>
  </r>
  <r>
    <x v="1210"/>
    <n v="89"/>
    <n v="84"/>
    <s v="Short"/>
    <s v="Thomas Lennon"/>
    <n v="10000000"/>
    <n v="20339754"/>
    <n v="10339754"/>
    <x v="1"/>
    <n v="1"/>
    <x v="39"/>
    <x v="2"/>
    <s v="Wendi McLendon-Covey"/>
    <s v="English"/>
    <s v="Reno 911!: Miami "/>
    <n v="23928"/>
    <s v="Carlos Alazraqui"/>
    <s v="beach|police|sex scene|spring break|vomiting"/>
    <n v="73"/>
    <x v="1"/>
    <x v="0"/>
    <n v="2007"/>
    <x v="0"/>
    <n v="5.9"/>
    <n v="1.85"/>
    <n v="441"/>
  </r>
  <r>
    <x v="307"/>
    <n v="146"/>
    <n v="135"/>
    <s v="Long"/>
    <s v="David Fine"/>
    <n v="40000000"/>
    <n v="29077547"/>
    <n v="-10922453"/>
    <x v="0"/>
    <n v="0"/>
    <x v="469"/>
    <x v="5"/>
    <s v="Rosario Dawson"/>
    <s v="English"/>
    <s v="Rent "/>
    <n v="41685"/>
    <s v="Jesse L. Martin"/>
    <s v="aids|hiv positive|lawyer|new york city|roommate"/>
    <n v="754"/>
    <x v="1"/>
    <x v="1"/>
    <n v="2005"/>
    <x v="0"/>
    <n v="7"/>
    <n v="2.35"/>
    <n v="3000"/>
  </r>
  <r>
    <x v="1211"/>
    <n v="197"/>
    <n v="119"/>
    <s v="Medium"/>
    <s v="RZA"/>
    <n v="32000000"/>
    <n v="13763130"/>
    <n v="-18236870"/>
    <x v="0"/>
    <n v="0"/>
    <x v="165"/>
    <x v="3"/>
    <s v="Alice Braga"/>
    <s v="English"/>
    <s v="Repo Men "/>
    <n v="87768"/>
    <s v="Yvette Nicole Brown"/>
    <s v="artificial organ|best friend|enforcer|future|near future"/>
    <n v="187"/>
    <x v="1"/>
    <x v="0"/>
    <n v="2010"/>
    <x v="1"/>
    <n v="6.3"/>
    <n v="2.35"/>
    <n v="12000"/>
  </r>
  <r>
    <x v="1212"/>
    <n v="147"/>
    <n v="150"/>
    <s v="Long"/>
    <s v="Paris Hilton"/>
    <n v="8500000"/>
    <n v="140244"/>
    <n v="-8359756"/>
    <x v="0"/>
    <n v="0"/>
    <x v="560"/>
    <x v="0"/>
    <s v="Alexa PenaVega"/>
    <s v="English"/>
    <s v="Repo! The Genetic Opera "/>
    <n v="20419"/>
    <s v="Paul Sorvino"/>
    <s v="future|murder|opera|repossession|surgery"/>
    <n v="259"/>
    <x v="1"/>
    <x v="0"/>
    <n v="2008"/>
    <x v="0"/>
    <n v="6.7"/>
    <n v="1.85"/>
    <n v="8000"/>
  </r>
  <r>
    <x v="326"/>
    <n v="234"/>
    <n v="102"/>
    <s v="Medium"/>
    <s v="Mark Margolis"/>
    <n v="4500000"/>
    <n v="3609278"/>
    <n v="-890722"/>
    <x v="0"/>
    <n v="0"/>
    <x v="2"/>
    <x v="1"/>
    <s v="Ellen Burstyn"/>
    <s v="English"/>
    <s v="Requiem for a Dream "/>
    <n v="573541"/>
    <s v="Louise Lasser"/>
    <s v="addiction|diet pill|drug addiction|fast motion scene|heroin"/>
    <n v="1916"/>
    <x v="1"/>
    <x v="0"/>
    <n v="2000"/>
    <x v="0"/>
    <n v="8.4"/>
    <n v="1.37"/>
    <n v="38000"/>
  </r>
  <r>
    <x v="261"/>
    <n v="198"/>
    <n v="120"/>
    <s v="Medium"/>
    <s v="Toby Huss"/>
    <n v="10000000"/>
    <n v="5484375"/>
    <n v="-4515625"/>
    <x v="0"/>
    <n v="0"/>
    <x v="561"/>
    <x v="3"/>
    <s v="Christian Bale"/>
    <s v="English"/>
    <s v="Rescue Dawn "/>
    <n v="84641"/>
    <s v="Franois Chau"/>
    <s v="bombing|guard|jungle|laos|prisoner"/>
    <n v="205"/>
    <x v="1"/>
    <x v="1"/>
    <n v="2006"/>
    <x v="0"/>
    <n v="7.3"/>
    <n v="1.85"/>
    <n v="0"/>
  </r>
  <r>
    <x v="580"/>
    <n v="173"/>
    <n v="99"/>
    <s v="Medium"/>
    <s v="Steve Buscemi"/>
    <n v="1200000"/>
    <n v="2812029"/>
    <n v="1612029"/>
    <x v="1"/>
    <n v="1"/>
    <x v="5"/>
    <x v="0"/>
    <s v="Quentin Tarantino"/>
    <s v="English"/>
    <s v="Reservoir Dogs "/>
    <n v="664719"/>
    <s v="Chris Penn"/>
    <s v="gang|heist|heist gone wrong|nonlinear timeline|robbery"/>
    <n v="931"/>
    <x v="1"/>
    <x v="0"/>
    <n v="1992"/>
    <x v="2"/>
    <n v="8.4"/>
    <n v="2.35"/>
    <n v="19000"/>
  </r>
  <r>
    <x v="249"/>
    <n v="226"/>
    <n v="100"/>
    <s v="Medium"/>
    <s v="Jaymes Butler"/>
    <n v="33000000"/>
    <n v="39532308"/>
    <n v="6532308"/>
    <x v="1"/>
    <n v="1"/>
    <x v="101"/>
    <x v="3"/>
    <s v="Milla Jovovich"/>
    <s v="English"/>
    <s v="Resident Evil "/>
    <n v="198701"/>
    <s v="Colin Salmon"/>
    <s v="amnesia|quarantine|special forces|virus|zombie"/>
    <n v="1138"/>
    <x v="4"/>
    <x v="0"/>
    <n v="2002"/>
    <x v="0"/>
    <n v="6.7"/>
    <n v="1.85"/>
    <n v="0"/>
  </r>
  <r>
    <x v="249"/>
    <n v="253"/>
    <n v="97"/>
    <s v="Medium"/>
    <s v="Boris Kodjoe"/>
    <n v="60000000"/>
    <n v="60128566"/>
    <n v="128566"/>
    <x v="1"/>
    <n v="1"/>
    <x v="263"/>
    <x v="3"/>
    <s v="Milla Jovovich"/>
    <s v="English"/>
    <s v="Resident Evil: Afterlife "/>
    <n v="131447"/>
    <s v="Shawn Roberts"/>
    <s v="alaska|female gunfighter|mutation|ship|siege"/>
    <n v="410"/>
    <x v="2"/>
    <x v="0"/>
    <n v="2010"/>
    <x v="1"/>
    <n v="5.9"/>
    <n v="2.35"/>
    <n v="19000"/>
  </r>
  <r>
    <x v="1213"/>
    <n v="191"/>
    <n v="98"/>
    <s v="Medium"/>
    <s v="Thomas Kretschmann"/>
    <n v="45000000"/>
    <n v="50740078"/>
    <n v="5740078"/>
    <x v="1"/>
    <n v="1"/>
    <x v="104"/>
    <x v="3"/>
    <s v="Milla Jovovich"/>
    <s v="English"/>
    <s v="Resident Evil: Apocalypse "/>
    <n v="151580"/>
    <s v="Mike Epps"/>
    <s v="cover up|monster|strong female character|strong female lead|zombie apocalypse"/>
    <n v="672"/>
    <x v="2"/>
    <x v="0"/>
    <n v="2004"/>
    <x v="0"/>
    <n v="6.2"/>
    <n v="2.35"/>
    <n v="0"/>
  </r>
  <r>
    <x v="807"/>
    <n v="216"/>
    <n v="94"/>
    <s v="Medium"/>
    <s v="Mike Epps"/>
    <n v="45000000"/>
    <n v="50648679"/>
    <n v="5648679"/>
    <x v="1"/>
    <n v="1"/>
    <x v="104"/>
    <x v="3"/>
    <s v="Milla Jovovich"/>
    <s v="English"/>
    <s v="Resident Evil: Extinction "/>
    <n v="149549"/>
    <s v="James Tumminia"/>
    <s v="clone|convoy|crow|desert|satellite"/>
    <n v="348"/>
    <x v="8"/>
    <x v="0"/>
    <n v="2007"/>
    <x v="0"/>
    <n v="6.3"/>
    <n v="2.35"/>
    <n v="0"/>
  </r>
  <r>
    <x v="249"/>
    <n v="239"/>
    <n v="96"/>
    <s v="Medium"/>
    <s v="Boris Kodjoe"/>
    <n v="65000000"/>
    <n v="42345531"/>
    <n v="-22654469"/>
    <x v="0"/>
    <n v="0"/>
    <x v="104"/>
    <x v="3"/>
    <s v="Milla Jovovich"/>
    <s v="English"/>
    <s v="Resident Evil: Retribution "/>
    <n v="104831"/>
    <s v="Bingbing Li"/>
    <s v="corporation|fight|rescue|umbrella|zombie"/>
    <n v="423"/>
    <x v="2"/>
    <x v="0"/>
    <n v="2012"/>
    <x v="1"/>
    <n v="5.4"/>
    <n v="2.35"/>
    <n v="32000"/>
  </r>
  <r>
    <x v="558"/>
    <n v="104"/>
    <n v="112"/>
    <s v="Medium"/>
    <s v="Kathryn Morris"/>
    <n v="13000000"/>
    <n v="3169424"/>
    <n v="-9830576"/>
    <x v="0"/>
    <n v="0"/>
    <x v="135"/>
    <x v="1"/>
    <s v="Harry Lennix"/>
    <s v="English"/>
    <s v="Resurrecting the Champ "/>
    <n v="18442"/>
    <s v="Peter Coyote"/>
    <s v="boxing|colosseum|homeless man|reporter|writer"/>
    <n v="59"/>
    <x v="1"/>
    <x v="1"/>
    <n v="2007"/>
    <x v="0"/>
    <n v="6.8"/>
    <n v="2.35"/>
    <n v="689"/>
  </r>
  <r>
    <x v="1214"/>
    <n v="106"/>
    <n v="115"/>
    <s v="Medium"/>
    <s v="Jim Belushi"/>
    <n v="24000000"/>
    <n v="32662299"/>
    <n v="8662299"/>
    <x v="1"/>
    <n v="1"/>
    <x v="3"/>
    <x v="2"/>
    <s v="Minnie Driver"/>
    <s v="English"/>
    <s v="Return to Me "/>
    <n v="16469"/>
    <s v="Bonnie Hunt"/>
    <s v="heart|italian restaurant|restaurant|transplant|waitress"/>
    <n v="275"/>
    <x v="1"/>
    <x v="3"/>
    <n v="2000"/>
    <x v="0"/>
    <n v="6.9"/>
    <n v="1.85"/>
    <n v="0"/>
  </r>
  <r>
    <x v="1215"/>
    <n v="80"/>
    <n v="72"/>
    <s v="Short"/>
    <s v="Rob Paulsen"/>
    <n v="20000000"/>
    <n v="48423368"/>
    <n v="28423368"/>
    <x v="1"/>
    <n v="1"/>
    <x v="146"/>
    <x v="3"/>
    <s v="Roger Rees"/>
    <s v="English"/>
    <s v="Return to Never Land "/>
    <n v="13324"/>
    <s v="Spencer Breslin"/>
    <s v="1940s|gang that lives together|outlaw gang|rescue|sequel"/>
    <n v="79"/>
    <x v="1"/>
    <x v="2"/>
    <n v="2002"/>
    <x v="0"/>
    <n v="5.8"/>
    <n v="1.66"/>
    <n v="302"/>
  </r>
  <r>
    <x v="1216"/>
    <n v="14"/>
    <n v="102"/>
    <s v="Medium"/>
    <s v="Wayne Pygram"/>
    <n v="11000000"/>
    <n v="2807854"/>
    <n v="-8192146"/>
    <x v="0"/>
    <n v="0"/>
    <x v="239"/>
    <x v="3"/>
    <s v="Milla Jovovich"/>
    <s v="English"/>
    <s v="Return to the Blue Lagoon "/>
    <n v="14129"/>
    <s v="Lisa Pelikan"/>
    <s v="baby|desert island|island|sequel|teenage girl"/>
    <n v="39"/>
    <x v="1"/>
    <x v="1"/>
    <n v="1991"/>
    <x v="2"/>
    <n v="5.0999999999999996"/>
    <n v="1.85"/>
    <n v="967"/>
  </r>
  <r>
    <x v="177"/>
    <n v="323"/>
    <n v="119"/>
    <s v="Medium"/>
    <s v="Kate Winslet"/>
    <n v="35000000"/>
    <n v="22877808"/>
    <n v="-12122192"/>
    <x v="0"/>
    <n v="0"/>
    <x v="44"/>
    <x v="5"/>
    <s v="Leonardo DiCaprio"/>
    <s v="English"/>
    <s v="Revolutionary Road "/>
    <n v="152591"/>
    <s v="Joe Komara"/>
    <s v="based on novel|children|connecticut|suburb|work"/>
    <n v="414"/>
    <x v="1"/>
    <x v="0"/>
    <n v="2008"/>
    <x v="0"/>
    <n v="7.3"/>
    <n v="2.35"/>
    <n v="0"/>
  </r>
  <r>
    <x v="836"/>
    <n v="19"/>
    <n v="95"/>
    <s v="Medium"/>
    <s v="John Larroquette"/>
    <n v="40000000"/>
    <n v="38087756"/>
    <n v="-1912244"/>
    <x v="0"/>
    <n v="0"/>
    <x v="98"/>
    <x v="2"/>
    <s v="Macaulay Culkin"/>
    <s v="English"/>
    <s v="Ri¢hie Ri¢h "/>
    <n v="49612"/>
    <s v="Jonathan Hyde"/>
    <s v="attempted murder|based on comic book|escape from prison|lost at sea|wealth"/>
    <n v="39"/>
    <x v="1"/>
    <x v="3"/>
    <n v="1994"/>
    <x v="2"/>
    <n v="5.2"/>
    <n v="1.85"/>
    <n v="0"/>
  </r>
  <r>
    <x v="692"/>
    <n v="56"/>
    <n v="104"/>
    <s v="Medium"/>
    <s v="Jim Broadbent"/>
    <n v="6000000"/>
    <n v="2600000"/>
    <n v="-3400000"/>
    <x v="0"/>
    <n v="0"/>
    <x v="136"/>
    <x v="1"/>
    <s v="Robert Downey Jr."/>
    <s v="English"/>
    <s v="Richard III "/>
    <n v="11612"/>
    <s v="Kristin Scott Thomas"/>
    <s v="1930s|abuse of power|england|king|murder"/>
    <n v="88"/>
    <x v="4"/>
    <x v="0"/>
    <n v="1995"/>
    <x v="2"/>
    <n v="7.5"/>
    <n v="2.35"/>
    <n v="0"/>
  </r>
  <r>
    <x v="93"/>
    <n v="302"/>
    <n v="127"/>
    <s v="Long"/>
    <s v="Nolan Gerard Funk"/>
    <n v="38000000"/>
    <n v="41997790"/>
    <n v="3997790"/>
    <x v="1"/>
    <n v="1"/>
    <x v="297"/>
    <x v="3"/>
    <s v="Vin Diesel"/>
    <s v="English"/>
    <s v="Riddick "/>
    <n v="125305"/>
    <s v="Bokeem Woodbine"/>
    <s v="alien|left for dead|mercenary|survival|vomiting"/>
    <n v="343"/>
    <x v="1"/>
    <x v="0"/>
    <n v="2013"/>
    <x v="1"/>
    <n v="6.4"/>
    <n v="2.35"/>
    <n v="39000"/>
  </r>
  <r>
    <x v="270"/>
    <n v="119"/>
    <n v="102"/>
    <s v="Medium"/>
    <s v="Nadine Velazquez"/>
    <n v="40000000"/>
    <n v="90835030"/>
    <n v="50835030"/>
    <x v="1"/>
    <n v="1"/>
    <x v="457"/>
    <x v="3"/>
    <s v="Olivia Munn"/>
    <s v="English"/>
    <s v="Ride Along 2 "/>
    <n v="28621"/>
    <s v="Bruce McGill"/>
    <s v="computer hacker|crime boss|detective|drugs|wedding"/>
    <n v="58"/>
    <x v="1"/>
    <x v="1"/>
    <n v="2016"/>
    <x v="1"/>
    <n v="5.9"/>
    <n v="2.35"/>
    <n v="0"/>
  </r>
  <r>
    <x v="270"/>
    <n v="146"/>
    <n v="99"/>
    <s v="Medium"/>
    <s v="Tika Sumpter"/>
    <n v="25000000"/>
    <n v="134141530"/>
    <n v="109141530"/>
    <x v="1"/>
    <n v="1"/>
    <x v="498"/>
    <x v="3"/>
    <s v="Bruce McGill"/>
    <s v="English"/>
    <s v="Ride Along "/>
    <n v="75903"/>
    <s v="Bryan Callen"/>
    <s v="gunfight|outrunning explosion|police|security guard|street shootout"/>
    <n v="109"/>
    <x v="1"/>
    <x v="1"/>
    <n v="2014"/>
    <x v="1"/>
    <n v="6.2"/>
    <n v="2.35"/>
    <n v="0"/>
  </r>
  <r>
    <x v="382"/>
    <n v="95"/>
    <n v="148"/>
    <s v="Long"/>
    <s v="Jeffrey Dover"/>
    <n v="35000000"/>
    <n v="630779"/>
    <n v="-34369221"/>
    <x v="0"/>
    <n v="0"/>
    <x v="467"/>
    <x v="5"/>
    <s v="Jeremy W. Auman"/>
    <s v="English"/>
    <s v="Ride with the Devil "/>
    <n v="11101"/>
    <s v="Tobey Maguire"/>
    <s v="bushwhacker|friend|honor|kansas|raid"/>
    <n v="159"/>
    <x v="1"/>
    <x v="0"/>
    <n v="1999"/>
    <x v="2"/>
    <n v="6.8"/>
    <n v="2.35"/>
    <n v="633"/>
  </r>
  <r>
    <x v="78"/>
    <n v="89"/>
    <n v="132"/>
    <s v="Long"/>
    <s v="Adam Garcia"/>
    <n v="48000000"/>
    <n v="29781453"/>
    <n v="-18218547"/>
    <x v="0"/>
    <n v="0"/>
    <x v="329"/>
    <x v="2"/>
    <s v="Rosie Perez"/>
    <s v="English"/>
    <s v="Riding in Cars with Boys "/>
    <n v="22447"/>
    <s v="Alissa Dean"/>
    <s v="boy|college|heroin|working class|writer"/>
    <n v="210"/>
    <x v="1"/>
    <x v="1"/>
    <n v="2001"/>
    <x v="0"/>
    <n v="6.4"/>
    <n v="1.85"/>
    <n v="0"/>
  </r>
  <r>
    <x v="56"/>
    <n v="198"/>
    <n v="101"/>
    <s v="Medium"/>
    <s v="Al Pacino"/>
    <n v="60000000"/>
    <n v="40076438"/>
    <n v="-19923562"/>
    <x v="0"/>
    <n v="0"/>
    <x v="170"/>
    <x v="3"/>
    <s v="Robert De Niro"/>
    <s v="English"/>
    <s v="Righteous Kill "/>
    <n v="73368"/>
    <s v="50 Cent"/>
    <s v="blood splatter|execution|new york city|nypd|serial killer"/>
    <n v="248"/>
    <x v="1"/>
    <x v="0"/>
    <n v="2008"/>
    <x v="0"/>
    <n v="6"/>
    <n v="2.35"/>
    <n v="0"/>
  </r>
  <r>
    <x v="856"/>
    <n v="159"/>
    <n v="101"/>
    <s v="Medium"/>
    <s v="Rachel Crow"/>
    <n v="103000000"/>
    <n v="131536019"/>
    <n v="28536019"/>
    <x v="1"/>
    <n v="1"/>
    <x v="562"/>
    <x v="3"/>
    <s v="Miguel Ferrer"/>
    <s v="English"/>
    <s v="Rio 2 "/>
    <n v="58498"/>
    <s v="Jeffrey Garcia"/>
    <s v="amazon|bird|father in law|jungle|no opening credits"/>
    <n v="99"/>
    <x v="1"/>
    <x v="2"/>
    <n v="2014"/>
    <x v="1"/>
    <n v="6.4"/>
    <n v="2.35"/>
    <n v="0"/>
  </r>
  <r>
    <x v="856"/>
    <n v="240"/>
    <n v="96"/>
    <s v="Medium"/>
    <s v="Wanda Sykes"/>
    <n v="90000000"/>
    <n v="143618384"/>
    <n v="53618384"/>
    <x v="1"/>
    <n v="1"/>
    <x v="562"/>
    <x v="3"/>
    <s v="Anne Hathaway"/>
    <s v="English"/>
    <s v="Rio "/>
    <n v="165333"/>
    <s v="Will.i.am"/>
    <s v="bird|brazilian|cockatoo|macaw|minnesota"/>
    <n v="186"/>
    <x v="1"/>
    <x v="2"/>
    <n v="2011"/>
    <x v="1"/>
    <n v="7"/>
    <n v="2.35"/>
    <n v="19000"/>
  </r>
  <r>
    <x v="1217"/>
    <n v="256"/>
    <n v="97"/>
    <s v="Medium"/>
    <s v="Kamil McFadden"/>
    <n v="145000000"/>
    <n v="103400692"/>
    <n v="-41599308"/>
    <x v="0"/>
    <n v="0"/>
    <x v="146"/>
    <x v="3"/>
    <s v="Hugh Jackman"/>
    <s v="English"/>
    <s v="Rise of the Guardians "/>
    <n v="123553"/>
    <s v="Khamani Griffin"/>
    <s v="belief|box office hit|children|new york city|tooth"/>
    <n v="174"/>
    <x v="1"/>
    <x v="3"/>
    <n v="2012"/>
    <x v="1"/>
    <n v="7.3"/>
    <n v="1.85"/>
    <n v="25000"/>
  </r>
  <r>
    <x v="1218"/>
    <n v="529"/>
    <n v="105"/>
    <s v="Medium"/>
    <s v="David Oyelowo"/>
    <n v="93000000"/>
    <n v="176740650"/>
    <n v="83740650"/>
    <x v="1"/>
    <n v="1"/>
    <x v="245"/>
    <x v="3"/>
    <s v="James Franco"/>
    <s v="English"/>
    <s v="Rise of the Planet of the Apes "/>
    <n v="403836"/>
    <s v="Tyler Labine"/>
    <s v="alzheimer's disease|ape|chimpanzee|fire|when animals attack"/>
    <n v="646"/>
    <x v="1"/>
    <x v="1"/>
    <n v="2011"/>
    <x v="1"/>
    <n v="7.6"/>
    <n v="2.35"/>
    <n v="47000"/>
  </r>
  <r>
    <x v="1200"/>
    <n v="122"/>
    <n v="107"/>
    <s v="Medium"/>
    <s v="Jan Cornet"/>
    <n v="20000000"/>
    <n v="36874745"/>
    <n v="16874745"/>
    <x v="1"/>
    <n v="1"/>
    <x v="563"/>
    <x v="3"/>
    <s v="Peter Firth"/>
    <s v="English"/>
    <s v="Risen "/>
    <n v="12276"/>
    <s v="Mara Botto"/>
    <s v="biblical|crucifixion|judea|resurrection|roman soldier"/>
    <n v="117"/>
    <x v="1"/>
    <x v="1"/>
    <n v="2016"/>
    <x v="1"/>
    <n v="6.3"/>
    <n v="2.35"/>
    <n v="21000"/>
  </r>
  <r>
    <x v="1219"/>
    <n v="45"/>
    <n v="99"/>
    <s v="Medium"/>
    <s v="Daniel Roebuck"/>
    <n v="1900000"/>
    <n v="4600000"/>
    <n v="2700000"/>
    <x v="1"/>
    <n v="1"/>
    <x v="117"/>
    <x v="1"/>
    <s v="Keanu Reeves"/>
    <s v="English"/>
    <s v="River's Edge "/>
    <n v="11763"/>
    <s v="Ione Skye"/>
    <s v="death|friend|high school|murder|police"/>
    <n v="111"/>
    <x v="1"/>
    <x v="0"/>
    <n v="1986"/>
    <x v="4"/>
    <n v="7.1"/>
    <n v="1.85"/>
    <n v="0"/>
  </r>
  <r>
    <x v="1220"/>
    <n v="83"/>
    <n v="114"/>
    <s v="Medium"/>
    <s v="Kevin Tighe"/>
    <n v="17000000"/>
    <n v="30050028"/>
    <n v="13050028"/>
    <x v="1"/>
    <n v="1"/>
    <x v="54"/>
    <x v="3"/>
    <s v="Ben Gazzara"/>
    <s v="English"/>
    <s v="Road House "/>
    <n v="42987"/>
    <s v="Kelly Lynch"/>
    <s v="bikini|cult film|fired from the job|martial arts|violence"/>
    <n v="201"/>
    <x v="1"/>
    <x v="0"/>
    <n v="1989"/>
    <x v="4"/>
    <n v="6.5"/>
    <n v="2.35"/>
    <n v="0"/>
  </r>
  <r>
    <x v="177"/>
    <n v="226"/>
    <n v="117"/>
    <s v="Medium"/>
    <s v="Jennifer Jason Leigh"/>
    <n v="80000000"/>
    <n v="104054514"/>
    <n v="24054514"/>
    <x v="1"/>
    <n v="1"/>
    <x v="5"/>
    <x v="0"/>
    <s v="Tom Hanks"/>
    <s v="English"/>
    <s v="Road to Perdition "/>
    <n v="200359"/>
    <s v="Liam Aiken"/>
    <s v="1930s|blood|gun|on the run|revenge"/>
    <n v="1009"/>
    <x v="1"/>
    <x v="0"/>
    <n v="2002"/>
    <x v="0"/>
    <n v="7.7"/>
    <n v="2.35"/>
    <n v="0"/>
  </r>
  <r>
    <x v="622"/>
    <n v="103"/>
    <n v="94"/>
    <s v="Medium"/>
    <s v="Rachel Blanchard"/>
    <n v="15600000"/>
    <n v="68525609"/>
    <n v="52925609"/>
    <x v="1"/>
    <n v="1"/>
    <x v="22"/>
    <x v="2"/>
    <s v="Ethan Suplee"/>
    <s v="English"/>
    <s v="Road Trip "/>
    <n v="132963"/>
    <s v="Paulo Costanzo"/>
    <s v="blonde|college|friend|highway travel|road trip"/>
    <n v="302"/>
    <x v="1"/>
    <x v="0"/>
    <n v="2000"/>
    <x v="0"/>
    <n v="6.5"/>
    <n v="1.85"/>
    <n v="0"/>
  </r>
  <r>
    <x v="1221"/>
    <n v="50"/>
    <n v="102"/>
    <s v="Medium"/>
    <s v="Melanie Griffith"/>
    <n v="17000000"/>
    <n v="2000000"/>
    <n v="-15000000"/>
    <x v="0"/>
    <n v="0"/>
    <x v="447"/>
    <x v="3"/>
    <s v="Tippi Hedren"/>
    <s v="English"/>
    <s v="Roar "/>
    <n v="1275"/>
    <s v="Zakes Mokae"/>
    <s v="chase|dead man|jungle|killing a lion|killing a tiger"/>
    <n v="27"/>
    <x v="1"/>
    <x v="3"/>
    <n v="1981"/>
    <x v="4"/>
    <n v="6.4"/>
    <n v="2.35"/>
    <n v="0"/>
  </r>
  <r>
    <x v="272"/>
    <n v="44"/>
    <n v="139"/>
    <s v="Long"/>
    <s v="Jason Flemyng"/>
    <n v="28000000"/>
    <n v="31600000"/>
    <n v="3600000"/>
    <x v="1"/>
    <n v="1"/>
    <x v="564"/>
    <x v="3"/>
    <s v="Liam Neeson"/>
    <s v="English"/>
    <s v="Rob Roy "/>
    <n v="34427"/>
    <s v="Eric Stoltz"/>
    <s v="18th century|highlands|scotland|sexual cruelty|sword fight"/>
    <n v="126"/>
    <x v="1"/>
    <x v="0"/>
    <n v="1995"/>
    <x v="2"/>
    <n v="6.9"/>
    <n v="2.35"/>
    <n v="0"/>
  </r>
  <r>
    <x v="73"/>
    <n v="343"/>
    <n v="156"/>
    <s v="Long"/>
    <s v="William Hurt"/>
    <n v="200000000"/>
    <n v="105219735"/>
    <n v="-94780265"/>
    <x v="0"/>
    <n v="0"/>
    <x v="313"/>
    <x v="3"/>
    <s v="Mark Addy"/>
    <s v="English"/>
    <s v="Robin Hood "/>
    <n v="211765"/>
    <s v="Scott Grimes"/>
    <s v="1190s|archer|england|king of england|robin hood"/>
    <n v="546"/>
    <x v="1"/>
    <x v="1"/>
    <n v="2010"/>
    <x v="1"/>
    <n v="6.7"/>
    <n v="2.35"/>
    <n v="17000"/>
  </r>
  <r>
    <x v="1200"/>
    <n v="67"/>
    <n v="155"/>
    <s v="Long"/>
    <s v="Morgan Freeman"/>
    <n v="48000000"/>
    <n v="165500000"/>
    <n v="117500000"/>
    <x v="1"/>
    <n v="1"/>
    <x v="415"/>
    <x v="3"/>
    <s v="Alan Rickman"/>
    <s v="English"/>
    <s v="Robin Hood: Prince of Thieves "/>
    <n v="145257"/>
    <s v="Michael Wincott"/>
    <s v="balladeer|crusades|england|king|modern minstrel"/>
    <n v="322"/>
    <x v="1"/>
    <x v="1"/>
    <n v="1991"/>
    <x v="2"/>
    <n v="6.9"/>
    <n v="1.85"/>
    <n v="0"/>
  </r>
  <r>
    <x v="1222"/>
    <n v="75"/>
    <n v="104"/>
    <s v="Medium"/>
    <s v="Rip Torn"/>
    <n v="23500000"/>
    <n v="10696210"/>
    <n v="-12803790"/>
    <x v="0"/>
    <n v="0"/>
    <x v="165"/>
    <x v="3"/>
    <s v="CCH Pounder"/>
    <s v="English"/>
    <s v="RoboCop 3 "/>
    <n v="35018"/>
    <s v="Mako"/>
    <s v="android|corporation|ninja|police|robocop"/>
    <n v="180"/>
    <x v="1"/>
    <x v="1"/>
    <n v="1993"/>
    <x v="2"/>
    <n v="3.9"/>
    <n v="1.85"/>
    <n v="716"/>
  </r>
  <r>
    <x v="641"/>
    <n v="492"/>
    <n v="117"/>
    <s v="Medium"/>
    <s v="Abbie Cornish"/>
    <n v="100000000"/>
    <n v="58607007"/>
    <n v="-41392993"/>
    <x v="0"/>
    <n v="0"/>
    <x v="165"/>
    <x v="3"/>
    <s v="Gary Oldman"/>
    <s v="English"/>
    <s v="RoboCop "/>
    <n v="182910"/>
    <s v="Jennifer Ehle"/>
    <s v="law enforcement|police|robocop|robot|technology"/>
    <n v="630"/>
    <x v="1"/>
    <x v="1"/>
    <n v="2014"/>
    <x v="1"/>
    <n v="6.2"/>
    <n v="2.35"/>
    <n v="60000"/>
  </r>
  <r>
    <x v="1145"/>
    <n v="252"/>
    <n v="89"/>
    <s v="Short"/>
    <s v="Joshua Ormond"/>
    <n v="2500000"/>
    <n v="3325638"/>
    <n v="825638"/>
    <x v="1"/>
    <n v="1"/>
    <x v="565"/>
    <x v="2"/>
    <s v="Frank Langella"/>
    <s v="English"/>
    <s v="Robot &amp; Frank "/>
    <n v="52509"/>
    <s v="Ana Gasteyer"/>
    <s v="burglary|dementia|near future|robot|thief"/>
    <n v="84"/>
    <x v="1"/>
    <x v="1"/>
    <n v="2012"/>
    <x v="1"/>
    <n v="7.1"/>
    <n v="2.35"/>
    <n v="13000"/>
  </r>
  <r>
    <x v="652"/>
    <n v="163"/>
    <n v="91"/>
    <s v="Medium"/>
    <s v="Drew Carey"/>
    <n v="75000000"/>
    <n v="128200012"/>
    <n v="53200012"/>
    <x v="1"/>
    <n v="1"/>
    <x v="252"/>
    <x v="3"/>
    <s v="Jim Broadbent"/>
    <s v="English"/>
    <s v="Robots "/>
    <n v="103022"/>
    <s v="Paula Abdul"/>
    <s v="actor voicing multiple characters|box office hit|coffee|plate|robot"/>
    <n v="269"/>
    <x v="1"/>
    <x v="3"/>
    <n v="2005"/>
    <x v="0"/>
    <n v="6.3"/>
    <n v="1.85"/>
    <n v="0"/>
  </r>
  <r>
    <x v="110"/>
    <n v="360"/>
    <n v="136"/>
    <s v="Long"/>
    <s v="Shane Hartline"/>
    <n v="75000000"/>
    <n v="38509342"/>
    <n v="-36490658"/>
    <x v="0"/>
    <n v="0"/>
    <x v="222"/>
    <x v="2"/>
    <s v="James Martin Kelly"/>
    <s v="English"/>
    <s v="Rock of Ages "/>
    <n v="61995"/>
    <s v="Celina Beach"/>
    <s v="concert|love|music industry|panties|pole dancer"/>
    <n v="356"/>
    <x v="1"/>
    <x v="1"/>
    <n v="2012"/>
    <x v="1"/>
    <n v="5.9"/>
    <n v="2.35"/>
    <n v="33000"/>
  </r>
  <r>
    <x v="316"/>
    <n v="107"/>
    <n v="105"/>
    <s v="Medium"/>
    <s v="Dagmara Dominczyk"/>
    <n v="57000000"/>
    <n v="16991902"/>
    <n v="-40008098"/>
    <x v="0"/>
    <n v="0"/>
    <x v="38"/>
    <x v="1"/>
    <s v="Beth Grant"/>
    <s v="English"/>
    <s v="Rock Star "/>
    <n v="34592"/>
    <s v="Matthew Glave"/>
    <s v="cover band|fired from a job|heavy metal|rock star|tribute band"/>
    <n v="191"/>
    <x v="1"/>
    <x v="0"/>
    <n v="2001"/>
    <x v="0"/>
    <n v="6.2"/>
    <n v="2.35"/>
    <n v="0"/>
  </r>
  <r>
    <x v="983"/>
    <n v="209"/>
    <n v="114"/>
    <s v="Medium"/>
    <s v="Gerard Butler"/>
    <n v="18000000"/>
    <n v="5694401"/>
    <n v="-12305599"/>
    <x v="0"/>
    <n v="0"/>
    <x v="6"/>
    <x v="3"/>
    <s v="Tom Hardy"/>
    <s v="English"/>
    <s v="RocknRolla "/>
    <n v="194489"/>
    <s v="Tom Wilkinson"/>
    <s v="accountant|finger gun|homosexual|killed in an elevator|painting"/>
    <n v="192"/>
    <x v="4"/>
    <x v="0"/>
    <n v="2008"/>
    <x v="0"/>
    <n v="7.3"/>
    <n v="2.35"/>
    <n v="12000"/>
  </r>
  <r>
    <x v="1223"/>
    <n v="285"/>
    <n v="139"/>
    <s v="Long"/>
    <s v="Burt Young"/>
    <n v="24000000"/>
    <n v="70269171"/>
    <n v="46269171"/>
    <x v="1"/>
    <n v="1"/>
    <x v="135"/>
    <x v="1"/>
    <s v="Sylvester Stallone"/>
    <s v="English"/>
    <s v="Rocky Balboa "/>
    <n v="162130"/>
    <s v="Mike Tyson"/>
    <s v="boxing|fight|heavyweight champion|restaurant|retired boxer"/>
    <n v="962"/>
    <x v="1"/>
    <x v="3"/>
    <n v="2006"/>
    <x v="0"/>
    <n v="7.2"/>
    <n v="1.85"/>
    <n v="0"/>
  </r>
  <r>
    <x v="1224"/>
    <n v="141"/>
    <n v="145"/>
    <s v="Long"/>
    <s v="Burgess Meredith"/>
    <n v="960000"/>
    <n v="117235247"/>
    <n v="116275247"/>
    <x v="1"/>
    <n v="1"/>
    <x v="135"/>
    <x v="1"/>
    <s v="Sylvester Stallone"/>
    <s v="English"/>
    <s v="Rocky "/>
    <n v="375240"/>
    <s v="Carl Weathers"/>
    <s v="boxer|hometown hero|philadelphia pennsylvania|protective male|training"/>
    <n v="542"/>
    <x v="1"/>
    <x v="3"/>
    <n v="1976"/>
    <x v="6"/>
    <n v="8.1"/>
    <n v="1.33"/>
    <n v="0"/>
  </r>
  <r>
    <x v="362"/>
    <n v="40"/>
    <n v="91"/>
    <s v="Medium"/>
    <s v="Pat Boone"/>
    <n v="160000"/>
    <n v="6706368"/>
    <n v="6546368"/>
    <x v="1"/>
    <n v="1"/>
    <x v="20"/>
    <x v="4"/>
    <s v="Michael Moore"/>
    <s v="English"/>
    <s v="Roger &amp; Me "/>
    <n v="22800"/>
    <s v="Bob Eubanks"/>
    <s v="factory|flint michigan|general motors|michigan|quest"/>
    <n v="133"/>
    <x v="1"/>
    <x v="0"/>
    <n v="1989"/>
    <x v="4"/>
    <n v="7.5"/>
    <n v="1.66"/>
    <n v="667"/>
  </r>
  <r>
    <x v="1225"/>
    <n v="173"/>
    <n v="101"/>
    <s v="Medium"/>
    <s v="Ken Marino"/>
    <n v="28000000"/>
    <n v="67266300"/>
    <n v="39266300"/>
    <x v="1"/>
    <n v="1"/>
    <x v="22"/>
    <x v="2"/>
    <s v="Joe Lo Truglio"/>
    <s v="English"/>
    <s v="Role Models "/>
    <n v="195255"/>
    <s v="Bobb'e J. Thompson"/>
    <s v="absent father|big brother|community service|live action role playing|peter pan syndrome"/>
    <n v="170"/>
    <x v="2"/>
    <x v="0"/>
    <n v="2008"/>
    <x v="0"/>
    <n v="6.9"/>
    <n v="1.85"/>
    <n v="0"/>
  </r>
  <r>
    <x v="273"/>
    <n v="151"/>
    <n v="98"/>
    <s v="Medium"/>
    <s v="Chris Klein"/>
    <n v="70000000"/>
    <n v="18990542"/>
    <n v="-51009458"/>
    <x v="0"/>
    <n v="0"/>
    <x v="566"/>
    <x v="3"/>
    <s v="LL Cool J"/>
    <s v="English"/>
    <s v="Rollerball "/>
    <n v="22264"/>
    <s v="Andrew Bryniarski"/>
    <s v="ball|blood|skating|song|year 2005"/>
    <n v="289"/>
    <x v="1"/>
    <x v="0"/>
    <n v="2002"/>
    <x v="0"/>
    <n v="3"/>
    <n v="2.35"/>
    <n v="584"/>
  </r>
  <r>
    <x v="245"/>
    <n v="106"/>
    <n v="120"/>
    <s v="Medium"/>
    <s v="Harold Perrineau"/>
    <n v="14500000"/>
    <n v="46338728"/>
    <n v="31838728"/>
    <x v="1"/>
    <n v="1"/>
    <x v="44"/>
    <x v="5"/>
    <s v="Leonardo DiCaprio"/>
    <s v="English"/>
    <s v="Romeo + Juliet "/>
    <n v="167750"/>
    <s v="Brian Dennehy"/>
    <s v="hawaiian shirt|love|shakespeare adaptation|shakespeare play|star crossed lovers"/>
    <n v="506"/>
    <x v="1"/>
    <x v="1"/>
    <n v="1996"/>
    <x v="2"/>
    <n v="6.8"/>
    <n v="2.35"/>
    <n v="10000"/>
  </r>
  <r>
    <x v="1226"/>
    <n v="30"/>
    <n v="100"/>
    <s v="Medium"/>
    <s v="Michael Wincott"/>
    <n v="11500000"/>
    <n v="3275585"/>
    <n v="-8224415"/>
    <x v="0"/>
    <n v="0"/>
    <x v="12"/>
    <x v="3"/>
    <s v="Gary Oldman"/>
    <s v="English"/>
    <s v="Romeo Is Bleeding "/>
    <n v="10735"/>
    <s v="Lena Olin"/>
    <s v="detective|police|protection|russian|sergeant"/>
    <n v="88"/>
    <x v="4"/>
    <x v="0"/>
    <n v="1993"/>
    <x v="2"/>
    <n v="6.6"/>
    <n v="1.85"/>
    <n v="561"/>
  </r>
  <r>
    <x v="502"/>
    <n v="70"/>
    <n v="115"/>
    <s v="Medium"/>
    <s v="Delroy Lindo"/>
    <n v="25000000"/>
    <n v="55973336"/>
    <n v="30973336"/>
    <x v="1"/>
    <n v="1"/>
    <x v="6"/>
    <x v="3"/>
    <s v="Jet Li"/>
    <s v="English"/>
    <s v="Romeo Must Die "/>
    <n v="57040"/>
    <s v="Aaliyah"/>
    <s v="death|hong kong|kung fu|prison|waterfront"/>
    <n v="365"/>
    <x v="1"/>
    <x v="0"/>
    <n v="2000"/>
    <x v="0"/>
    <n v="6.1"/>
    <n v="2.35"/>
    <n v="0"/>
  </r>
  <r>
    <x v="1207"/>
    <n v="149"/>
    <n v="122"/>
    <s v="Long"/>
    <s v="Natascha McElhone"/>
    <n v="55000000"/>
    <n v="41609593"/>
    <n v="-13390407"/>
    <x v="0"/>
    <n v="0"/>
    <x v="440"/>
    <x v="3"/>
    <s v="Robert De Niro"/>
    <s v="English"/>
    <s v="Ronin "/>
    <n v="145422"/>
    <s v="Michael Lonsdale"/>
    <s v="case|ex kgb|ronin|russian|suitcase"/>
    <n v="572"/>
    <x v="4"/>
    <x v="0"/>
    <n v="1998"/>
    <x v="2"/>
    <n v="7.3"/>
    <n v="2.35"/>
    <n v="0"/>
  </r>
  <r>
    <x v="1227"/>
    <n v="421"/>
    <n v="118"/>
    <s v="Medium"/>
    <s v="Jacob Tremblay"/>
    <n v="13000000"/>
    <n v="14677654"/>
    <n v="1677654"/>
    <x v="1"/>
    <n v="1"/>
    <x v="2"/>
    <x v="1"/>
    <s v="Joan Allen"/>
    <s v="English"/>
    <s v="Room "/>
    <n v="161288"/>
    <s v="Cas Anvar"/>
    <s v="based on novel|escape|imprisonment|kidnapping|mother son relationship"/>
    <n v="351"/>
    <x v="30"/>
    <x v="0"/>
    <n v="2015"/>
    <x v="1"/>
    <n v="8.3000000000000007"/>
    <n v="2.35"/>
    <n v="72000"/>
  </r>
  <r>
    <x v="1228"/>
    <n v="129"/>
    <n v="103"/>
    <s v="Medium"/>
    <s v="Claire Foy"/>
    <n v="5000000"/>
    <n v="3093491"/>
    <n v="-1906509"/>
    <x v="0"/>
    <n v="0"/>
    <x v="45"/>
    <x v="1"/>
    <s v="Numan Acar"/>
    <s v="English"/>
    <s v="Rosewater "/>
    <n v="8307"/>
    <s v="Haluk Bilginer"/>
    <s v="based on true story|hijab|journalism|prison|reference to mahmoud ahmedinejad"/>
    <n v="37"/>
    <x v="1"/>
    <x v="0"/>
    <n v="2014"/>
    <x v="1"/>
    <n v="6.6"/>
    <n v="1.85"/>
    <n v="5000"/>
  </r>
  <r>
    <x v="916"/>
    <n v="128"/>
    <n v="121"/>
    <s v="Long"/>
    <s v="Martin Landau"/>
    <n v="12000000"/>
    <n v="22905674"/>
    <n v="10905674"/>
    <x v="1"/>
    <n v="1"/>
    <x v="117"/>
    <x v="1"/>
    <s v="Matt Damon"/>
    <s v="English"/>
    <s v="Rounders "/>
    <n v="121676"/>
    <s v="Gretchen Mol"/>
    <s v="breasts|cult film|loan shark|poker|reference to christy turlington"/>
    <n v="290"/>
    <x v="1"/>
    <x v="0"/>
    <n v="1998"/>
    <x v="2"/>
    <n v="7.4"/>
    <n v="2.35"/>
    <n v="0"/>
  </r>
  <r>
    <x v="1229"/>
    <n v="230"/>
    <n v="82"/>
    <s v="Short"/>
    <s v="Jack Plotnick"/>
    <n v="500000"/>
    <n v="98017"/>
    <n v="-401983"/>
    <x v="0"/>
    <n v="0"/>
    <x v="144"/>
    <x v="2"/>
    <s v="Haley Ramm"/>
    <s v="English"/>
    <s v="Rubber "/>
    <n v="26185"/>
    <s v="Cecelia Antoinette"/>
    <s v="desert|dump|show|spectator|tire"/>
    <n v="170"/>
    <x v="8"/>
    <x v="0"/>
    <n v="2010"/>
    <x v="1"/>
    <n v="5.8"/>
    <n v="1.85"/>
    <n v="46000"/>
  </r>
  <r>
    <x v="1230"/>
    <n v="11"/>
    <n v="114"/>
    <s v="Medium"/>
    <s v="Todd Field"/>
    <n v="800000"/>
    <n v="1001437"/>
    <n v="201437"/>
    <x v="1"/>
    <n v="1"/>
    <x v="44"/>
    <x v="5"/>
    <s v="Allison Dean"/>
    <s v="English"/>
    <s v="Ruby in Paradise "/>
    <n v="2039"/>
    <s v="Dorothy Lyman"/>
    <s v="desire|florida|identity|resort town|sales"/>
    <n v="28"/>
    <x v="1"/>
    <x v="0"/>
    <n v="1993"/>
    <x v="2"/>
    <n v="7.2"/>
    <n v="1.85"/>
    <n v="81"/>
  </r>
  <r>
    <x v="1231"/>
    <n v="45"/>
    <n v="80"/>
    <s v="Short"/>
    <s v="Cree Summer"/>
    <n v="25000000"/>
    <n v="39399750"/>
    <n v="14399750"/>
    <x v="1"/>
    <n v="1"/>
    <x v="371"/>
    <x v="3"/>
    <s v="Elizabeth Daily"/>
    <s v="English"/>
    <s v="Rugrats Go Wild "/>
    <n v="5674"/>
    <s v="Nancy Cartwright"/>
    <s v="kid|oxygen|rugrats|trapped underwater|underwater"/>
    <n v="35"/>
    <x v="1"/>
    <x v="3"/>
    <n v="2003"/>
    <x v="0"/>
    <n v="5.6"/>
    <n v="2.35"/>
    <n v="329"/>
  </r>
  <r>
    <x v="1232"/>
    <n v="41"/>
    <n v="78"/>
    <s v="Short"/>
    <s v="Casey Kasem"/>
    <n v="30000000"/>
    <n v="76501438"/>
    <n v="46501438"/>
    <x v="1"/>
    <n v="1"/>
    <x v="110"/>
    <x v="3"/>
    <s v="Elizabeth Daily"/>
    <s v="English"/>
    <s v="Rugrats in Paris: The Movie "/>
    <n v="8146"/>
    <s v="Debbie Reynolds"/>
    <s v="amusement park|baby|france|paris france|villain"/>
    <n v="49"/>
    <x v="2"/>
    <x v="2"/>
    <n v="2000"/>
    <x v="0"/>
    <n v="6.1"/>
    <n v="1.85"/>
    <n v="181"/>
  </r>
  <r>
    <x v="1233"/>
    <n v="62"/>
    <n v="89"/>
    <s v="Short"/>
    <s v="Anita Mui"/>
    <n v="7500000"/>
    <n v="32333860"/>
    <n v="24833860"/>
    <x v="1"/>
    <n v="1"/>
    <x v="457"/>
    <x v="3"/>
    <s v="Franoise Yip"/>
    <s v="Cantonese"/>
    <s v="Rumble in the Bronx "/>
    <n v="29843"/>
    <s v="Garvin Cross"/>
    <s v="fight|gang|greed|street gang|wedding"/>
    <n v="81"/>
    <x v="5"/>
    <x v="0"/>
    <n v="1995"/>
    <x v="2"/>
    <n v="6.7"/>
    <n v="2.35"/>
    <n v="0"/>
  </r>
  <r>
    <x v="832"/>
    <n v="236"/>
    <n v="114"/>
    <s v="Medium"/>
    <s v="Common"/>
    <n v="50000000"/>
    <n v="26442251"/>
    <n v="-23557749"/>
    <x v="0"/>
    <n v="0"/>
    <x v="12"/>
    <x v="3"/>
    <s v="Liam Neeson"/>
    <s v="English"/>
    <s v="Run All Night "/>
    <n v="76010"/>
    <s v="Bruce McGill"/>
    <s v="death|drug dealer|limousine|limousine driver|one night"/>
    <n v="205"/>
    <x v="1"/>
    <x v="0"/>
    <n v="2015"/>
    <x v="1"/>
    <n v="6.6"/>
    <n v="2.35"/>
    <n v="15000"/>
  </r>
  <r>
    <x v="473"/>
    <n v="181"/>
    <n v="81"/>
    <s v="Short"/>
    <s v="Ludger Pistor"/>
    <n v="3500000"/>
    <n v="7267324"/>
    <n v="3767324"/>
    <x v="1"/>
    <n v="1"/>
    <x v="117"/>
    <x v="1"/>
    <s v="Moritz Bleibtreu"/>
    <s v="German"/>
    <s v="Run Lola Run "/>
    <n v="161471"/>
    <s v="Armin Rohde"/>
    <s v="bechdel test failed|money|multiple outcomes|repeated event|subway"/>
    <n v="709"/>
    <x v="2"/>
    <x v="0"/>
    <n v="1998"/>
    <x v="2"/>
    <n v="7.8"/>
    <n v="1.85"/>
    <n v="0"/>
  </r>
  <r>
    <x v="735"/>
    <n v="103"/>
    <n v="116"/>
    <s v="Medium"/>
    <s v="Christopher Meloni"/>
    <n v="70000000"/>
    <n v="152149590"/>
    <n v="82149590"/>
    <x v="1"/>
    <n v="1"/>
    <x v="24"/>
    <x v="2"/>
    <s v="Julia Roberts"/>
    <s v="English"/>
    <s v="Runaway Bride "/>
    <n v="74274"/>
    <s v="Hector Elizondo"/>
    <s v="bride|columnist|journalist|maryland|wedding"/>
    <n v="255"/>
    <x v="1"/>
    <x v="3"/>
    <n v="1999"/>
    <x v="2"/>
    <n v="5.5"/>
    <n v="2.35"/>
    <n v="0"/>
  </r>
  <r>
    <x v="1234"/>
    <n v="184"/>
    <n v="88"/>
    <s v="Short"/>
    <s v="John Heard"/>
    <n v="30000000"/>
    <n v="19316646"/>
    <n v="-10683354"/>
    <x v="0"/>
    <n v="0"/>
    <x v="233"/>
    <x v="0"/>
    <s v="Justin Timberlake"/>
    <s v="English"/>
    <s v="Runner Runner "/>
    <n v="52069"/>
    <s v="David Costabile"/>
    <s v="costa rica|fbi agent|gambling|money|online gambling"/>
    <n v="95"/>
    <x v="1"/>
    <x v="0"/>
    <n v="2013"/>
    <x v="1"/>
    <n v="5.6"/>
    <n v="2.35"/>
    <n v="0"/>
  </r>
  <r>
    <x v="1235"/>
    <n v="157"/>
    <n v="122"/>
    <s v="Long"/>
    <s v="Chazz Palminteri"/>
    <n v="17000000"/>
    <n v="6855137"/>
    <n v="-10144863"/>
    <x v="0"/>
    <n v="0"/>
    <x v="12"/>
    <x v="3"/>
    <s v="Paul Walker"/>
    <s v="English"/>
    <s v="Running Scared "/>
    <n v="88590"/>
    <s v="Ivana Milicevic"/>
    <s v="adult child friendship|corrupt cop|fistfight|gangster|thug"/>
    <n v="419"/>
    <x v="2"/>
    <x v="0"/>
    <n v="2006"/>
    <x v="0"/>
    <n v="7.4"/>
    <n v="2.35"/>
    <n v="0"/>
  </r>
  <r>
    <x v="634"/>
    <n v="132"/>
    <n v="122"/>
    <s v="Long"/>
    <s v="Joseph Cross"/>
    <n v="12000000"/>
    <n v="6754898"/>
    <n v="-5245102"/>
    <x v="0"/>
    <n v="0"/>
    <x v="26"/>
    <x v="2"/>
    <s v="Jill Clayburgh"/>
    <s v="English"/>
    <s v="Running with Scissors "/>
    <n v="20000"/>
    <s v="Dagmara Dominczyk"/>
    <s v="alcoholic|fame|therapist|writer|writing"/>
    <n v="188"/>
    <x v="1"/>
    <x v="0"/>
    <n v="2006"/>
    <x v="0"/>
    <n v="6.2"/>
    <n v="2.35"/>
    <n v="0"/>
  </r>
  <r>
    <x v="130"/>
    <n v="127"/>
    <n v="90"/>
    <s v="Medium"/>
    <s v="John Lone"/>
    <n v="90000000"/>
    <n v="226138454"/>
    <n v="136138454"/>
    <x v="1"/>
    <n v="1"/>
    <x v="33"/>
    <x v="3"/>
    <s v="Mei Melanon"/>
    <s v="English"/>
    <s v="Rush Hour 2 "/>
    <n v="160440"/>
    <s v="Harris Yulin"/>
    <s v="boat|gang|hong kong|triad|vacation"/>
    <n v="394"/>
    <x v="1"/>
    <x v="1"/>
    <n v="2001"/>
    <x v="0"/>
    <n v="6.6"/>
    <n v="2.35"/>
    <n v="0"/>
  </r>
  <r>
    <x v="130"/>
    <n v="162"/>
    <n v="91"/>
    <s v="Medium"/>
    <s v="Dana Ivey"/>
    <n v="140000000"/>
    <n v="140080850"/>
    <n v="80850"/>
    <x v="1"/>
    <n v="1"/>
    <x v="33"/>
    <x v="3"/>
    <s v="Tzi Ma"/>
    <s v="English"/>
    <s v="Rush Hour 3 "/>
    <n v="121084"/>
    <s v="Nomie Lenoir"/>
    <s v="ambassador|assassination|chinese|french|triad"/>
    <n v="221"/>
    <x v="1"/>
    <x v="1"/>
    <n v="2007"/>
    <x v="0"/>
    <n v="6.2"/>
    <n v="2.35"/>
    <n v="0"/>
  </r>
  <r>
    <x v="61"/>
    <n v="393"/>
    <n v="123"/>
    <s v="Long"/>
    <s v="Olivia Wilde"/>
    <n v="38000000"/>
    <n v="26903709"/>
    <n v="-11096291"/>
    <x v="0"/>
    <n v="0"/>
    <x v="210"/>
    <x v="3"/>
    <s v="Chris Hemsworth"/>
    <s v="English"/>
    <s v="Rush "/>
    <n v="312629"/>
    <s v="Alexandra Maria Lara"/>
    <s v="1970s|female rear nudity|formula 1|rivalry|sex with a nurse"/>
    <n v="475"/>
    <x v="4"/>
    <x v="0"/>
    <n v="2013"/>
    <x v="1"/>
    <n v="8.1"/>
    <n v="2.35"/>
    <n v="83000"/>
  </r>
  <r>
    <x v="358"/>
    <n v="179"/>
    <n v="93"/>
    <s v="Medium"/>
    <s v="Connie Nielsen"/>
    <n v="9000000"/>
    <n v="17096053"/>
    <n v="8096053"/>
    <x v="1"/>
    <n v="1"/>
    <x v="26"/>
    <x v="2"/>
    <s v="Bill Murray"/>
    <s v="English"/>
    <s v="Rushmore "/>
    <n v="134458"/>
    <s v="Olivia Williams"/>
    <s v="coming of age|friendship|private school|student|teacher"/>
    <n v="640"/>
    <x v="1"/>
    <x v="0"/>
    <n v="1998"/>
    <x v="2"/>
    <n v="7.7"/>
    <n v="2.35"/>
    <n v="5000"/>
  </r>
  <r>
    <x v="1236"/>
    <n v="144"/>
    <n v="117"/>
    <s v="Medium"/>
    <s v="Josh Charles"/>
    <n v="80000000"/>
    <n v="116643346"/>
    <n v="36643346"/>
    <x v="1"/>
    <n v="1"/>
    <x v="440"/>
    <x v="3"/>
    <s v="Jeremy Renner"/>
    <s v="English"/>
    <s v="S.W.A.T. "/>
    <n v="119807"/>
    <s v="LL Cool J"/>
    <s v="hostage|police|prison|swat team|training"/>
    <n v="340"/>
    <x v="1"/>
    <x v="1"/>
    <n v="2003"/>
    <x v="0"/>
    <n v="6"/>
    <n v="2.35"/>
    <n v="0"/>
  </r>
  <r>
    <x v="647"/>
    <n v="233"/>
    <n v="109"/>
    <s v="Medium"/>
    <s v="Martin Donovan"/>
    <n v="35000000"/>
    <n v="10499968"/>
    <n v="-24500032"/>
    <x v="0"/>
    <n v="0"/>
    <x v="12"/>
    <x v="3"/>
    <s v="Mireille Enos"/>
    <s v="English"/>
    <s v="Sabotage "/>
    <n v="47502"/>
    <s v="Maurice Compte"/>
    <s v="dea|drug cartel|kicked in the crotch|strip club|tough girl"/>
    <n v="212"/>
    <x v="1"/>
    <x v="0"/>
    <n v="2014"/>
    <x v="1"/>
    <n v="5.7"/>
    <n v="1.85"/>
    <n v="10000"/>
  </r>
  <r>
    <x v="196"/>
    <n v="184"/>
    <n v="115"/>
    <s v="Medium"/>
    <s v="Noah Lomax"/>
    <n v="28000000"/>
    <n v="71346930"/>
    <n v="43346930"/>
    <x v="1"/>
    <n v="1"/>
    <x v="310"/>
    <x v="5"/>
    <s v="David Lyons"/>
    <s v="English"/>
    <s v="Safe Haven "/>
    <n v="78008"/>
    <s v="Mimi Kirkland"/>
    <s v="abusive husband|chick flick|north carolina|secret|widower"/>
    <n v="160"/>
    <x v="1"/>
    <x v="1"/>
    <n v="2013"/>
    <x v="1"/>
    <n v="6.7"/>
    <n v="2.35"/>
    <n v="23000"/>
  </r>
  <r>
    <x v="452"/>
    <n v="298"/>
    <n v="115"/>
    <s v="Medium"/>
    <s v="Ryan Reynolds"/>
    <n v="85000000"/>
    <n v="126149655"/>
    <n v="41149655"/>
    <x v="1"/>
    <n v="1"/>
    <x v="96"/>
    <x v="3"/>
    <s v="Denzel Washington"/>
    <s v="English"/>
    <s v="Safe House "/>
    <n v="166693"/>
    <s v="Sam Shepard"/>
    <s v="cia|cia agent|consulate|on the run|safe house"/>
    <n v="276"/>
    <x v="1"/>
    <x v="0"/>
    <n v="2012"/>
    <x v="1"/>
    <n v="6.8"/>
    <n v="2.35"/>
    <n v="19000"/>
  </r>
  <r>
    <x v="170"/>
    <n v="33"/>
    <n v="88"/>
    <s v="Short"/>
    <s v="Michael Lerner"/>
    <n v="1000000"/>
    <n v="21210"/>
    <n v="-978790"/>
    <x v="0"/>
    <n v="0"/>
    <x v="39"/>
    <x v="2"/>
    <s v="Harvey Fierstein"/>
    <s v="English"/>
    <s v="Safe Men "/>
    <n v="2735"/>
    <s v="Josh Pais"/>
    <s v="gangster|organized crime|robbery|rosh hashanah|safecracking"/>
    <n v="52"/>
    <x v="1"/>
    <x v="0"/>
    <n v="1998"/>
    <x v="2"/>
    <n v="6.1"/>
    <n v="1.85"/>
    <n v="157"/>
  </r>
  <r>
    <x v="1030"/>
    <n v="258"/>
    <n v="94"/>
    <s v="Medium"/>
    <s v="Reggie Lee"/>
    <n v="30000000"/>
    <n v="17120019"/>
    <n v="-12879981"/>
    <x v="0"/>
    <n v="0"/>
    <x v="6"/>
    <x v="3"/>
    <s v="Jason Statham"/>
    <s v="English"/>
    <s v="Safe "/>
    <n v="83097"/>
    <s v="Robert John Burke"/>
    <s v="bodyguard|gang war|russian|russian mafia|triad"/>
    <n v="134"/>
    <x v="1"/>
    <x v="0"/>
    <n v="2012"/>
    <x v="1"/>
    <n v="6.5"/>
    <n v="2.35"/>
    <n v="12000"/>
  </r>
  <r>
    <x v="921"/>
    <n v="271"/>
    <n v="86"/>
    <s v="Short"/>
    <s v="Mark Duplass"/>
    <n v="750000"/>
    <n v="4007792"/>
    <n v="3257792"/>
    <x v="1"/>
    <n v="1"/>
    <x v="3"/>
    <x v="2"/>
    <s v="Mary Lynn Rajskub"/>
    <s v="English"/>
    <s v="Safety Not Guaranteed "/>
    <n v="101287"/>
    <s v="Jeff Garlin"/>
    <s v="classified ad|intern|magazine|time machine|time travel"/>
    <n v="260"/>
    <x v="1"/>
    <x v="0"/>
    <n v="2012"/>
    <x v="1"/>
    <n v="7"/>
    <n v="2.35"/>
    <n v="31000"/>
  </r>
  <r>
    <x v="1237"/>
    <n v="163"/>
    <n v="124"/>
    <s v="Long"/>
    <s v="Rainn Wilson"/>
    <n v="130000000"/>
    <n v="68642452"/>
    <n v="-61357548"/>
    <x v="0"/>
    <n v="0"/>
    <x v="163"/>
    <x v="3"/>
    <s v="Matthew McConaughey"/>
    <s v="English"/>
    <s v="Sahara "/>
    <n v="77673"/>
    <s v="Delroy Lindo"/>
    <s v="beach|civil war|desert|dictator|ship"/>
    <n v="463"/>
    <x v="4"/>
    <x v="1"/>
    <n v="2005"/>
    <x v="0"/>
    <n v="6"/>
    <n v="2.35"/>
    <n v="0"/>
  </r>
  <r>
    <x v="1238"/>
    <n v="45"/>
    <n v="85"/>
    <s v="Short"/>
    <s v="Steve Buscemi"/>
    <n v="3800000"/>
    <n v="100669"/>
    <n v="-3699331"/>
    <x v="0"/>
    <n v="0"/>
    <x v="26"/>
    <x v="2"/>
    <s v="Peter Dinklage"/>
    <s v="English"/>
    <s v="Saint John of Las Vegas "/>
    <n v="2522"/>
    <s v="Romany Malco"/>
    <s v="city name in title|male frontal nudity|place name in title"/>
    <n v="11"/>
    <x v="1"/>
    <x v="0"/>
    <n v="2009"/>
    <x v="0"/>
    <n v="5.8"/>
    <n v="2.35"/>
    <n v="407"/>
  </r>
  <r>
    <x v="1239"/>
    <n v="47"/>
    <n v="98"/>
    <s v="Medium"/>
    <s v="Adam Butcher"/>
    <n v="6000000"/>
    <n v="795126"/>
    <n v="-5204874"/>
    <x v="0"/>
    <n v="0"/>
    <x v="58"/>
    <x v="2"/>
    <s v="Campbell Scott"/>
    <s v="English"/>
    <s v="Saint Ralph "/>
    <n v="4976"/>
    <s v="Gordon Pinsent"/>
    <s v="boston marathon|coma|marathon|miracles|running"/>
    <n v="52"/>
    <x v="13"/>
    <x v="1"/>
    <n v="2004"/>
    <x v="0"/>
    <n v="7.6"/>
    <n v="1.85"/>
    <n v="989"/>
  </r>
  <r>
    <x v="423"/>
    <n v="330"/>
    <n v="101"/>
    <s v="Medium"/>
    <s v="Andre Braugher"/>
    <n v="110000000"/>
    <n v="118311368"/>
    <n v="8311368"/>
    <x v="1"/>
    <n v="1"/>
    <x v="96"/>
    <x v="3"/>
    <s v="Angelina Jolie Pitt"/>
    <s v="English"/>
    <s v="Salt "/>
    <n v="245621"/>
    <s v="August Diehl"/>
    <s v="cia|on the run|russian|russian spy|strong female lead"/>
    <n v="514"/>
    <x v="1"/>
    <x v="1"/>
    <n v="2010"/>
    <x v="1"/>
    <n v="6.4"/>
    <n v="2.35"/>
    <n v="23000"/>
  </r>
  <r>
    <x v="1240"/>
    <n v="48"/>
    <n v="96"/>
    <s v="Medium"/>
    <s v="Cree Kelly"/>
    <n v="9000000"/>
    <n v="27445"/>
    <n v="-8972555"/>
    <x v="0"/>
    <n v="0"/>
    <x v="567"/>
    <x v="3"/>
    <s v="Jim Gaffigan"/>
    <s v="English"/>
    <s v="Salvation Boulevard "/>
    <n v="3788"/>
    <s v="Mike Eshaq"/>
    <s v="cross|doused with gasoline|pastor|security guard|shower"/>
    <n v="31"/>
    <x v="1"/>
    <x v="0"/>
    <n v="2011"/>
    <x v="1"/>
    <n v="5.3"/>
    <n v="1.85"/>
    <n v="1000"/>
  </r>
  <r>
    <x v="1241"/>
    <n v="115"/>
    <n v="102"/>
    <s v="Medium"/>
    <s v="Balinese Tari Legong Dancers"/>
    <n v="4000000"/>
    <n v="2601847"/>
    <n v="-1398153"/>
    <x v="0"/>
    <n v="0"/>
    <x v="17"/>
    <x v="4"/>
    <s v="Collin Alfredo St. Dic"/>
    <s v="None"/>
    <s v="Samsara "/>
    <n v="22457"/>
    <s v="Puti Sri Candra Dewi"/>
    <s v="hall of mirrors|mont saint michel france|palace of versailles|turkey the country|yellowstone national park"/>
    <n v="69"/>
    <x v="1"/>
    <x v="1"/>
    <n v="2011"/>
    <x v="1"/>
    <n v="8.5"/>
    <n v="2.35"/>
    <n v="26000"/>
  </r>
  <r>
    <x v="426"/>
    <n v="358"/>
    <n v="114"/>
    <s v="Medium"/>
    <s v="Ioan Gruffudd"/>
    <n v="110000000"/>
    <n v="155181732"/>
    <n v="45181732"/>
    <x v="1"/>
    <n v="1"/>
    <x v="92"/>
    <x v="3"/>
    <s v="Dwayne Johnson"/>
    <s v="English"/>
    <s v="San Andreas "/>
    <n v="147497"/>
    <s v="Archie Panjabi"/>
    <s v="disaster movie|earthquake|journey|natural disaster|san andreas fault"/>
    <n v="499"/>
    <x v="1"/>
    <x v="1"/>
    <n v="2015"/>
    <x v="1"/>
    <n v="6.1"/>
    <n v="2.35"/>
    <n v="52000"/>
  </r>
  <r>
    <x v="1242"/>
    <n v="244"/>
    <n v="108"/>
    <s v="Medium"/>
    <s v="Rhys Wakefield"/>
    <n v="30000000"/>
    <n v="23070045"/>
    <n v="-6929955"/>
    <x v="0"/>
    <n v="0"/>
    <x v="208"/>
    <x v="3"/>
    <s v="Ioan Gruffudd"/>
    <s v="English"/>
    <s v="Sanctum "/>
    <n v="47003"/>
    <s v="Richard Roxburgh"/>
    <s v="cave|expedition|panic|rebreather|underwater"/>
    <n v="215"/>
    <x v="1"/>
    <x v="0"/>
    <n v="2011"/>
    <x v="1"/>
    <n v="5.9"/>
    <n v="1.85"/>
    <n v="11000"/>
  </r>
  <r>
    <x v="1243"/>
    <n v="136"/>
    <n v="111"/>
    <s v="Medium"/>
    <s v="Aidan Quinn"/>
    <n v="10000000"/>
    <n v="7691700"/>
    <n v="-2308300"/>
    <x v="0"/>
    <n v="0"/>
    <x v="136"/>
    <x v="1"/>
    <s v="Kristin Scott Thomas"/>
    <s v="French"/>
    <s v="Sarah's Key "/>
    <n v="12937"/>
    <s v="Arben Bajraktaraj"/>
    <s v="apartment|escape|jewish family|journalist|key"/>
    <n v="73"/>
    <x v="8"/>
    <x v="1"/>
    <n v="2010"/>
    <x v="1"/>
    <n v="7.5"/>
    <n v="2.35"/>
    <n v="0"/>
  </r>
  <r>
    <x v="1244"/>
    <n v="121"/>
    <n v="97"/>
    <s v="Medium"/>
    <s v="Elena Anaya"/>
    <n v="4600000"/>
    <n v="434417"/>
    <n v="-4165583"/>
    <x v="0"/>
    <n v="0"/>
    <x v="2"/>
    <x v="1"/>
    <s v="Eddie Redmayne"/>
    <s v="English"/>
    <s v="Savage Grace "/>
    <n v="8867"/>
    <s v="Stephen Dillane"/>
    <s v="incest|male nudity|older man younger woman relationship|orgasm|son murders mother"/>
    <n v="65"/>
    <x v="0"/>
    <x v="4"/>
    <n v="2007"/>
    <x v="0"/>
    <n v="5.9"/>
    <n v="1.85"/>
    <n v="0"/>
  </r>
  <r>
    <x v="148"/>
    <n v="339"/>
    <n v="141"/>
    <s v="Long"/>
    <s v="Shea Whigham"/>
    <n v="45000000"/>
    <n v="47307550"/>
    <n v="2307550"/>
    <x v="1"/>
    <n v="1"/>
    <x v="5"/>
    <x v="0"/>
    <s v="Demin Bichir"/>
    <s v="English"/>
    <s v="Savages "/>
    <n v="104301"/>
    <s v="Gary Stretch"/>
    <s v="arms tied overhead|damsel in distress|dea|marijuana|southern california"/>
    <n v="269"/>
    <x v="1"/>
    <x v="0"/>
    <n v="2012"/>
    <x v="1"/>
    <n v="6.5"/>
    <n v="2.35"/>
    <n v="28000"/>
  </r>
  <r>
    <x v="477"/>
    <n v="101"/>
    <n v="112"/>
    <s v="Medium"/>
    <s v="Terry Kinney"/>
    <n v="13000000"/>
    <n v="91038276"/>
    <n v="78038276"/>
    <x v="1"/>
    <n v="1"/>
    <x v="244"/>
    <x v="5"/>
    <s v="Sean Patrick Thomas"/>
    <s v="English"/>
    <s v="Save the Last Dance "/>
    <n v="47876"/>
    <s v="Fredro Starr"/>
    <s v="dance|dancing|ghetto|hip hop|imperative in title"/>
    <n v="320"/>
    <x v="1"/>
    <x v="1"/>
    <n v="2001"/>
    <x v="0"/>
    <n v="6.1"/>
    <n v="1.85"/>
    <n v="0"/>
  </r>
  <r>
    <x v="1245"/>
    <n v="121"/>
    <n v="92"/>
    <s v="Medium"/>
    <s v="Patrick Fugit"/>
    <n v="5000000"/>
    <n v="8786715"/>
    <n v="3786715"/>
    <x v="1"/>
    <n v="1"/>
    <x v="26"/>
    <x v="2"/>
    <s v="Macaulay Culkin"/>
    <s v="English"/>
    <s v="Saved! "/>
    <n v="40274"/>
    <s v="Eva Amurri Martino"/>
    <s v="christian|jewish|pastor|school|virginity"/>
    <n v="324"/>
    <x v="1"/>
    <x v="1"/>
    <n v="2004"/>
    <x v="0"/>
    <n v="6.9"/>
    <n v="1.85"/>
    <n v="0"/>
  </r>
  <r>
    <x v="1246"/>
    <n v="405"/>
    <n v="125"/>
    <s v="Long"/>
    <s v="Ruth Wilson"/>
    <n v="35000000"/>
    <n v="83299761"/>
    <n v="48299761"/>
    <x v="1"/>
    <n v="1"/>
    <x v="568"/>
    <x v="2"/>
    <s v="Tom Hanks"/>
    <s v="English"/>
    <s v="Saving Mr. Banks "/>
    <n v="117719"/>
    <s v="B.J. Novak"/>
    <s v="author|disney|loss of father|reference to walt disney|suppression of emotion"/>
    <n v="306"/>
    <x v="1"/>
    <x v="1"/>
    <n v="2013"/>
    <x v="1"/>
    <n v="7.5"/>
    <n v="2.35"/>
    <n v="39000"/>
  </r>
  <r>
    <x v="111"/>
    <n v="219"/>
    <n v="169"/>
    <s v="Long"/>
    <s v="Vin Diesel"/>
    <n v="70000000"/>
    <n v="216119491"/>
    <n v="146119491"/>
    <x v="1"/>
    <n v="1"/>
    <x v="37"/>
    <x v="3"/>
    <s v="Tom Hanks"/>
    <s v="English"/>
    <s v="Saving Private Ryan "/>
    <n v="881236"/>
    <s v="Matt Damon"/>
    <s v="army|invasion|killed in action|normandy|soldier"/>
    <n v="2277"/>
    <x v="1"/>
    <x v="0"/>
    <n v="1998"/>
    <x v="2"/>
    <n v="8.6"/>
    <n v="1.85"/>
    <n v="22000"/>
  </r>
  <r>
    <x v="308"/>
    <n v="97"/>
    <n v="96"/>
    <s v="Medium"/>
    <s v="Neil Diamond"/>
    <n v="22000000"/>
    <n v="19351569"/>
    <n v="-2648431"/>
    <x v="0"/>
    <n v="0"/>
    <x v="347"/>
    <x v="2"/>
    <s v="Amanda Detmer"/>
    <s v="English"/>
    <s v="Saving Silverman "/>
    <n v="33287"/>
    <s v="Kyle Gass"/>
    <s v="female nudity|friend|kidnapping|love|nun"/>
    <n v="201"/>
    <x v="1"/>
    <x v="1"/>
    <n v="2001"/>
    <x v="0"/>
    <n v="5.9"/>
    <n v="1.85"/>
    <n v="739"/>
  </r>
  <r>
    <x v="1247"/>
    <n v="178"/>
    <n v="90"/>
    <s v="Medium"/>
    <s v="Gina Holden"/>
    <n v="20000000"/>
    <n v="45670855"/>
    <n v="25670855"/>
    <x v="1"/>
    <n v="1"/>
    <x v="127"/>
    <x v="0"/>
    <s v="Costas Mandylor"/>
    <s v="English"/>
    <s v="Saw 3D: The Final Chapter "/>
    <n v="67978"/>
    <s v="Betsy Russell"/>
    <s v="blood splatter|self help guru|sequel|support group|survivor"/>
    <n v="279"/>
    <x v="13"/>
    <x v="0"/>
    <n v="2010"/>
    <x v="1"/>
    <n v="5.6"/>
    <n v="1.85"/>
    <n v="12000"/>
  </r>
  <r>
    <x v="1212"/>
    <n v="250"/>
    <n v="95"/>
    <s v="Medium"/>
    <s v="Tony Nappo"/>
    <n v="4000000"/>
    <n v="87025093"/>
    <n v="83025093"/>
    <x v="1"/>
    <n v="1"/>
    <x v="127"/>
    <x v="0"/>
    <s v="Emmanuelle Vaugier"/>
    <s v="English"/>
    <s v="Saw II "/>
    <n v="188679"/>
    <s v="Shawnee Smith"/>
    <s v="death|detective|nerve gas|serial killer|trap"/>
    <n v="864"/>
    <x v="1"/>
    <x v="0"/>
    <n v="2005"/>
    <x v="0"/>
    <n v="6.6"/>
    <n v="1.85"/>
    <n v="0"/>
  </r>
  <r>
    <x v="1212"/>
    <n v="210"/>
    <n v="121"/>
    <s v="Long"/>
    <s v="Shawnee Smith"/>
    <n v="10000000"/>
    <n v="80150343"/>
    <n v="70150343"/>
    <x v="1"/>
    <n v="1"/>
    <x v="127"/>
    <x v="0"/>
    <s v="Costas Mandylor"/>
    <s v="English"/>
    <s v="Saw III "/>
    <n v="142115"/>
    <s v="Leigh Whannell"/>
    <s v="brutality|female full frontal nudity|female nudity|torture|trap"/>
    <n v="614"/>
    <x v="1"/>
    <x v="0"/>
    <n v="2006"/>
    <x v="0"/>
    <n v="6.2"/>
    <n v="1.85"/>
    <n v="0"/>
  </r>
  <r>
    <x v="1212"/>
    <n v="190"/>
    <n v="96"/>
    <s v="Medium"/>
    <s v="Shawnee Smith"/>
    <n v="10000000"/>
    <n v="63270259"/>
    <n v="53270259"/>
    <x v="1"/>
    <n v="1"/>
    <x v="127"/>
    <x v="0"/>
    <s v="Costas Mandylor"/>
    <s v="English"/>
    <s v="Saw IV "/>
    <n v="111087"/>
    <s v="Angus Macfadyen"/>
    <s v="detective|fbi|rape|rapist|serial rapist"/>
    <n v="319"/>
    <x v="1"/>
    <x v="0"/>
    <n v="2007"/>
    <x v="0"/>
    <n v="5.9"/>
    <n v="1.85"/>
    <n v="0"/>
  </r>
  <r>
    <x v="1248"/>
    <n v="160"/>
    <n v="95"/>
    <s v="Medium"/>
    <s v="Costas Mandylor"/>
    <n v="10800000"/>
    <n v="56729973"/>
    <n v="45929973"/>
    <x v="1"/>
    <n v="1"/>
    <x v="127"/>
    <x v="0"/>
    <s v="Julie Benz"/>
    <s v="English"/>
    <s v="Saw V "/>
    <n v="88529"/>
    <s v="Scott Patterson"/>
    <s v="blood splatter|jigsaw|nazi|serial killer|swastika tattoo"/>
    <n v="262"/>
    <x v="1"/>
    <x v="0"/>
    <n v="2008"/>
    <x v="0"/>
    <n v="5.8"/>
    <n v="1.85"/>
    <n v="0"/>
  </r>
  <r>
    <x v="1247"/>
    <n v="156"/>
    <n v="92"/>
    <s v="Medium"/>
    <s v="Shawnee Smith"/>
    <n v="11000000"/>
    <n v="27669413"/>
    <n v="16669413"/>
    <x v="1"/>
    <n v="1"/>
    <x v="127"/>
    <x v="0"/>
    <s v="Costas Mandylor"/>
    <s v="English"/>
    <s v="Saw VI "/>
    <n v="76207"/>
    <s v="George Newbern"/>
    <s v="deception|flash photography|game of death|jigsaw|pig mask"/>
    <n v="194"/>
    <x v="13"/>
    <x v="0"/>
    <n v="2009"/>
    <x v="0"/>
    <n v="6"/>
    <n v="1.85"/>
    <n v="0"/>
  </r>
  <r>
    <x v="545"/>
    <n v="287"/>
    <n v="103"/>
    <s v="Medium"/>
    <s v="Monica Potter"/>
    <n v="1200000"/>
    <n v="55153403"/>
    <n v="53953403"/>
    <x v="1"/>
    <n v="1"/>
    <x v="122"/>
    <x v="0"/>
    <s v="Michael Emerson"/>
    <s v="English"/>
    <s v="Saw "/>
    <n v="299127"/>
    <s v="Shawnee Smith"/>
    <s v="chained|flashback|killer|serial killer|surprise ending"/>
    <n v="1509"/>
    <x v="1"/>
    <x v="0"/>
    <n v="2004"/>
    <x v="0"/>
    <n v="7.7"/>
    <n v="1.85"/>
    <n v="0"/>
  </r>
  <r>
    <x v="184"/>
    <n v="87"/>
    <n v="95"/>
    <s v="Medium"/>
    <s v="Chris Klein"/>
    <n v="25000000"/>
    <n v="5516708"/>
    <n v="-19483292"/>
    <x v="0"/>
    <n v="0"/>
    <x v="24"/>
    <x v="2"/>
    <s v="Eddie Cibrian"/>
    <s v="English"/>
    <s v="Say It Isn't So "/>
    <n v="11375"/>
    <s v="Jack Plotnick"/>
    <s v="bestiality|brother sister incest|fisting|hit on the head with a pipe|wedding"/>
    <n v="91"/>
    <x v="1"/>
    <x v="0"/>
    <n v="2001"/>
    <x v="0"/>
    <n v="4.9000000000000004"/>
    <n v="1.85"/>
    <n v="295"/>
  </r>
  <r>
    <x v="615"/>
    <n v="147"/>
    <n v="142"/>
    <s v="Long"/>
    <s v="F. Murray Abraham"/>
    <n v="25000000"/>
    <n v="44700000"/>
    <n v="19700000"/>
    <x v="1"/>
    <n v="1"/>
    <x v="117"/>
    <x v="1"/>
    <s v="Al Pacino"/>
    <s v="English"/>
    <s v="Scarface "/>
    <n v="537442"/>
    <s v="Mary Elizabeth Mastrantonio"/>
    <s v="assassination attempt|capitalism|cocaine|cuban american|cuban refugee"/>
    <n v="851"/>
    <x v="1"/>
    <x v="0"/>
    <n v="1983"/>
    <x v="4"/>
    <n v="8.3000000000000007"/>
    <n v="2.35"/>
    <n v="19000"/>
  </r>
  <r>
    <x v="80"/>
    <n v="127"/>
    <n v="83"/>
    <s v="Short"/>
    <s v="Veronica Cartwright"/>
    <n v="45000000"/>
    <n v="71277420"/>
    <n v="26277420"/>
    <x v="1"/>
    <n v="1"/>
    <x v="22"/>
    <x v="2"/>
    <s v="Natasha Lyonne"/>
    <s v="English"/>
    <s v="Scary Movie 2 "/>
    <n v="119590"/>
    <s v="Andy Richter"/>
    <s v="blow job|demon|exorcism|priest|professor"/>
    <n v="548"/>
    <x v="1"/>
    <x v="0"/>
    <n v="2001"/>
    <x v="0"/>
    <n v="5.2"/>
    <n v="1.85"/>
    <n v="0"/>
  </r>
  <r>
    <x v="191"/>
    <n v="151"/>
    <n v="84"/>
    <s v="Short"/>
    <s v="Pamela Anderson"/>
    <n v="48000000"/>
    <n v="110000082"/>
    <n v="62000082"/>
    <x v="1"/>
    <n v="1"/>
    <x v="22"/>
    <x v="2"/>
    <s v="Regina Hall"/>
    <s v="English"/>
    <s v="Scary Movie 3 "/>
    <n v="111526"/>
    <s v="Jenny McCarthy"/>
    <s v="crop circle|farm|orchestral music score|reference to michael jackson|videotape"/>
    <n v="347"/>
    <x v="1"/>
    <x v="1"/>
    <n v="2003"/>
    <x v="0"/>
    <n v="5.5"/>
    <n v="1.85"/>
    <n v="0"/>
  </r>
  <r>
    <x v="191"/>
    <n v="151"/>
    <n v="89"/>
    <s v="Short"/>
    <s v="Carmen Electra"/>
    <n v="45000000"/>
    <n v="90703745"/>
    <n v="45703745"/>
    <x v="1"/>
    <n v="1"/>
    <x v="22"/>
    <x v="2"/>
    <s v="Beau Mirchoff"/>
    <s v="English"/>
    <s v="Scary Movie 4 "/>
    <n v="93748"/>
    <s v="Regina Hall"/>
    <s v="female nudity|male nudity|parody|reference to myspace|sequel"/>
    <n v="410"/>
    <x v="1"/>
    <x v="1"/>
    <n v="2006"/>
    <x v="0"/>
    <n v="5.0999999999999996"/>
    <n v="1.85"/>
    <n v="1000"/>
  </r>
  <r>
    <x v="1249"/>
    <n v="153"/>
    <n v="88"/>
    <s v="Short"/>
    <s v="Snoop Dogg"/>
    <n v="20000000"/>
    <n v="32014289"/>
    <n v="12014289"/>
    <x v="1"/>
    <n v="1"/>
    <x v="22"/>
    <x v="2"/>
    <s v="Marisa Saks"/>
    <s v="English"/>
    <s v="Scary Movie 5 "/>
    <n v="50337"/>
    <s v="Molly Shannon"/>
    <s v="2010s|ape|ballet|psychic|supernatural"/>
    <n v="177"/>
    <x v="1"/>
    <x v="1"/>
    <n v="2013"/>
    <x v="1"/>
    <n v="3.5"/>
    <n v="1.85"/>
    <n v="13000"/>
  </r>
  <r>
    <x v="111"/>
    <n v="174"/>
    <n v="185"/>
    <s v="Long"/>
    <s v="Embeth Davidtz"/>
    <n v="22000000"/>
    <n v="96067179"/>
    <n v="74067179"/>
    <x v="1"/>
    <n v="1"/>
    <x v="7"/>
    <x v="1"/>
    <s v="Liam Neeson"/>
    <s v="English"/>
    <s v="Schindler's List "/>
    <n v="865020"/>
    <s v="Caroline Goodall"/>
    <s v="german|german soldier|jew|jewish|nazi"/>
    <n v="1273"/>
    <x v="1"/>
    <x v="0"/>
    <n v="1993"/>
    <x v="2"/>
    <n v="8.9"/>
    <n v="1.85"/>
    <n v="41000"/>
  </r>
  <r>
    <x v="29"/>
    <n v="22"/>
    <n v="121"/>
    <s v="Long"/>
    <s v="Ossie Davis"/>
    <n v="6500000"/>
    <n v="14545844"/>
    <n v="8045844"/>
    <x v="1"/>
    <n v="1"/>
    <x v="218"/>
    <x v="2"/>
    <s v="Tisha Campbell-Martin"/>
    <s v="English"/>
    <s v="School Daze "/>
    <n v="4756"/>
    <s v="Bill Nunn"/>
    <s v="beauty salon|black college|college|fraternity|sorority"/>
    <n v="38"/>
    <x v="1"/>
    <x v="0"/>
    <n v="1988"/>
    <x v="4"/>
    <n v="5.8"/>
    <n v="1.85"/>
    <n v="624"/>
  </r>
  <r>
    <x v="622"/>
    <n v="110"/>
    <n v="108"/>
    <s v="Medium"/>
    <s v="Sarah Silverman"/>
    <n v="20000000"/>
    <n v="17803796"/>
    <n v="-2196204"/>
    <x v="0"/>
    <n v="0"/>
    <x v="22"/>
    <x v="2"/>
    <s v="Jon Heder"/>
    <s v="English"/>
    <s v="School for Scoundrels "/>
    <n v="26100"/>
    <s v="Jacinda Barrett"/>
    <s v="paintball|paintball gun|pepper spray|tennis|what happened to epilogue"/>
    <n v="97"/>
    <x v="1"/>
    <x v="1"/>
    <n v="2006"/>
    <x v="0"/>
    <n v="5.9"/>
    <n v="2.35"/>
    <n v="484"/>
  </r>
  <r>
    <x v="96"/>
    <n v="204"/>
    <n v="108"/>
    <s v="Medium"/>
    <s v="Sarah Silverman"/>
    <n v="35000000"/>
    <n v="81257845"/>
    <n v="46257845"/>
    <x v="1"/>
    <n v="1"/>
    <x v="115"/>
    <x v="2"/>
    <s v="Miranda Cosgrove"/>
    <s v="English"/>
    <s v="School of Rock "/>
    <n v="210680"/>
    <s v="Mike White"/>
    <s v="battle of the bands|rock band|school teacher|substitute teacher|teacher"/>
    <n v="479"/>
    <x v="1"/>
    <x v="1"/>
    <n v="2003"/>
    <x v="0"/>
    <n v="7.1"/>
    <n v="1.85"/>
    <n v="0"/>
  </r>
  <r>
    <x v="300"/>
    <n v="94"/>
    <n v="93"/>
    <s v="Medium"/>
    <s v="Linda Cardellini"/>
    <n v="80000000"/>
    <n v="84185387"/>
    <n v="4185387"/>
    <x v="1"/>
    <n v="1"/>
    <x v="569"/>
    <x v="3"/>
    <s v="Sarah Michelle Gellar"/>
    <s v="English"/>
    <s v="Scooby-Doo 2: Monsters Unleashed "/>
    <n v="33180"/>
    <s v="Tim Blake Nelson"/>
    <s v="ghost|masked villain|monster|museum|tv"/>
    <n v="149"/>
    <x v="1"/>
    <x v="3"/>
    <n v="2004"/>
    <x v="0"/>
    <n v="4.9000000000000004"/>
    <n v="1.85"/>
    <n v="567"/>
  </r>
  <r>
    <x v="300"/>
    <n v="138"/>
    <n v="86"/>
    <s v="Short"/>
    <s v="Linda Cardellini"/>
    <n v="84000000"/>
    <n v="153288182"/>
    <n v="69288182"/>
    <x v="1"/>
    <n v="1"/>
    <x v="570"/>
    <x v="3"/>
    <s v="Sarah Michelle Gellar"/>
    <s v="English"/>
    <s v="Scooby-Doo "/>
    <n v="71424"/>
    <s v="Miguel A. Nez Jr."/>
    <s v="amusement park|island|motorcycle|scooby doo|tough girl"/>
    <n v="521"/>
    <x v="1"/>
    <x v="3"/>
    <n v="2002"/>
    <x v="0"/>
    <n v="4.9000000000000004"/>
    <n v="1.85"/>
    <n v="0"/>
  </r>
  <r>
    <x v="208"/>
    <n v="177"/>
    <n v="96"/>
    <s v="Medium"/>
    <s v="Kevin McNally"/>
    <n v="4000000"/>
    <n v="10515579"/>
    <n v="6515579"/>
    <x v="1"/>
    <n v="1"/>
    <x v="322"/>
    <x v="2"/>
    <s v="Scarlett Johansson"/>
    <s v="English"/>
    <s v="Scoop "/>
    <n v="66840"/>
    <s v="Geoff Bell"/>
    <s v="english garden|fake drowning|fake parent|musical instrument|poker the card game"/>
    <n v="248"/>
    <x v="4"/>
    <x v="1"/>
    <n v="2006"/>
    <x v="0"/>
    <n v="6.7"/>
    <n v="1.85"/>
    <n v="0"/>
  </r>
  <r>
    <x v="826"/>
    <n v="393"/>
    <n v="112"/>
    <s v="Medium"/>
    <s v="Kieran Culkin"/>
    <n v="60000000"/>
    <n v="31494270"/>
    <n v="-28505730"/>
    <x v="0"/>
    <n v="0"/>
    <x v="571"/>
    <x v="3"/>
    <s v="Anna Kendrick"/>
    <s v="English"/>
    <s v="Scott Pilgrim vs. the World "/>
    <n v="273921"/>
    <s v="Ellen Wong"/>
    <s v="band|dating|high school|hipster|rock band"/>
    <n v="522"/>
    <x v="1"/>
    <x v="1"/>
    <n v="2010"/>
    <x v="1"/>
    <n v="7.5"/>
    <n v="1.85"/>
    <n v="36000"/>
  </r>
  <r>
    <x v="91"/>
    <n v="195"/>
    <n v="120"/>
    <s v="Medium"/>
    <s v="Jada Pinkett Smith"/>
    <n v="24000000"/>
    <n v="101334374"/>
    <n v="77334374"/>
    <x v="1"/>
    <n v="1"/>
    <x v="127"/>
    <x v="0"/>
    <s v="Omar Epps"/>
    <s v="English"/>
    <s v="Scream 2 "/>
    <n v="124941"/>
    <s v="Kevin Williamson"/>
    <s v="college|ghostface|killer|killing spree|murder"/>
    <n v="488"/>
    <x v="1"/>
    <x v="0"/>
    <n v="1997"/>
    <x v="2"/>
    <n v="6.1"/>
    <n v="2.35"/>
    <n v="0"/>
  </r>
  <r>
    <x v="91"/>
    <n v="212"/>
    <n v="116"/>
    <s v="Medium"/>
    <s v="Roger Jackson"/>
    <n v="40000000"/>
    <n v="89138076"/>
    <n v="49138076"/>
    <x v="1"/>
    <n v="1"/>
    <x v="127"/>
    <x v="0"/>
    <s v="Kelly Rutherford"/>
    <s v="English"/>
    <s v="Scream 3 "/>
    <n v="98535"/>
    <s v="Nancy O'Dell"/>
    <s v="death|ghostface|murder|scream|survivor"/>
    <n v="734"/>
    <x v="1"/>
    <x v="0"/>
    <n v="2000"/>
    <x v="0"/>
    <n v="5.5"/>
    <n v="2.35"/>
    <n v="0"/>
  </r>
  <r>
    <x v="91"/>
    <n v="420"/>
    <n v="111"/>
    <s v="Medium"/>
    <s v="Aimee Teegarden"/>
    <n v="40000000"/>
    <n v="38176892"/>
    <n v="-1823108"/>
    <x v="0"/>
    <n v="0"/>
    <x v="127"/>
    <x v="0"/>
    <s v="Alison Brie"/>
    <s v="English"/>
    <s v="Scream 4 "/>
    <n v="104119"/>
    <s v="Shenae Grimes-Beech"/>
    <s v="author|book|deputy|murder|sheriff"/>
    <n v="518"/>
    <x v="1"/>
    <x v="0"/>
    <n v="2011"/>
    <x v="1"/>
    <n v="6.2"/>
    <n v="2.35"/>
    <n v="26000"/>
  </r>
  <r>
    <x v="91"/>
    <n v="242"/>
    <n v="103"/>
    <s v="Medium"/>
    <s v="W. Earl Brown"/>
    <n v="15000000"/>
    <n v="103001286"/>
    <n v="88001286"/>
    <x v="1"/>
    <n v="1"/>
    <x v="127"/>
    <x v="0"/>
    <s v="David Arquette"/>
    <s v="English"/>
    <s v="Scream "/>
    <n v="222018"/>
    <s v="Roger Jackson"/>
    <s v="mask|mystery killer|slasher|teenage girl|telephone"/>
    <n v="869"/>
    <x v="1"/>
    <x v="0"/>
    <n v="1996"/>
    <x v="2"/>
    <n v="7.2"/>
    <n v="2.35"/>
    <n v="11000"/>
  </r>
  <r>
    <x v="1250"/>
    <n v="29"/>
    <n v="81"/>
    <s v="Short"/>
    <s v="Dave Chappelle"/>
    <n v="10000000"/>
    <n v="6982680"/>
    <n v="-3017320"/>
    <x v="0"/>
    <n v="0"/>
    <x v="39"/>
    <x v="2"/>
    <s v="Sarah Silverman"/>
    <s v="English"/>
    <s v="Screwed "/>
    <n v="6965"/>
    <s v="Sherman Hemsley"/>
    <s v="chauffeur|disorganized crime|dog|ransom|slapstick"/>
    <n v="69"/>
    <x v="1"/>
    <x v="1"/>
    <n v="2000"/>
    <x v="0"/>
    <n v="5.7"/>
    <n v="1.85"/>
    <n v="262"/>
  </r>
  <r>
    <x v="13"/>
    <n v="88"/>
    <n v="101"/>
    <s v="Medium"/>
    <s v="Alfre Woodard"/>
    <n v="32000000"/>
    <n v="60328558"/>
    <n v="28328558"/>
    <x v="1"/>
    <n v="1"/>
    <x v="180"/>
    <x v="2"/>
    <s v="Bill Murray"/>
    <s v="English"/>
    <s v="Scrooged "/>
    <n v="61396"/>
    <s v="Robert Mitchum"/>
    <s v="christmas|compassion|executive|ghost|redemption"/>
    <n v="159"/>
    <x v="1"/>
    <x v="1"/>
    <n v="1988"/>
    <x v="4"/>
    <n v="7"/>
    <n v="1.85"/>
    <n v="11000"/>
  </r>
  <r>
    <x v="153"/>
    <n v="216"/>
    <n v="127"/>
    <s v="Long"/>
    <s v="Brad Pitt"/>
    <n v="33000000"/>
    <n v="100125340"/>
    <n v="67125340"/>
    <x v="1"/>
    <n v="1"/>
    <x v="41"/>
    <x v="0"/>
    <s v="Morgan Freeman"/>
    <s v="English"/>
    <s v="Se7en "/>
    <n v="1023511"/>
    <s v="Reg E. Cathey"/>
    <s v="detective|police partner|serial killer|serial murder|seven deadly sins"/>
    <n v="1080"/>
    <x v="1"/>
    <x v="0"/>
    <n v="1995"/>
    <x v="2"/>
    <n v="8.6"/>
    <n v="2.35"/>
    <n v="39000"/>
  </r>
  <r>
    <x v="462"/>
    <n v="43"/>
    <n v="113"/>
    <s v="Medium"/>
    <s v="Michael O'Neill"/>
    <n v="19000000"/>
    <n v="58571513"/>
    <n v="39571513"/>
    <x v="1"/>
    <n v="1"/>
    <x v="41"/>
    <x v="0"/>
    <s v="Al Pacino"/>
    <s v="English"/>
    <s v="Sea of Love "/>
    <n v="30213"/>
    <s v="Ellen Barkin"/>
    <s v="detective|love|single|suspect|title from song"/>
    <n v="112"/>
    <x v="1"/>
    <x v="0"/>
    <n v="1989"/>
    <x v="4"/>
    <n v="6.8"/>
    <n v="1.85"/>
    <n v="0"/>
  </r>
  <r>
    <x v="1251"/>
    <n v="7"/>
    <n v="41"/>
    <s v="Short"/>
    <s v="Guillaume Denaiffe"/>
    <n v="5000000"/>
    <n v="4074023"/>
    <n v="-925977"/>
    <x v="0"/>
    <n v="0"/>
    <x v="20"/>
    <x v="4"/>
    <s v="Norbert Ferrer"/>
    <s v="English"/>
    <s v="Sea Rex 3D: Journey to a Prehistoric World "/>
    <n v="296"/>
    <s v="Chloe Hollings"/>
    <s v="3d|imax|plesiosaur|sea|water"/>
    <n v="4"/>
    <x v="4"/>
    <x v="5"/>
    <n v="2010"/>
    <x v="1"/>
    <n v="6.9"/>
    <n v="1.78"/>
    <n v="89"/>
  </r>
  <r>
    <x v="711"/>
    <n v="175"/>
    <n v="140"/>
    <s v="Long"/>
    <s v="Michael Angarano"/>
    <n v="87000000"/>
    <n v="120147445"/>
    <n v="33147445"/>
    <x v="1"/>
    <n v="1"/>
    <x v="572"/>
    <x v="1"/>
    <s v="Jeff Bridges"/>
    <s v="English"/>
    <s v="Seabiscuit "/>
    <n v="57661"/>
    <s v="Michael O'Neill"/>
    <s v="horse|horse racing|jockey|limp|seabiscuit"/>
    <n v="455"/>
    <x v="1"/>
    <x v="1"/>
    <n v="2003"/>
    <x v="0"/>
    <n v="7.3"/>
    <n v="2.35"/>
    <n v="0"/>
  </r>
  <r>
    <x v="1252"/>
    <n v="82"/>
    <n v="111"/>
    <s v="Medium"/>
    <s v="Robert Duvall"/>
    <n v="30000000"/>
    <n v="41407470"/>
    <n v="11407470"/>
    <x v="1"/>
    <n v="1"/>
    <x v="29"/>
    <x v="2"/>
    <s v="Haley Joel Osment"/>
    <s v="English"/>
    <s v="Secondhand Lions "/>
    <n v="43378"/>
    <s v="Emmanuelle Vaugier"/>
    <s v="africa|eyeglasses|money|texas|veteran"/>
    <n v="292"/>
    <x v="1"/>
    <x v="3"/>
    <n v="2003"/>
    <x v="0"/>
    <n v="7.6"/>
    <n v="1.85"/>
    <n v="0"/>
  </r>
  <r>
    <x v="743"/>
    <n v="195"/>
    <n v="96"/>
    <s v="Medium"/>
    <s v="Charles S. Dutton"/>
    <n v="40000000"/>
    <n v="47781388"/>
    <n v="7781388"/>
    <x v="1"/>
    <n v="1"/>
    <x v="42"/>
    <x v="0"/>
    <s v="Johnny Depp"/>
    <s v="English"/>
    <s v="Secret Window "/>
    <n v="147504"/>
    <s v="Timothy Hutton"/>
    <s v="adultery|extramarital affair|infidelity|unfaithfulness|writer"/>
    <n v="531"/>
    <x v="1"/>
    <x v="1"/>
    <n v="2004"/>
    <x v="0"/>
    <n v="6.6"/>
    <n v="2.35"/>
    <n v="0"/>
  </r>
  <r>
    <x v="793"/>
    <n v="160"/>
    <n v="123"/>
    <s v="Long"/>
    <s v="Kevin Connolly"/>
    <n v="35000000"/>
    <n v="59699513"/>
    <n v="24699513"/>
    <x v="1"/>
    <n v="1"/>
    <x v="573"/>
    <x v="1"/>
    <s v="Scott Glenn"/>
    <s v="English"/>
    <s v="Secretariat "/>
    <n v="20827"/>
    <s v="Dylan Walsh"/>
    <s v="eccentric|horse racing|newspaper clipping|stallion|triple crown"/>
    <n v="136"/>
    <x v="1"/>
    <x v="3"/>
    <n v="2010"/>
    <x v="1"/>
    <n v="7.2"/>
    <n v="2.35"/>
    <n v="0"/>
  </r>
  <r>
    <x v="729"/>
    <n v="163"/>
    <n v="104"/>
    <s v="Medium"/>
    <s v="Stephen McHattie"/>
    <n v="4000000"/>
    <n v="4046737"/>
    <n v="46737"/>
    <x v="1"/>
    <n v="1"/>
    <x v="3"/>
    <x v="2"/>
    <s v="Jeremy Davies"/>
    <s v="English"/>
    <s v="Secretary "/>
    <n v="67949"/>
    <s v="Lesley Ann Warren"/>
    <s v="bdsm|employer employee relationship|hospital|mental hospital|secretary"/>
    <n v="390"/>
    <x v="1"/>
    <x v="0"/>
    <n v="2002"/>
    <x v="0"/>
    <n v="7.1"/>
    <n v="1.85"/>
    <n v="15000"/>
  </r>
  <r>
    <x v="312"/>
    <n v="51"/>
    <n v="94"/>
    <s v="Medium"/>
    <s v="Angus T. Jones"/>
    <n v="35000000"/>
    <n v="33357476"/>
    <n v="-1642524"/>
    <x v="0"/>
    <n v="0"/>
    <x v="574"/>
    <x v="3"/>
    <s v="Leslie Bibb"/>
    <s v="English"/>
    <s v="See Spot Run "/>
    <n v="7392"/>
    <s v="Paul Sorvino"/>
    <s v="boy|fbi|mailman|van|witness protection"/>
    <n v="53"/>
    <x v="1"/>
    <x v="3"/>
    <n v="2001"/>
    <x v="0"/>
    <n v="5.4"/>
    <n v="1.85"/>
    <n v="393"/>
  </r>
  <r>
    <x v="1253"/>
    <n v="148"/>
    <n v="88"/>
    <s v="Short"/>
    <s v="Billy Boyd"/>
    <n v="12000000"/>
    <n v="17016190"/>
    <n v="5016190"/>
    <x v="1"/>
    <n v="1"/>
    <x v="140"/>
    <x v="2"/>
    <s v="Jason Flemyng"/>
    <s v="English"/>
    <s v="Seed of Chucky "/>
    <n v="28632"/>
    <s v="Hannah Spearritt"/>
    <s v="actress|killer doll|murder|vixen|vomiting"/>
    <n v="214"/>
    <x v="6"/>
    <x v="0"/>
    <n v="2004"/>
    <x v="0"/>
    <n v="4.9000000000000004"/>
    <n v="1.85"/>
    <n v="0"/>
  </r>
  <r>
    <x v="1254"/>
    <n v="265"/>
    <n v="101"/>
    <s v="Medium"/>
    <s v="Mark Moses"/>
    <n v="10000000"/>
    <n v="6619173"/>
    <n v="-3380827"/>
    <x v="0"/>
    <n v="0"/>
    <x v="575"/>
    <x v="3"/>
    <s v="Steve Carell"/>
    <s v="English"/>
    <s v="Seeking a Friend for the End of the World "/>
    <n v="87203"/>
    <s v="Rob Huebel"/>
    <s v="candle|end of the world|letter|record|road trip"/>
    <n v="221"/>
    <x v="1"/>
    <x v="0"/>
    <n v="2012"/>
    <x v="1"/>
    <n v="6.7"/>
    <n v="2.35"/>
    <n v="25000"/>
  </r>
  <r>
    <x v="1255"/>
    <n v="37"/>
    <n v="127"/>
    <s v="Long"/>
    <s v="Constance Marie"/>
    <n v="20000000"/>
    <n v="35422828"/>
    <n v="15422828"/>
    <x v="1"/>
    <n v="1"/>
    <x v="231"/>
    <x v="1"/>
    <s v="Jon Seda"/>
    <s v="English"/>
    <s v="Selena "/>
    <n v="19126"/>
    <s v="Jacob Vargas"/>
    <s v="latin music|marriage|on tour|singer|tejano"/>
    <n v="155"/>
    <x v="1"/>
    <x v="3"/>
    <n v="1997"/>
    <x v="2"/>
    <n v="6.7"/>
    <n v="2.35"/>
    <n v="0"/>
  </r>
  <r>
    <x v="863"/>
    <n v="178"/>
    <n v="117"/>
    <s v="Medium"/>
    <s v="Derek Luke"/>
    <n v="26000000"/>
    <n v="12276810"/>
    <n v="-13723190"/>
    <x v="0"/>
    <n v="0"/>
    <x v="423"/>
    <x v="3"/>
    <s v="Ryan Reynolds"/>
    <s v="English"/>
    <s v="Self/less "/>
    <n v="57674"/>
    <s v="Sandra Ellis Lafferty"/>
    <s v="cancer|elderly man|funeral|medical|transhumanism"/>
    <n v="126"/>
    <x v="1"/>
    <x v="1"/>
    <n v="2015"/>
    <x v="1"/>
    <n v="6.5"/>
    <n v="2.35"/>
    <n v="11000"/>
  </r>
  <r>
    <x v="1046"/>
    <n v="364"/>
    <n v="128"/>
    <s v="Long"/>
    <s v="Tom Wilkinson"/>
    <n v="20000000"/>
    <n v="52066000"/>
    <n v="32066000"/>
    <x v="1"/>
    <n v="1"/>
    <x v="7"/>
    <x v="1"/>
    <s v="David Oyelowo"/>
    <s v="English"/>
    <s v="Selma "/>
    <n v="61114"/>
    <s v="Oprah Winfrey"/>
    <s v="civil rights|courage|protest|selma alabama|u.s. politics"/>
    <n v="212"/>
    <x v="4"/>
    <x v="1"/>
    <n v="2014"/>
    <x v="1"/>
    <n v="7.5"/>
    <n v="2.35"/>
    <n v="22000"/>
  </r>
  <r>
    <x v="1256"/>
    <n v="164"/>
    <n v="99"/>
    <s v="Medium"/>
    <s v="Maura Tierney"/>
    <n v="55000000"/>
    <n v="33472850"/>
    <n v="-21527150"/>
    <x v="0"/>
    <n v="0"/>
    <x v="204"/>
    <x v="2"/>
    <s v="Will Ferrell"/>
    <s v="English"/>
    <s v="Semi-Pro "/>
    <n v="67005"/>
    <s v="Matt Walsh"/>
    <s v="flint michigan|merger|michigan|nba|team"/>
    <n v="119"/>
    <x v="1"/>
    <x v="0"/>
    <n v="2008"/>
    <x v="0"/>
    <n v="5.8"/>
    <n v="2.35"/>
    <n v="0"/>
  </r>
  <r>
    <x v="382"/>
    <n v="69"/>
    <n v="136"/>
    <s v="Long"/>
    <s v="Kate Winslet"/>
    <n v="16500000"/>
    <n v="42700000"/>
    <n v="26200000"/>
    <x v="1"/>
    <n v="1"/>
    <x v="44"/>
    <x v="5"/>
    <s v="Alan Rickman"/>
    <s v="English"/>
    <s v="Sense and Sensibility "/>
    <n v="78392"/>
    <s v="Tom Wilkinson"/>
    <s v="1810s|female protagonist|horseback riding|inheritance|three word title"/>
    <n v="196"/>
    <x v="1"/>
    <x v="3"/>
    <n v="1995"/>
    <x v="2"/>
    <n v="7.7"/>
    <n v="1.85"/>
    <n v="0"/>
  </r>
  <r>
    <x v="1257"/>
    <n v="43"/>
    <n v="111"/>
    <s v="Medium"/>
    <s v="Taylor Handley"/>
    <n v="11000000"/>
    <n v="1066555"/>
    <n v="-9933445"/>
    <x v="0"/>
    <n v="0"/>
    <x v="576"/>
    <x v="5"/>
    <s v="Jon Gries"/>
    <s v="English"/>
    <s v="September Dawn "/>
    <n v="2618"/>
    <s v="Trent Ford"/>
    <s v="massacre|mormon|settler|utah|wagon train"/>
    <n v="111"/>
    <x v="1"/>
    <x v="0"/>
    <n v="2007"/>
    <x v="0"/>
    <n v="5.8"/>
    <n v="1.85"/>
    <n v="411"/>
  </r>
  <r>
    <x v="777"/>
    <n v="122"/>
    <n v="82"/>
    <s v="Short"/>
    <s v="David Sparrow"/>
    <n v="28000000"/>
    <n v="49968653"/>
    <n v="21968653"/>
    <x v="1"/>
    <n v="1"/>
    <x v="24"/>
    <x v="2"/>
    <s v="Lilli Lavine"/>
    <s v="English"/>
    <s v="Serendipity "/>
    <n v="85423"/>
    <s v="Ann Talman"/>
    <s v="christmas|destiny|fate|love|serendipity"/>
    <n v="374"/>
    <x v="1"/>
    <x v="1"/>
    <n v="2001"/>
    <x v="0"/>
    <n v="6.9"/>
    <n v="1.85"/>
    <n v="12000"/>
  </r>
  <r>
    <x v="248"/>
    <n v="276"/>
    <n v="119"/>
    <s v="Medium"/>
    <s v="Sean Maher"/>
    <n v="40000000"/>
    <n v="25335935"/>
    <n v="-14664065"/>
    <x v="0"/>
    <n v="0"/>
    <x v="143"/>
    <x v="3"/>
    <s v="Adam Baldwin"/>
    <s v="English"/>
    <s v="Serenity "/>
    <n v="242599"/>
    <s v="Michael Hitchcock"/>
    <s v="alliance|cannibalism|future|operative|planet"/>
    <n v="1594"/>
    <x v="1"/>
    <x v="1"/>
    <n v="2005"/>
    <x v="0"/>
    <n v="8"/>
    <n v="2.35"/>
    <n v="14000"/>
  </r>
  <r>
    <x v="429"/>
    <n v="52"/>
    <n v="95"/>
    <s v="Medium"/>
    <s v="Sam Waterston"/>
    <n v="13000000"/>
    <n v="7881335"/>
    <n v="-5118665"/>
    <x v="0"/>
    <n v="0"/>
    <x v="195"/>
    <x v="2"/>
    <s v="Kathleen Turner"/>
    <s v="English"/>
    <s v="Serial Mom "/>
    <n v="21212"/>
    <s v="Traci Lords"/>
    <s v="dentist|housewife|howie scream|murder|perfection"/>
    <n v="107"/>
    <x v="1"/>
    <x v="0"/>
    <n v="1994"/>
    <x v="2"/>
    <n v="6.7"/>
    <n v="1.66"/>
    <n v="3000"/>
  </r>
  <r>
    <x v="356"/>
    <n v="64"/>
    <n v="99"/>
    <s v="Medium"/>
    <s v="Jerry Stiller"/>
    <n v="29000000"/>
    <n v="16930185"/>
    <n v="-12069815"/>
    <x v="0"/>
    <n v="0"/>
    <x v="24"/>
    <x v="2"/>
    <s v="Matthew Perry"/>
    <s v="English"/>
    <s v="Serving Sara "/>
    <n v="14315"/>
    <s v="Vincent Pastore"/>
    <s v="divorce|divorce papers|new york|process server|texas"/>
    <n v="101"/>
    <x v="2"/>
    <x v="1"/>
    <n v="2002"/>
    <x v="0"/>
    <n v="5.3"/>
    <n v="1.85"/>
    <n v="201"/>
  </r>
  <r>
    <x v="1096"/>
    <n v="127"/>
    <n v="100"/>
    <s v="Medium"/>
    <s v="Brendan Sexton III"/>
    <n v="1500000"/>
    <n v="373967"/>
    <n v="-1126033"/>
    <x v="0"/>
    <n v="0"/>
    <x v="127"/>
    <x v="0"/>
    <s v="Paul Guilfoyle"/>
    <s v="English"/>
    <s v="Session 9 "/>
    <n v="43839"/>
    <s v="Larry Fessenden"/>
    <s v="abandoned asylum|abandoned hospital|asbestos|lobotomy|multiple personality"/>
    <n v="481"/>
    <x v="1"/>
    <x v="0"/>
    <n v="2001"/>
    <x v="0"/>
    <n v="6.5"/>
    <n v="2.35"/>
    <n v="0"/>
  </r>
  <r>
    <x v="82"/>
    <n v="29"/>
    <n v="123"/>
    <s v="Long"/>
    <s v="Jada Pinkett Smith"/>
    <n v="9000000"/>
    <n v="36049108"/>
    <n v="27049108"/>
    <x v="1"/>
    <n v="1"/>
    <x v="333"/>
    <x v="3"/>
    <s v="Vivica A. Fox"/>
    <s v="English"/>
    <s v="Set It Off "/>
    <n v="10139"/>
    <s v="Blair Underwood"/>
    <s v="bank|black comedy|main characters killed off|money|robbery"/>
    <n v="70"/>
    <x v="1"/>
    <x v="0"/>
    <n v="1996"/>
    <x v="2"/>
    <n v="6.8"/>
    <n v="2.35"/>
    <n v="0"/>
  </r>
  <r>
    <x v="1167"/>
    <n v="202"/>
    <n v="123"/>
    <s v="Long"/>
    <s v="Rosario Dawson"/>
    <n v="55000000"/>
    <n v="69951824"/>
    <n v="14951824"/>
    <x v="1"/>
    <n v="1"/>
    <x v="44"/>
    <x v="5"/>
    <s v="Will Smith"/>
    <s v="English"/>
    <s v="Seven Pounds "/>
    <n v="232710"/>
    <s v="Madison Pettis"/>
    <s v="boyfriend girlfriend relationship|heart|main character dies|organ donor|redemption"/>
    <n v="599"/>
    <x v="1"/>
    <x v="1"/>
    <n v="2008"/>
    <x v="0"/>
    <n v="7.7"/>
    <n v="2.35"/>
    <n v="26000"/>
  </r>
  <r>
    <x v="864"/>
    <n v="401"/>
    <n v="110"/>
    <s v="Medium"/>
    <s v="Gabourey Sidibe"/>
    <n v="15000000"/>
    <n v="14989761"/>
    <n v="-10239"/>
    <x v="0"/>
    <n v="0"/>
    <x v="39"/>
    <x v="2"/>
    <s v="Abbie Cornish"/>
    <s v="English"/>
    <s v="Seven Psychopaths "/>
    <n v="185845"/>
    <s v="Michael Stuhlbarg"/>
    <s v="dognapping|gangster|misfiring gun|screenwriter|shih tzu"/>
    <n v="284"/>
    <x v="4"/>
    <x v="0"/>
    <n v="2012"/>
    <x v="1"/>
    <n v="7.2"/>
    <n v="2.35"/>
    <n v="52000"/>
  </r>
  <r>
    <x v="1004"/>
    <n v="153"/>
    <n v="202"/>
    <s v="Long"/>
    <s v="Minoru Chiaki"/>
    <n v="2000000"/>
    <n v="269061"/>
    <n v="-1730939"/>
    <x v="0"/>
    <n v="0"/>
    <x v="105"/>
    <x v="3"/>
    <s v="Takashi Shimura"/>
    <s v="Japanese"/>
    <s v="Seven Samurai "/>
    <n v="229012"/>
    <s v="Kamatari Fujiwara"/>
    <s v="16th century|battle|japan|practice|samurai"/>
    <n v="596"/>
    <x v="12"/>
    <x v="5"/>
    <n v="1954"/>
    <x v="7"/>
    <n v="8.6999999999999993"/>
    <n v="1.37"/>
    <n v="11000"/>
  </r>
  <r>
    <x v="649"/>
    <n v="76"/>
    <n v="136"/>
    <s v="Long"/>
    <s v="Mako"/>
    <n v="70000000"/>
    <n v="37901509"/>
    <n v="-32098491"/>
    <x v="0"/>
    <n v="0"/>
    <x v="463"/>
    <x v="3"/>
    <s v="Brad Pitt"/>
    <s v="English"/>
    <s v="Seven Years in Tibet "/>
    <n v="96385"/>
    <s v="Victor Wong"/>
    <s v="austria|dalai lama|himalaya|mountain|tibet"/>
    <n v="119"/>
    <x v="1"/>
    <x v="1"/>
    <n v="1997"/>
    <x v="2"/>
    <n v="7"/>
    <n v="2.35"/>
    <n v="0"/>
  </r>
  <r>
    <x v="1062"/>
    <n v="175"/>
    <n v="102"/>
    <s v="Medium"/>
    <s v="Djimon Hounsou"/>
    <n v="95000000"/>
    <n v="17176900"/>
    <n v="-77823100"/>
    <x v="0"/>
    <n v="0"/>
    <x v="173"/>
    <x v="3"/>
    <s v="Jeff Bridges"/>
    <s v="English"/>
    <s v="Seventh Son "/>
    <n v="54501"/>
    <s v="Olivia Williams"/>
    <s v="apprentice|demon|exorcism|master apprentice relationship|witch"/>
    <n v="154"/>
    <x v="1"/>
    <x v="1"/>
    <n v="2014"/>
    <x v="1"/>
    <n v="5.5"/>
    <n v="2.35"/>
    <n v="16000"/>
  </r>
  <r>
    <x v="1258"/>
    <n v="200"/>
    <n v="90"/>
    <s v="Medium"/>
    <s v="Toby Stephens"/>
    <n v="5000000"/>
    <n v="136432"/>
    <n v="-4863568"/>
    <x v="0"/>
    <n v="0"/>
    <x v="264"/>
    <x v="2"/>
    <s v="Danny Dyer"/>
    <s v="English"/>
    <s v="Severance "/>
    <n v="31890"/>
    <s v="Laura Harris"/>
    <s v="blood splatter|eastern europe|female nudity|pine forest|team building"/>
    <n v="194"/>
    <x v="4"/>
    <x v="0"/>
    <n v="2006"/>
    <x v="0"/>
    <n v="6.6"/>
    <n v="1.85"/>
    <n v="0"/>
  </r>
  <r>
    <x v="1259"/>
    <n v="221"/>
    <n v="146"/>
    <s v="Long"/>
    <s v="Liza Minnelli"/>
    <n v="100000000"/>
    <n v="95328937"/>
    <n v="-4671063"/>
    <x v="0"/>
    <n v="0"/>
    <x v="3"/>
    <x v="2"/>
    <s v="Chris Noth"/>
    <s v="English"/>
    <s v="Sex and the City 2 "/>
    <n v="59581"/>
    <s v="Kristin Davis"/>
    <s v="abu dhabi|box office hit|muslim|nanny|united arab emirates"/>
    <n v="293"/>
    <x v="1"/>
    <x v="0"/>
    <n v="2010"/>
    <x v="1"/>
    <n v="4.3"/>
    <n v="1.85"/>
    <n v="0"/>
  </r>
  <r>
    <x v="527"/>
    <n v="102"/>
    <n v="129"/>
    <s v="Long"/>
    <s v="Michael Cudlitz"/>
    <n v="19000000"/>
    <n v="8396942"/>
    <n v="-10603058"/>
    <x v="0"/>
    <n v="0"/>
    <x v="577"/>
    <x v="3"/>
    <s v="Katrina Bowden"/>
    <s v="English"/>
    <s v="Sex Drive "/>
    <n v="72715"/>
    <s v="Alice Greczyn"/>
    <s v="amish|friend|friendship|high school|virgin"/>
    <n v="103"/>
    <x v="1"/>
    <x v="0"/>
    <n v="2008"/>
    <x v="0"/>
    <n v="6.5"/>
    <n v="1.85"/>
    <n v="0"/>
  </r>
  <r>
    <x v="263"/>
    <n v="201"/>
    <n v="94"/>
    <s v="Medium"/>
    <s v="Randall Park"/>
    <n v="40000000"/>
    <n v="38543473"/>
    <n v="-1456527"/>
    <x v="0"/>
    <n v="0"/>
    <x v="22"/>
    <x v="2"/>
    <s v="James Wilcox"/>
    <s v="English"/>
    <s v="Sex Tape "/>
    <n v="84382"/>
    <s v="Nat Faxon"/>
    <s v="sex in a car|sex video|sexual desire|sexuality|undressing"/>
    <n v="158"/>
    <x v="1"/>
    <x v="0"/>
    <n v="2014"/>
    <x v="1"/>
    <n v="5.0999999999999996"/>
    <n v="1.85"/>
    <n v="0"/>
  </r>
  <r>
    <x v="490"/>
    <n v="58"/>
    <n v="100"/>
    <s v="Medium"/>
    <s v="Laura San Giacomo"/>
    <n v="1200000"/>
    <n v="24741700"/>
    <n v="23541700"/>
    <x v="1"/>
    <n v="1"/>
    <x v="2"/>
    <x v="1"/>
    <s v="Peter Gallagher"/>
    <s v="English"/>
    <s v="Sex, Lies, and Videotape "/>
    <n v="37785"/>
    <s v="Steven Brill"/>
    <s v="affair|interview|marriage|sex|videotape"/>
    <n v="95"/>
    <x v="1"/>
    <x v="0"/>
    <n v="1989"/>
    <x v="4"/>
    <n v="7.2"/>
    <n v="1.85"/>
    <n v="2000"/>
  </r>
  <r>
    <x v="1078"/>
    <n v="23"/>
    <n v="93"/>
    <s v="Medium"/>
    <s v="Phil Hartman"/>
    <n v="39000000"/>
    <n v="30400000"/>
    <n v="-8600000"/>
    <x v="0"/>
    <n v="0"/>
    <x v="22"/>
    <x v="2"/>
    <s v="Austin Pendleton"/>
    <s v="English"/>
    <s v="Sgt. Bilko "/>
    <n v="17810"/>
    <s v="Max Casella"/>
    <s v="greenland|military|revenge|soldier|u.s. soldier"/>
    <n v="73"/>
    <x v="1"/>
    <x v="3"/>
    <n v="1996"/>
    <x v="2"/>
    <n v="5.7"/>
    <n v="2.35"/>
    <n v="478"/>
  </r>
  <r>
    <x v="1260"/>
    <n v="25"/>
    <n v="101"/>
    <s v="Medium"/>
    <s v="Jason Cerbone"/>
    <n v="6800000"/>
    <n v="10696"/>
    <n v="-6789304"/>
    <x v="0"/>
    <n v="0"/>
    <x v="233"/>
    <x v="0"/>
    <s v="Glenn Plummer"/>
    <s v="English"/>
    <s v="Shade "/>
    <n v="10771"/>
    <s v="Mark De Alessandro"/>
    <s v="bar|strip club|stripper|texas hold 'em|thong"/>
    <n v="65"/>
    <x v="1"/>
    <x v="0"/>
    <n v="2003"/>
    <x v="0"/>
    <n v="6.4"/>
    <n v="2.35"/>
    <n v="413"/>
  </r>
  <r>
    <x v="1199"/>
    <n v="24"/>
    <n v="103"/>
    <s v="Medium"/>
    <s v="Ben Gazzara"/>
    <n v="45000000"/>
    <n v="2154540"/>
    <n v="-42845460"/>
    <x v="0"/>
    <n v="0"/>
    <x v="54"/>
    <x v="3"/>
    <s v="Sam Waterston"/>
    <s v="English"/>
    <s v="Shadow Conspiracy "/>
    <n v="3803"/>
    <s v="Nicholas Turturro"/>
    <s v="american president|assassin|conspiracy|president|white house"/>
    <n v="41"/>
    <x v="1"/>
    <x v="0"/>
    <n v="1997"/>
    <x v="2"/>
    <n v="4.9000000000000004"/>
    <n v="2.35"/>
    <n v="68"/>
  </r>
  <r>
    <x v="1261"/>
    <n v="196"/>
    <n v="92"/>
    <s v="Medium"/>
    <s v="Udo Kier"/>
    <n v="8000000"/>
    <n v="8279017"/>
    <n v="279017"/>
    <x v="1"/>
    <n v="1"/>
    <x v="479"/>
    <x v="0"/>
    <s v="Eddie Izzard"/>
    <s v="English"/>
    <s v="Shadow of the Vampire "/>
    <n v="34191"/>
    <s v="Catherine McCormack"/>
    <s v="actor|breasts|film actress|nosferatu|vampire"/>
    <n v="339"/>
    <x v="4"/>
    <x v="0"/>
    <n v="2000"/>
    <x v="0"/>
    <n v="6.9"/>
    <n v="2.35"/>
    <n v="0"/>
  </r>
  <r>
    <x v="63"/>
    <n v="23"/>
    <n v="115"/>
    <s v="Medium"/>
    <s v="James Frain"/>
    <n v="22000000"/>
    <n v="25842000"/>
    <n v="3842000"/>
    <x v="1"/>
    <n v="1"/>
    <x v="178"/>
    <x v="5"/>
    <s v="Anthony Hopkins"/>
    <s v="English"/>
    <s v="Shadowlands "/>
    <n v="13455"/>
    <s v="Julian Fellowes"/>
    <s v="author|book|england|friend|oxford"/>
    <n v="87"/>
    <x v="4"/>
    <x v="3"/>
    <n v="1993"/>
    <x v="2"/>
    <n v="7.4"/>
    <n v="2.35"/>
    <n v="2000"/>
  </r>
  <r>
    <x v="16"/>
    <n v="160"/>
    <n v="99"/>
    <s v="Medium"/>
    <s v="Vanessa Williams"/>
    <n v="46000000"/>
    <n v="70327868"/>
    <n v="24327868"/>
    <x v="1"/>
    <n v="1"/>
    <x v="6"/>
    <x v="3"/>
    <s v="Christian Bale"/>
    <s v="English"/>
    <s v="Shaft "/>
    <n v="58416"/>
    <s v="Daniel von Bargen"/>
    <s v="blaxploitation|detective|drugs|shaft|trial"/>
    <n v="301"/>
    <x v="2"/>
    <x v="0"/>
    <n v="2000"/>
    <x v="0"/>
    <n v="5.9"/>
    <n v="2.35"/>
    <n v="0"/>
  </r>
  <r>
    <x v="415"/>
    <n v="134"/>
    <n v="123"/>
    <s v="Long"/>
    <s v="Martin Clunes"/>
    <n v="25000000"/>
    <n v="100241322"/>
    <n v="75241322"/>
    <x v="1"/>
    <n v="1"/>
    <x v="3"/>
    <x v="2"/>
    <s v="Tom Wilkinson"/>
    <s v="English"/>
    <s v="Shakespeare in Love "/>
    <n v="175524"/>
    <s v="Simon Callow"/>
    <s v="actor|audition|muse|playwright|theater"/>
    <n v="752"/>
    <x v="1"/>
    <x v="0"/>
    <n v="1998"/>
    <x v="2"/>
    <n v="7.2"/>
    <n v="2.35"/>
    <n v="0"/>
  </r>
  <r>
    <x v="777"/>
    <n v="118"/>
    <n v="106"/>
    <s v="Medium"/>
    <s v="Nick Cannon"/>
    <n v="50000000"/>
    <n v="57887882"/>
    <n v="7887882"/>
    <x v="1"/>
    <n v="1"/>
    <x v="3"/>
    <x v="2"/>
    <s v="Lisa Ann Walter"/>
    <s v="English"/>
    <s v="Shall We Dance "/>
    <n v="35508"/>
    <s v="Omar Benson Miller"/>
    <s v="dance|dance competition|dance lesson|love|teacher"/>
    <n v="211"/>
    <x v="1"/>
    <x v="1"/>
    <n v="2004"/>
    <x v="0"/>
    <n v="6.1"/>
    <n v="1.85"/>
    <n v="0"/>
  </r>
  <r>
    <x v="627"/>
    <n v="109"/>
    <n v="114"/>
    <s v="Medium"/>
    <s v="Bruce McGill"/>
    <n v="40000000"/>
    <n v="70836296"/>
    <n v="30836296"/>
    <x v="1"/>
    <n v="1"/>
    <x v="259"/>
    <x v="2"/>
    <s v="Jason Alexander"/>
    <s v="English"/>
    <s v="Shallow Hal "/>
    <n v="109445"/>
    <s v="Susan Ward"/>
    <s v="dying|friend|inner beauty|love|self help guru"/>
    <n v="426"/>
    <x v="1"/>
    <x v="1"/>
    <n v="2001"/>
    <x v="0"/>
    <n v="5.9"/>
    <n v="1.85"/>
    <n v="0"/>
  </r>
  <r>
    <x v="7"/>
    <n v="486"/>
    <n v="101"/>
    <s v="Medium"/>
    <s v="Nicole Beharie"/>
    <n v="6500000"/>
    <n v="4000304"/>
    <n v="-2499696"/>
    <x v="0"/>
    <n v="0"/>
    <x v="2"/>
    <x v="1"/>
    <s v="Michael Fassbender"/>
    <s v="English"/>
    <s v="Shame "/>
    <n v="145395"/>
    <s v="James Badge Dale"/>
    <s v="female frontal nudity|female nudity|male nudity|sex addict|sex addiction"/>
    <n v="375"/>
    <x v="4"/>
    <x v="11"/>
    <n v="2011"/>
    <x v="1"/>
    <n v="7.3"/>
    <n v="2.35"/>
    <n v="23000"/>
  </r>
  <r>
    <x v="469"/>
    <n v="165"/>
    <n v="114"/>
    <s v="Medium"/>
    <s v="Anna-Louise Plowman"/>
    <n v="50000000"/>
    <n v="60470220"/>
    <n v="10470220"/>
    <x v="1"/>
    <n v="1"/>
    <x v="145"/>
    <x v="3"/>
    <s v="Fann Wong"/>
    <s v="English"/>
    <s v="Shanghai Knights "/>
    <n v="81444"/>
    <s v="Georgina Chapman"/>
    <s v="1880s|arrow|imperial seal|murder|revenge"/>
    <n v="192"/>
    <x v="1"/>
    <x v="1"/>
    <n v="2003"/>
    <x v="0"/>
    <n v="6.2"/>
    <n v="2.35"/>
    <n v="955"/>
  </r>
  <r>
    <x v="672"/>
    <n v="146"/>
    <n v="110"/>
    <s v="Medium"/>
    <s v="Jason Connery"/>
    <n v="55000000"/>
    <n v="56932305"/>
    <n v="1932305"/>
    <x v="1"/>
    <n v="1"/>
    <x v="578"/>
    <x v="3"/>
    <s v="Xander Berkeley"/>
    <s v="English"/>
    <s v="Shanghai Noon "/>
    <n v="96690"/>
    <s v="Kate Luyben"/>
    <s v="19th century|chinese|princess|rescue|travel"/>
    <n v="293"/>
    <x v="1"/>
    <x v="1"/>
    <n v="2000"/>
    <x v="0"/>
    <n v="6.6"/>
    <n v="2.35"/>
    <n v="0"/>
  </r>
  <r>
    <x v="1262"/>
    <n v="21"/>
    <n v="97"/>
    <s v="Medium"/>
    <s v="Paul Freeman"/>
    <n v="17000000"/>
    <n v="2315683"/>
    <n v="-14684317"/>
    <x v="0"/>
    <n v="0"/>
    <x v="579"/>
    <x v="3"/>
    <s v="Victor Wong"/>
    <s v="English"/>
    <s v="Shanghai Surprise "/>
    <n v="4081"/>
    <s v="Clyde Kusatsu"/>
    <s v="china|missionary|opium|villain|year 1937"/>
    <n v="28"/>
    <x v="4"/>
    <x v="1"/>
    <n v="1986"/>
    <x v="4"/>
    <n v="3"/>
    <n v="1.85"/>
    <n v="154"/>
  </r>
  <r>
    <x v="948"/>
    <n v="246"/>
    <n v="85"/>
    <s v="Short"/>
    <s v="Karen Mok"/>
    <n v="10000000"/>
    <n v="488872"/>
    <n v="-9511128"/>
    <x v="0"/>
    <n v="0"/>
    <x v="403"/>
    <x v="3"/>
    <s v="Wei Zhao"/>
    <s v="Cantonese"/>
    <s v="Shaolin Soccer "/>
    <n v="56923"/>
    <s v="Kwok-Kwan Chan"/>
    <s v="cult film|kung fu|martial arts|shaolin|soccer"/>
    <n v="243"/>
    <x v="5"/>
    <x v="3"/>
    <n v="2001"/>
    <x v="0"/>
    <n v="7.3"/>
    <n v="1.85"/>
    <n v="0"/>
  </r>
  <r>
    <x v="430"/>
    <n v="231"/>
    <n v="90"/>
    <s v="Medium"/>
    <s v="Joel David Moore"/>
    <n v="25000000"/>
    <n v="18860403"/>
    <n v="-6139597"/>
    <x v="0"/>
    <n v="0"/>
    <x v="125"/>
    <x v="0"/>
    <s v="Chris Zylka"/>
    <s v="English"/>
    <s v="Shark Night 3D "/>
    <n v="20823"/>
    <s v="Katharine McPhee"/>
    <s v="lake|louisiana|redneck|shark|vacation"/>
    <n v="130"/>
    <x v="1"/>
    <x v="1"/>
    <n v="2011"/>
    <x v="1"/>
    <n v="4"/>
    <n v="1.85"/>
    <n v="0"/>
  </r>
  <r>
    <x v="1263"/>
    <n v="143"/>
    <n v="90"/>
    <s v="Medium"/>
    <s v="Martin Scorsese"/>
    <n v="75000000"/>
    <n v="160762022"/>
    <n v="85762022"/>
    <x v="1"/>
    <n v="1"/>
    <x v="134"/>
    <x v="3"/>
    <s v="Robert De Niro"/>
    <s v="English"/>
    <s v="Shark Tale "/>
    <n v="132415"/>
    <s v="Angelina Jolie Pitt"/>
    <s v="anchor|fish|mobster|shark|vegetarian"/>
    <n v="288"/>
    <x v="1"/>
    <x v="3"/>
    <n v="2004"/>
    <x v="0"/>
    <n v="6"/>
    <n v="1.85"/>
    <n v="0"/>
  </r>
  <r>
    <x v="1264"/>
    <n v="129"/>
    <n v="99"/>
    <s v="Medium"/>
    <s v="Rosario Dawson"/>
    <n v="6000000"/>
    <n v="2207975"/>
    <n v="-3792025"/>
    <x v="0"/>
    <n v="0"/>
    <x v="121"/>
    <x v="1"/>
    <s v="Hayden Christensen"/>
    <s v="English"/>
    <s v="Shattered Glass "/>
    <n v="28855"/>
    <s v="Cas Anvar"/>
    <s v="fabricated facts|journalist|stephen glass|the new republic|writer"/>
    <n v="190"/>
    <x v="1"/>
    <x v="1"/>
    <n v="2003"/>
    <x v="0"/>
    <n v="7.2"/>
    <n v="2.35"/>
    <n v="0"/>
  </r>
  <r>
    <x v="826"/>
    <n v="246"/>
    <n v="99"/>
    <s v="Medium"/>
    <s v="Dylan Moran"/>
    <n v="4000000"/>
    <n v="13464388"/>
    <n v="9464388"/>
    <x v="1"/>
    <n v="1"/>
    <x v="281"/>
    <x v="2"/>
    <s v="Peter Serafinowicz"/>
    <s v="English"/>
    <s v="Shaun of the Dead "/>
    <n v="395921"/>
    <s v="Rafe Spall"/>
    <s v="british horror|pub|record collection|zombie|zombie apocalypse"/>
    <n v="859"/>
    <x v="4"/>
    <x v="0"/>
    <n v="2004"/>
    <x v="0"/>
    <n v="8"/>
    <n v="2.35"/>
    <n v="19000"/>
  </r>
  <r>
    <x v="983"/>
    <n v="415"/>
    <n v="128"/>
    <s v="Long"/>
    <s v="Eddie Marsan"/>
    <n v="90000000"/>
    <n v="209019489"/>
    <n v="119019489"/>
    <x v="1"/>
    <n v="1"/>
    <x v="580"/>
    <x v="3"/>
    <s v="Robert Downey Jr."/>
    <s v="English"/>
    <s v="Sherlock Holmes "/>
    <n v="477300"/>
    <s v="Robert Maillet"/>
    <s v="black magic|bridge construction|professor moriarty|scotland yard inspector|sherlock holmes"/>
    <n v="621"/>
    <x v="1"/>
    <x v="1"/>
    <n v="2009"/>
    <x v="0"/>
    <n v="7.6"/>
    <n v="1.85"/>
    <n v="20000"/>
  </r>
  <r>
    <x v="983"/>
    <n v="382"/>
    <n v="129"/>
    <s v="Long"/>
    <s v="Eddie Marsan"/>
    <n v="125000000"/>
    <n v="186830669"/>
    <n v="61830669"/>
    <x v="1"/>
    <n v="1"/>
    <x v="580"/>
    <x v="3"/>
    <s v="Robert Downey Jr."/>
    <s v="English"/>
    <s v="Sherlock Holmes: A Game of Shadows "/>
    <n v="338635"/>
    <s v="Paul Anderson"/>
    <s v="factory|gypsy|investigation|sherlock holmes|train"/>
    <n v="412"/>
    <x v="1"/>
    <x v="1"/>
    <n v="2011"/>
    <x v="1"/>
    <n v="7.5"/>
    <n v="2.35"/>
    <n v="39000"/>
  </r>
  <r>
    <x v="1265"/>
    <n v="78"/>
    <n v="96"/>
    <s v="Medium"/>
    <s v="Kate Burton"/>
    <n v="2000000"/>
    <n v="198407"/>
    <n v="-1801593"/>
    <x v="0"/>
    <n v="0"/>
    <x v="2"/>
    <x v="1"/>
    <s v="Brad William Henke"/>
    <s v="English"/>
    <s v="Sherrybaby "/>
    <n v="10282"/>
    <s v="Michelle Hurst"/>
    <s v="ex convict|halfway house|nipples visible through clothing|orgasm|parole officer"/>
    <n v="78"/>
    <x v="1"/>
    <x v="0"/>
    <n v="2006"/>
    <x v="0"/>
    <n v="6.6"/>
    <n v="1.85"/>
    <n v="474"/>
  </r>
  <r>
    <x v="364"/>
    <n v="96"/>
    <n v="95"/>
    <s v="Medium"/>
    <s v="Clea DuVall"/>
    <n v="10000000"/>
    <n v="63319509"/>
    <n v="53319509"/>
    <x v="1"/>
    <n v="1"/>
    <x v="24"/>
    <x v="2"/>
    <s v="Paul Walker"/>
    <s v="English"/>
    <s v="She's All That "/>
    <n v="67115"/>
    <s v="Kieran Culkin"/>
    <s v="bet|friend|high school|prom|prom queen"/>
    <n v="389"/>
    <x v="1"/>
    <x v="1"/>
    <n v="1999"/>
    <x v="2"/>
    <n v="5.8"/>
    <n v="1.85"/>
    <n v="0"/>
  </r>
  <r>
    <x v="29"/>
    <n v="26"/>
    <n v="88"/>
    <s v="Short"/>
    <s v="Joie Lee"/>
    <n v="175000"/>
    <n v="7137502"/>
    <n v="6962502"/>
    <x v="1"/>
    <n v="1"/>
    <x v="24"/>
    <x v="2"/>
    <s v="S. Epatha Merkerson"/>
    <s v="English"/>
    <s v="She's Gotta Have It "/>
    <n v="4769"/>
    <s v="Tracy Camilla Johns"/>
    <s v="female nudity|male model|nudity|rite of passage|sex"/>
    <n v="26"/>
    <x v="1"/>
    <x v="0"/>
    <n v="1986"/>
    <x v="4"/>
    <n v="6.5"/>
    <n v="1.85"/>
    <n v="406"/>
  </r>
  <r>
    <x v="1266"/>
    <n v="180"/>
    <n v="104"/>
    <s v="Medium"/>
    <s v="Kim Shaw"/>
    <n v="20000000"/>
    <n v="31584722"/>
    <n v="11584722"/>
    <x v="1"/>
    <n v="1"/>
    <x v="24"/>
    <x v="2"/>
    <s v="Mike Vogel"/>
    <s v="English"/>
    <s v="She's Out of My League "/>
    <n v="101730"/>
    <s v="Geoff Stults"/>
    <s v="airport|airport security|confidence|iphone|love"/>
    <n v="131"/>
    <x v="1"/>
    <x v="0"/>
    <n v="2010"/>
    <x v="1"/>
    <n v="6.4"/>
    <n v="2.35"/>
    <n v="0"/>
  </r>
  <r>
    <x v="1151"/>
    <n v="91"/>
    <n v="105"/>
    <s v="Medium"/>
    <s v="Alexandra Breckenridge"/>
    <n v="20000000"/>
    <n v="33687630"/>
    <n v="13687630"/>
    <x v="1"/>
    <n v="1"/>
    <x v="24"/>
    <x v="2"/>
    <s v="Channing Tatum"/>
    <s v="English"/>
    <s v="She's the Man "/>
    <n v="116762"/>
    <s v="Laura Ramsey"/>
    <s v="disguise|roommate|school|soccer|twin"/>
    <n v="261"/>
    <x v="1"/>
    <x v="1"/>
    <n v="2006"/>
    <x v="0"/>
    <n v="6.4"/>
    <n v="1.85"/>
    <n v="0"/>
  </r>
  <r>
    <x v="1267"/>
    <n v="43"/>
    <n v="96"/>
    <s v="Medium"/>
    <s v="Frank Vincent"/>
    <n v="3500000"/>
    <n v="9449219"/>
    <n v="5949219"/>
    <x v="1"/>
    <n v="1"/>
    <x v="3"/>
    <x v="2"/>
    <s v="John Mahoney"/>
    <s v="English"/>
    <s v="She's the One "/>
    <n v="13949"/>
    <s v="Michael McGlone"/>
    <s v="claim in title|infidelity|irish american|love|sex"/>
    <n v="98"/>
    <x v="1"/>
    <x v="0"/>
    <n v="1996"/>
    <x v="2"/>
    <n v="6.1"/>
    <n v="1.85"/>
    <n v="453"/>
  </r>
  <r>
    <x v="792"/>
    <n v="71"/>
    <n v="105"/>
    <s v="Medium"/>
    <s v="Armin Mueller-Stahl"/>
    <n v="5500000"/>
    <n v="35811509"/>
    <n v="30311509"/>
    <x v="1"/>
    <n v="1"/>
    <x v="581"/>
    <x v="5"/>
    <s v="Noah Taylor"/>
    <s v="English"/>
    <s v="Shine "/>
    <n v="43013"/>
    <s v="Nicholas Bell"/>
    <s v="abuse|australia|concert|pianist|piano"/>
    <n v="104"/>
    <x v="11"/>
    <x v="1"/>
    <n v="1996"/>
    <x v="2"/>
    <n v="7.7"/>
    <n v="1.85"/>
    <n v="0"/>
  </r>
  <r>
    <x v="1268"/>
    <n v="29"/>
    <n v="93"/>
    <s v="Medium"/>
    <s v="Peter Riegert"/>
    <n v="500000"/>
    <n v="906666"/>
    <n v="406666"/>
    <x v="1"/>
    <n v="1"/>
    <x v="20"/>
    <x v="4"/>
    <s v="Rachel Dratch"/>
    <s v="English"/>
    <s v="Sholem Aleichem: Laughing in the Darkness "/>
    <n v="154"/>
    <s v="Jason Kravits"/>
    <s v="jewish identity"/>
    <n v="5"/>
    <x v="1"/>
    <x v="5"/>
    <n v="2011"/>
    <x v="1"/>
    <n v="6.8"/>
    <n v="16"/>
    <n v="287"/>
  </r>
  <r>
    <x v="389"/>
    <n v="198"/>
    <n v="124"/>
    <s v="Long"/>
    <s v="Ned Beatty"/>
    <n v="61000000"/>
    <n v="46975183"/>
    <n v="-14024817"/>
    <x v="0"/>
    <n v="0"/>
    <x v="170"/>
    <x v="3"/>
    <s v="Tate Donovan"/>
    <s v="English"/>
    <s v="Shooter "/>
    <n v="256213"/>
    <s v="Louis Ferreira"/>
    <s v="colonel|ethiopia|marksman|on the run|rangefinder"/>
    <n v="338"/>
    <x v="1"/>
    <x v="0"/>
    <n v="2007"/>
    <x v="0"/>
    <n v="7.2"/>
    <n v="2.35"/>
    <n v="0"/>
  </r>
  <r>
    <x v="1269"/>
    <n v="43"/>
    <n v="99"/>
    <s v="Medium"/>
    <s v="Dan Futterman"/>
    <n v="3000000"/>
    <n v="302204"/>
    <n v="-2697796"/>
    <x v="0"/>
    <n v="0"/>
    <x v="347"/>
    <x v="2"/>
    <s v="Peter McNamara"/>
    <s v="English"/>
    <s v="Shooting Fish "/>
    <n v="6705"/>
    <s v="Ralph Ineson"/>
    <s v="con artist|money|orphan|scam|secretary"/>
    <n v="53"/>
    <x v="4"/>
    <x v="3"/>
    <n v="1997"/>
    <x v="2"/>
    <n v="6.6"/>
    <n v="2.35"/>
    <n v="167"/>
  </r>
  <r>
    <x v="1270"/>
    <n v="15"/>
    <n v="85"/>
    <s v="Short"/>
    <s v="Jasper Johal"/>
    <n v="200000"/>
    <n v="381225"/>
    <n v="181225"/>
    <x v="1"/>
    <n v="1"/>
    <x v="20"/>
    <x v="4"/>
    <s v="The Dalai Lama"/>
    <s v="English"/>
    <s v="Short Cut to Nirvana: Kumbh Mela "/>
    <n v="131"/>
    <s v="Swami Krishnanad"/>
    <s v="Unknown"/>
    <n v="13"/>
    <x v="1"/>
    <x v="5"/>
    <n v="2004"/>
    <x v="0"/>
    <n v="7.2"/>
    <n v="1.78"/>
    <n v="30"/>
  </r>
  <r>
    <x v="796"/>
    <n v="160"/>
    <n v="101"/>
    <s v="Medium"/>
    <s v="Peter Stickles"/>
    <n v="2000000"/>
    <n v="1984378"/>
    <n v="-15622"/>
    <x v="0"/>
    <n v="0"/>
    <x v="3"/>
    <x v="2"/>
    <s v="Sook-Yin Lee"/>
    <s v="English"/>
    <s v="Shortbus "/>
    <n v="27346"/>
    <s v="Raphael Barker"/>
    <s v="controversy|ejaculation|male frontal nudity|oral sex|unsimulated sex"/>
    <n v="206"/>
    <x v="1"/>
    <x v="5"/>
    <n v="2006"/>
    <x v="0"/>
    <n v="6.5"/>
    <n v="1.78"/>
    <n v="0"/>
  </r>
  <r>
    <x v="555"/>
    <n v="103"/>
    <n v="89"/>
    <s v="Short"/>
    <s v="Leo Howard"/>
    <n v="40000000"/>
    <n v="20916309"/>
    <n v="-19083691"/>
    <x v="0"/>
    <n v="0"/>
    <x v="70"/>
    <x v="2"/>
    <s v="Jimmy Bennett"/>
    <s v="English"/>
    <s v="Shorts "/>
    <n v="5332"/>
    <s v="Jake Short"/>
    <s v="boy|family relationships|rock|twin|two headed person"/>
    <n v="37"/>
    <x v="1"/>
    <x v="3"/>
    <n v="2009"/>
    <x v="0"/>
    <n v="4.9000000000000004"/>
    <n v="1.85"/>
    <n v="431"/>
  </r>
  <r>
    <x v="691"/>
    <n v="45"/>
    <n v="79"/>
    <s v="Short"/>
    <s v="Tia Carrere"/>
    <n v="8000000"/>
    <n v="2275557"/>
    <n v="-5724443"/>
    <x v="0"/>
    <n v="0"/>
    <x v="33"/>
    <x v="3"/>
    <s v="Cary-Hiroyuki Tagawa"/>
    <s v="English"/>
    <s v="Showdown in Little Tokyo "/>
    <n v="12561"/>
    <s v="Vernee Watson"/>
    <s v="bare chested male|detective|electric torture|japanese american|yakuza"/>
    <n v="102"/>
    <x v="1"/>
    <x v="0"/>
    <n v="1991"/>
    <x v="2"/>
    <n v="6"/>
    <n v="1.85"/>
    <n v="0"/>
  </r>
  <r>
    <x v="320"/>
    <n v="181"/>
    <n v="131"/>
    <s v="Long"/>
    <s v="Elizabeth Berkley"/>
    <n v="45000000"/>
    <n v="20302961"/>
    <n v="-24697039"/>
    <x v="0"/>
    <n v="0"/>
    <x v="2"/>
    <x v="1"/>
    <s v="Bobbie Phillips"/>
    <s v="English"/>
    <s v="Showgirls "/>
    <n v="49874"/>
    <s v="Robert Davi"/>
    <s v="cult film|lap dance|lap dancing|stripper|striptease"/>
    <n v="450"/>
    <x v="8"/>
    <x v="11"/>
    <n v="1995"/>
    <x v="2"/>
    <n v="4.5999999999999996"/>
    <n v="2.35"/>
    <n v="0"/>
  </r>
  <r>
    <x v="1271"/>
    <n v="205"/>
    <n v="93"/>
    <s v="Medium"/>
    <s v="Jennifer Saunders"/>
    <n v="150000000"/>
    <n v="436471036"/>
    <n v="286471036"/>
    <x v="1"/>
    <n v="1"/>
    <x v="582"/>
    <x v="3"/>
    <s v="Rupert Everett"/>
    <s v="English"/>
    <s v="Shrek 2 "/>
    <n v="314630"/>
    <s v="Conrad Vernon"/>
    <s v="drag queen|physical appearance|princess|queen|sequel"/>
    <n v="483"/>
    <x v="1"/>
    <x v="3"/>
    <n v="2004"/>
    <x v="0"/>
    <n v="7.2"/>
    <n v="1.85"/>
    <n v="0"/>
  </r>
  <r>
    <x v="173"/>
    <n v="226"/>
    <n v="93"/>
    <s v="Medium"/>
    <s v="Kathy Griffin"/>
    <n v="165000000"/>
    <n v="238371987"/>
    <n v="73371987"/>
    <x v="1"/>
    <n v="1"/>
    <x v="47"/>
    <x v="3"/>
    <s v="Jon Hamm"/>
    <s v="English"/>
    <s v="Shrek Forever After "/>
    <n v="138661"/>
    <s v="Mary Kay Place"/>
    <s v="alternate world|fairy tale parody|female warrior|ogre|true love"/>
    <n v="173"/>
    <x v="1"/>
    <x v="3"/>
    <n v="2010"/>
    <x v="1"/>
    <n v="6.4"/>
    <n v="2.35"/>
    <n v="0"/>
  </r>
  <r>
    <x v="1191"/>
    <n v="227"/>
    <n v="93"/>
    <s v="Medium"/>
    <s v="Eric Idle"/>
    <n v="160000000"/>
    <n v="320706665"/>
    <n v="160706665"/>
    <x v="1"/>
    <n v="1"/>
    <x v="47"/>
    <x v="3"/>
    <s v="Justin Timberlake"/>
    <s v="English"/>
    <s v="Shrek the Third "/>
    <n v="211971"/>
    <s v="Rupert Everett"/>
    <s v="disney spoof|fairy tale|prince|princess|tough guy"/>
    <n v="326"/>
    <x v="1"/>
    <x v="3"/>
    <n v="2007"/>
    <x v="0"/>
    <n v="6.1"/>
    <n v="1.85"/>
    <n v="0"/>
  </r>
  <r>
    <x v="1271"/>
    <n v="212"/>
    <n v="90"/>
    <s v="Medium"/>
    <s v="Chris Miller"/>
    <n v="60000000"/>
    <n v="267652016"/>
    <n v="207652016"/>
    <x v="1"/>
    <n v="1"/>
    <x v="47"/>
    <x v="3"/>
    <s v="Kathleen Freeman"/>
    <s v="English"/>
    <s v="Shrek "/>
    <n v="467113"/>
    <s v="Bobby Block"/>
    <s v="donkey|fairy tale|ogre|princess|swamp"/>
    <n v="945"/>
    <x v="1"/>
    <x v="3"/>
    <n v="2001"/>
    <x v="0"/>
    <n v="7.9"/>
    <n v="1.85"/>
    <n v="0"/>
  </r>
  <r>
    <x v="381"/>
    <n v="490"/>
    <n v="138"/>
    <s v="Long"/>
    <s v="Joseph Sikora"/>
    <n v="80000000"/>
    <n v="127968405"/>
    <n v="47968405"/>
    <x v="1"/>
    <n v="1"/>
    <x v="42"/>
    <x v="0"/>
    <s v="Leonardo DiCaprio"/>
    <s v="English"/>
    <s v="Shutter Island "/>
    <n v="786092"/>
    <s v="Nellie Sciutto"/>
    <s v="female prisoner|plot twist|self delusion|surprise ending|year 1954"/>
    <n v="964"/>
    <x v="1"/>
    <x v="0"/>
    <n v="2010"/>
    <x v="1"/>
    <n v="8.1"/>
    <n v="2.35"/>
    <n v="53000"/>
  </r>
  <r>
    <x v="1272"/>
    <n v="135"/>
    <n v="90"/>
    <s v="Medium"/>
    <s v="David Denman"/>
    <n v="8000000"/>
    <n v="25926543"/>
    <n v="17926543"/>
    <x v="1"/>
    <n v="1"/>
    <x v="122"/>
    <x v="0"/>
    <s v="James Kyson"/>
    <s v="English"/>
    <s v="Shutter "/>
    <n v="26609"/>
    <s v="Daisy Betts"/>
    <s v="car accident|japan|newlywed|photograph|photographer"/>
    <n v="148"/>
    <x v="1"/>
    <x v="1"/>
    <n v="2008"/>
    <x v="0"/>
    <n v="5.2"/>
    <n v="1.85"/>
    <n v="0"/>
  </r>
  <r>
    <x v="872"/>
    <n v="478"/>
    <n v="121"/>
    <s v="Long"/>
    <s v="Bernardo Saracino"/>
    <n v="30000000"/>
    <n v="46875468"/>
    <n v="16875468"/>
    <x v="1"/>
    <n v="1"/>
    <x v="170"/>
    <x v="3"/>
    <s v="Edgar Arreola"/>
    <s v="English"/>
    <s v="Sicario "/>
    <n v="196217"/>
    <s v="Daniel Kaluuya"/>
    <s v="critically acclaimed|drug cartel|juarez mexico|u.s. mexico border|war on drugs"/>
    <n v="461"/>
    <x v="1"/>
    <x v="0"/>
    <n v="2015"/>
    <x v="1"/>
    <n v="7.6"/>
    <n v="2.39"/>
    <n v="59000"/>
  </r>
  <r>
    <x v="362"/>
    <n v="263"/>
    <n v="123"/>
    <s v="Long"/>
    <s v="Tucker Albrizzi"/>
    <n v="9000000"/>
    <n v="24530513"/>
    <n v="15530513"/>
    <x v="1"/>
    <n v="1"/>
    <x v="520"/>
    <x v="1"/>
    <s v="Michael Moore"/>
    <s v="English"/>
    <s v="Sicko "/>
    <n v="66610"/>
    <s v="Bill Clinton"/>
    <s v="canada|cuba|france|guantanamo|hmo"/>
    <n v="429"/>
    <x v="1"/>
    <x v="1"/>
    <n v="2007"/>
    <x v="0"/>
    <n v="8"/>
    <n v="1.85"/>
    <n v="0"/>
  </r>
  <r>
    <x v="490"/>
    <n v="450"/>
    <n v="106"/>
    <s v="Medium"/>
    <s v="David Costabile"/>
    <n v="30000000"/>
    <n v="32154410"/>
    <n v="2154410"/>
    <x v="1"/>
    <n v="1"/>
    <x v="5"/>
    <x v="0"/>
    <s v="Channing Tatum"/>
    <s v="English"/>
    <s v="Side Effects "/>
    <n v="148334"/>
    <s v="Katie Lowes"/>
    <s v="clinical trial|female protagonist|neuropharmacology|psychiatrist|side effect"/>
    <n v="274"/>
    <x v="1"/>
    <x v="0"/>
    <n v="2013"/>
    <x v="1"/>
    <n v="7.1"/>
    <n v="1.85"/>
    <n v="29000"/>
  </r>
  <r>
    <x v="116"/>
    <n v="285"/>
    <n v="126"/>
    <s v="Long"/>
    <s v="Patrick Gallagher"/>
    <n v="12000000"/>
    <n v="71502303"/>
    <n v="59502303"/>
    <x v="1"/>
    <n v="1"/>
    <x v="502"/>
    <x v="3"/>
    <s v="Virginia Madsen"/>
    <s v="English"/>
    <s v="Sideways "/>
    <n v="149966"/>
    <s v="M.C. Gainey"/>
    <s v="actor|california|teacher|wine|writer"/>
    <n v="835"/>
    <x v="1"/>
    <x v="0"/>
    <n v="2004"/>
    <x v="0"/>
    <n v="7.5"/>
    <n v="1.85"/>
    <n v="0"/>
  </r>
  <r>
    <x v="129"/>
    <n v="208"/>
    <n v="106"/>
    <s v="Medium"/>
    <s v="Merritt Wever"/>
    <n v="72000000"/>
    <n v="227965690"/>
    <n v="155965690"/>
    <x v="1"/>
    <n v="1"/>
    <x v="253"/>
    <x v="0"/>
    <s v="Rory Culkin"/>
    <s v="English"/>
    <s v="Signs "/>
    <n v="271592"/>
    <s v="Cherry Jones"/>
    <s v="crop circle|faith|farm|glass of water|loss of faith"/>
    <n v="2335"/>
    <x v="1"/>
    <x v="1"/>
    <n v="2002"/>
    <x v="0"/>
    <n v="6.7"/>
    <n v="1.85"/>
    <n v="0"/>
  </r>
  <r>
    <x v="1273"/>
    <n v="267"/>
    <n v="132"/>
    <s v="Long"/>
    <s v="Deborah Kara Unger"/>
    <n v="50000000"/>
    <n v="46982632"/>
    <n v="-3017368"/>
    <x v="0"/>
    <n v="0"/>
    <x v="583"/>
    <x v="3"/>
    <s v="Radha Mitchell"/>
    <s v="English"/>
    <s v="Silent Hill "/>
    <n v="172792"/>
    <s v="Alice Krige"/>
    <s v="gothic|police|police officer|silent hill|sleepwalking"/>
    <n v="1740"/>
    <x v="13"/>
    <x v="0"/>
    <n v="2006"/>
    <x v="0"/>
    <n v="6.6"/>
    <n v="2.35"/>
    <n v="0"/>
  </r>
  <r>
    <x v="1274"/>
    <n v="173"/>
    <n v="95"/>
    <s v="Medium"/>
    <s v="Deborah Kara Unger"/>
    <n v="20000000"/>
    <n v="17529157"/>
    <n v="-2470843"/>
    <x v="0"/>
    <n v="0"/>
    <x v="584"/>
    <x v="3"/>
    <s v="Radha Mitchell"/>
    <s v="English"/>
    <s v="Silent Hill: Revelation 3D "/>
    <n v="49888"/>
    <s v="Martin Donovan"/>
    <s v="18th birthday|alternate reality|introduction|nightmare|on the run"/>
    <n v="220"/>
    <x v="8"/>
    <x v="0"/>
    <n v="2012"/>
    <x v="1"/>
    <n v="5"/>
    <n v="2.35"/>
    <n v="25000"/>
  </r>
  <r>
    <x v="1131"/>
    <n v="218"/>
    <n v="86"/>
    <s v="Short"/>
    <s v="Julia Taylor Ross"/>
    <n v="2000000"/>
    <n v="12555230"/>
    <n v="10555230"/>
    <x v="1"/>
    <n v="1"/>
    <x v="85"/>
    <x v="0"/>
    <s v="Eric Sheffer Stevens"/>
    <s v="English"/>
    <s v="Silent House "/>
    <n v="18566"/>
    <s v="Adam Trese"/>
    <s v="bound and gagged|girl|haunted house|hearing noises|uninterrupted shot"/>
    <n v="154"/>
    <x v="8"/>
    <x v="0"/>
    <n v="2011"/>
    <x v="1"/>
    <n v="5.3"/>
    <n v="1.85"/>
    <n v="0"/>
  </r>
  <r>
    <x v="181"/>
    <n v="539"/>
    <n v="122"/>
    <s v="Long"/>
    <s v="Robert De Niro"/>
    <n v="21000000"/>
    <n v="132088910"/>
    <n v="111088910"/>
    <x v="1"/>
    <n v="1"/>
    <x v="3"/>
    <x v="2"/>
    <s v="Jennifer Lawrence"/>
    <s v="English"/>
    <s v="Silver Linings Playbook "/>
    <n v="533607"/>
    <s v="Bradley Cooper"/>
    <s v="adulterous wife|bipolar disorder|obsessive compulsive personality disorder|unhappy marriage|widow"/>
    <n v="692"/>
    <x v="1"/>
    <x v="0"/>
    <n v="2012"/>
    <x v="1"/>
    <n v="7.8"/>
    <n v="2.35"/>
    <n v="117000"/>
  </r>
  <r>
    <x v="611"/>
    <n v="46"/>
    <n v="133"/>
    <s v="Long"/>
    <s v="Todd Allen"/>
    <n v="26000000"/>
    <n v="33200000"/>
    <n v="7200000"/>
    <x v="1"/>
    <n v="1"/>
    <x v="585"/>
    <x v="3"/>
    <s v="Scott Glenn"/>
    <s v="English"/>
    <s v="Silverado "/>
    <n v="28247"/>
    <s v="Brad Leland"/>
    <s v="1880s|kiss|small town|table broken in fight|wild west"/>
    <n v="149"/>
    <x v="1"/>
    <x v="1"/>
    <n v="1985"/>
    <x v="4"/>
    <n v="7.2"/>
    <n v="2.35"/>
    <n v="0"/>
  </r>
  <r>
    <x v="741"/>
    <n v="60"/>
    <n v="114"/>
    <s v="Medium"/>
    <s v="Jan Hooks"/>
    <n v="30000000"/>
    <n v="18252684"/>
    <n v="-11747316"/>
    <x v="0"/>
    <n v="0"/>
    <x v="29"/>
    <x v="2"/>
    <s v="Oliver Platt"/>
    <s v="English"/>
    <s v="Simon Birch "/>
    <n v="18366"/>
    <s v="Dana Ivey"/>
    <s v="boy|christmas|christmas pageant|friendship|illegitimate son"/>
    <n v="219"/>
    <x v="1"/>
    <x v="3"/>
    <n v="1998"/>
    <x v="2"/>
    <n v="6.9"/>
    <n v="1.85"/>
    <n v="0"/>
  </r>
  <r>
    <x v="1275"/>
    <n v="35"/>
    <n v="96"/>
    <s v="Medium"/>
    <s v="Dylan Baker"/>
    <n v="6000000"/>
    <n v="4394936"/>
    <n v="-1605064"/>
    <x v="0"/>
    <n v="0"/>
    <x v="259"/>
    <x v="2"/>
    <s v="Sarah Michelle Gellar"/>
    <s v="English"/>
    <s v="Simply Irresistible "/>
    <n v="11439"/>
    <s v="Lawrence Gilliard Jr."/>
    <s v="chef|female chef|love|magic|restaurant"/>
    <n v="190"/>
    <x v="2"/>
    <x v="1"/>
    <n v="1999"/>
    <x v="2"/>
    <n v="5.3"/>
    <n v="2.35"/>
    <n v="901"/>
  </r>
  <r>
    <x v="1276"/>
    <n v="374"/>
    <n v="147"/>
    <s v="Long"/>
    <s v="Powers Boothe"/>
    <n v="40000000"/>
    <n v="74098862"/>
    <n v="34098862"/>
    <x v="1"/>
    <n v="1"/>
    <x v="233"/>
    <x v="0"/>
    <s v="Rosario Dawson"/>
    <s v="English"/>
    <s v="Sin City "/>
    <n v="656640"/>
    <s v="Jason Douglas"/>
    <s v="anthology|corruption|hearing characters thoughts|neo noir|night"/>
    <n v="1732"/>
    <x v="1"/>
    <x v="0"/>
    <n v="2005"/>
    <x v="0"/>
    <n v="8.1"/>
    <n v="1.85"/>
    <n v="13000"/>
  </r>
  <r>
    <x v="1276"/>
    <n v="339"/>
    <n v="102"/>
    <s v="Medium"/>
    <s v="Bruce Willis"/>
    <n v="65000000"/>
    <n v="13750556"/>
    <n v="-51249444"/>
    <x v="0"/>
    <n v="0"/>
    <x v="6"/>
    <x v="3"/>
    <s v="Joseph Gordon-Levitt"/>
    <s v="English"/>
    <s v="Sin City: A Dame to Kill For "/>
    <n v="111102"/>
    <s v="Eva Green"/>
    <s v="box office flop|female frontal nudity|female rear nudity|jackpot|rescue"/>
    <n v="239"/>
    <x v="1"/>
    <x v="0"/>
    <n v="2014"/>
    <x v="1"/>
    <n v="6.5"/>
    <n v="1.85"/>
    <n v="32000"/>
  </r>
  <r>
    <x v="1277"/>
    <n v="98"/>
    <n v="85"/>
    <s v="Short"/>
    <s v="Adriano Giannini"/>
    <n v="60000000"/>
    <n v="26288320"/>
    <n v="-33711680"/>
    <x v="0"/>
    <n v="0"/>
    <x v="586"/>
    <x v="3"/>
    <s v="Brad Pitt"/>
    <s v="English"/>
    <s v="Sinbad: Legend of the Seven Seas "/>
    <n v="36144"/>
    <s v="Timothy West"/>
    <s v="book|framed|goddess|prince|sinbad"/>
    <n v="91"/>
    <x v="1"/>
    <x v="3"/>
    <n v="2003"/>
    <x v="0"/>
    <n v="6.7"/>
    <n v="1.66"/>
    <n v="880"/>
  </r>
  <r>
    <x v="1278"/>
    <n v="189"/>
    <n v="97"/>
    <s v="Medium"/>
    <s v="James Ransone"/>
    <n v="10000000"/>
    <n v="27736779"/>
    <n v="17736779"/>
    <x v="1"/>
    <n v="1"/>
    <x v="122"/>
    <x v="0"/>
    <s v="Laila Haley"/>
    <s v="English"/>
    <s v="Sinister 2 "/>
    <n v="25210"/>
    <s v="Jaden Klein"/>
    <s v="deputy|farmhouse|nightmare|private investigator|rural"/>
    <n v="126"/>
    <x v="1"/>
    <x v="0"/>
    <n v="2015"/>
    <x v="1"/>
    <n v="5.2"/>
    <n v="2.35"/>
    <n v="13000"/>
  </r>
  <r>
    <x v="551"/>
    <n v="411"/>
    <n v="110"/>
    <s v="Medium"/>
    <s v="Victoria Leigh"/>
    <n v="3000000"/>
    <n v="48056940"/>
    <n v="45056940"/>
    <x v="1"/>
    <n v="1"/>
    <x v="127"/>
    <x v="0"/>
    <s v="Danielle Kotch"/>
    <s v="English"/>
    <s v="Sinister "/>
    <n v="155153"/>
    <s v="James Ransone"/>
    <s v="book|found footage|research|snuff film|writer"/>
    <n v="524"/>
    <x v="1"/>
    <x v="0"/>
    <n v="2012"/>
    <x v="1"/>
    <n v="6.8"/>
    <n v="2.35"/>
    <n v="58000"/>
  </r>
  <r>
    <x v="605"/>
    <n v="97"/>
    <n v="98"/>
    <s v="Medium"/>
    <s v="Anne Heche"/>
    <n v="70000000"/>
    <n v="74329966"/>
    <n v="4329966"/>
    <x v="1"/>
    <n v="1"/>
    <x v="587"/>
    <x v="3"/>
    <s v="Harrison Ford"/>
    <s v="English"/>
    <s v="Six Days Seven Nights "/>
    <n v="60910"/>
    <s v="Amy Sedaris"/>
    <s v="airplane|island|pilot|storm|thunderstorm"/>
    <n v="164"/>
    <x v="1"/>
    <x v="1"/>
    <n v="1998"/>
    <x v="2"/>
    <n v="5.7"/>
    <n v="2.35"/>
    <n v="0"/>
  </r>
  <r>
    <x v="1279"/>
    <n v="51"/>
    <n v="91"/>
    <s v="Medium"/>
    <s v="Stephane Gauger"/>
    <n v="2000000"/>
    <n v="124494"/>
    <n v="-1875506"/>
    <x v="0"/>
    <n v="0"/>
    <x v="588"/>
    <x v="3"/>
    <s v="Jeffrey Falcon"/>
    <s v="English"/>
    <s v="Six-String Samurai "/>
    <n v="5613"/>
    <s v="Kim De Angelo"/>
    <s v="boy|guitar|orphan|rock 'n' roll|sword"/>
    <n v="102"/>
    <x v="1"/>
    <x v="1"/>
    <n v="1998"/>
    <x v="2"/>
    <n v="6.7"/>
    <n v="1.85"/>
    <n v="0"/>
  </r>
  <r>
    <x v="1280"/>
    <n v="66"/>
    <n v="96"/>
    <s v="Medium"/>
    <s v="Mike Dopud"/>
    <n v="9000000"/>
    <n v="162"/>
    <n v="-8999838"/>
    <x v="0"/>
    <n v="0"/>
    <x v="6"/>
    <x v="3"/>
    <s v="Michael Jai White"/>
    <s v="English"/>
    <s v="Skin Trade "/>
    <n v="5228"/>
    <s v="Celina Jade"/>
    <s v="bangkok thailand|detective|human trafficking|revenge|sex slavery"/>
    <n v="38"/>
    <x v="38"/>
    <x v="0"/>
    <n v="2014"/>
    <x v="1"/>
    <n v="5.7"/>
    <n v="2.35"/>
    <n v="0"/>
  </r>
  <r>
    <x v="1281"/>
    <n v="197"/>
    <n v="106"/>
    <s v="Medium"/>
    <s v="Laurence Olivier"/>
    <n v="70000000"/>
    <n v="37760080"/>
    <n v="-32239920"/>
    <x v="0"/>
    <n v="0"/>
    <x v="108"/>
    <x v="3"/>
    <s v="Angelina Jolie Pitt"/>
    <s v="English"/>
    <s v="Sky Captain and the World of Tomorrow "/>
    <n v="72868"/>
    <s v="Bai Ling"/>
    <s v="captain|pilot|reporter|robot|scientist"/>
    <n v="618"/>
    <x v="1"/>
    <x v="3"/>
    <n v="2004"/>
    <x v="0"/>
    <n v="6.1"/>
    <n v="1.85"/>
    <n v="0"/>
  </r>
  <r>
    <x v="173"/>
    <n v="127"/>
    <n v="100"/>
    <s v="Medium"/>
    <s v="Kelly Preston"/>
    <n v="35000000"/>
    <n v="63939454"/>
    <n v="28939454"/>
    <x v="1"/>
    <n v="1"/>
    <x v="589"/>
    <x v="3"/>
    <s v="Michael Angarano"/>
    <s v="English"/>
    <s v="Sky High "/>
    <n v="61321"/>
    <s v="Nicholas Braun"/>
    <s v="coming of age|friend|high school|sidekick|superpower"/>
    <n v="217"/>
    <x v="1"/>
    <x v="3"/>
    <n v="2005"/>
    <x v="0"/>
    <n v="6.2"/>
    <n v="2.35"/>
    <n v="0"/>
  </r>
  <r>
    <x v="177"/>
    <n v="750"/>
    <n v="143"/>
    <s v="Long"/>
    <s v="Helen McCrory"/>
    <n v="200000000"/>
    <n v="304360277"/>
    <n v="104360277"/>
    <x v="1"/>
    <n v="1"/>
    <x v="75"/>
    <x v="3"/>
    <s v="Albert Finney"/>
    <s v="English"/>
    <s v="Skyfall "/>
    <n v="522048"/>
    <s v="Rory Kinnear"/>
    <s v="brawl|childhood home|computer cracker|intelligence agency|terrorist cell"/>
    <n v="1498"/>
    <x v="4"/>
    <x v="1"/>
    <n v="2012"/>
    <x v="1"/>
    <n v="7.8"/>
    <n v="2.35"/>
    <n v="80000"/>
  </r>
  <r>
    <x v="155"/>
    <n v="221"/>
    <n v="97"/>
    <s v="Medium"/>
    <s v="Donald Faison"/>
    <n v="10000000"/>
    <n v="21371425"/>
    <n v="11371425"/>
    <x v="1"/>
    <n v="1"/>
    <x v="297"/>
    <x v="3"/>
    <s v="David Zayas"/>
    <s v="English"/>
    <s v="Skyline "/>
    <n v="76199"/>
    <s v="Brittany Daniel"/>
    <s v="apartment|blue light|drawing|group of friends|light"/>
    <n v="944"/>
    <x v="1"/>
    <x v="1"/>
    <n v="2010"/>
    <x v="1"/>
    <n v="4.4000000000000004"/>
    <n v="2.35"/>
    <n v="13000"/>
  </r>
  <r>
    <x v="96"/>
    <n v="61"/>
    <n v="100"/>
    <s v="Medium"/>
    <s v="Richard Linklater"/>
    <n v="23000"/>
    <n v="1227508"/>
    <n v="1204508"/>
    <x v="1"/>
    <n v="1"/>
    <x v="26"/>
    <x v="2"/>
    <s v="Tommy Pallotta"/>
    <s v="English"/>
    <s v="Slacker "/>
    <n v="15103"/>
    <s v="Jean Caffeine"/>
    <s v="austin texas|moon|pap smear|texas|twenty something"/>
    <n v="80"/>
    <x v="1"/>
    <x v="0"/>
    <n v="1991"/>
    <x v="2"/>
    <n v="7.1"/>
    <n v="1.37"/>
    <n v="2000"/>
  </r>
  <r>
    <x v="1282"/>
    <n v="66"/>
    <n v="86"/>
    <s v="Short"/>
    <s v="Gedde Watanabe"/>
    <n v="11000000"/>
    <n v="4814244"/>
    <n v="-6185756"/>
    <x v="0"/>
    <n v="0"/>
    <x v="24"/>
    <x v="2"/>
    <s v="Jaime King"/>
    <s v="English"/>
    <s v="Slackers "/>
    <n v="12437"/>
    <s v="Jim Rash"/>
    <s v="blackmail|fall|love|nerd|scam"/>
    <n v="107"/>
    <x v="13"/>
    <x v="0"/>
    <n v="2002"/>
    <x v="0"/>
    <n v="5.3"/>
    <n v="1.85"/>
    <n v="405"/>
  </r>
  <r>
    <x v="1283"/>
    <n v="16"/>
    <n v="100"/>
    <s v="Medium"/>
    <s v="Saul Williams"/>
    <n v="1000000"/>
    <n v="982214"/>
    <n v="-17786"/>
    <x v="0"/>
    <n v="0"/>
    <x v="2"/>
    <x v="1"/>
    <s v="Sonja Sohn"/>
    <s v="English"/>
    <s v="Slam "/>
    <n v="1976"/>
    <s v="Bonz Malone"/>
    <s v="gang|independent film|prison|racial slur|urban setting"/>
    <n v="51"/>
    <x v="1"/>
    <x v="0"/>
    <n v="1998"/>
    <x v="2"/>
    <n v="7.2"/>
    <n v="1.85"/>
    <n v="603"/>
  </r>
  <r>
    <x v="1284"/>
    <n v="47"/>
    <n v="90"/>
    <s v="Medium"/>
    <s v="Jacob Vargas"/>
    <n v="2500000"/>
    <n v="75727"/>
    <n v="-2424273"/>
    <x v="0"/>
    <n v="0"/>
    <x v="265"/>
    <x v="5"/>
    <s v="Leonor Varela"/>
    <s v="Spanish"/>
    <s v="Sleep Dealer "/>
    <n v="5699"/>
    <s v="Tenoch Huerta"/>
    <s v="computer|future|mexican immigrant|network|wilhelm scream"/>
    <n v="40"/>
    <x v="1"/>
    <x v="1"/>
    <n v="2008"/>
    <x v="0"/>
    <n v="5.9"/>
    <n v="1.85"/>
    <n v="0"/>
  </r>
  <r>
    <x v="194"/>
    <n v="73"/>
    <n v="147"/>
    <s v="Long"/>
    <s v="Brad Pitt"/>
    <n v="44000000"/>
    <n v="53300852"/>
    <n v="9300852"/>
    <x v="1"/>
    <n v="1"/>
    <x v="5"/>
    <x v="0"/>
    <s v="Robert De Niro"/>
    <s v="English"/>
    <s v="Sleepers "/>
    <n v="154487"/>
    <s v="Minnie Driver"/>
    <s v="boy|guard|kicked in the crotch|prank|sexual abuse"/>
    <n v="259"/>
    <x v="1"/>
    <x v="0"/>
    <n v="1996"/>
    <x v="2"/>
    <n v="7.5"/>
    <n v="2.35"/>
    <n v="0"/>
  </r>
  <r>
    <x v="1186"/>
    <n v="52"/>
    <n v="89"/>
    <s v="Short"/>
    <s v="Alexa PenaVega"/>
    <n v="10000000"/>
    <n v="8070311"/>
    <n v="-1929689"/>
    <x v="0"/>
    <n v="0"/>
    <x v="24"/>
    <x v="2"/>
    <s v="Steve Carell"/>
    <s v="English"/>
    <s v="Sleepover "/>
    <n v="12706"/>
    <s v="Hunter Parrish"/>
    <s v="best friend|party|rival|scavenger hunt|sleepover"/>
    <n v="75"/>
    <x v="1"/>
    <x v="3"/>
    <n v="2004"/>
    <x v="0"/>
    <n v="5.3"/>
    <n v="1.85"/>
    <n v="0"/>
  </r>
  <r>
    <x v="213"/>
    <n v="88"/>
    <n v="99"/>
    <s v="Medium"/>
    <s v="Kevin McNally"/>
    <n v="9000000"/>
    <n v="11883495"/>
    <n v="2883495"/>
    <x v="1"/>
    <n v="1"/>
    <x v="259"/>
    <x v="2"/>
    <s v="Jeanne Tripplehorn"/>
    <s v="English"/>
    <s v="Sliding Doors "/>
    <n v="52805"/>
    <s v="John Lynch"/>
    <s v="alternative reality|multiple outcomes|parallel time|serendipity|twist of fate"/>
    <n v="278"/>
    <x v="4"/>
    <x v="0"/>
    <n v="1998"/>
    <x v="2"/>
    <n v="6.8"/>
    <n v="1.85"/>
    <n v="0"/>
  </r>
  <r>
    <x v="161"/>
    <n v="104"/>
    <n v="148"/>
    <s v="Long"/>
    <s v="Dwight Yoakam"/>
    <n v="890000"/>
    <n v="24475416"/>
    <n v="23585416"/>
    <x v="1"/>
    <n v="1"/>
    <x v="2"/>
    <x v="1"/>
    <s v="Robert Duvall"/>
    <s v="English"/>
    <s v="Sling Blade "/>
    <n v="72443"/>
    <s v="J.T. Walsh"/>
    <s v="friend|mental institution|murder|repair shop|small town"/>
    <n v="309"/>
    <x v="1"/>
    <x v="0"/>
    <n v="1996"/>
    <x v="2"/>
    <n v="8"/>
    <n v="1.85"/>
    <n v="0"/>
  </r>
  <r>
    <x v="766"/>
    <n v="251"/>
    <n v="95"/>
    <s v="Medium"/>
    <s v="Gregg Henry"/>
    <n v="15500000"/>
    <n v="7774730"/>
    <n v="-7725270"/>
    <x v="0"/>
    <n v="0"/>
    <x v="590"/>
    <x v="2"/>
    <s v="Dustin Milligan"/>
    <s v="English"/>
    <s v="Slither "/>
    <n v="61912"/>
    <s v="Tania Saulnier"/>
    <s v="alien|b movie|sex|slug|small town"/>
    <n v="352"/>
    <x v="13"/>
    <x v="0"/>
    <n v="2006"/>
    <x v="0"/>
    <n v="6.5"/>
    <n v="1.85"/>
    <n v="0"/>
  </r>
  <r>
    <x v="1285"/>
    <n v="40"/>
    <n v="93"/>
    <s v="Medium"/>
    <s v="LL Cool J"/>
    <n v="15500000"/>
    <n v="1181197"/>
    <n v="-14318803"/>
    <x v="0"/>
    <n v="0"/>
    <x v="179"/>
    <x v="0"/>
    <s v="Mekhi Phifer"/>
    <s v="English"/>
    <s v="Slow Burn "/>
    <n v="3299"/>
    <s v="Fisher Stevens"/>
    <s v="district attorney|interview|murder|prosecutor|reporter"/>
    <n v="24"/>
    <x v="1"/>
    <x v="0"/>
    <n v="2005"/>
    <x v="0"/>
    <n v="5.9"/>
    <n v="1.85"/>
    <n v="191"/>
  </r>
  <r>
    <x v="8"/>
    <n v="418"/>
    <n v="120"/>
    <s v="Medium"/>
    <s v="Saurabh Shukla"/>
    <n v="15000000"/>
    <n v="141319195"/>
    <n v="126319195"/>
    <x v="1"/>
    <n v="1"/>
    <x v="44"/>
    <x v="5"/>
    <s v="Anil Kapoor"/>
    <s v="English"/>
    <s v="Slumdog Millionaire "/>
    <n v="641997"/>
    <s v="Ayush Mahesh Khedekar"/>
    <s v="cheating|falling from height|murder|non professional cast|slum"/>
    <n v="1017"/>
    <x v="4"/>
    <x v="0"/>
    <n v="2008"/>
    <x v="0"/>
    <n v="8"/>
    <n v="2.35"/>
    <n v="13000"/>
  </r>
  <r>
    <x v="1286"/>
    <n v="60"/>
    <n v="91"/>
    <s v="Medium"/>
    <s v="Kevin Corrigan"/>
    <n v="5000000"/>
    <n v="5480318"/>
    <n v="480318"/>
    <x v="1"/>
    <n v="1"/>
    <x v="26"/>
    <x v="2"/>
    <s v="Natasha Lyonne"/>
    <s v="English"/>
    <s v="Slums of Beverly Hills "/>
    <n v="9427"/>
    <s v="Jessica Walter"/>
    <s v="flatulence|menstrual blood|nomad|nursing school|title directed by female"/>
    <n v="79"/>
    <x v="1"/>
    <x v="0"/>
    <n v="1998"/>
    <x v="2"/>
    <n v="6.6"/>
    <n v="1.85"/>
    <n v="462"/>
  </r>
  <r>
    <x v="762"/>
    <n v="100"/>
    <n v="108"/>
    <s v="Medium"/>
    <s v="Denis Leary"/>
    <n v="40000000"/>
    <n v="53955614"/>
    <n v="13955614"/>
    <x v="1"/>
    <n v="1"/>
    <x v="438"/>
    <x v="3"/>
    <s v="Kirsten Dunst"/>
    <s v="English"/>
    <s v="Small Soldiers "/>
    <n v="77415"/>
    <s v="Robert Picardo"/>
    <s v="action figure|battle|computer|military|toy"/>
    <n v="139"/>
    <x v="1"/>
    <x v="1"/>
    <n v="1998"/>
    <x v="2"/>
    <n v="6.1"/>
    <n v="2.35"/>
    <n v="0"/>
  </r>
  <r>
    <x v="208"/>
    <n v="128"/>
    <n v="94"/>
    <s v="Medium"/>
    <s v="Jon Lovitz"/>
    <n v="18000000"/>
    <n v="17071230"/>
    <n v="-928770"/>
    <x v="0"/>
    <n v="0"/>
    <x v="39"/>
    <x v="2"/>
    <s v="Woody Allen"/>
    <s v="English"/>
    <s v="Small Time Crooks "/>
    <n v="31169"/>
    <s v="Michael Rapaport"/>
    <s v="apartment building|crook|new york city|three word title|written and directed by cast member"/>
    <n v="192"/>
    <x v="1"/>
    <x v="3"/>
    <n v="2000"/>
    <x v="0"/>
    <n v="6.7"/>
    <n v="1.85"/>
    <n v="812"/>
  </r>
  <r>
    <x v="1287"/>
    <n v="21"/>
    <n v="90"/>
    <s v="Medium"/>
    <s v="Christa Miller"/>
    <n v="40000"/>
    <n v="277233"/>
    <n v="237233"/>
    <x v="1"/>
    <n v="1"/>
    <x v="24"/>
    <x v="2"/>
    <s v="Derick Martini"/>
    <s v="English"/>
    <s v="Smiling Fish &amp; Goat on Fire "/>
    <n v="2631"/>
    <s v="Ion Overman"/>
    <s v="accountant|actor|animal in title|mail carrier|single parent"/>
    <n v="26"/>
    <x v="1"/>
    <x v="0"/>
    <n v="1999"/>
    <x v="2"/>
    <n v="7.6"/>
    <n v="1.85"/>
    <n v="0"/>
  </r>
  <r>
    <x v="1288"/>
    <n v="50"/>
    <n v="121"/>
    <s v="Long"/>
    <s v="Tom Wilkinson"/>
    <n v="35000000"/>
    <n v="2221994"/>
    <n v="-32778006"/>
    <x v="0"/>
    <n v="0"/>
    <x v="245"/>
    <x v="3"/>
    <s v="Jim Broadbent"/>
    <s v="English"/>
    <s v="Smilla's Sense of Snow "/>
    <n v="11747"/>
    <s v="Julia Ormond"/>
    <s v="boy|greenland|neighbor|roof|snow"/>
    <n v="99"/>
    <x v="24"/>
    <x v="0"/>
    <n v="1997"/>
    <x v="2"/>
    <n v="6.4"/>
    <n v="2.35"/>
    <n v="561"/>
  </r>
  <r>
    <x v="1289"/>
    <n v="56"/>
    <n v="89"/>
    <s v="Short"/>
    <s v="Irene Bedard"/>
    <n v="2000000"/>
    <n v="6719300"/>
    <n v="4719300"/>
    <x v="1"/>
    <n v="1"/>
    <x v="26"/>
    <x v="2"/>
    <s v="Michael Greyeyes"/>
    <s v="English"/>
    <s v="Smoke Signals "/>
    <n v="8224"/>
    <s v="Gary Farmer"/>
    <s v="family abandonment|fire|loss of father|native american protagonist|native american reservation"/>
    <n v="132"/>
    <x v="13"/>
    <x v="1"/>
    <n v="1998"/>
    <x v="2"/>
    <n v="7.2"/>
    <n v="1.85"/>
    <n v="0"/>
  </r>
  <r>
    <x v="1088"/>
    <n v="186"/>
    <n v="109"/>
    <s v="Medium"/>
    <s v="Common"/>
    <n v="17000000"/>
    <n v="35635046"/>
    <n v="18635046"/>
    <x v="1"/>
    <n v="1"/>
    <x v="12"/>
    <x v="3"/>
    <s v="Ryan Reynolds"/>
    <s v="English"/>
    <s v="Smokin' Aces "/>
    <n v="121058"/>
    <s v="Alex Rocco"/>
    <s v="casino|fbi|mafia|mob hit|sniper"/>
    <n v="482"/>
    <x v="4"/>
    <x v="0"/>
    <n v="2006"/>
    <x v="0"/>
    <n v="6.7"/>
    <n v="2.35"/>
    <n v="3000"/>
  </r>
  <r>
    <x v="615"/>
    <n v="117"/>
    <n v="98"/>
    <s v="Medium"/>
    <s v="Mike Starr"/>
    <n v="69000000"/>
    <n v="55585389"/>
    <n v="-13414611"/>
    <x v="0"/>
    <n v="0"/>
    <x v="155"/>
    <x v="0"/>
    <s v="Nicolas Cage"/>
    <s v="English"/>
    <s v="Snake Eyes "/>
    <n v="64121"/>
    <s v="John Heard"/>
    <s v="assassination|boxing|casino|conspiracy|long take"/>
    <n v="241"/>
    <x v="1"/>
    <x v="0"/>
    <n v="1998"/>
    <x v="2"/>
    <n v="5.9"/>
    <n v="2.35"/>
    <n v="880"/>
  </r>
  <r>
    <x v="430"/>
    <n v="285"/>
    <n v="105"/>
    <s v="Medium"/>
    <s v="Kenan Thompson"/>
    <n v="33000000"/>
    <n v="34014398"/>
    <n v="1014398"/>
    <x v="1"/>
    <n v="1"/>
    <x v="591"/>
    <x v="3"/>
    <s v="Lin Shaye"/>
    <s v="English"/>
    <s v="Snakes on a Plane "/>
    <n v="115650"/>
    <s v="Rachel Blanchard"/>
    <s v="baby rattle|famous line|murder|passenger|snake"/>
    <n v="1033"/>
    <x v="2"/>
    <x v="0"/>
    <n v="2006"/>
    <x v="0"/>
    <n v="5.6"/>
    <n v="2.35"/>
    <n v="4000"/>
  </r>
  <r>
    <x v="983"/>
    <n v="151"/>
    <n v="104"/>
    <s v="Medium"/>
    <s v="Brad Pitt"/>
    <n v="6000000"/>
    <n v="30093107"/>
    <n v="24093107"/>
    <x v="1"/>
    <n v="1"/>
    <x v="39"/>
    <x v="2"/>
    <s v="Jason Statham"/>
    <s v="English"/>
    <s v="Snatch "/>
    <n v="600996"/>
    <s v="Jason Flemyng"/>
    <s v="boxer|boxing|diamond|fight|gypsy"/>
    <n v="726"/>
    <x v="4"/>
    <x v="0"/>
    <n v="2000"/>
    <x v="0"/>
    <n v="8.3000000000000007"/>
    <n v="1.85"/>
    <n v="27000"/>
  </r>
  <r>
    <x v="1290"/>
    <n v="238"/>
    <n v="112"/>
    <s v="Medium"/>
    <s v="Harold Perrineau"/>
    <n v="15000000"/>
    <n v="42919096"/>
    <n v="27919096"/>
    <x v="1"/>
    <n v="1"/>
    <x v="28"/>
    <x v="3"/>
    <s v="Dwayne Johnson"/>
    <s v="English"/>
    <s v="Snitch "/>
    <n v="64748"/>
    <s v="Nadine Velazquez"/>
    <s v="cigarette smoking|dea|drugs|inspired by true events|undercover"/>
    <n v="122"/>
    <x v="1"/>
    <x v="1"/>
    <n v="2013"/>
    <x v="1"/>
    <n v="6.5"/>
    <n v="2.35"/>
    <n v="12000"/>
  </r>
  <r>
    <x v="74"/>
    <n v="42"/>
    <n v="89"/>
    <s v="Short"/>
    <s v="Mark Webber"/>
    <n v="13000000"/>
    <n v="60008303"/>
    <n v="47008303"/>
    <x v="1"/>
    <n v="1"/>
    <x v="4"/>
    <x v="3"/>
    <s v="Chris Elliott"/>
    <s v="English"/>
    <s v="Snow Day "/>
    <n v="9285"/>
    <s v="Jean Smart"/>
    <s v="meteorologist|snow|snowed in|snowplow|weather"/>
    <n v="91"/>
    <x v="1"/>
    <x v="3"/>
    <n v="2000"/>
    <x v="0"/>
    <n v="4.9000000000000004"/>
    <n v="1.85"/>
    <n v="0"/>
  </r>
  <r>
    <x v="225"/>
    <n v="67"/>
    <n v="99"/>
    <s v="Medium"/>
    <s v="Nichelle Nichols"/>
    <n v="35000000"/>
    <n v="81150692"/>
    <n v="46150692"/>
    <x v="1"/>
    <n v="1"/>
    <x v="272"/>
    <x v="3"/>
    <s v="James Coburn"/>
    <s v="English"/>
    <s v="Snow Dogs "/>
    <n v="20219"/>
    <s v="M. Emmet Walsh"/>
    <s v="dentist|dog|inheritance|race|sled dog"/>
    <n v="100"/>
    <x v="13"/>
    <x v="3"/>
    <n v="2002"/>
    <x v="0"/>
    <n v="5.0999999999999996"/>
    <n v="1.85"/>
    <n v="0"/>
  </r>
  <r>
    <x v="792"/>
    <n v="95"/>
    <n v="127"/>
    <s v="Long"/>
    <s v="Reeve Carney"/>
    <n v="36000000"/>
    <n v="14378353"/>
    <n v="-21621647"/>
    <x v="0"/>
    <n v="0"/>
    <x v="198"/>
    <x v="5"/>
    <s v="Rick Yune"/>
    <s v="English"/>
    <s v="Snow Falling on Cedars "/>
    <n v="12375"/>
    <s v="Daniel von Bargen"/>
    <s v="fisherman|japanese|love|trial|washington state"/>
    <n v="194"/>
    <x v="1"/>
    <x v="1"/>
    <n v="1999"/>
    <x v="2"/>
    <n v="6.8"/>
    <n v="2.35"/>
    <n v="846"/>
  </r>
  <r>
    <x v="217"/>
    <n v="56"/>
    <n v="104"/>
    <s v="Medium"/>
    <s v="Russell Wong"/>
    <n v="6000000"/>
    <n v="1346503"/>
    <n v="-4653497"/>
    <x v="0"/>
    <n v="0"/>
    <x v="121"/>
    <x v="1"/>
    <s v="Bingbing Li"/>
    <s v="English"/>
    <s v="Snow Flower and the Secret Fan "/>
    <n v="3024"/>
    <s v="Ji-hyun Jun"/>
    <s v="car hitting pedestrian|china|fan|nineteenth century|reversal of fortune"/>
    <n v="22"/>
    <x v="3"/>
    <x v="1"/>
    <n v="2011"/>
    <x v="1"/>
    <n v="6.1"/>
    <n v="2.35"/>
    <n v="0"/>
  </r>
  <r>
    <x v="1291"/>
    <n v="416"/>
    <n v="132"/>
    <s v="Long"/>
    <s v="Kristen Stewart"/>
    <n v="170000000"/>
    <n v="155111815"/>
    <n v="-14888185"/>
    <x v="0"/>
    <n v="0"/>
    <x v="36"/>
    <x v="3"/>
    <s v="Chris Hemsworth"/>
    <s v="English"/>
    <s v="Snow White and the Huntsman "/>
    <n v="228554"/>
    <s v="Sam Claflin"/>
    <s v="evil queen|fairy tale|magic|queen|snow white"/>
    <n v="710"/>
    <x v="1"/>
    <x v="1"/>
    <n v="2012"/>
    <x v="1"/>
    <n v="6.1"/>
    <n v="2.35"/>
    <n v="53000"/>
  </r>
  <r>
    <x v="1292"/>
    <n v="145"/>
    <n v="83"/>
    <s v="Short"/>
    <s v="Billy Gilbert"/>
    <n v="2000000"/>
    <n v="184925485"/>
    <n v="182925485"/>
    <x v="1"/>
    <n v="1"/>
    <x v="534"/>
    <x v="7"/>
    <s v="Adriana Caselotti"/>
    <s v="English"/>
    <s v="Snow White and the Seven Dwarfs "/>
    <n v="133348"/>
    <s v="Lucille La Verne"/>
    <s v="dwarf|love|princess|queen|snow white"/>
    <n v="204"/>
    <x v="1"/>
    <x v="6"/>
    <n v="1937"/>
    <x v="5"/>
    <n v="7.7"/>
    <n v="1.37"/>
    <n v="0"/>
  </r>
  <r>
    <x v="1293"/>
    <n v="488"/>
    <n v="126"/>
    <s v="Long"/>
    <s v="Ewen Bremner"/>
    <n v="39200000"/>
    <n v="4563029"/>
    <n v="-34636971"/>
    <x v="0"/>
    <n v="0"/>
    <x v="245"/>
    <x v="3"/>
    <s v="Chris Evans"/>
    <s v="English"/>
    <s v="Snowpiercer "/>
    <n v="181472"/>
    <s v="Kang-ho Song"/>
    <s v="closed ecological system|perpetual winter|population control|revolt|train"/>
    <n v="514"/>
    <x v="28"/>
    <x v="0"/>
    <n v="2013"/>
    <x v="1"/>
    <n v="7"/>
    <n v="1.85"/>
    <n v="58000"/>
  </r>
  <r>
    <x v="249"/>
    <n v="67"/>
    <n v="99"/>
    <s v="Medium"/>
    <s v="Sean Pertwee"/>
    <n v="75000000"/>
    <n v="14567883"/>
    <n v="-60432117"/>
    <x v="0"/>
    <n v="0"/>
    <x v="592"/>
    <x v="3"/>
    <s v="Connie Nielsen"/>
    <s v="English"/>
    <s v="Soldier "/>
    <n v="44248"/>
    <s v="Jason Scott Lee"/>
    <s v="crash survivor|planet|sergeant|soldier|survivor"/>
    <n v="373"/>
    <x v="4"/>
    <x v="0"/>
    <n v="1998"/>
    <x v="2"/>
    <n v="6"/>
    <n v="2.35"/>
    <n v="0"/>
  </r>
  <r>
    <x v="1294"/>
    <n v="116"/>
    <n v="90"/>
    <s v="Medium"/>
    <s v="David Costabile"/>
    <n v="15000000"/>
    <n v="4360548"/>
    <n v="-10639452"/>
    <x v="0"/>
    <n v="0"/>
    <x v="3"/>
    <x v="2"/>
    <s v="Jenna Fischer"/>
    <s v="English"/>
    <s v="Solitary Man "/>
    <n v="13371"/>
    <s v="Richard Schiff"/>
    <s v="aging|hdtv|high definition television|love|marriage"/>
    <n v="60"/>
    <x v="1"/>
    <x v="0"/>
    <n v="2009"/>
    <x v="0"/>
    <n v="6.4"/>
    <n v="1.85"/>
    <n v="0"/>
  </r>
  <r>
    <x v="1295"/>
    <n v="181"/>
    <n v="120"/>
    <s v="Medium"/>
    <s v="Joe E. Brown"/>
    <n v="2883848"/>
    <n v="25000000"/>
    <n v="22116152"/>
    <x v="1"/>
    <n v="1"/>
    <x v="61"/>
    <x v="2"/>
    <s v="Nehemiah Persoff"/>
    <s v="English"/>
    <s v="Some Like It Hot "/>
    <n v="175196"/>
    <s v="George Raft"/>
    <s v="all girl band|band|cross dressing|musician|yacht"/>
    <n v="350"/>
    <x v="1"/>
    <x v="4"/>
    <n v="1959"/>
    <x v="7"/>
    <n v="8.3000000000000007"/>
    <n v="1.66"/>
    <n v="10000"/>
  </r>
  <r>
    <x v="109"/>
    <n v="92"/>
    <n v="97"/>
    <s v="Medium"/>
    <s v="Ellen Barkin"/>
    <n v="23000000"/>
    <n v="27338033"/>
    <n v="4338033"/>
    <x v="1"/>
    <n v="1"/>
    <x v="24"/>
    <x v="2"/>
    <s v="Hugh Jackman"/>
    <s v="English"/>
    <s v="Someone Like You... "/>
    <n v="19709"/>
    <s v="Catherine Dent"/>
    <s v="apartment|girl in panties|roommate|thong panties|upskirt"/>
    <n v="167"/>
    <x v="1"/>
    <x v="1"/>
    <n v="2001"/>
    <x v="0"/>
    <n v="6.1"/>
    <n v="1.85"/>
    <n v="0"/>
  </r>
  <r>
    <x v="971"/>
    <n v="128"/>
    <n v="112"/>
    <s v="Medium"/>
    <s v="Steve Howey"/>
    <n v="35000000"/>
    <n v="39026186"/>
    <n v="4026186"/>
    <x v="1"/>
    <n v="1"/>
    <x v="3"/>
    <x v="2"/>
    <s v="Ashley Williams"/>
    <s v="English"/>
    <s v="Something Borrowed "/>
    <n v="48019"/>
    <s v="Kirsten Day"/>
    <s v="best friend|crush|law school|lawyer|loud sex"/>
    <n v="153"/>
    <x v="1"/>
    <x v="1"/>
    <n v="2011"/>
    <x v="1"/>
    <n v="5.9"/>
    <n v="1.85"/>
    <n v="13000"/>
  </r>
  <r>
    <x v="891"/>
    <n v="145"/>
    <n v="128"/>
    <s v="Long"/>
    <s v="Jon Favreau"/>
    <n v="80000000"/>
    <n v="124590960"/>
    <n v="44590960"/>
    <x v="1"/>
    <n v="1"/>
    <x v="3"/>
    <x v="2"/>
    <s v="Keanu Reeves"/>
    <s v="English"/>
    <s v="Something's Gotta Give "/>
    <n v="91092"/>
    <s v="Paul Michael Glaser"/>
    <s v="beach|dating|doctor|heart attack|weekend"/>
    <n v="402"/>
    <x v="1"/>
    <x v="1"/>
    <n v="2003"/>
    <x v="0"/>
    <n v="6.7"/>
    <n v="1.85"/>
    <n v="0"/>
  </r>
  <r>
    <x v="993"/>
    <n v="301"/>
    <n v="97"/>
    <s v="Medium"/>
    <s v="Chris Pontius"/>
    <n v="7000000"/>
    <n v="1768416"/>
    <n v="-5231584"/>
    <x v="0"/>
    <n v="0"/>
    <x v="26"/>
    <x v="2"/>
    <s v="Nathalie Fay"/>
    <s v="English"/>
    <s v="Somewhere "/>
    <n v="35848"/>
    <s v="Erin Wasson"/>
    <s v="actor|boredom|luxury hotel|party|trip"/>
    <n v="198"/>
    <x v="1"/>
    <x v="0"/>
    <n v="2010"/>
    <x v="1"/>
    <n v="6.3"/>
    <n v="1.85"/>
    <n v="0"/>
  </r>
  <r>
    <x v="1296"/>
    <n v="61"/>
    <n v="170"/>
    <s v="Long"/>
    <s v="Amber Rose Revah"/>
    <n v="22000000"/>
    <n v="59696176"/>
    <n v="37696176"/>
    <x v="1"/>
    <n v="1"/>
    <x v="7"/>
    <x v="1"/>
    <s v="Roma Downey"/>
    <s v="English"/>
    <s v="Son of God "/>
    <n v="15448"/>
    <s v="Darwin Shaw"/>
    <s v="bare chested male bondage|crucifixion|loincloth|reference to god|resurrection"/>
    <n v="174"/>
    <x v="1"/>
    <x v="1"/>
    <n v="2014"/>
    <x v="1"/>
    <n v="5.6"/>
    <n v="2.35"/>
    <n v="15000"/>
  </r>
  <r>
    <x v="425"/>
    <n v="78"/>
    <n v="94"/>
    <s v="Medium"/>
    <s v="Traylor Howard"/>
    <n v="84000000"/>
    <n v="17010646"/>
    <n v="-66989354"/>
    <x v="0"/>
    <n v="0"/>
    <x v="70"/>
    <x v="2"/>
    <s v="Jamie Kennedy"/>
    <s v="English"/>
    <s v="Son of the Mask "/>
    <n v="40751"/>
    <s v="Ben Stein"/>
    <s v="baby|cartoon on tv|cartoonist|dog|mask"/>
    <n v="239"/>
    <x v="1"/>
    <x v="3"/>
    <n v="2005"/>
    <x v="0"/>
    <n v="2.2000000000000002"/>
    <n v="1.85"/>
    <n v="881"/>
  </r>
  <r>
    <x v="1297"/>
    <n v="39"/>
    <n v="109"/>
    <s v="Medium"/>
    <s v="David Patrick Kelly"/>
    <n v="1800000"/>
    <n v="3050934"/>
    <n v="1250934"/>
    <x v="1"/>
    <n v="1"/>
    <x v="38"/>
    <x v="1"/>
    <s v="Aidan Quinn"/>
    <s v="English"/>
    <s v="Songcatcher "/>
    <n v="2794"/>
    <s v="Jane Adams"/>
    <s v="doctor|mountain|musician|song|university"/>
    <n v="78"/>
    <x v="1"/>
    <x v="1"/>
    <n v="2000"/>
    <x v="0"/>
    <n v="7.3"/>
    <n v="1.85"/>
    <n v="0"/>
  </r>
  <r>
    <x v="1298"/>
    <n v="53"/>
    <n v="93"/>
    <s v="Medium"/>
    <s v="Barry Watson"/>
    <n v="12000000"/>
    <n v="10198766"/>
    <n v="-1801234"/>
    <x v="0"/>
    <n v="0"/>
    <x v="22"/>
    <x v="2"/>
    <s v="Heather Matarazzo"/>
    <s v="English"/>
    <s v="Sorority Boys "/>
    <n v="12007"/>
    <s v="Harland Williams"/>
    <s v="college|cruise|drag|female armpit hair|sorority"/>
    <n v="105"/>
    <x v="1"/>
    <x v="0"/>
    <n v="2002"/>
    <x v="0"/>
    <n v="5.4"/>
    <n v="1.85"/>
    <n v="507"/>
  </r>
  <r>
    <x v="1299"/>
    <n v="167"/>
    <n v="101"/>
    <s v="Medium"/>
    <s v="Margo Harshman"/>
    <n v="16000000"/>
    <n v="11956207"/>
    <n v="-4043793"/>
    <x v="0"/>
    <n v="0"/>
    <x v="127"/>
    <x v="0"/>
    <s v="Julian Morris"/>
    <s v="English"/>
    <s v="Sorority Row "/>
    <n v="24012"/>
    <s v="Rumer Willis"/>
    <s v="prank gone wrong|scantily clad female|shotgun|sorority house|stabbed in the neck"/>
    <n v="126"/>
    <x v="1"/>
    <x v="0"/>
    <n v="2009"/>
    <x v="0"/>
    <n v="5.0999999999999996"/>
    <n v="2.35"/>
    <n v="0"/>
  </r>
  <r>
    <x v="678"/>
    <n v="34"/>
    <n v="115"/>
    <s v="Medium"/>
    <s v="Mekhi Phifer"/>
    <n v="7500000"/>
    <n v="43490057"/>
    <n v="35990057"/>
    <x v="1"/>
    <n v="1"/>
    <x v="26"/>
    <x v="2"/>
    <s v="Vanessa Williams"/>
    <s v="English"/>
    <s v="Soul Food "/>
    <n v="5275"/>
    <s v="Vivica A. Fox"/>
    <s v="1990s|family relationships|food in title|sister|unity"/>
    <n v="30"/>
    <x v="1"/>
    <x v="0"/>
    <n v="1997"/>
    <x v="2"/>
    <n v="6.9"/>
    <n v="1.85"/>
    <n v="508"/>
  </r>
  <r>
    <x v="1300"/>
    <n v="115"/>
    <n v="99"/>
    <s v="Medium"/>
    <s v="Moritz Bleibtreu"/>
    <n v="4000000"/>
    <n v="274385"/>
    <n v="-3725615"/>
    <x v="0"/>
    <n v="0"/>
    <x v="26"/>
    <x v="2"/>
    <s v="Udo Kier"/>
    <s v="German"/>
    <s v="Soul Kitchen "/>
    <n v="29203"/>
    <s v="Birol nel"/>
    <s v="2000s|burglar|chef|cook|restaurant"/>
    <n v="26"/>
    <x v="2"/>
    <x v="5"/>
    <n v="2009"/>
    <x v="0"/>
    <n v="7.3"/>
    <n v="1.85"/>
    <n v="0"/>
  </r>
  <r>
    <x v="1301"/>
    <n v="75"/>
    <n v="92"/>
    <s v="Medium"/>
    <s v="Snoop Dogg"/>
    <n v="16000000"/>
    <n v="13922211"/>
    <n v="-2077789"/>
    <x v="0"/>
    <n v="0"/>
    <x v="22"/>
    <x v="2"/>
    <s v="Mo'Nique"/>
    <s v="English"/>
    <s v="Soul Plane "/>
    <n v="18271"/>
    <s v="Tom Arnold"/>
    <s v="airline|airplane|bathroom|sex|toilet"/>
    <n v="150"/>
    <x v="1"/>
    <x v="0"/>
    <n v="2004"/>
    <x v="0"/>
    <n v="4.4000000000000004"/>
    <n v="1.85"/>
    <n v="0"/>
  </r>
  <r>
    <x v="1197"/>
    <n v="110"/>
    <n v="106"/>
    <s v="Medium"/>
    <s v="Chris Brochu"/>
    <n v="18000000"/>
    <n v="43853424"/>
    <n v="25853424"/>
    <x v="1"/>
    <n v="1"/>
    <x v="593"/>
    <x v="1"/>
    <s v="Dennis Quaid"/>
    <s v="English"/>
    <s v="Soul Surfer "/>
    <n v="35514"/>
    <s v="Craig T. Nelson"/>
    <s v="christian|christian film|shark|surfer|surfing"/>
    <n v="114"/>
    <x v="1"/>
    <x v="3"/>
    <n v="2011"/>
    <x v="1"/>
    <n v="7.1"/>
    <n v="2.35"/>
    <n v="15000"/>
  </r>
  <r>
    <x v="1302"/>
    <n v="64"/>
    <n v="84"/>
    <s v="Short"/>
    <s v="Angela Featherstone"/>
    <n v="14000000"/>
    <n v="3100650"/>
    <n v="-10899350"/>
    <x v="0"/>
    <n v="0"/>
    <x v="85"/>
    <x v="0"/>
    <s v="Melissa Sagemiller"/>
    <s v="English"/>
    <s v="Soul Survivors "/>
    <n v="7277"/>
    <s v="Candace Kroslak"/>
    <s v="car accident|college|ghost|girl in panties|white panties"/>
    <n v="181"/>
    <x v="1"/>
    <x v="1"/>
    <n v="2001"/>
    <x v="0"/>
    <n v="3.9"/>
    <n v="1.85"/>
    <n v="231"/>
  </r>
  <r>
    <x v="1067"/>
    <n v="522"/>
    <n v="93"/>
    <s v="Medium"/>
    <s v="Cas Anvar"/>
    <n v="32000000"/>
    <n v="54696902"/>
    <n v="22696902"/>
    <x v="1"/>
    <n v="1"/>
    <x v="280"/>
    <x v="0"/>
    <s v="Jake Gyllenhaal"/>
    <s v="English"/>
    <s v="Source Code "/>
    <n v="379462"/>
    <s v="Russell Peters"/>
    <s v="bomber|time|time loop|train|trapped in a time loop"/>
    <n v="571"/>
    <x v="1"/>
    <x v="1"/>
    <n v="2011"/>
    <x v="1"/>
    <n v="7.5"/>
    <n v="1.85"/>
    <n v="56000"/>
  </r>
  <r>
    <x v="1132"/>
    <n v="163"/>
    <n v="81"/>
    <s v="Short"/>
    <s v="Eric Idle"/>
    <n v="21000000"/>
    <n v="52008288"/>
    <n v="31008288"/>
    <x v="1"/>
    <n v="1"/>
    <x v="594"/>
    <x v="2"/>
    <s v="Minnie Driver"/>
    <s v="English"/>
    <s v="South Park: Bigger Longer &amp; Uncut "/>
    <n v="162037"/>
    <s v="Trey Parker"/>
    <s v="boy|canada|hell|misunderstanding|refrence to liza minnelli"/>
    <n v="928"/>
    <x v="1"/>
    <x v="0"/>
    <n v="1999"/>
    <x v="2"/>
    <n v="7.8"/>
    <n v="1.85"/>
    <n v="0"/>
  </r>
  <r>
    <x v="587"/>
    <n v="173"/>
    <n v="160"/>
    <s v="Long"/>
    <s v="Curtis Armstrong"/>
    <n v="17000000"/>
    <n v="273420"/>
    <n v="-16726580"/>
    <x v="0"/>
    <n v="0"/>
    <x v="595"/>
    <x v="2"/>
    <s v="Janeane Garofalo"/>
    <s v="English"/>
    <s v="Southland Tales "/>
    <n v="32671"/>
    <s v="Chris Andrew Ciulla"/>
    <s v="amnesia|boxer|conspiracy|police|porn star"/>
    <n v="238"/>
    <x v="8"/>
    <x v="0"/>
    <n v="2006"/>
    <x v="0"/>
    <n v="5.5"/>
    <n v="2.35"/>
    <n v="0"/>
  </r>
  <r>
    <x v="389"/>
    <n v="305"/>
    <n v="124"/>
    <s v="Long"/>
    <s v="50 Cent"/>
    <n v="30000000"/>
    <n v="52418902"/>
    <n v="22418902"/>
    <x v="1"/>
    <n v="1"/>
    <x v="135"/>
    <x v="1"/>
    <s v="Jake Gyllenhaal"/>
    <s v="English"/>
    <s v="Southpaw "/>
    <n v="147128"/>
    <s v="Oona Laurence"/>
    <s v="boxer|boxing training|death of wife|male in shower|rage"/>
    <n v="277"/>
    <x v="1"/>
    <x v="0"/>
    <n v="2015"/>
    <x v="1"/>
    <n v="7.5"/>
    <n v="2.35"/>
    <n v="44000"/>
  </r>
  <r>
    <x v="1303"/>
    <n v="85"/>
    <n v="81"/>
    <s v="Short"/>
    <s v="Kenan Thompson"/>
    <n v="37000000"/>
    <n v="30105968"/>
    <n v="-6894032"/>
    <x v="0"/>
    <n v="0"/>
    <x v="252"/>
    <x v="3"/>
    <s v="Cheryl Hines"/>
    <s v="English"/>
    <s v="Space Chimps "/>
    <n v="8860"/>
    <s v="Omid Abtahi"/>
    <s v="astronaut|attacked by a plant|planet|senator|space travel"/>
    <n v="45"/>
    <x v="1"/>
    <x v="2"/>
    <n v="2008"/>
    <x v="0"/>
    <n v="4.5"/>
    <n v="2.35"/>
    <n v="279"/>
  </r>
  <r>
    <x v="119"/>
    <n v="169"/>
    <n v="130"/>
    <s v="Long"/>
    <s v="Courtney B. Vance"/>
    <n v="65000000"/>
    <n v="90454043"/>
    <n v="25454043"/>
    <x v="1"/>
    <n v="1"/>
    <x v="75"/>
    <x v="3"/>
    <s v="Clint Eastwood"/>
    <s v="English"/>
    <s v="Space Cowboys "/>
    <n v="60165"/>
    <s v="William Devane"/>
    <s v="nasa|old age|satellite|space|space shuttle"/>
    <n v="326"/>
    <x v="1"/>
    <x v="1"/>
    <n v="2000"/>
    <x v="0"/>
    <n v="6.4"/>
    <n v="2.35"/>
    <n v="0"/>
  </r>
  <r>
    <x v="1304"/>
    <n v="46"/>
    <n v="88"/>
    <s v="Short"/>
    <s v="Wayne Knight"/>
    <n v="80000000"/>
    <n v="90443603"/>
    <n v="10443603"/>
    <x v="1"/>
    <n v="1"/>
    <x v="596"/>
    <x v="3"/>
    <s v="Bill Murray"/>
    <s v="English"/>
    <s v="Space Jam "/>
    <n v="112167"/>
    <s v="Michael Jordan"/>
    <s v="alien|basketball|basketball game|cult film|monstars"/>
    <n v="123"/>
    <x v="1"/>
    <x v="3"/>
    <n v="1996"/>
    <x v="2"/>
    <n v="6.3"/>
    <n v="1.77"/>
    <n v="0"/>
  </r>
  <r>
    <x v="332"/>
    <n v="103"/>
    <n v="96"/>
    <s v="Medium"/>
    <s v="Dick Van Patten"/>
    <n v="22700000"/>
    <n v="38119483"/>
    <n v="15419483"/>
    <x v="1"/>
    <n v="1"/>
    <x v="161"/>
    <x v="3"/>
    <s v="Joan Rivers"/>
    <s v="English"/>
    <s v="Spaceballs "/>
    <n v="136667"/>
    <s v="Michael Winslow"/>
    <s v="parody|planet enclosed within shield|sci fi spoof|self referential|winnebago"/>
    <n v="273"/>
    <x v="1"/>
    <x v="3"/>
    <n v="1987"/>
    <x v="4"/>
    <n v="7.1"/>
    <n v="1.85"/>
    <n v="13000"/>
  </r>
  <r>
    <x v="258"/>
    <n v="16"/>
    <n v="100"/>
    <s v="Medium"/>
    <s v="Royal Dano"/>
    <n v="3000000"/>
    <n v="15369573"/>
    <n v="12369573"/>
    <x v="1"/>
    <n v="1"/>
    <x v="161"/>
    <x v="3"/>
    <s v="Ariana Richards"/>
    <s v="English"/>
    <s v="Spaced Invaders "/>
    <n v="2580"/>
    <s v="Tonya Lee Williams"/>
    <s v="alien|halloween|killer robot|outer space|wrestler costume"/>
    <n v="54"/>
    <x v="1"/>
    <x v="3"/>
    <n v="1990"/>
    <x v="2"/>
    <n v="5.3"/>
    <n v="1.85"/>
    <n v="710"/>
  </r>
  <r>
    <x v="233"/>
    <n v="124"/>
    <n v="131"/>
    <s v="Long"/>
    <s v="Paz Vega"/>
    <n v="80000000"/>
    <n v="42044321"/>
    <n v="-37955679"/>
    <x v="0"/>
    <n v="0"/>
    <x v="3"/>
    <x v="2"/>
    <s v="Adam Sandler"/>
    <s v="English"/>
    <s v="Spanglish "/>
    <n v="65668"/>
    <s v="Sarah Steele"/>
    <s v="chef|college|housekeeper|letter|mexico"/>
    <n v="342"/>
    <x v="1"/>
    <x v="1"/>
    <n v="2004"/>
    <x v="0"/>
    <n v="6.5"/>
    <n v="1.85"/>
    <n v="0"/>
  </r>
  <r>
    <x v="919"/>
    <n v="82"/>
    <n v="116"/>
    <s v="Medium"/>
    <s v="Curtis Armstrong"/>
    <n v="17000000"/>
    <n v="24397469"/>
    <n v="7397469"/>
    <x v="1"/>
    <n v="1"/>
    <x v="38"/>
    <x v="1"/>
    <s v="Omari Hardwick"/>
    <s v="English"/>
    <s v="Sparkle "/>
    <n v="5161"/>
    <s v="Mike Epps"/>
    <s v="1960s|death|girl group|nightclub|sister"/>
    <n v="48"/>
    <x v="1"/>
    <x v="1"/>
    <n v="2012"/>
    <x v="1"/>
    <n v="5.7"/>
    <n v="2.35"/>
    <n v="0"/>
  </r>
  <r>
    <x v="1305"/>
    <n v="70"/>
    <n v="98"/>
    <s v="Medium"/>
    <s v="Frank Welker"/>
    <n v="40000000"/>
    <n v="54967359"/>
    <n v="14967359"/>
    <x v="1"/>
    <n v="1"/>
    <x v="202"/>
    <x v="3"/>
    <s v="Michael Jai White"/>
    <s v="English"/>
    <s v="Spawn "/>
    <n v="52805"/>
    <s v="Miko Hughes"/>
    <s v="based on comic|based on comic book|dark hero|image comics|superhero"/>
    <n v="209"/>
    <x v="1"/>
    <x v="0"/>
    <n v="1997"/>
    <x v="2"/>
    <n v="5.2"/>
    <n v="1.85"/>
    <n v="0"/>
  </r>
  <r>
    <x v="1306"/>
    <n v="56"/>
    <n v="81"/>
    <s v="Short"/>
    <s v="Paul Blackthorne"/>
    <n v="1000000"/>
    <n v="6387"/>
    <n v="-993613"/>
    <x v="0"/>
    <n v="0"/>
    <x v="190"/>
    <x v="2"/>
    <s v="Michael Rapaport"/>
    <s v="English"/>
    <s v="Special "/>
    <n v="4862"/>
    <s v="Ian Bohen"/>
    <s v="dream sequence|locked in a room|looking at self in mirror|medication|superhero"/>
    <n v="37"/>
    <x v="1"/>
    <x v="0"/>
    <n v="2006"/>
    <x v="0"/>
    <n v="6.9"/>
    <n v="1.85"/>
    <n v="0"/>
  </r>
  <r>
    <x v="532"/>
    <n v="97"/>
    <n v="108"/>
    <s v="Medium"/>
    <s v="Marg Helgenberger"/>
    <n v="35000000"/>
    <n v="60054449"/>
    <n v="25054449"/>
    <x v="1"/>
    <n v="1"/>
    <x v="104"/>
    <x v="3"/>
    <s v="Natasha Henstridge"/>
    <s v="English"/>
    <s v="Species "/>
    <n v="61018"/>
    <s v="Jordan Lund"/>
    <s v="alien|interspecies sex|scientist|sexual attraction|train"/>
    <n v="140"/>
    <x v="1"/>
    <x v="0"/>
    <n v="1995"/>
    <x v="2"/>
    <n v="5.8"/>
    <n v="2.35"/>
    <n v="0"/>
  </r>
  <r>
    <x v="177"/>
    <n v="602"/>
    <n v="148"/>
    <s v="Long"/>
    <s v="Rory Kinnear"/>
    <n v="245000000"/>
    <n v="200074175"/>
    <n v="-44925825"/>
    <x v="0"/>
    <n v="0"/>
    <x v="75"/>
    <x v="3"/>
    <s v="Christoph Waltz"/>
    <s v="English"/>
    <s v="Spectre "/>
    <n v="275868"/>
    <s v="Stephanie Sigman"/>
    <s v="bomb|espionage|sequel|spy|terrorist"/>
    <n v="994"/>
    <x v="4"/>
    <x v="1"/>
    <n v="2015"/>
    <x v="1"/>
    <n v="6.8"/>
    <n v="2.35"/>
    <n v="85000"/>
  </r>
  <r>
    <x v="959"/>
    <n v="79"/>
    <n v="121"/>
    <s v="Long"/>
    <s v="Temuera Morrison"/>
    <n v="160000000"/>
    <n v="48068396"/>
    <n v="-111931604"/>
    <x v="0"/>
    <n v="0"/>
    <x v="338"/>
    <x v="3"/>
    <s v="Jason Patric"/>
    <s v="English"/>
    <s v="Speed 2: Cruise Control "/>
    <n v="60573"/>
    <s v="Lois Chiles"/>
    <s v="collision course|computer|cruise|diamonds|ship run aground"/>
    <n v="248"/>
    <x v="1"/>
    <x v="1"/>
    <n v="1997"/>
    <x v="2"/>
    <n v="3.7"/>
    <n v="2.35"/>
    <n v="894"/>
  </r>
  <r>
    <x v="360"/>
    <n v="284"/>
    <n v="135"/>
    <s v="Long"/>
    <s v="Kick Gurry"/>
    <n v="120000000"/>
    <n v="43929341"/>
    <n v="-76070659"/>
    <x v="0"/>
    <n v="0"/>
    <x v="597"/>
    <x v="3"/>
    <s v="Scott Porter"/>
    <s v="English"/>
    <s v="Speed Racer "/>
    <n v="57873"/>
    <s v="Nicholas Elia"/>
    <s v="based on anime|based on cartoon|gadget car|racer|speed"/>
    <n v="414"/>
    <x v="1"/>
    <x v="3"/>
    <n v="2008"/>
    <x v="0"/>
    <n v="6.1"/>
    <n v="2.35"/>
    <n v="0"/>
  </r>
  <r>
    <x v="959"/>
    <n v="114"/>
    <n v="116"/>
    <s v="Medium"/>
    <s v="Alan Ruck"/>
    <n v="25000000"/>
    <n v="121248145"/>
    <n v="96248145"/>
    <x v="1"/>
    <n v="1"/>
    <x v="440"/>
    <x v="3"/>
    <s v="Keanu Reeves"/>
    <s v="English"/>
    <s v="Speed "/>
    <n v="260981"/>
    <s v="Joe Morton"/>
    <s v="bomb|bus|elevator|explosive|rescue"/>
    <n v="373"/>
    <x v="1"/>
    <x v="0"/>
    <n v="1994"/>
    <x v="2"/>
    <n v="7.2"/>
    <n v="2.35"/>
    <n v="0"/>
  </r>
  <r>
    <x v="194"/>
    <n v="108"/>
    <n v="134"/>
    <s v="Long"/>
    <s v="James Pickens Jr."/>
    <n v="75000000"/>
    <n v="36976367"/>
    <n v="-38023633"/>
    <x v="0"/>
    <n v="0"/>
    <x v="207"/>
    <x v="0"/>
    <s v="Peter Coyote"/>
    <s v="English"/>
    <s v="Sphere "/>
    <n v="81611"/>
    <s v="Huey Lewis"/>
    <s v="manifestation|ocean|spacecraft|spaceship|sphere"/>
    <n v="274"/>
    <x v="1"/>
    <x v="1"/>
    <n v="1998"/>
    <x v="2"/>
    <n v="6"/>
    <n v="2.35"/>
    <n v="0"/>
  </r>
  <r>
    <x v="1307"/>
    <n v="2"/>
    <n v="118"/>
    <s v="Medium"/>
    <s v="William Hootkins"/>
    <n v="14000000"/>
    <n v="800000"/>
    <n v="-13200000"/>
    <x v="0"/>
    <n v="0"/>
    <x v="66"/>
    <x v="3"/>
    <s v="Frank Langella"/>
    <s v="English"/>
    <s v="Sphinx "/>
    <n v="892"/>
    <s v="John Gielgud"/>
    <s v="bat|curse|egyptologist|mummy|murder"/>
    <n v="21"/>
    <x v="1"/>
    <x v="3"/>
    <n v="1981"/>
    <x v="4"/>
    <n v="5.2"/>
    <n v="2.35"/>
    <n v="106"/>
  </r>
  <r>
    <x v="1308"/>
    <n v="33"/>
    <n v="93"/>
    <s v="Medium"/>
    <s v="Richard Briers"/>
    <n v="25000000"/>
    <n v="29247405"/>
    <n v="4247405"/>
    <x v="1"/>
    <n v="1"/>
    <x v="598"/>
    <x v="2"/>
    <s v="Jason Flemyng"/>
    <s v="English"/>
    <s v="Spice World "/>
    <n v="28377"/>
    <s v="Victoria Beckham"/>
    <s v="bus|concert|live concert|pop group|spice girl"/>
    <n v="261"/>
    <x v="4"/>
    <x v="3"/>
    <n v="1997"/>
    <x v="2"/>
    <n v="3.3"/>
    <n v="1.85"/>
    <n v="0"/>
  </r>
  <r>
    <x v="68"/>
    <n v="157"/>
    <n v="98"/>
    <s v="Medium"/>
    <s v="John Neville"/>
    <n v="8000000"/>
    <n v="1641788"/>
    <n v="-6358212"/>
    <x v="0"/>
    <n v="0"/>
    <x v="179"/>
    <x v="0"/>
    <s v="Miranda Richardson"/>
    <s v="English"/>
    <s v="Spider "/>
    <n v="30096"/>
    <s v="Lynn Redgrave"/>
    <s v="halfway house|key|reality|schizophrenia|spider"/>
    <n v="213"/>
    <x v="13"/>
    <x v="0"/>
    <n v="2002"/>
    <x v="0"/>
    <n v="6.8"/>
    <n v="1.78"/>
    <n v="0"/>
  </r>
  <r>
    <x v="99"/>
    <n v="300"/>
    <n v="135"/>
    <s v="Long"/>
    <s v="James Franco"/>
    <n v="200000000"/>
    <n v="373377893"/>
    <n v="173377893"/>
    <x v="1"/>
    <n v="1"/>
    <x v="543"/>
    <x v="3"/>
    <s v="J.K. Simmons"/>
    <s v="English"/>
    <s v="Spider-Man 2 "/>
    <n v="411164"/>
    <s v="Kirsten Dunst"/>
    <s v="death|doctor|scientist|super villain|tentacle"/>
    <n v="1303"/>
    <x v="1"/>
    <x v="1"/>
    <n v="2004"/>
    <x v="0"/>
    <n v="7.3"/>
    <n v="2.35"/>
    <n v="0"/>
  </r>
  <r>
    <x v="99"/>
    <n v="392"/>
    <n v="156"/>
    <s v="Long"/>
    <s v="James Franco"/>
    <n v="258000000"/>
    <n v="336530303"/>
    <n v="78530303"/>
    <x v="1"/>
    <n v="1"/>
    <x v="57"/>
    <x v="3"/>
    <s v="J.K. Simmons"/>
    <s v="English"/>
    <s v="Spider-Man 3 "/>
    <n v="383071"/>
    <s v="Kirsten Dunst"/>
    <s v="sandman|spider man|symbiote|venom|villain"/>
    <n v="1902"/>
    <x v="1"/>
    <x v="1"/>
    <n v="2007"/>
    <x v="0"/>
    <n v="6.2"/>
    <n v="2.35"/>
    <n v="0"/>
  </r>
  <r>
    <x v="99"/>
    <n v="291"/>
    <n v="121"/>
    <s v="Long"/>
    <s v="James Franco"/>
    <n v="139000000"/>
    <n v="403706375"/>
    <n v="264706375"/>
    <x v="1"/>
    <n v="1"/>
    <x v="543"/>
    <x v="3"/>
    <s v="J.K. Simmons"/>
    <s v="English"/>
    <s v="Spider-Man "/>
    <n v="544665"/>
    <s v="Kirsten Dunst"/>
    <s v="evil|goblin|spider|spider man|superhero"/>
    <n v="2012"/>
    <x v="1"/>
    <x v="1"/>
    <n v="2002"/>
    <x v="0"/>
    <n v="7.3"/>
    <n v="1.85"/>
    <n v="5000"/>
  </r>
  <r>
    <x v="1309"/>
    <n v="106"/>
    <n v="83"/>
    <s v="Short"/>
    <s v="Charles Napier"/>
    <n v="80000000"/>
    <n v="73215310"/>
    <n v="-6784690"/>
    <x v="0"/>
    <n v="0"/>
    <x v="599"/>
    <x v="3"/>
    <s v="Matt Damon"/>
    <s v="English"/>
    <s v="Spirit: Stallion of the Cimarron "/>
    <n v="44143"/>
    <s v="Zahn McClarnon"/>
    <s v="cavalry|escape|herd|stallion|wild stallion"/>
    <n v="216"/>
    <x v="1"/>
    <x v="2"/>
    <n v="2002"/>
    <x v="0"/>
    <n v="7"/>
    <n v="2.35"/>
    <n v="4000"/>
  </r>
  <r>
    <x v="840"/>
    <n v="246"/>
    <n v="125"/>
    <s v="Long"/>
    <s v="Rynosuke Kamiki"/>
    <n v="19000000"/>
    <n v="10049886"/>
    <n v="-8950114"/>
    <x v="0"/>
    <n v="0"/>
    <x v="146"/>
    <x v="3"/>
    <s v="Bunta Sugawara"/>
    <s v="Japanese"/>
    <s v="Spirited Away "/>
    <n v="417971"/>
    <s v="Miyu Irino"/>
    <s v="anime|bathhouse|pig|spirit|work"/>
    <n v="902"/>
    <x v="12"/>
    <x v="3"/>
    <n v="2001"/>
    <x v="0"/>
    <n v="8.6"/>
    <n v="1.85"/>
    <n v="28000"/>
  </r>
  <r>
    <x v="61"/>
    <n v="43"/>
    <n v="111"/>
    <s v="Medium"/>
    <s v="Howard Morris"/>
    <n v="8000000"/>
    <n v="69800000"/>
    <n v="61800000"/>
    <x v="1"/>
    <n v="1"/>
    <x v="9"/>
    <x v="2"/>
    <s v="Tom Hanks"/>
    <s v="English"/>
    <s v="Splash "/>
    <n v="54723"/>
    <s v="Patrick Cronin"/>
    <s v="cmnf|cmnf scene|mermaid|new york city|public nudity"/>
    <n v="99"/>
    <x v="1"/>
    <x v="3"/>
    <n v="1984"/>
    <x v="4"/>
    <n v="6.2"/>
    <n v="1.85"/>
    <n v="0"/>
  </r>
  <r>
    <x v="520"/>
    <n v="368"/>
    <n v="104"/>
    <s v="Medium"/>
    <s v="David Hewlett"/>
    <n v="26000000"/>
    <n v="16999046"/>
    <n v="-9000954"/>
    <x v="0"/>
    <n v="0"/>
    <x v="27"/>
    <x v="0"/>
    <s v="Sarah Polley"/>
    <s v="English"/>
    <s v="Splice "/>
    <n v="79517"/>
    <s v="Delphine Chanac"/>
    <s v="dna|experiment|genetics|interspecies sex|scientist"/>
    <n v="354"/>
    <x v="13"/>
    <x v="0"/>
    <n v="2009"/>
    <x v="0"/>
    <n v="5.8"/>
    <n v="1.85"/>
    <n v="12000"/>
  </r>
  <r>
    <x v="1310"/>
    <n v="39"/>
    <n v="96"/>
    <s v="Medium"/>
    <s v="Alun Armstrong"/>
    <n v="7000000"/>
    <n v="5430822"/>
    <n v="-1569178"/>
    <x v="0"/>
    <n v="0"/>
    <x v="600"/>
    <x v="3"/>
    <s v="Michael J. Pollard"/>
    <s v="English"/>
    <s v="Split Second "/>
    <n v="8391"/>
    <s v="Alastair Duncan"/>
    <s v="appearing from water|breasts|creature|partner|water"/>
    <n v="75"/>
    <x v="4"/>
    <x v="0"/>
    <n v="1992"/>
    <x v="2"/>
    <n v="6.2"/>
    <n v="1.85"/>
    <n v="0"/>
  </r>
  <r>
    <x v="1311"/>
    <n v="474"/>
    <n v="128"/>
    <s v="Long"/>
    <s v="Jamey Sheridan"/>
    <n v="20000000"/>
    <n v="44988180"/>
    <n v="24988180"/>
    <x v="1"/>
    <n v="1"/>
    <x v="601"/>
    <x v="1"/>
    <s v="Billy Crudup"/>
    <s v="English"/>
    <s v="Spotlight "/>
    <n v="195333"/>
    <s v="Brian d'Arcy James"/>
    <s v="cover up|investigation|journalist|newspaper|sexual abuse"/>
    <n v="409"/>
    <x v="1"/>
    <x v="0"/>
    <n v="2015"/>
    <x v="1"/>
    <n v="8.1"/>
    <n v="1.85"/>
    <n v="80000"/>
  </r>
  <r>
    <x v="1312"/>
    <n v="444"/>
    <n v="94"/>
    <s v="Medium"/>
    <s v="Heather Morris"/>
    <n v="5000000"/>
    <n v="14123773"/>
    <n v="9123773"/>
    <x v="1"/>
    <n v="1"/>
    <x v="117"/>
    <x v="1"/>
    <s v="James Franco"/>
    <s v="English"/>
    <s v="Spring Breakers "/>
    <n v="108683"/>
    <s v="Rachel Korine"/>
    <s v="kissing a dead body|repeated dialogue|sex in pool|spring break|twins"/>
    <n v="561"/>
    <x v="1"/>
    <x v="0"/>
    <n v="2012"/>
    <x v="1"/>
    <n v="5.3"/>
    <n v="2.35"/>
    <n v="25000"/>
  </r>
  <r>
    <x v="1313"/>
    <n v="92"/>
    <n v="106"/>
    <s v="Medium"/>
    <s v="Nicholas Gonzalez"/>
    <n v="2000000"/>
    <n v="410241"/>
    <n v="-1589759"/>
    <x v="0"/>
    <n v="0"/>
    <x v="164"/>
    <x v="2"/>
    <s v="Patrick Fugit"/>
    <s v="English"/>
    <s v="Spun "/>
    <n v="32357"/>
    <s v="Debbie Harry"/>
    <s v="male nudity|meth|meth lab|nudity|speed freak"/>
    <n v="199"/>
    <x v="1"/>
    <x v="0"/>
    <n v="2002"/>
    <x v="0"/>
    <n v="6.8"/>
    <n v="1.85"/>
    <n v="3000"/>
  </r>
  <r>
    <x v="301"/>
    <n v="142"/>
    <n v="114"/>
    <s v="Medium"/>
    <s v="Stephen Dillane"/>
    <n v="92000000"/>
    <n v="26871"/>
    <n v="-91973129"/>
    <x v="0"/>
    <n v="0"/>
    <x v="6"/>
    <x v="3"/>
    <s v="Brad Pitt"/>
    <s v="English"/>
    <s v="Spy Game "/>
    <n v="121259"/>
    <s v="Catherine McCormack"/>
    <s v="china|cia|cold war|friendship|retirement"/>
    <n v="361"/>
    <x v="2"/>
    <x v="0"/>
    <n v="2001"/>
    <x v="0"/>
    <n v="7"/>
    <n v="2.35"/>
    <n v="0"/>
  </r>
  <r>
    <x v="1314"/>
    <n v="27"/>
    <n v="81"/>
    <s v="Short"/>
    <s v="Barry Bostwick"/>
    <n v="18000000"/>
    <n v="26906039"/>
    <n v="8906039"/>
    <x v="1"/>
    <n v="1"/>
    <x v="457"/>
    <x v="3"/>
    <s v="Hulk Hogan"/>
    <s v="English"/>
    <s v="Spy Hard "/>
    <n v="29621"/>
    <s v="Nicollette Sheridan"/>
    <s v="1990s|dentist|hit with a door|martial arts|museum"/>
    <n v="76"/>
    <x v="1"/>
    <x v="1"/>
    <n v="1996"/>
    <x v="2"/>
    <n v="5.3"/>
    <n v="1.85"/>
    <n v="588"/>
  </r>
  <r>
    <x v="555"/>
    <n v="103"/>
    <n v="100"/>
    <s v="Medium"/>
    <s v="Alexa PenaVega"/>
    <n v="38000000"/>
    <n v="85570368"/>
    <n v="47570368"/>
    <x v="1"/>
    <n v="1"/>
    <x v="438"/>
    <x v="3"/>
    <s v="Steve Buscemi"/>
    <s v="English"/>
    <s v="Spy Kids 2: Island of Lost Dreams "/>
    <n v="44885"/>
    <s v="Emily Osment"/>
    <s v="island|mad scientist|scientist|sequel|spy"/>
    <n v="107"/>
    <x v="1"/>
    <x v="3"/>
    <n v="2002"/>
    <x v="0"/>
    <n v="5.0999999999999996"/>
    <n v="1.85"/>
    <n v="478"/>
  </r>
  <r>
    <x v="555"/>
    <n v="93"/>
    <n v="84"/>
    <s v="Short"/>
    <s v="Salma Hayek"/>
    <n v="38000000"/>
    <n v="111760631"/>
    <n v="73760631"/>
    <x v="1"/>
    <n v="1"/>
    <x v="438"/>
    <x v="3"/>
    <s v="Sylvester Stallone"/>
    <s v="English"/>
    <s v="Spy Kids 3-D: Game Over "/>
    <n v="40227"/>
    <s v="Alexa PenaVega"/>
    <s v="mission|spy|surfing|trapped|virtual reality"/>
    <n v="188"/>
    <x v="1"/>
    <x v="3"/>
    <n v="2003"/>
    <x v="0"/>
    <n v="4.0999999999999996"/>
    <n v="1.85"/>
    <n v="681"/>
  </r>
  <r>
    <x v="555"/>
    <n v="122"/>
    <n v="88"/>
    <s v="Short"/>
    <s v="Cheech Marin"/>
    <n v="35000000"/>
    <n v="112692062"/>
    <n v="77692062"/>
    <x v="1"/>
    <n v="1"/>
    <x v="438"/>
    <x v="3"/>
    <s v="Alexa PenaVega"/>
    <s v="English"/>
    <s v="Spy Kids "/>
    <n v="84325"/>
    <s v="Daryl Sabara"/>
    <s v="brother sister relationship|espionage|rescue|secret agent|spy"/>
    <n v="205"/>
    <x v="1"/>
    <x v="3"/>
    <n v="2001"/>
    <x v="0"/>
    <n v="5.4"/>
    <n v="1.85"/>
    <n v="0"/>
  </r>
  <r>
    <x v="555"/>
    <n v="76"/>
    <n v="89"/>
    <s v="Short"/>
    <s v="Joel McHale"/>
    <n v="27000000"/>
    <n v="38536376"/>
    <n v="11536376"/>
    <x v="1"/>
    <n v="1"/>
    <x v="438"/>
    <x v="3"/>
    <s v="Alexa PenaVega"/>
    <s v="English"/>
    <s v="Spy Kids: All the Time in the World in 4D "/>
    <n v="15866"/>
    <s v="Daryl Sabara"/>
    <s v="2010s|3 dimensional|breath holding contest|child spy|spy"/>
    <n v="83"/>
    <x v="1"/>
    <x v="3"/>
    <n v="2011"/>
    <x v="1"/>
    <n v="3.6"/>
    <n v="1.85"/>
    <n v="0"/>
  </r>
  <r>
    <x v="1315"/>
    <n v="275"/>
    <n v="102"/>
    <s v="Medium"/>
    <s v="Naomi Watts"/>
    <n v="13000000"/>
    <n v="44134898"/>
    <n v="31134898"/>
    <x v="1"/>
    <n v="1"/>
    <x v="26"/>
    <x v="2"/>
    <s v="Bill Murray"/>
    <s v="English"/>
    <s v="St. Vincent "/>
    <n v="72803"/>
    <s v="Reg E. Cathey"/>
    <s v="bullying|grumpy old man|school presentation|stroke|stroke recovery"/>
    <n v="171"/>
    <x v="1"/>
    <x v="1"/>
    <n v="2014"/>
    <x v="1"/>
    <n v="7.3"/>
    <n v="1.85"/>
    <n v="33000"/>
  </r>
  <r>
    <x v="1316"/>
    <n v="215"/>
    <n v="98"/>
    <s v="Medium"/>
    <s v="Michael Cerveris"/>
    <n v="650000"/>
    <n v="18469"/>
    <n v="-631531"/>
    <x v="0"/>
    <n v="0"/>
    <x v="27"/>
    <x v="0"/>
    <s v="Connor Paolo"/>
    <s v="English"/>
    <s v="Stake Land "/>
    <n v="34263"/>
    <s v="Nick Damici"/>
    <s v="canada|post apocalypse|road movie|vampire|vampire hunter"/>
    <n v="141"/>
    <x v="1"/>
    <x v="0"/>
    <n v="2010"/>
    <x v="1"/>
    <n v="6.5"/>
    <n v="2.35"/>
    <n v="0"/>
  </r>
  <r>
    <x v="70"/>
    <n v="99"/>
    <n v="89"/>
    <s v="Short"/>
    <s v="Frances Lee McCain"/>
    <n v="8000000"/>
    <n v="52287414"/>
    <n v="44287414"/>
    <x v="1"/>
    <n v="1"/>
    <x v="337"/>
    <x v="3"/>
    <s v="Marshall Bell"/>
    <s v="English"/>
    <s v="Stand by Me "/>
    <n v="271794"/>
    <s v="Casey Siemaszko"/>
    <s v="friendship|summertime|treehouse|walking on train tracks|woods"/>
    <n v="584"/>
    <x v="1"/>
    <x v="0"/>
    <n v="1986"/>
    <x v="4"/>
    <n v="8.1"/>
    <n v="1.85"/>
    <n v="24000"/>
  </r>
  <r>
    <x v="299"/>
    <n v="322"/>
    <n v="122"/>
    <s v="Long"/>
    <s v="Melissa Roxburgh"/>
    <n v="185000000"/>
    <n v="130468626"/>
    <n v="-54531374"/>
    <x v="0"/>
    <n v="0"/>
    <x v="143"/>
    <x v="3"/>
    <s v="Sofia Boutella"/>
    <s v="English"/>
    <s v="Star Trek Beyond "/>
    <n v="53607"/>
    <s v="Lydia Wilson"/>
    <s v="hatred|sequel|space opera|star trek|third part"/>
    <n v="432"/>
    <x v="1"/>
    <x v="1"/>
    <n v="2016"/>
    <x v="1"/>
    <n v="7.5"/>
    <n v="2.35"/>
    <n v="30000"/>
  </r>
  <r>
    <x v="1317"/>
    <n v="148"/>
    <n v="116"/>
    <s v="Medium"/>
    <s v="Kirstie Alley"/>
    <n v="11000000"/>
    <n v="78900000"/>
    <n v="67900000"/>
    <x v="1"/>
    <n v="1"/>
    <x v="19"/>
    <x v="3"/>
    <s v="Leonard Nimoy"/>
    <s v="English"/>
    <s v="Star Trek II: The Wrath of Khan "/>
    <n v="91414"/>
    <s v="Nichelle Nichols"/>
    <s v="jamming communications|planet|space station|taunt|trap"/>
    <n v="359"/>
    <x v="1"/>
    <x v="3"/>
    <n v="1982"/>
    <x v="4"/>
    <n v="7.7"/>
    <n v="2.35"/>
    <n v="0"/>
  </r>
  <r>
    <x v="34"/>
    <n v="110"/>
    <n v="105"/>
    <s v="Medium"/>
    <s v="Nichelle Nichols"/>
    <n v="17000000"/>
    <n v="76400000"/>
    <n v="59400000"/>
    <x v="1"/>
    <n v="1"/>
    <x v="19"/>
    <x v="3"/>
    <s v="Leonard Nimoy"/>
    <s v="English"/>
    <s v="Star Trek III: The Search for Spock "/>
    <n v="58743"/>
    <s v="Walter Koenig"/>
    <s v="dying planet|planet|regaining one's memory|sacrifice|stabbed to death"/>
    <n v="192"/>
    <x v="1"/>
    <x v="3"/>
    <n v="1984"/>
    <x v="4"/>
    <n v="6.6"/>
    <n v="2.35"/>
    <n v="0"/>
  </r>
  <r>
    <x v="1054"/>
    <n v="590"/>
    <n v="132"/>
    <s v="Long"/>
    <s v="Bruce Greenwood"/>
    <n v="190000000"/>
    <n v="228756232"/>
    <n v="38756232"/>
    <x v="1"/>
    <n v="1"/>
    <x v="19"/>
    <x v="3"/>
    <s v="Benedict Cumberbatch"/>
    <s v="English"/>
    <s v="Star Trek Into Darkness "/>
    <n v="395573"/>
    <s v="Noel Clarke"/>
    <s v="admiral|captain|manhunt|mission|space"/>
    <n v="1171"/>
    <x v="1"/>
    <x v="1"/>
    <n v="2013"/>
    <x v="1"/>
    <n v="7.8"/>
    <n v="2.35"/>
    <n v="92000"/>
  </r>
  <r>
    <x v="34"/>
    <n v="106"/>
    <n v="119"/>
    <s v="Medium"/>
    <s v="Nichelle Nichols"/>
    <n v="25000000"/>
    <n v="109713132"/>
    <n v="84713132"/>
    <x v="1"/>
    <n v="1"/>
    <x v="161"/>
    <x v="3"/>
    <s v="Leonard Nimoy"/>
    <s v="English"/>
    <s v="Star Trek IV: The Voyage Home "/>
    <n v="61621"/>
    <s v="Walter Koenig"/>
    <s v="alien probe|humpback whales|probe|time travel|whale"/>
    <n v="219"/>
    <x v="1"/>
    <x v="3"/>
    <n v="1986"/>
    <x v="4"/>
    <n v="7.3"/>
    <n v="2.35"/>
    <n v="0"/>
  </r>
  <r>
    <x v="1318"/>
    <n v="98"/>
    <n v="107"/>
    <s v="Medium"/>
    <s v="Nichelle Nichols"/>
    <n v="27800000"/>
    <n v="55210049"/>
    <n v="27410049"/>
    <x v="1"/>
    <n v="1"/>
    <x v="143"/>
    <x v="3"/>
    <s v="Leonard Nimoy"/>
    <s v="English"/>
    <s v="Star Trek V: The Final Frontier "/>
    <n v="43743"/>
    <s v="Walter Koenig"/>
    <s v="captain|half brother|klingon|planet|vulcan"/>
    <n v="293"/>
    <x v="1"/>
    <x v="3"/>
    <n v="1989"/>
    <x v="4"/>
    <n v="5.4"/>
    <n v="2.35"/>
    <n v="0"/>
  </r>
  <r>
    <x v="1317"/>
    <n v="112"/>
    <n v="110"/>
    <s v="Medium"/>
    <s v="Kurtwood Smith"/>
    <n v="30000000"/>
    <n v="74888996"/>
    <n v="44888996"/>
    <x v="1"/>
    <n v="1"/>
    <x v="143"/>
    <x v="3"/>
    <s v="Leonard Nimoy"/>
    <s v="English"/>
    <s v="Star Trek VI: The Undiscovered Country "/>
    <n v="55513"/>
    <s v="Nichelle Nichols"/>
    <s v="captain|explosion|klingon|moon|peace"/>
    <n v="188"/>
    <x v="1"/>
    <x v="3"/>
    <n v="1991"/>
    <x v="2"/>
    <n v="7.2"/>
    <n v="2.35"/>
    <n v="0"/>
  </r>
  <r>
    <x v="1054"/>
    <n v="518"/>
    <n v="127"/>
    <s v="Long"/>
    <s v="Leonard Nimoy"/>
    <n v="150000000"/>
    <n v="257704099"/>
    <n v="107704099"/>
    <x v="1"/>
    <n v="1"/>
    <x v="19"/>
    <x v="3"/>
    <s v="Chris Hemsworth"/>
    <s v="English"/>
    <s v="Star Trek "/>
    <n v="504419"/>
    <s v="Bruce Greenwood"/>
    <s v="box office hit|future|lifted by the throat|star trek|vulcan"/>
    <n v="1559"/>
    <x v="1"/>
    <x v="1"/>
    <n v="2009"/>
    <x v="0"/>
    <n v="8"/>
    <n v="2.35"/>
    <n v="19000"/>
  </r>
  <r>
    <x v="472"/>
    <n v="143"/>
    <n v="111"/>
    <s v="Medium"/>
    <s v="Alfre Woodard"/>
    <n v="45000000"/>
    <n v="92001027"/>
    <n v="47001027"/>
    <x v="1"/>
    <n v="1"/>
    <x v="379"/>
    <x v="3"/>
    <s v="LeVar Burton"/>
    <s v="English"/>
    <s v="Star Trek: First Contact "/>
    <n v="97838"/>
    <s v="Jonathan Frakes"/>
    <s v="21st century|borg|borg sphere|captain|sphere"/>
    <n v="286"/>
    <x v="1"/>
    <x v="1"/>
    <n v="1996"/>
    <x v="2"/>
    <n v="7.6"/>
    <n v="2.35"/>
    <n v="3000"/>
  </r>
  <r>
    <x v="1319"/>
    <n v="98"/>
    <n v="118"/>
    <s v="Medium"/>
    <s v="Alan Ruck"/>
    <n v="35000000"/>
    <n v="75668868"/>
    <n v="40668868"/>
    <x v="1"/>
    <n v="1"/>
    <x v="108"/>
    <x v="3"/>
    <s v="LeVar Burton"/>
    <s v="English"/>
    <s v="Star Trek: Generations "/>
    <n v="60504"/>
    <s v="Jonathan Frakes"/>
    <s v="23rd century|bare chested male bondage|enterprise the starship|rescue|sacrifice"/>
    <n v="249"/>
    <x v="1"/>
    <x v="3"/>
    <n v="1994"/>
    <x v="2"/>
    <n v="6.6"/>
    <n v="2.35"/>
    <n v="0"/>
  </r>
  <r>
    <x v="472"/>
    <n v="160"/>
    <n v="103"/>
    <s v="Medium"/>
    <s v="Jonathan Frakes"/>
    <n v="58000000"/>
    <n v="70117571"/>
    <n v="12117571"/>
    <x v="1"/>
    <n v="1"/>
    <x v="143"/>
    <x v="3"/>
    <s v="LeVar Burton"/>
    <s v="English"/>
    <s v="Star Trek: Insurrection "/>
    <n v="56741"/>
    <s v="Michael Dorn"/>
    <s v="alien|captain|commander|conspiracy|planet"/>
    <n v="515"/>
    <x v="1"/>
    <x v="3"/>
    <n v="1998"/>
    <x v="2"/>
    <n v="6.4"/>
    <n v="2.35"/>
    <n v="1000"/>
  </r>
  <r>
    <x v="665"/>
    <n v="172"/>
    <n v="116"/>
    <s v="Medium"/>
    <s v="LeVar Burton"/>
    <n v="60000000"/>
    <n v="43119879"/>
    <n v="-16880121"/>
    <x v="0"/>
    <n v="0"/>
    <x v="143"/>
    <x v="3"/>
    <s v="Tom Hardy"/>
    <s v="English"/>
    <s v="Star Trek: Nemesis "/>
    <n v="58450"/>
    <s v="Jonathan Frakes"/>
    <s v="earth|federation|romulan|slave|space"/>
    <n v="842"/>
    <x v="1"/>
    <x v="1"/>
    <n v="2002"/>
    <x v="0"/>
    <n v="6.4"/>
    <n v="2.35"/>
    <n v="0"/>
  </r>
  <r>
    <x v="1320"/>
    <n v="134"/>
    <n v="143"/>
    <s v="Long"/>
    <s v="Nichelle Nichols"/>
    <n v="35000000"/>
    <n v="82300000"/>
    <n v="47300000"/>
    <x v="1"/>
    <n v="1"/>
    <x v="18"/>
    <x v="3"/>
    <s v="Leonard Nimoy"/>
    <s v="English"/>
    <s v="Star Trek: The Motion Picture "/>
    <n v="63330"/>
    <s v="Walter Koenig"/>
    <s v="alien|space|space station|spacecraft|warp speed"/>
    <n v="405"/>
    <x v="1"/>
    <x v="3"/>
    <n v="1979"/>
    <x v="6"/>
    <n v="6.4"/>
    <n v="2.35"/>
    <n v="0"/>
  </r>
  <r>
    <x v="179"/>
    <n v="320"/>
    <n v="136"/>
    <s v="Long"/>
    <s v="Liam Neeson"/>
    <n v="115000000"/>
    <n v="474544677"/>
    <n v="359544677"/>
    <x v="1"/>
    <n v="1"/>
    <x v="154"/>
    <x v="3"/>
    <s v="Natalie Portman"/>
    <s v="English"/>
    <s v="Star Wars: Episode I - The Phantom Menace "/>
    <n v="534658"/>
    <s v="Ian McDiarmid"/>
    <s v="alien|character says i have a bad feeling about this|hand to hand combat|seven word title|wilhelm scream"/>
    <n v="3597"/>
    <x v="1"/>
    <x v="3"/>
    <n v="1999"/>
    <x v="2"/>
    <n v="6.5"/>
    <n v="2.35"/>
    <n v="13000"/>
  </r>
  <r>
    <x v="179"/>
    <n v="284"/>
    <n v="142"/>
    <s v="Long"/>
    <s v="Christopher Lee"/>
    <n v="115000000"/>
    <n v="310675583"/>
    <n v="195675583"/>
    <x v="1"/>
    <n v="1"/>
    <x v="154"/>
    <x v="3"/>
    <s v="Natalie Portman"/>
    <s v="English"/>
    <s v="Star Wars: Episode II - Attack of the Clones "/>
    <n v="464310"/>
    <s v="Hayden Christensen"/>
    <s v="martial arts|murdered before giving protagonist information|part computer animation|prequel|prequel to cult film"/>
    <n v="3516"/>
    <x v="1"/>
    <x v="3"/>
    <n v="2002"/>
    <x v="0"/>
    <n v="6.7"/>
    <n v="1.78"/>
    <n v="0"/>
  </r>
  <r>
    <x v="179"/>
    <n v="359"/>
    <n v="140"/>
    <s v="Long"/>
    <s v="Christopher Lee"/>
    <n v="113000000"/>
    <n v="380262555"/>
    <n v="267262555"/>
    <x v="1"/>
    <n v="1"/>
    <x v="154"/>
    <x v="3"/>
    <s v="Natalie Portman"/>
    <s v="English"/>
    <s v="Star Wars: Episode III - Revenge of the Sith "/>
    <n v="520104"/>
    <s v="Hayden Christensen"/>
    <s v="elongated cry of no|friends become enemies|kicked in the butt|robotic midwife|vision"/>
    <n v="3286"/>
    <x v="1"/>
    <x v="1"/>
    <n v="2005"/>
    <x v="0"/>
    <n v="7.6"/>
    <n v="2.35"/>
    <n v="10000"/>
  </r>
  <r>
    <x v="179"/>
    <n v="282"/>
    <n v="125"/>
    <s v="Long"/>
    <s v="Peter Cushing"/>
    <n v="11000000"/>
    <n v="460935665"/>
    <n v="449935665"/>
    <x v="1"/>
    <n v="1"/>
    <x v="154"/>
    <x v="3"/>
    <s v="Harrison Ford"/>
    <s v="English"/>
    <s v="Star Wars: Episode IV - A New Hope "/>
    <n v="911097"/>
    <s v="Kenny Baker"/>
    <s v="death star|empire|galactic war|princess|rebellion"/>
    <n v="1470"/>
    <x v="1"/>
    <x v="3"/>
    <n v="1977"/>
    <x v="6"/>
    <n v="8.6999999999999993"/>
    <n v="2.35"/>
    <n v="33000"/>
  </r>
  <r>
    <x v="1093"/>
    <n v="223"/>
    <n v="127"/>
    <s v="Long"/>
    <s v="Kenny Baker"/>
    <n v="18000000"/>
    <n v="290158751"/>
    <n v="272158751"/>
    <x v="1"/>
    <n v="1"/>
    <x v="154"/>
    <x v="3"/>
    <s v="Harrison Ford"/>
    <s v="English"/>
    <s v="Star Wars: Episode V - The Empire Strikes Back "/>
    <n v="837759"/>
    <s v="Anthony Daniels"/>
    <s v="duel|famous twist|rebel|rescue|snowy landscape"/>
    <n v="900"/>
    <x v="1"/>
    <x v="3"/>
    <n v="1980"/>
    <x v="4"/>
    <n v="8.8000000000000007"/>
    <n v="2.35"/>
    <n v="17000"/>
  </r>
  <r>
    <x v="1321"/>
    <n v="197"/>
    <n v="134"/>
    <s v="Long"/>
    <s v="Ian McDiarmid"/>
    <n v="32500000"/>
    <n v="309125409"/>
    <n v="276625409"/>
    <x v="1"/>
    <n v="1"/>
    <x v="154"/>
    <x v="3"/>
    <s v="Harrison Ford"/>
    <s v="English"/>
    <s v="Star Wars: Episode VI - Return of the Jedi "/>
    <n v="681857"/>
    <s v="Kenny Baker"/>
    <s v="death star|emperor|empire|princess|rebel"/>
    <n v="647"/>
    <x v="1"/>
    <x v="3"/>
    <n v="1983"/>
    <x v="4"/>
    <n v="8.4"/>
    <n v="2.35"/>
    <n v="14000"/>
  </r>
  <r>
    <x v="932"/>
    <n v="228"/>
    <n v="127"/>
    <s v="Long"/>
    <s v="David Kelly"/>
    <n v="70000000"/>
    <n v="38345403"/>
    <n v="-31654597"/>
    <x v="0"/>
    <n v="0"/>
    <x v="602"/>
    <x v="3"/>
    <s v="Henry Cavill"/>
    <s v="English"/>
    <s v="Stardust "/>
    <n v="212085"/>
    <s v="Nathaniel Parker"/>
    <s v="king|magic|one word title|pirate|village"/>
    <n v="492"/>
    <x v="4"/>
    <x v="1"/>
    <n v="2007"/>
    <x v="0"/>
    <n v="7.7"/>
    <n v="2.35"/>
    <n v="15000"/>
  </r>
  <r>
    <x v="320"/>
    <n v="192"/>
    <n v="129"/>
    <s v="Long"/>
    <s v="Patrick Muldoon"/>
    <n v="105000000"/>
    <n v="54700065"/>
    <n v="-50299935"/>
    <x v="0"/>
    <n v="0"/>
    <x v="603"/>
    <x v="3"/>
    <s v="Jake Busey"/>
    <s v="English"/>
    <s v="Starship Troopers "/>
    <n v="221521"/>
    <s v="Seth Gilliam"/>
    <s v="alien|federation|future|military|planet"/>
    <n v="1049"/>
    <x v="1"/>
    <x v="0"/>
    <n v="1997"/>
    <x v="2"/>
    <n v="7.2"/>
    <n v="1.85"/>
    <n v="0"/>
  </r>
  <r>
    <x v="622"/>
    <n v="173"/>
    <n v="101"/>
    <s v="Medium"/>
    <s v="Carmen Electra"/>
    <n v="60000000"/>
    <n v="88200225"/>
    <n v="28200225"/>
    <x v="1"/>
    <n v="1"/>
    <x v="39"/>
    <x v="2"/>
    <s v="Snoop Dogg"/>
    <s v="English"/>
    <s v="Starsky &amp; Hutch "/>
    <n v="120795"/>
    <s v="Fred Williamson"/>
    <s v="cocaine|cop|criminal|partner|police"/>
    <n v="308"/>
    <x v="1"/>
    <x v="1"/>
    <n v="2004"/>
    <x v="0"/>
    <n v="6.1"/>
    <n v="2.35"/>
    <n v="0"/>
  </r>
  <r>
    <x v="1322"/>
    <n v="112"/>
    <n v="75"/>
    <s v="Short"/>
    <s v="Frankie Muniz"/>
    <n v="9000000"/>
    <n v="23078294"/>
    <n v="14078294"/>
    <x v="1"/>
    <n v="1"/>
    <x v="125"/>
    <x v="0"/>
    <s v="Adam Goldberg"/>
    <s v="English"/>
    <s v="Stay Alive "/>
    <n v="25870"/>
    <s v="Samaire Armstrong"/>
    <s v="countess|game reality crossover|ghost|group of friends|tower"/>
    <n v="281"/>
    <x v="1"/>
    <x v="1"/>
    <n v="2006"/>
    <x v="0"/>
    <n v="5.0999999999999996"/>
    <n v="2.35"/>
    <n v="0"/>
  </r>
  <r>
    <x v="1323"/>
    <n v="52"/>
    <n v="85"/>
    <s v="Short"/>
    <s v="Megan Mullally"/>
    <n v="25000000"/>
    <n v="13973532"/>
    <n v="-11026468"/>
    <x v="0"/>
    <n v="0"/>
    <x v="39"/>
    <x v="2"/>
    <s v="Martin Starr"/>
    <s v="English"/>
    <s v="Stealing Harvard "/>
    <n v="11211"/>
    <s v="Chris Penn"/>
    <s v="black humor|crying during sex|harvard|humor|man with glasses"/>
    <n v="92"/>
    <x v="1"/>
    <x v="1"/>
    <n v="2002"/>
    <x v="0"/>
    <n v="5.0999999999999996"/>
    <n v="1.85"/>
    <n v="215"/>
  </r>
  <r>
    <x v="145"/>
    <n v="145"/>
    <n v="121"/>
    <s v="Long"/>
    <s v="Joe Morton"/>
    <n v="135000000"/>
    <n v="31704416"/>
    <n v="-103295584"/>
    <x v="0"/>
    <n v="0"/>
    <x v="143"/>
    <x v="3"/>
    <s v="Sam Shepard"/>
    <s v="English"/>
    <s v="Stealth "/>
    <n v="45455"/>
    <s v="Richard Roxburgh"/>
    <s v="artificial intelligence|box office flop|fighter jet|navy|pilot"/>
    <n v="388"/>
    <x v="1"/>
    <x v="1"/>
    <n v="2005"/>
    <x v="0"/>
    <n v="5"/>
    <n v="2.35"/>
    <n v="0"/>
  </r>
  <r>
    <x v="141"/>
    <n v="105"/>
    <n v="103"/>
    <s v="Medium"/>
    <s v="Robin Atkin Downes"/>
    <n v="2127519898"/>
    <n v="410388"/>
    <n v="-2127109510"/>
    <x v="0"/>
    <n v="0"/>
    <x v="604"/>
    <x v="3"/>
    <s v="William Hootkins"/>
    <s v="Japanese"/>
    <s v="Steamboy "/>
    <n v="13727"/>
    <s v="Rosalind Ayres"/>
    <s v="19th century|ball|boy|inventor|steam"/>
    <n v="79"/>
    <x v="12"/>
    <x v="1"/>
    <n v="2004"/>
    <x v="0"/>
    <n v="6.9"/>
    <n v="1.85"/>
    <n v="973"/>
  </r>
  <r>
    <x v="1324"/>
    <n v="36"/>
    <n v="97"/>
    <s v="Medium"/>
    <s v="Annabeth Gish"/>
    <n v="16000000"/>
    <n v="1686429"/>
    <n v="-14313571"/>
    <x v="0"/>
    <n v="0"/>
    <x v="605"/>
    <x v="3"/>
    <s v="Charles Napier"/>
    <s v="English"/>
    <s v="Steel "/>
    <n v="8687"/>
    <s v="Hill Harper"/>
    <s v="fight|gang|junkyard|military|soldier"/>
    <n v="62"/>
    <x v="1"/>
    <x v="1"/>
    <n v="1997"/>
    <x v="2"/>
    <n v="2.8"/>
    <n v="1.85"/>
    <n v="0"/>
  </r>
  <r>
    <x v="201"/>
    <n v="173"/>
    <n v="106"/>
    <s v="Medium"/>
    <s v="Adam Scott"/>
    <n v="65000000"/>
    <n v="100468793"/>
    <n v="35468793"/>
    <x v="1"/>
    <n v="1"/>
    <x v="22"/>
    <x v="2"/>
    <s v="Will Ferrell"/>
    <s v="English"/>
    <s v="Step Brothers "/>
    <n v="212499"/>
    <s v="Andrea Savage"/>
    <s v="dream|friendship|karaoke|love|slacker"/>
    <n v="277"/>
    <x v="1"/>
    <x v="0"/>
    <n v="2008"/>
    <x v="0"/>
    <n v="6.9"/>
    <n v="2.35"/>
    <n v="0"/>
  </r>
  <r>
    <x v="731"/>
    <n v="97"/>
    <n v="98"/>
    <s v="Medium"/>
    <s v="Mari Koda"/>
    <n v="23000000"/>
    <n v="58006147"/>
    <n v="35006147"/>
    <x v="1"/>
    <n v="1"/>
    <x v="229"/>
    <x v="5"/>
    <s v="Cassie Ventura"/>
    <s v="English"/>
    <s v="Step Up 2: The Streets "/>
    <n v="67653"/>
    <s v="Luis Rosado"/>
    <s v="audition|dance|kissing in the rain|student|subway"/>
    <n v="108"/>
    <x v="1"/>
    <x v="1"/>
    <n v="2008"/>
    <x v="0"/>
    <n v="6.2"/>
    <n v="1.85"/>
    <n v="0"/>
  </r>
  <r>
    <x v="731"/>
    <n v="138"/>
    <n v="107"/>
    <s v="Medium"/>
    <s v="Stephen Boss"/>
    <n v="30000000"/>
    <n v="42385520"/>
    <n v="12385520"/>
    <x v="1"/>
    <n v="1"/>
    <x v="244"/>
    <x v="5"/>
    <s v="Alyson Stoner"/>
    <s v="English"/>
    <s v="Step Up 3D "/>
    <n v="47297"/>
    <s v="Facundo Lombard"/>
    <s v="dance|dance crew|dancer|mortgage|new york city"/>
    <n v="86"/>
    <x v="1"/>
    <x v="1"/>
    <n v="2010"/>
    <x v="1"/>
    <n v="6.2"/>
    <n v="1.85"/>
    <n v="16000"/>
  </r>
  <r>
    <x v="1325"/>
    <n v="121"/>
    <n v="99"/>
    <s v="Medium"/>
    <s v="Stephen Boss"/>
    <n v="33000000"/>
    <n v="35057332"/>
    <n v="2057332"/>
    <x v="1"/>
    <n v="1"/>
    <x v="244"/>
    <x v="5"/>
    <s v="Ryan Guzman"/>
    <s v="English"/>
    <s v="Step Up Revolution "/>
    <n v="45394"/>
    <s v="Misha Gabriel Hamilton"/>
    <s v="3 dimensional|dance|dancer|dancing|flash mob"/>
    <n v="72"/>
    <x v="1"/>
    <x v="1"/>
    <n v="2012"/>
    <x v="1"/>
    <n v="6.5"/>
    <n v="2.35"/>
    <n v="19000"/>
  </r>
  <r>
    <x v="30"/>
    <n v="107"/>
    <n v="104"/>
    <s v="Medium"/>
    <s v="Alyson Stoner"/>
    <n v="12000000"/>
    <n v="65269010"/>
    <n v="53269010"/>
    <x v="1"/>
    <n v="1"/>
    <x v="606"/>
    <x v="5"/>
    <s v="Channing Tatum"/>
    <s v="English"/>
    <s v="Step Up "/>
    <n v="90938"/>
    <s v="Josh Henderson"/>
    <s v="dance|dancer|school|showcase|student"/>
    <n v="271"/>
    <x v="1"/>
    <x v="1"/>
    <n v="2006"/>
    <x v="0"/>
    <n v="6.5"/>
    <n v="2.35"/>
    <n v="0"/>
  </r>
  <r>
    <x v="307"/>
    <n v="65"/>
    <n v="124"/>
    <s v="Long"/>
    <s v="Liam Aiken"/>
    <n v="50000000"/>
    <n v="91030827"/>
    <n v="41030827"/>
    <x v="1"/>
    <n v="1"/>
    <x v="26"/>
    <x v="2"/>
    <s v="Julia Roberts"/>
    <s v="English"/>
    <s v="Stepmom "/>
    <n v="46482"/>
    <s v="Herbert Russell"/>
    <s v="attorney|cancer|custody|fashion photographer|photographer"/>
    <n v="252"/>
    <x v="1"/>
    <x v="1"/>
    <n v="1998"/>
    <x v="2"/>
    <n v="6.7"/>
    <n v="2.35"/>
    <n v="0"/>
  </r>
  <r>
    <x v="8"/>
    <n v="412"/>
    <n v="122"/>
    <s v="Long"/>
    <s v="Michael Fassbender"/>
    <n v="30000000"/>
    <n v="17750583"/>
    <n v="-12249417"/>
    <x v="0"/>
    <n v="0"/>
    <x v="45"/>
    <x v="1"/>
    <s v="Kate Winslet"/>
    <s v="English"/>
    <s v="Steve Jobs "/>
    <n v="93548"/>
    <s v="Michael Stuhlbarg"/>
    <s v="apple computer|box office flop|computer|dialogue driven|father daughter relationship"/>
    <n v="307"/>
    <x v="4"/>
    <x v="0"/>
    <n v="2015"/>
    <x v="1"/>
    <n v="7.2"/>
    <n v="2.35"/>
    <n v="23000"/>
  </r>
  <r>
    <x v="1326"/>
    <n v="131"/>
    <n v="103"/>
    <s v="Medium"/>
    <s v="Enrico Colantoni"/>
    <n v="29000000"/>
    <n v="50041732"/>
    <n v="21041732"/>
    <x v="1"/>
    <n v="1"/>
    <x v="0"/>
    <x v="0"/>
    <s v="Nia Long"/>
    <s v="English"/>
    <s v="Stigmata "/>
    <n v="54390"/>
    <s v="Portia de Rossi"/>
    <s v="catholic|priest|stigmata|vatican|wound"/>
    <n v="398"/>
    <x v="1"/>
    <x v="0"/>
    <n v="1999"/>
    <x v="2"/>
    <n v="6.2"/>
    <n v="2.35"/>
    <n v="0"/>
  </r>
  <r>
    <x v="1194"/>
    <n v="309"/>
    <n v="101"/>
    <s v="Medium"/>
    <s v="Hunter Parrish"/>
    <n v="5000000"/>
    <n v="18656400"/>
    <n v="13656400"/>
    <x v="1"/>
    <n v="1"/>
    <x v="2"/>
    <x v="1"/>
    <s v="Kristen Stewart"/>
    <s v="English"/>
    <s v="Still Alice "/>
    <n v="86077"/>
    <s v="Seth Gilliam"/>
    <s v="alzheimer's disease|bechdel test passed|linguistics professor|new york city|reference to angels in america the play"/>
    <n v="195"/>
    <x v="1"/>
    <x v="1"/>
    <n v="2014"/>
    <x v="1"/>
    <n v="7.5"/>
    <n v="1.85"/>
    <n v="45000"/>
  </r>
  <r>
    <x v="743"/>
    <n v="164"/>
    <n v="99"/>
    <s v="Medium"/>
    <s v="Kathryn Erbe"/>
    <n v="12000000"/>
    <n v="21133087"/>
    <n v="9133087"/>
    <x v="1"/>
    <n v="1"/>
    <x v="122"/>
    <x v="0"/>
    <s v="Illeana Douglas"/>
    <s v="English"/>
    <s v="Stir of Echoes "/>
    <n v="62468"/>
    <s v="Lusia Strus"/>
    <s v="disappearance|hearing voices|hypnosis|post hypnotic suggestion|seeing a ghost"/>
    <n v="374"/>
    <x v="1"/>
    <x v="0"/>
    <n v="1999"/>
    <x v="2"/>
    <n v="7"/>
    <n v="1.85"/>
    <n v="0"/>
  </r>
  <r>
    <x v="958"/>
    <n v="469"/>
    <n v="99"/>
    <s v="Medium"/>
    <s v="Alden Ehrenreich"/>
    <n v="12000000"/>
    <n v="1702277"/>
    <n v="-10297723"/>
    <x v="0"/>
    <n v="0"/>
    <x v="52"/>
    <x v="0"/>
    <s v="Mia Wasikowska"/>
    <s v="English"/>
    <s v="Stoker "/>
    <n v="84620"/>
    <s v="Harmony Korine"/>
    <s v="death|hitchcockian|psychopath|sociopath|vomiting"/>
    <n v="235"/>
    <x v="4"/>
    <x v="0"/>
    <n v="2013"/>
    <x v="1"/>
    <n v="6.8"/>
    <n v="2.35"/>
    <n v="27000"/>
  </r>
  <r>
    <x v="1327"/>
    <n v="31"/>
    <n v="91"/>
    <s v="Medium"/>
    <s v="Aidan Quinn"/>
    <n v="1500000"/>
    <n v="119841"/>
    <n v="-1380159"/>
    <x v="0"/>
    <n v="0"/>
    <x v="2"/>
    <x v="1"/>
    <s v="Brian Dennehy"/>
    <s v="English"/>
    <s v="Stolen Summer "/>
    <n v="2419"/>
    <s v="Bonnie Hunt"/>
    <s v="catholic|catholicism|rabbi|school|summer"/>
    <n v="55"/>
    <x v="1"/>
    <x v="3"/>
    <n v="2002"/>
    <x v="0"/>
    <n v="6.5"/>
    <n v="1.85"/>
    <n v="304"/>
  </r>
  <r>
    <x v="483"/>
    <n v="98"/>
    <n v="96"/>
    <s v="Medium"/>
    <s v="Mark Valley"/>
    <n v="35000000"/>
    <n v="183125"/>
    <n v="-34816875"/>
    <x v="0"/>
    <n v="0"/>
    <x v="12"/>
    <x v="3"/>
    <s v="Nicolas Cage"/>
    <s v="English"/>
    <s v="Stolen "/>
    <n v="36914"/>
    <s v="Sami Gayle"/>
    <s v="bank|money|presumed dead|rescue|thief"/>
    <n v="86"/>
    <x v="1"/>
    <x v="0"/>
    <n v="2012"/>
    <x v="1"/>
    <n v="5.5"/>
    <n v="2.35"/>
    <n v="0"/>
  </r>
  <r>
    <x v="1328"/>
    <n v="86"/>
    <n v="109"/>
    <s v="Medium"/>
    <s v="Laz Alonso"/>
    <n v="14000000"/>
    <n v="61356221"/>
    <n v="47356221"/>
    <x v="1"/>
    <n v="1"/>
    <x v="244"/>
    <x v="5"/>
    <s v="Chris Brown"/>
    <s v="English"/>
    <s v="Stomp the Yard "/>
    <n v="19505"/>
    <s v="Harry Lennix"/>
    <s v="atlanta georgia|competition|dancer|death|fraternity"/>
    <n v="162"/>
    <x v="1"/>
    <x v="1"/>
    <n v="2007"/>
    <x v="0"/>
    <n v="5.2"/>
    <n v="2.35"/>
    <n v="0"/>
  </r>
  <r>
    <x v="124"/>
    <n v="27"/>
    <n v="88"/>
    <s v="Short"/>
    <s v="Sam McMurray"/>
    <n v="17000000"/>
    <n v="9286314"/>
    <n v="-7713686"/>
    <x v="0"/>
    <n v="0"/>
    <x v="12"/>
    <x v="3"/>
    <s v="Brian Bosworth"/>
    <s v="English"/>
    <s v="Stone Cold "/>
    <n v="4972"/>
    <s v="Richard Gant"/>
    <s v="biker|biker gang|fbi|mississippi|undercover"/>
    <n v="62"/>
    <x v="1"/>
    <x v="0"/>
    <n v="1991"/>
    <x v="2"/>
    <n v="5.9"/>
    <n v="1.85"/>
    <n v="0"/>
  </r>
  <r>
    <x v="1329"/>
    <n v="138"/>
    <n v="105"/>
    <s v="Medium"/>
    <s v="Milla Jovovich"/>
    <n v="22000000"/>
    <n v="1796024"/>
    <n v="-20203976"/>
    <x v="0"/>
    <n v="0"/>
    <x v="52"/>
    <x v="0"/>
    <s v="Robert De Niro"/>
    <s v="English"/>
    <s v="Stone "/>
    <n v="34985"/>
    <s v="Frances Conroy"/>
    <s v="arsonist|blood splatter on face|deception|parole|parole officer"/>
    <n v="135"/>
    <x v="1"/>
    <x v="0"/>
    <n v="2010"/>
    <x v="1"/>
    <n v="5.4"/>
    <n v="2.35"/>
    <n v="0"/>
  </r>
  <r>
    <x v="22"/>
    <n v="74"/>
    <n v="129"/>
    <s v="Long"/>
    <s v="Caleb Landry Jones"/>
    <n v="13500000"/>
    <n v="186354"/>
    <n v="-13313646"/>
    <x v="0"/>
    <n v="0"/>
    <x v="2"/>
    <x v="1"/>
    <s v="Jeremy Irvine"/>
    <s v="English"/>
    <s v="Stonewall "/>
    <n v="1758"/>
    <s v="Matt Craven"/>
    <s v="box office flop|critically bashed|gay rights|new york city|stonewall riots"/>
    <n v="30"/>
    <x v="1"/>
    <x v="0"/>
    <n v="2015"/>
    <x v="1"/>
    <n v="4.5"/>
    <n v="2.35"/>
    <n v="0"/>
  </r>
  <r>
    <x v="365"/>
    <n v="143"/>
    <n v="112"/>
    <s v="Medium"/>
    <s v="Channing Tatum"/>
    <n v="25000000"/>
    <n v="10911750"/>
    <n v="-14088250"/>
    <x v="0"/>
    <n v="0"/>
    <x v="136"/>
    <x v="1"/>
    <s v="Joseph Gordon-Levitt"/>
    <s v="English"/>
    <s v="Stop-Loss "/>
    <n v="17757"/>
    <s v="Abbie Cornish"/>
    <s v="friendship|honor|iraq war|soldier|texas"/>
    <n v="99"/>
    <x v="1"/>
    <x v="0"/>
    <n v="2008"/>
    <x v="0"/>
    <n v="6.5"/>
    <n v="1.85"/>
    <n v="982"/>
  </r>
  <r>
    <x v="1330"/>
    <n v="8"/>
    <n v="91"/>
    <s v="Medium"/>
    <s v="George T. Odom"/>
    <n v="450000"/>
    <n v="2712293"/>
    <n v="2262293"/>
    <x v="1"/>
    <n v="1"/>
    <x v="117"/>
    <x v="1"/>
    <s v="Lawrence Gilliard Jr."/>
    <s v="English"/>
    <s v="Straight Out of Brooklyn "/>
    <n v="475"/>
    <s v="Matty Rich"/>
    <s v="domestic violence|housing project|new york city|poverty|racism"/>
    <n v="11"/>
    <x v="1"/>
    <x v="0"/>
    <n v="1991"/>
    <x v="2"/>
    <n v="5.9"/>
    <n v="1.85"/>
    <n v="123"/>
  </r>
  <r>
    <x v="82"/>
    <n v="349"/>
    <n v="167"/>
    <s v="Long"/>
    <s v="Neil Brown Jr."/>
    <n v="28000000"/>
    <n v="161029270"/>
    <n v="133029270"/>
    <x v="1"/>
    <n v="1"/>
    <x v="607"/>
    <x v="1"/>
    <s v="Aldis Hodge"/>
    <s v="English"/>
    <s v="Straight Outta Compton "/>
    <n v="119928"/>
    <s v="R. Marcos Taylor"/>
    <s v="concert|gangsta rap|hip hop|nwa|rap music"/>
    <n v="331"/>
    <x v="1"/>
    <x v="0"/>
    <n v="2015"/>
    <x v="1"/>
    <n v="7.9"/>
    <n v="2.35"/>
    <n v="76000"/>
  </r>
  <r>
    <x v="1331"/>
    <n v="58"/>
    <n v="87"/>
    <s v="Short"/>
    <s v="Ashley Scott"/>
    <n v="20000000"/>
    <n v="6563357"/>
    <n v="-13436643"/>
    <x v="0"/>
    <n v="0"/>
    <x v="73"/>
    <x v="3"/>
    <s v="Kevin Alejandro"/>
    <s v="English"/>
    <s v="Strange Wilderness "/>
    <n v="18571"/>
    <s v="Jeff Garlin"/>
    <s v="bigfoot|critically bashed|ecuador|friend|tv show"/>
    <n v="120"/>
    <x v="1"/>
    <x v="0"/>
    <n v="2008"/>
    <x v="0"/>
    <n v="5.3"/>
    <n v="2.35"/>
    <n v="847"/>
  </r>
  <r>
    <x v="690"/>
    <n v="253"/>
    <n v="113"/>
    <s v="Medium"/>
    <s v="Christian Stolte"/>
    <n v="38000000"/>
    <n v="40137776"/>
    <n v="2137776"/>
    <x v="1"/>
    <n v="1"/>
    <x v="259"/>
    <x v="2"/>
    <s v="Will Ferrell"/>
    <s v="English"/>
    <s v="Stranger Than Fiction "/>
    <n v="186977"/>
    <s v="Danny Rhodes"/>
    <s v="author|fate|novelist|professor|writer"/>
    <n v="529"/>
    <x v="1"/>
    <x v="1"/>
    <n v="2006"/>
    <x v="0"/>
    <n v="7.6"/>
    <n v="1.85"/>
    <n v="13000"/>
  </r>
  <r>
    <x v="558"/>
    <n v="190"/>
    <n v="110"/>
    <s v="Medium"/>
    <s v="Laz Alonso"/>
    <n v="25000000"/>
    <n v="10324441"/>
    <n v="-14675559"/>
    <x v="0"/>
    <n v="0"/>
    <x v="28"/>
    <x v="3"/>
    <s v="Alexander Skarsgrd"/>
    <s v="English"/>
    <s v="Straw Dogs "/>
    <n v="27117"/>
    <s v="Rhys Coiro"/>
    <s v="gang rape|panties pulled down|rape|rape victim|sexual humiliation"/>
    <n v="140"/>
    <x v="1"/>
    <x v="0"/>
    <n v="2011"/>
    <x v="1"/>
    <n v="5.8"/>
    <n v="2.35"/>
    <n v="7000"/>
  </r>
  <r>
    <x v="1332"/>
    <n v="63"/>
    <n v="102"/>
    <s v="Medium"/>
    <s v="Raul Julia"/>
    <n v="35000000"/>
    <n v="33423521"/>
    <n v="-1576479"/>
    <x v="0"/>
    <n v="0"/>
    <x v="163"/>
    <x v="3"/>
    <s v="Ming-Na Wen"/>
    <s v="English"/>
    <s v="Street Fighter "/>
    <n v="53115"/>
    <s v="Kylie Minogue"/>
    <s v="guile|hostage|ransom|soldier|united nations"/>
    <n v="282"/>
    <x v="12"/>
    <x v="1"/>
    <n v="1994"/>
    <x v="2"/>
    <n v="3.8"/>
    <n v="2.35"/>
    <n v="0"/>
  </r>
  <r>
    <x v="502"/>
    <n v="103"/>
    <n v="96"/>
    <s v="Medium"/>
    <s v="Robin Shou"/>
    <n v="18000000"/>
    <n v="8742261"/>
    <n v="-9257739"/>
    <x v="0"/>
    <n v="0"/>
    <x v="170"/>
    <x v="3"/>
    <s v="Chris Klein"/>
    <s v="English"/>
    <s v="Street Fighter: The Legend of Chun-Li "/>
    <n v="19824"/>
    <s v="Josie Ho"/>
    <s v="chun li|crime fighter|gangster|mobster|rescue"/>
    <n v="179"/>
    <x v="13"/>
    <x v="1"/>
    <n v="2009"/>
    <x v="0"/>
    <n v="3.7"/>
    <n v="2.35"/>
    <n v="0"/>
  </r>
  <r>
    <x v="647"/>
    <n v="190"/>
    <n v="109"/>
    <s v="Medium"/>
    <s v="Chris Evans"/>
    <n v="20000000"/>
    <n v="26415649"/>
    <n v="6415649"/>
    <x v="1"/>
    <n v="1"/>
    <x v="12"/>
    <x v="3"/>
    <s v="Keanu Reeves"/>
    <s v="English"/>
    <s v="Street Kings "/>
    <n v="94892"/>
    <s v="Noel Gugliemi"/>
    <s v="captain|lapd|murder|undercover cop|violence"/>
    <n v="189"/>
    <x v="1"/>
    <x v="0"/>
    <n v="2008"/>
    <x v="0"/>
    <n v="6.8"/>
    <n v="2.35"/>
    <n v="0"/>
  </r>
  <r>
    <x v="605"/>
    <n v="52"/>
    <n v="117"/>
    <s v="Medium"/>
    <s v="Harold Ramis"/>
    <n v="10000000"/>
    <n v="85300000"/>
    <n v="75300000"/>
    <x v="1"/>
    <n v="1"/>
    <x v="608"/>
    <x v="3"/>
    <s v="Bill Murray"/>
    <s v="English"/>
    <s v="Stripes "/>
    <n v="48629"/>
    <s v="Judge Reinhold"/>
    <s v="army|boot camp|breasts|graduation|rescue"/>
    <n v="134"/>
    <x v="1"/>
    <x v="0"/>
    <n v="1981"/>
    <x v="4"/>
    <n v="6.9"/>
    <n v="1.85"/>
    <n v="0"/>
  </r>
  <r>
    <x v="888"/>
    <n v="51"/>
    <n v="117"/>
    <s v="Medium"/>
    <s v="Rumer Willis"/>
    <n v="40000000"/>
    <n v="32800000"/>
    <n v="-7200000"/>
    <x v="0"/>
    <n v="0"/>
    <x v="298"/>
    <x v="2"/>
    <s v="Demi Moore"/>
    <s v="English"/>
    <s v="Striptease "/>
    <n v="34896"/>
    <s v="Paul Guilfoyle"/>
    <s v="bouncer|breasts|congressman|private dancer|stripper"/>
    <n v="118"/>
    <x v="1"/>
    <x v="0"/>
    <n v="1996"/>
    <x v="2"/>
    <n v="4.3"/>
    <n v="1.85"/>
    <n v="877"/>
  </r>
  <r>
    <x v="1072"/>
    <n v="71"/>
    <n v="77"/>
    <s v="Short"/>
    <s v="Brad Garrett"/>
    <n v="120000000"/>
    <n v="64736114"/>
    <n v="-55263886"/>
    <x v="0"/>
    <n v="0"/>
    <x v="47"/>
    <x v="3"/>
    <s v="Nathan Lane"/>
    <s v="English"/>
    <s v="Stuart Little 2 "/>
    <n v="36471"/>
    <s v="Melanie Griffith"/>
    <s v="anthropomorphic mouse|falcon|marshmallow|second part|soccer"/>
    <n v="69"/>
    <x v="1"/>
    <x v="3"/>
    <n v="2002"/>
    <x v="0"/>
    <n v="5.4"/>
    <n v="1.85"/>
    <n v="459"/>
  </r>
  <r>
    <x v="1072"/>
    <n v="101"/>
    <n v="84"/>
    <s v="Short"/>
    <s v="Nathan Lane"/>
    <n v="133000000"/>
    <n v="140015224"/>
    <n v="7015224"/>
    <x v="1"/>
    <n v="1"/>
    <x v="247"/>
    <x v="3"/>
    <s v="Chazz Palminteri"/>
    <s v="English"/>
    <s v="Stuart Little "/>
    <n v="94172"/>
    <s v="Jeffrey Jones"/>
    <s v="box office hit|cat|first part|mouse|orphanage"/>
    <n v="179"/>
    <x v="2"/>
    <x v="3"/>
    <n v="1999"/>
    <x v="2"/>
    <n v="5.9"/>
    <n v="1.85"/>
    <n v="0"/>
  </r>
  <r>
    <x v="627"/>
    <n v="123"/>
    <n v="118"/>
    <s v="Medium"/>
    <s v="Terence Bernie Hines"/>
    <n v="55000000"/>
    <n v="33828318"/>
    <n v="-21171682"/>
    <x v="0"/>
    <n v="0"/>
    <x v="22"/>
    <x v="2"/>
    <s v="Matt Damon"/>
    <s v="English"/>
    <s v="Stuck on You "/>
    <n v="44453"/>
    <s v="Seymour Cassel"/>
    <s v="actor|conjoined twins|cook|internet|short order cook"/>
    <n v="154"/>
    <x v="1"/>
    <x v="1"/>
    <n v="2003"/>
    <x v="0"/>
    <n v="5.8"/>
    <n v="2.35"/>
    <n v="0"/>
  </r>
  <r>
    <x v="40"/>
    <n v="435"/>
    <n v="128"/>
    <s v="Long"/>
    <s v="Abbie Cornish"/>
    <n v="82000000"/>
    <n v="36381716"/>
    <n v="-45618284"/>
    <x v="0"/>
    <n v="0"/>
    <x v="609"/>
    <x v="3"/>
    <s v="Jon Hamm"/>
    <s v="English"/>
    <s v="Sucker Punch "/>
    <n v="197584"/>
    <s v="Scott Glenn"/>
    <s v="alternate reality|escape|girl gang|prostitution|samurai"/>
    <n v="918"/>
    <x v="1"/>
    <x v="1"/>
    <n v="2011"/>
    <x v="1"/>
    <n v="6.1"/>
    <n v="2.35"/>
    <n v="42000"/>
  </r>
  <r>
    <x v="1333"/>
    <n v="14"/>
    <n v="123"/>
    <s v="Long"/>
    <s v="Clarence Williams III"/>
    <n v="10000000"/>
    <n v="18272447"/>
    <n v="8272447"/>
    <x v="1"/>
    <n v="1"/>
    <x v="52"/>
    <x v="0"/>
    <s v="Khandi Alexander"/>
    <s v="English"/>
    <s v="Sugar Hill "/>
    <n v="3119"/>
    <s v="Steve Harris"/>
    <s v="african american|harlem manhattan new york city|manhattan new york city|new york city|urination"/>
    <n v="35"/>
    <x v="1"/>
    <x v="0"/>
    <n v="1993"/>
    <x v="2"/>
    <n v="5.9"/>
    <n v="1.85"/>
    <n v="331"/>
  </r>
  <r>
    <x v="647"/>
    <n v="418"/>
    <n v="123"/>
    <s v="Long"/>
    <s v="Robin Atkin Downes"/>
    <n v="175000000"/>
    <n v="161087183"/>
    <n v="-13912817"/>
    <x v="0"/>
    <n v="0"/>
    <x v="133"/>
    <x v="3"/>
    <s v="Will Smith"/>
    <s v="English"/>
    <s v="Suicide Squad "/>
    <n v="118992"/>
    <s v="Ike Barinholtz"/>
    <s v="based on comic book|critically bashed|father daughter relationship|reference to superman|super villain"/>
    <n v="971"/>
    <x v="1"/>
    <x v="1"/>
    <n v="2016"/>
    <x v="1"/>
    <n v="6.9"/>
    <n v="2.35"/>
    <n v="80000"/>
  </r>
  <r>
    <x v="1196"/>
    <n v="50"/>
    <n v="108"/>
    <s v="Medium"/>
    <s v="Brian Dennehy"/>
    <n v="34000000"/>
    <n v="19693891"/>
    <n v="-14306109"/>
    <x v="0"/>
    <n v="0"/>
    <x v="182"/>
    <x v="2"/>
    <s v="Marc Blucas"/>
    <s v="English"/>
    <s v="Summer Catch "/>
    <n v="12993"/>
    <s v="Bruce Davison"/>
    <s v="baseball|baseball player|night|rivalry|summer"/>
    <n v="107"/>
    <x v="1"/>
    <x v="1"/>
    <n v="2001"/>
    <x v="0"/>
    <n v="4.9000000000000004"/>
    <n v="1.85"/>
    <n v="476"/>
  </r>
  <r>
    <x v="29"/>
    <n v="85"/>
    <n v="142"/>
    <s v="Long"/>
    <s v="Jennifer Esposito"/>
    <n v="22000000"/>
    <n v="19283782"/>
    <n v="-2716218"/>
    <x v="0"/>
    <n v="0"/>
    <x v="158"/>
    <x v="5"/>
    <s v="Mira Sorvino"/>
    <s v="English"/>
    <s v="Summer of Sam "/>
    <n v="31227"/>
    <s v="Mike Starr"/>
    <s v="distrust|fear|murder|neighborhood|new york city"/>
    <n v="354"/>
    <x v="1"/>
    <x v="0"/>
    <n v="1999"/>
    <x v="2"/>
    <n v="6.6"/>
    <n v="1.85"/>
    <n v="0"/>
  </r>
  <r>
    <x v="1334"/>
    <n v="40"/>
    <n v="98"/>
    <s v="Medium"/>
    <s v="Kostja Ullmann"/>
    <n v="2700000"/>
    <n v="95016"/>
    <n v="-2604984"/>
    <x v="0"/>
    <n v="0"/>
    <x v="182"/>
    <x v="2"/>
    <s v="Alicja Bachleda"/>
    <s v="German"/>
    <s v="Summer Storm "/>
    <n v="11074"/>
    <s v="Robert Stadlober"/>
    <s v="friend|friendship|rowing|storm|summer camp"/>
    <n v="56"/>
    <x v="2"/>
    <x v="0"/>
    <n v="2004"/>
    <x v="0"/>
    <n v="7.4"/>
    <n v="1.85"/>
    <n v="442"/>
  </r>
  <r>
    <x v="1335"/>
    <n v="195"/>
    <n v="91"/>
    <s v="Medium"/>
    <s v="Mary Lynn Rajskub"/>
    <n v="8000000"/>
    <n v="12055108"/>
    <n v="4055108"/>
    <x v="1"/>
    <n v="1"/>
    <x v="26"/>
    <x v="2"/>
    <s v="Clifton Collins Jr."/>
    <s v="English"/>
    <s v="Sunshine Cleaning "/>
    <n v="61151"/>
    <s v="Paul Dooley"/>
    <s v="business|crime scene cleanup|private school|school|sister sister relationship"/>
    <n v="134"/>
    <x v="1"/>
    <x v="0"/>
    <n v="2008"/>
    <x v="0"/>
    <n v="6.9"/>
    <n v="2.35"/>
    <n v="0"/>
  </r>
  <r>
    <x v="976"/>
    <n v="68"/>
    <n v="141"/>
    <s v="Long"/>
    <s v="Edie Falco"/>
    <n v="5600000"/>
    <n v="3064356"/>
    <n v="-2535644"/>
    <x v="0"/>
    <n v="0"/>
    <x v="44"/>
    <x v="5"/>
    <s v="Miguel Ferrer"/>
    <s v="English"/>
    <s v="Sunshine State "/>
    <n v="3433"/>
    <s v="Timothy Hutton"/>
    <s v="african american|business|coastline|florida|real estate"/>
    <n v="81"/>
    <x v="1"/>
    <x v="1"/>
    <n v="2002"/>
    <x v="0"/>
    <n v="6.9"/>
    <n v="1.85"/>
    <n v="160"/>
  </r>
  <r>
    <x v="8"/>
    <n v="308"/>
    <n v="107"/>
    <s v="Medium"/>
    <s v="Benedict Wong"/>
    <n v="26000000"/>
    <n v="3675072"/>
    <n v="-22324928"/>
    <x v="0"/>
    <n v="0"/>
    <x v="439"/>
    <x v="3"/>
    <s v="Chris Evans"/>
    <s v="English"/>
    <s v="Sunshine "/>
    <n v="190132"/>
    <s v="Troy Garity"/>
    <s v="astronaut|earth|future|icarus|sun"/>
    <n v="801"/>
    <x v="4"/>
    <x v="0"/>
    <n v="2007"/>
    <x v="0"/>
    <n v="7.3"/>
    <n v="2.35"/>
    <n v="15000"/>
  </r>
  <r>
    <x v="1054"/>
    <n v="539"/>
    <n v="112"/>
    <s v="Medium"/>
    <s v="AJ Michalka"/>
    <n v="50000000"/>
    <n v="126975169"/>
    <n v="76975169"/>
    <x v="1"/>
    <n v="1"/>
    <x v="280"/>
    <x v="0"/>
    <s v="Joel Courtney"/>
    <s v="English"/>
    <s v="Super 8 "/>
    <n v="287822"/>
    <s v="Zach Mills"/>
    <s v="deputy|group of friends|time|train|train crash"/>
    <n v="849"/>
    <x v="1"/>
    <x v="1"/>
    <n v="2011"/>
    <x v="1"/>
    <n v="7.1"/>
    <n v="2.35"/>
    <n v="37000"/>
  </r>
  <r>
    <x v="1336"/>
    <n v="36"/>
    <n v="104"/>
    <s v="Medium"/>
    <s v="Fisher Stevens"/>
    <n v="42000000"/>
    <n v="20915465"/>
    <n v="-21084535"/>
    <x v="0"/>
    <n v="0"/>
    <x v="103"/>
    <x v="3"/>
    <s v="Bob Hoskins"/>
    <s v="English"/>
    <s v="Super Mario Bros. "/>
    <n v="38203"/>
    <s v="Fiona Shaw"/>
    <s v="based on video game|dinosaur|king|mario|plumber"/>
    <n v="290"/>
    <x v="4"/>
    <x v="3"/>
    <n v="1993"/>
    <x v="2"/>
    <n v="4"/>
    <n v="1.85"/>
    <n v="0"/>
  </r>
  <r>
    <x v="1123"/>
    <n v="193"/>
    <n v="100"/>
    <s v="Medium"/>
    <s v="Amanda Kearsan"/>
    <n v="65000"/>
    <n v="11529368"/>
    <n v="11464368"/>
    <x v="1"/>
    <n v="1"/>
    <x v="610"/>
    <x v="2"/>
    <s v="Chemeeka Walker"/>
    <s v="English"/>
    <s v="Super Size Me "/>
    <n v="85028"/>
    <s v="Amelia Giancarlo"/>
    <s v="experiment|fast food|food industry|meal|overeating"/>
    <n v="404"/>
    <x v="1"/>
    <x v="3"/>
    <n v="2004"/>
    <x v="0"/>
    <n v="7.3"/>
    <n v="1.78"/>
    <n v="0"/>
  </r>
  <r>
    <x v="289"/>
    <n v="100"/>
    <n v="100"/>
    <s v="Medium"/>
    <s v="Daniel von Bargen"/>
    <n v="1200000"/>
    <n v="18488314"/>
    <n v="17288314"/>
    <x v="1"/>
    <n v="1"/>
    <x v="322"/>
    <x v="2"/>
    <s v="Geoffrey Arend"/>
    <s v="English"/>
    <s v="Super Troopers "/>
    <n v="76151"/>
    <s v="Jay Chandrasekhar"/>
    <s v="drugs|highway|police|state trooper|vermont"/>
    <n v="333"/>
    <x v="1"/>
    <x v="0"/>
    <n v="2001"/>
    <x v="0"/>
    <n v="7.1"/>
    <n v="1.85"/>
    <n v="0"/>
  </r>
  <r>
    <x v="766"/>
    <n v="238"/>
    <n v="96"/>
    <s v="Medium"/>
    <s v="Rainn Wilson"/>
    <n v="2500000"/>
    <n v="322157"/>
    <n v="-2177843"/>
    <x v="0"/>
    <n v="0"/>
    <x v="164"/>
    <x v="2"/>
    <s v="Linda Cardellini"/>
    <s v="English"/>
    <s v="Super "/>
    <n v="61787"/>
    <s v="Paul T. Taylor"/>
    <s v="drug dealer|superhero|tragedy|tragic hero|tragic love"/>
    <n v="203"/>
    <x v="1"/>
    <x v="0"/>
    <n v="2010"/>
    <x v="1"/>
    <n v="6.8"/>
    <n v="1.85"/>
    <n v="19000"/>
  </r>
  <r>
    <x v="255"/>
    <n v="32"/>
    <n v="88"/>
    <s v="Short"/>
    <s v="Vanessa Angel"/>
    <n v="20000000"/>
    <n v="9109322"/>
    <n v="-10890678"/>
    <x v="0"/>
    <n v="0"/>
    <x v="361"/>
    <x v="2"/>
    <s v="Scott Baio"/>
    <s v="English"/>
    <s v="Superbabies: Baby Geniuses 2 "/>
    <n v="25371"/>
    <s v="Peter Wingfield"/>
    <s v="computer|good versus evil|mind control|science experiment|sequel"/>
    <n v="129"/>
    <x v="2"/>
    <x v="3"/>
    <n v="2004"/>
    <x v="0"/>
    <n v="1.9"/>
    <n v="2.35"/>
    <n v="0"/>
  </r>
  <r>
    <x v="1153"/>
    <n v="256"/>
    <n v="119"/>
    <s v="Medium"/>
    <s v="Joe Lo Truglio"/>
    <n v="20000000"/>
    <n v="121463226"/>
    <n v="101463226"/>
    <x v="1"/>
    <n v="1"/>
    <x v="22"/>
    <x v="2"/>
    <s v="Emma Stone"/>
    <s v="English"/>
    <s v="Superbad "/>
    <n v="422606"/>
    <s v="Kevin Corrigan"/>
    <s v="black comedy|bromance|party|school|teen comedy"/>
    <n v="555"/>
    <x v="1"/>
    <x v="0"/>
    <n v="2007"/>
    <x v="0"/>
    <n v="7.6"/>
    <n v="1.85"/>
    <n v="0"/>
  </r>
  <r>
    <x v="1337"/>
    <n v="121"/>
    <n v="82"/>
    <s v="Short"/>
    <s v="Tracy Morgan"/>
    <n v="35000000"/>
    <n v="25871834"/>
    <n v="-9128166"/>
    <x v="0"/>
    <n v="0"/>
    <x v="151"/>
    <x v="3"/>
    <s v="Drake Bell"/>
    <s v="English"/>
    <s v="Superhero Movie "/>
    <n v="52052"/>
    <s v="Marion Ross"/>
    <s v="dragonfly|hero|high school|soaking wet|supervillian origin"/>
    <n v="173"/>
    <x v="1"/>
    <x v="1"/>
    <n v="2008"/>
    <x v="0"/>
    <n v="4.5"/>
    <n v="1.85"/>
    <n v="0"/>
  </r>
  <r>
    <x v="75"/>
    <n v="121"/>
    <n v="116"/>
    <s v="Medium"/>
    <s v="Ned Beatty"/>
    <n v="54000000"/>
    <n v="108200000"/>
    <n v="54200000"/>
    <x v="1"/>
    <n v="1"/>
    <x v="611"/>
    <x v="3"/>
    <s v="Margot Kidder"/>
    <s v="English"/>
    <s v="Superman II "/>
    <n v="76331"/>
    <s v="Jackie Cooper"/>
    <s v="alien invasion|based on comic book|flying superhero|phantom zone|revenge"/>
    <n v="269"/>
    <x v="1"/>
    <x v="3"/>
    <n v="1980"/>
    <x v="4"/>
    <n v="6.8"/>
    <n v="2.35"/>
    <n v="0"/>
  </r>
  <r>
    <x v="75"/>
    <n v="95"/>
    <n v="125"/>
    <s v="Long"/>
    <s v="Robert Vaughn"/>
    <n v="39000000"/>
    <n v="60000000"/>
    <n v="21000000"/>
    <x v="1"/>
    <n v="1"/>
    <x v="485"/>
    <x v="3"/>
    <s v="Margot Kidder"/>
    <s v="English"/>
    <s v="Superman III "/>
    <n v="49934"/>
    <s v="Jackie Cooper"/>
    <s v="computer|high school|kryptonite|smallville|villain"/>
    <n v="224"/>
    <x v="4"/>
    <x v="3"/>
    <n v="1983"/>
    <x v="4"/>
    <n v="4.9000000000000004"/>
    <n v="2.35"/>
    <n v="0"/>
  </r>
  <r>
    <x v="1338"/>
    <n v="94"/>
    <n v="134"/>
    <s v="Long"/>
    <s v="Margot Kidder"/>
    <n v="17000000"/>
    <n v="15681020"/>
    <n v="-1318980"/>
    <x v="0"/>
    <n v="0"/>
    <x v="612"/>
    <x v="3"/>
    <s v="Jim Broadbent"/>
    <s v="English"/>
    <s v="Superman IV: The Quest for Peace "/>
    <n v="33570"/>
    <s v="William Hootkins"/>
    <s v="box office flop|dc comics|hair|nuclear disarmament|superman"/>
    <n v="259"/>
    <x v="4"/>
    <x v="3"/>
    <n v="1987"/>
    <x v="4"/>
    <n v="3.6"/>
    <n v="2.35"/>
    <n v="1000"/>
  </r>
  <r>
    <x v="895"/>
    <n v="434"/>
    <n v="169"/>
    <s v="Long"/>
    <s v="Marlon Brando"/>
    <n v="209000000"/>
    <n v="200069408"/>
    <n v="-8930592"/>
    <x v="0"/>
    <n v="0"/>
    <x v="19"/>
    <x v="3"/>
    <s v="Kevin Spacey"/>
    <s v="English"/>
    <s v="Superman Returns "/>
    <n v="240396"/>
    <s v="Frank Langella"/>
    <s v="crystal|epic|lex luthor|lois lane|return to earth"/>
    <n v="2367"/>
    <x v="1"/>
    <x v="1"/>
    <n v="2006"/>
    <x v="0"/>
    <n v="6.1"/>
    <n v="2.35"/>
    <n v="0"/>
  </r>
  <r>
    <x v="13"/>
    <n v="169"/>
    <n v="188"/>
    <s v="Long"/>
    <s v="Margot Kidder"/>
    <n v="55000000"/>
    <n v="134218018"/>
    <n v="79218018"/>
    <x v="1"/>
    <n v="1"/>
    <x v="613"/>
    <x v="3"/>
    <s v="Marlon Brando"/>
    <s v="English"/>
    <s v="Superman "/>
    <n v="126357"/>
    <s v="Ned Beatty"/>
    <s v="1970s|clark kent|planet|superhero|year 1978"/>
    <n v="497"/>
    <x v="1"/>
    <x v="3"/>
    <n v="1978"/>
    <x v="6"/>
    <n v="7.3"/>
    <n v="2.35"/>
    <n v="0"/>
  </r>
  <r>
    <x v="399"/>
    <n v="100"/>
    <n v="91"/>
    <s v="Medium"/>
    <s v="Wilson Cruz"/>
    <n v="65000000"/>
    <n v="14218868"/>
    <n v="-50781132"/>
    <x v="0"/>
    <n v="0"/>
    <x v="174"/>
    <x v="0"/>
    <s v="Robert Forster"/>
    <s v="English"/>
    <s v="Supernova "/>
    <n v="14596"/>
    <s v="Vanessa Marshall"/>
    <s v="deep space|distress signal|explosion|mining|rescue"/>
    <n v="282"/>
    <x v="1"/>
    <x v="1"/>
    <n v="2000"/>
    <x v="0"/>
    <n v="4.8"/>
    <n v="2.35"/>
    <n v="589"/>
  </r>
  <r>
    <x v="1323"/>
    <n v="43"/>
    <n v="81"/>
    <s v="Short"/>
    <s v="Elaine Hendrix"/>
    <n v="14000000"/>
    <n v="30628981"/>
    <n v="16628981"/>
    <x v="1"/>
    <n v="1"/>
    <x v="24"/>
    <x v="2"/>
    <s v="Will Ferrell"/>
    <s v="English"/>
    <s v="Superstar "/>
    <n v="15047"/>
    <s v="Molly Shannon"/>
    <s v="dancing|orphan|school|special education|student"/>
    <n v="160"/>
    <x v="1"/>
    <x v="1"/>
    <n v="1999"/>
    <x v="2"/>
    <n v="5"/>
    <n v="1.85"/>
    <n v="2000"/>
  </r>
  <r>
    <x v="1339"/>
    <n v="26"/>
    <n v="85"/>
    <s v="Short"/>
    <s v="Scott Glenn"/>
    <n v="6000000"/>
    <n v="36497"/>
    <n v="-5963503"/>
    <x v="0"/>
    <n v="0"/>
    <x v="22"/>
    <x v="2"/>
    <s v="Matthew McConaughey"/>
    <s v="English"/>
    <s v="Surfer, Dude "/>
    <n v="7367"/>
    <s v="Sarah Wright"/>
    <s v="barefoot|endorsement|surfboard|virtual reality|waves"/>
    <n v="37"/>
    <x v="1"/>
    <x v="0"/>
    <n v="2008"/>
    <x v="0"/>
    <n v="4.7"/>
    <n v="1.85"/>
    <n v="850"/>
  </r>
  <r>
    <x v="1340"/>
    <n v="154"/>
    <n v="85"/>
    <s v="Short"/>
    <s v="Zooey Deschanel"/>
    <n v="100000000"/>
    <n v="58867694"/>
    <n v="-41132306"/>
    <x v="0"/>
    <n v="0"/>
    <x v="614"/>
    <x v="2"/>
    <s v="Jeff Bridges"/>
    <s v="English"/>
    <s v="Surf's Up "/>
    <n v="54077"/>
    <s v="Jon Heder"/>
    <s v="chicken|competition|island|penguin|surfing"/>
    <n v="112"/>
    <x v="1"/>
    <x v="3"/>
    <n v="2007"/>
    <x v="0"/>
    <n v="6.8"/>
    <n v="1.85"/>
    <n v="0"/>
  </r>
  <r>
    <x v="369"/>
    <n v="258"/>
    <n v="89"/>
    <s v="Short"/>
    <s v="Devin Ratray"/>
    <n v="80000000"/>
    <n v="38542418"/>
    <n v="-41457582"/>
    <x v="0"/>
    <n v="0"/>
    <x v="297"/>
    <x v="3"/>
    <s v="Bruce Willis"/>
    <s v="English"/>
    <s v="Surrogates "/>
    <n v="151424"/>
    <s v="Boris Kodjoe"/>
    <s v="android|fbi agent|future|murder|robot"/>
    <n v="252"/>
    <x v="1"/>
    <x v="1"/>
    <n v="2009"/>
    <x v="0"/>
    <n v="6.3"/>
    <n v="2.35"/>
    <n v="0"/>
  </r>
  <r>
    <x v="566"/>
    <n v="274"/>
    <n v="90"/>
    <s v="Medium"/>
    <s v="Shawn Roberts"/>
    <n v="4000000"/>
    <n v="101055"/>
    <n v="-3898945"/>
    <x v="0"/>
    <n v="0"/>
    <x v="0"/>
    <x v="0"/>
    <s v="Julian Richings"/>
    <s v="English"/>
    <s v="Survival of the Dead "/>
    <n v="17478"/>
    <s v="Kathleen Munroe"/>
    <s v="delaware|feud|island|undead|zombie"/>
    <n v="159"/>
    <x v="1"/>
    <x v="0"/>
    <n v="2009"/>
    <x v="0"/>
    <n v="5"/>
    <n v="2.35"/>
    <n v="0"/>
  </r>
  <r>
    <x v="1261"/>
    <n v="101"/>
    <n v="99"/>
    <s v="Medium"/>
    <s v="Kevin Chamberlin"/>
    <n v="27000000"/>
    <n v="8712564"/>
    <n v="-18287436"/>
    <x v="0"/>
    <n v="0"/>
    <x v="41"/>
    <x v="0"/>
    <s v="Harry Lennix"/>
    <s v="English"/>
    <s v="Suspect Zero "/>
    <n v="16555"/>
    <s v="William Mapother"/>
    <s v="fbi|fbi agent|murder|salesman|serial killer"/>
    <n v="139"/>
    <x v="1"/>
    <x v="0"/>
    <n v="2004"/>
    <x v="0"/>
    <n v="5.9"/>
    <n v="1.33"/>
    <n v="817"/>
  </r>
  <r>
    <x v="205"/>
    <n v="97"/>
    <n v="108"/>
    <s v="Medium"/>
    <s v="Mary Lynn Rajskub"/>
    <n v="38000000"/>
    <n v="127214072"/>
    <n v="89214072"/>
    <x v="1"/>
    <n v="1"/>
    <x v="24"/>
    <x v="2"/>
    <s v="Ethan Embry"/>
    <s v="English"/>
    <s v="Sweet Home Alabama "/>
    <n v="83786"/>
    <s v="Courtney Gains"/>
    <s v="alabama|divorce|divorce papers|husband wife relationship|new york city"/>
    <n v="392"/>
    <x v="1"/>
    <x v="1"/>
    <n v="2002"/>
    <x v="0"/>
    <n v="6.1"/>
    <n v="2.35"/>
    <n v="0"/>
  </r>
  <r>
    <x v="1341"/>
    <n v="94"/>
    <n v="119"/>
    <s v="Medium"/>
    <s v="Charlize Theron"/>
    <n v="40000000"/>
    <n v="25178165"/>
    <n v="-14821835"/>
    <x v="0"/>
    <n v="0"/>
    <x v="44"/>
    <x v="5"/>
    <s v="Keanu Reeves"/>
    <s v="English"/>
    <s v="Sweet November "/>
    <n v="70292"/>
    <s v="Frank Langella"/>
    <s v="advertising|cancer|dog|san francisco california|terminal illness"/>
    <n v="274"/>
    <x v="1"/>
    <x v="1"/>
    <n v="2001"/>
    <x v="0"/>
    <n v="6.7"/>
    <n v="1.85"/>
    <n v="8000"/>
  </r>
  <r>
    <x v="1342"/>
    <n v="38"/>
    <n v="97"/>
    <s v="Medium"/>
    <s v="Mario Van Peebles"/>
    <n v="500000"/>
    <n v="15180000"/>
    <n v="14680000"/>
    <x v="1"/>
    <n v="1"/>
    <x v="5"/>
    <x v="0"/>
    <s v="John Amos"/>
    <s v="English"/>
    <s v="Sweet Sweetback's Baadasssss Song "/>
    <n v="3340"/>
    <s v="Melvin Van Peebles"/>
    <s v="black panther|hells angels|on the run|racist|racist cop"/>
    <n v="50"/>
    <x v="1"/>
    <x v="0"/>
    <n v="1971"/>
    <x v="6"/>
    <n v="5.5"/>
    <n v="1.37"/>
    <n v="566"/>
  </r>
  <r>
    <x v="983"/>
    <n v="71"/>
    <n v="89"/>
    <s v="Short"/>
    <s v="Jeanne Tripplehorn"/>
    <n v="10000000"/>
    <n v="598645"/>
    <n v="-9401355"/>
    <x v="0"/>
    <n v="0"/>
    <x v="24"/>
    <x v="2"/>
    <s v="Bruce Greenwood"/>
    <s v="English"/>
    <s v="Swept Away "/>
    <n v="13145"/>
    <s v="David Thornton"/>
    <s v="island|sailor|storm|stranded|vacation"/>
    <n v="215"/>
    <x v="4"/>
    <x v="0"/>
    <n v="2002"/>
    <x v="0"/>
    <n v="3.6"/>
    <n v="1.85"/>
    <n v="725"/>
  </r>
  <r>
    <x v="802"/>
    <n v="86"/>
    <n v="85"/>
    <s v="Short"/>
    <s v="Shiri Appleby"/>
    <n v="8500000"/>
    <n v="28563926"/>
    <n v="20063926"/>
    <x v="1"/>
    <n v="1"/>
    <x v="52"/>
    <x v="0"/>
    <s v="Erika Christensen"/>
    <s v="English"/>
    <s v="Swimfan "/>
    <n v="16300"/>
    <s v="Jason Ritter"/>
    <s v="high school|hospital|new jersey|stanford university|swimming"/>
    <n v="217"/>
    <x v="1"/>
    <x v="1"/>
    <n v="2002"/>
    <x v="0"/>
    <n v="5"/>
    <n v="2.35"/>
    <n v="720"/>
  </r>
  <r>
    <x v="1343"/>
    <n v="131"/>
    <n v="120"/>
    <s v="Medium"/>
    <s v="Judge Reinhold"/>
    <n v="21000000"/>
    <n v="16284360"/>
    <n v="-4715640"/>
    <x v="0"/>
    <n v="0"/>
    <x v="26"/>
    <x v="2"/>
    <s v="Madeline Carroll"/>
    <s v="English"/>
    <s v="Swing Vote "/>
    <n v="15079"/>
    <s v="Nathan Lane"/>
    <s v="ballot|election|new mexico|vote|voting"/>
    <n v="79"/>
    <x v="1"/>
    <x v="1"/>
    <n v="2008"/>
    <x v="0"/>
    <n v="6.1"/>
    <n v="2.35"/>
    <n v="1000"/>
  </r>
  <r>
    <x v="636"/>
    <n v="77"/>
    <n v="96"/>
    <s v="Medium"/>
    <s v="Alex Dsert"/>
    <n v="200000"/>
    <n v="4505922"/>
    <n v="4305922"/>
    <x v="1"/>
    <n v="1"/>
    <x v="26"/>
    <x v="2"/>
    <s v="Jon Favreau"/>
    <s v="English"/>
    <s v="Swingers "/>
    <n v="63951"/>
    <s v="Blake Lindsley"/>
    <s v="actor|black panties|cult film|friend|upskirt"/>
    <n v="252"/>
    <x v="1"/>
    <x v="0"/>
    <n v="1996"/>
    <x v="2"/>
    <n v="7.4"/>
    <n v="1.85"/>
    <n v="0"/>
  </r>
  <r>
    <x v="1344"/>
    <n v="38"/>
    <n v="118"/>
    <s v="Medium"/>
    <s v="Claudia Stedelin"/>
    <n v="37000000"/>
    <n v="6482195"/>
    <n v="-30517805"/>
    <x v="0"/>
    <n v="0"/>
    <x v="155"/>
    <x v="0"/>
    <s v="Gregory Scott Cummins"/>
    <s v="English"/>
    <s v="Switchback "/>
    <n v="9740"/>
    <s v="Ted Markland"/>
    <s v="deputy|fbi agent|knife held to throat|serial killer|sheriff"/>
    <n v="81"/>
    <x v="1"/>
    <x v="0"/>
    <n v="1997"/>
    <x v="2"/>
    <n v="6.4"/>
    <n v="2.35"/>
    <n v="389"/>
  </r>
  <r>
    <x v="751"/>
    <n v="166"/>
    <n v="99"/>
    <s v="Medium"/>
    <s v="Don Cheadle"/>
    <n v="80000000"/>
    <n v="69772969"/>
    <n v="-10227031"/>
    <x v="0"/>
    <n v="0"/>
    <x v="6"/>
    <x v="3"/>
    <s v="Hugh Jackman"/>
    <s v="English"/>
    <s v="Swordfish "/>
    <n v="155532"/>
    <s v="Sam Shepard"/>
    <s v="computer|secret agent|terrorism|told in flashback|wearing a sound wire"/>
    <n v="543"/>
    <x v="1"/>
    <x v="0"/>
    <n v="2001"/>
    <x v="0"/>
    <n v="6.5"/>
    <n v="2.35"/>
    <n v="0"/>
  </r>
  <r>
    <x v="1186"/>
    <n v="72"/>
    <n v="108"/>
    <s v="Medium"/>
    <s v="Matt Long"/>
    <n v="16500000"/>
    <n v="11702090"/>
    <n v="-4797910"/>
    <x v="0"/>
    <n v="0"/>
    <x v="24"/>
    <x v="2"/>
    <s v="Danny Strong"/>
    <s v="English"/>
    <s v="Sydney White "/>
    <n v="37700"/>
    <s v="Samm Levine"/>
    <s v="college|college girl|female protagonist|sorority|sorority house"/>
    <n v="50"/>
    <x v="1"/>
    <x v="1"/>
    <n v="2007"/>
    <x v="0"/>
    <n v="6.3"/>
    <n v="2.35"/>
    <n v="0"/>
  </r>
  <r>
    <x v="1345"/>
    <n v="245"/>
    <n v="124"/>
    <s v="Long"/>
    <s v="Jennifer Jason Leigh"/>
    <n v="21000000"/>
    <n v="3081925"/>
    <n v="-17918075"/>
    <x v="0"/>
    <n v="0"/>
    <x v="3"/>
    <x v="2"/>
    <s v="Philip Seymour Hoffman"/>
    <s v="English"/>
    <s v="Synecdoche, New York "/>
    <n v="55842"/>
    <s v="Samantha Morton"/>
    <s v="actress|director|play|theatre director|warehouse"/>
    <n v="274"/>
    <x v="1"/>
    <x v="0"/>
    <n v="2008"/>
    <x v="0"/>
    <n v="7.5"/>
    <n v="2.35"/>
    <n v="13000"/>
  </r>
  <r>
    <x v="113"/>
    <n v="358"/>
    <n v="128"/>
    <s v="Long"/>
    <s v="Amr Waked"/>
    <n v="50000000"/>
    <n v="50815288"/>
    <n v="815288"/>
    <x v="1"/>
    <n v="1"/>
    <x v="52"/>
    <x v="0"/>
    <s v="Matt Damon"/>
    <s v="English"/>
    <s v="Syriana "/>
    <n v="109191"/>
    <s v="Kayvan Novak"/>
    <s v="cia|hezbollah|lebanon|oil|prince"/>
    <n v="625"/>
    <x v="1"/>
    <x v="0"/>
    <n v="2005"/>
    <x v="0"/>
    <n v="7"/>
    <n v="2.35"/>
    <n v="0"/>
  </r>
  <r>
    <x v="9"/>
    <n v="91"/>
    <n v="78"/>
    <s v="Short"/>
    <s v="Aaron Stanford"/>
    <n v="150000"/>
    <n v="2882062"/>
    <n v="2732062"/>
    <x v="1"/>
    <n v="1"/>
    <x v="3"/>
    <x v="2"/>
    <s v="Bebe Neuwirth"/>
    <s v="English"/>
    <s v="Tadpole "/>
    <n v="5178"/>
    <s v="Ron Rifkin"/>
    <s v="best friend|boy|french|friend|love"/>
    <n v="101"/>
    <x v="1"/>
    <x v="1"/>
    <n v="2000"/>
    <x v="0"/>
    <n v="6.3"/>
    <n v="1.85"/>
    <n v="132"/>
  </r>
  <r>
    <x v="1346"/>
    <n v="86"/>
    <n v="148"/>
    <s v="Long"/>
    <s v="Bin Won"/>
    <n v="12800000"/>
    <n v="1110186"/>
    <n v="-11689814"/>
    <x v="0"/>
    <n v="0"/>
    <x v="37"/>
    <x v="3"/>
    <s v="Min-sik Choi"/>
    <s v="Korean"/>
    <s v="Tae Guk Gi: The Brotherhood of War "/>
    <n v="31943"/>
    <s v="Dong-gun Jang"/>
    <s v="1950s|archeologist|korea|korean war|soldier"/>
    <n v="224"/>
    <x v="28"/>
    <x v="0"/>
    <n v="2004"/>
    <x v="0"/>
    <n v="8.1"/>
    <n v="2.35"/>
    <n v="0"/>
  </r>
  <r>
    <x v="1347"/>
    <n v="136"/>
    <n v="97"/>
    <s v="Medium"/>
    <s v="Michael Biehn"/>
    <n v="23000000"/>
    <n v="6923891"/>
    <n v="-16076109"/>
    <x v="0"/>
    <n v="0"/>
    <x v="3"/>
    <x v="2"/>
    <s v="Topher Grace"/>
    <s v="English"/>
    <s v="Take Me Home Tonight "/>
    <n v="43867"/>
    <s v="Dan Fogler"/>
    <s v="friend|night|party|sex scene|sister"/>
    <n v="83"/>
    <x v="1"/>
    <x v="0"/>
    <n v="2011"/>
    <x v="1"/>
    <n v="6.3"/>
    <n v="2.35"/>
    <n v="0"/>
  </r>
  <r>
    <x v="1047"/>
    <n v="359"/>
    <n v="121"/>
    <s v="Long"/>
    <s v="Shea Whigham"/>
    <n v="5000000"/>
    <n v="1729969"/>
    <n v="-3270031"/>
    <x v="0"/>
    <n v="0"/>
    <x v="52"/>
    <x v="0"/>
    <s v="Katy Mixon"/>
    <s v="English"/>
    <s v="Take Shelter "/>
    <n v="68211"/>
    <s v="Robert Longstreet"/>
    <s v="ambiguous ending|firefly|mysterious event|schizophrenia|storm"/>
    <n v="219"/>
    <x v="1"/>
    <x v="0"/>
    <n v="2011"/>
    <x v="1"/>
    <n v="7.4"/>
    <n v="2.35"/>
    <n v="14000"/>
  </r>
  <r>
    <x v="1348"/>
    <n v="101"/>
    <n v="118"/>
    <s v="Medium"/>
    <s v="Yaya DaCosta"/>
    <n v="30000000"/>
    <n v="34703228"/>
    <n v="4703228"/>
    <x v="1"/>
    <n v="1"/>
    <x v="38"/>
    <x v="1"/>
    <s v="Alfre Woodard"/>
    <s v="English"/>
    <s v="Take the Lead "/>
    <n v="21767"/>
    <s v="Jasika Nicole"/>
    <s v="ballroom|dance|dance teacher|student|teacher"/>
    <n v="127"/>
    <x v="1"/>
    <x v="1"/>
    <n v="2006"/>
    <x v="0"/>
    <n v="6.7"/>
    <n v="1.85"/>
    <n v="0"/>
  </r>
  <r>
    <x v="480"/>
    <n v="358"/>
    <n v="98"/>
    <s v="Medium"/>
    <s v="Luke Grimes"/>
    <n v="45000000"/>
    <n v="139852971"/>
    <n v="94852971"/>
    <x v="1"/>
    <n v="1"/>
    <x v="6"/>
    <x v="3"/>
    <s v="Liam Neeson"/>
    <s v="English"/>
    <s v="Taken 2 "/>
    <n v="238671"/>
    <s v="D.B. Sweeney"/>
    <s v="albanian|revenge|revenge motive|teenage daughter|vacation"/>
    <n v="461"/>
    <x v="8"/>
    <x v="1"/>
    <n v="2012"/>
    <x v="1"/>
    <n v="6.3"/>
    <n v="2.35"/>
    <n v="63000"/>
  </r>
  <r>
    <x v="480"/>
    <n v="222"/>
    <n v="115"/>
    <s v="Medium"/>
    <s v="Dougray Scott"/>
    <n v="48000000"/>
    <n v="89253340"/>
    <n v="41253340"/>
    <x v="1"/>
    <n v="1"/>
    <x v="54"/>
    <x v="3"/>
    <s v="Liam Neeson"/>
    <s v="English"/>
    <s v="Taken 3 "/>
    <n v="133436"/>
    <s v="Jon Gries"/>
    <s v="betrayal|death|final showdown|murder|on the run"/>
    <n v="323"/>
    <x v="8"/>
    <x v="1"/>
    <n v="2014"/>
    <x v="1"/>
    <n v="6"/>
    <n v="2.35"/>
    <n v="38000"/>
  </r>
  <r>
    <x v="575"/>
    <n v="309"/>
    <n v="93"/>
    <s v="Medium"/>
    <s v="Holly Valance"/>
    <n v="25000000"/>
    <n v="145000989"/>
    <n v="120000989"/>
    <x v="1"/>
    <n v="1"/>
    <x v="54"/>
    <x v="3"/>
    <s v="Liam Neeson"/>
    <s v="English"/>
    <s v="Taken "/>
    <n v="483756"/>
    <s v="Xander Berkeley"/>
    <s v="agent|cia|france|rescue|teenage abduction"/>
    <n v="974"/>
    <x v="8"/>
    <x v="1"/>
    <n v="2008"/>
    <x v="0"/>
    <n v="7.9"/>
    <n v="2.35"/>
    <n v="29000"/>
  </r>
  <r>
    <x v="1349"/>
    <n v="119"/>
    <n v="107"/>
    <s v="Medium"/>
    <s v="Hayden Christensen"/>
    <n v="20000000"/>
    <n v="57744720"/>
    <n v="37744720"/>
    <x v="1"/>
    <n v="1"/>
    <x v="6"/>
    <x v="3"/>
    <s v="Paul Walker"/>
    <s v="English"/>
    <s v="Takers "/>
    <n v="46961"/>
    <s v="Jay Hernandez"/>
    <s v="armored car|bank|falling out among thieves|heist|planning"/>
    <n v="132"/>
    <x v="1"/>
    <x v="1"/>
    <n v="2010"/>
    <x v="1"/>
    <n v="6.2"/>
    <n v="2.35"/>
    <n v="0"/>
  </r>
  <r>
    <x v="382"/>
    <n v="210"/>
    <n v="120"/>
    <s v="Medium"/>
    <s v="Kevin Chamberlin"/>
    <n v="30000000"/>
    <n v="7443007"/>
    <n v="-22556993"/>
    <x v="0"/>
    <n v="0"/>
    <x v="67"/>
    <x v="2"/>
    <s v="Imelda Staunton"/>
    <s v="English"/>
    <s v="Taking Woodstock "/>
    <n v="24663"/>
    <s v="Demetri Martin"/>
    <s v="female full frontal nudity|female nudity|male frontal nudity|male full frontal nudity|male nudity"/>
    <n v="71"/>
    <x v="1"/>
    <x v="0"/>
    <n v="2009"/>
    <x v="0"/>
    <n v="6.7"/>
    <n v="1.85"/>
    <n v="0"/>
  </r>
  <r>
    <x v="1350"/>
    <n v="66"/>
    <n v="92"/>
    <s v="Medium"/>
    <s v="Jada Pinkett Smith"/>
    <n v="13000000"/>
    <n v="21088568"/>
    <n v="8088568"/>
    <x v="1"/>
    <n v="1"/>
    <x v="62"/>
    <x v="3"/>
    <s v="CCH Pounder"/>
    <s v="English"/>
    <s v="Tales from the Crypt: Demon Knight "/>
    <n v="16646"/>
    <s v="Gary Farmer"/>
    <s v="blood|blood of christ|demon|key|loud sex"/>
    <n v="104"/>
    <x v="1"/>
    <x v="0"/>
    <n v="1995"/>
    <x v="2"/>
    <n v="6.7"/>
    <n v="1.85"/>
    <n v="0"/>
  </r>
  <r>
    <x v="1351"/>
    <n v="25"/>
    <n v="98"/>
    <s v="Medium"/>
    <s v="Clarence Williams III"/>
    <n v="6000000"/>
    <n v="11797927"/>
    <n v="5797927"/>
    <x v="1"/>
    <n v="1"/>
    <x v="264"/>
    <x v="2"/>
    <s v="Corbin Bernsen"/>
    <s v="English"/>
    <s v="Tales from the Hood "/>
    <n v="4582"/>
    <s v="David Alan Grier"/>
    <s v="child abuse|death|drugs|ku klux klan|police brutality"/>
    <n v="52"/>
    <x v="1"/>
    <x v="0"/>
    <n v="1995"/>
    <x v="2"/>
    <n v="6.1"/>
    <n v="1.85"/>
    <n v="985"/>
  </r>
  <r>
    <x v="148"/>
    <n v="40"/>
    <n v="110"/>
    <s v="Medium"/>
    <s v="Zach Grenier"/>
    <n v="4000000"/>
    <n v="3468572"/>
    <n v="-531428"/>
    <x v="0"/>
    <n v="0"/>
    <x v="2"/>
    <x v="1"/>
    <s v="Michael Wincott"/>
    <s v="English"/>
    <s v="Talk Radio "/>
    <n v="10073"/>
    <s v="Bill Johnson"/>
    <s v="listener|neo nazi|radio|radio station|radio talk show"/>
    <n v="78"/>
    <x v="1"/>
    <x v="0"/>
    <n v="1988"/>
    <x v="4"/>
    <n v="7.3"/>
    <n v="1.85"/>
    <n v="816"/>
  </r>
  <r>
    <x v="201"/>
    <n v="164"/>
    <n v="122"/>
    <s v="Long"/>
    <s v="Leslie Bibb"/>
    <n v="73000000"/>
    <n v="148213377"/>
    <n v="75213377"/>
    <x v="1"/>
    <n v="1"/>
    <x v="403"/>
    <x v="3"/>
    <s v="Will Ferrell"/>
    <s v="English"/>
    <s v="Talladega Nights: The Ballad of Ricky Bobby "/>
    <n v="130776"/>
    <s v="Gary Cole"/>
    <s v="car racing|french|friend|nascar|racing"/>
    <n v="437"/>
    <x v="1"/>
    <x v="1"/>
    <n v="2006"/>
    <x v="0"/>
    <n v="6.6"/>
    <n v="2.35"/>
    <n v="0"/>
  </r>
  <r>
    <x v="1352"/>
    <n v="148"/>
    <n v="100"/>
    <s v="Medium"/>
    <s v="Mark Duplass"/>
    <n v="20000000"/>
    <n v="84518155"/>
    <n v="64518155"/>
    <x v="1"/>
    <n v="1"/>
    <x v="22"/>
    <x v="2"/>
    <s v="Gary Cole"/>
    <s v="English"/>
    <s v="Tammy "/>
    <n v="35965"/>
    <s v="Ben Falcone"/>
    <s v="alcoholic|grandmother|highway travel|niagara falls|on the road"/>
    <n v="144"/>
    <x v="1"/>
    <x v="0"/>
    <n v="2014"/>
    <x v="1"/>
    <n v="4.9000000000000004"/>
    <n v="1.85"/>
    <n v="11000"/>
  </r>
  <r>
    <x v="1353"/>
    <n v="324"/>
    <n v="100"/>
    <s v="Medium"/>
    <s v="Donna Murphy"/>
    <n v="260000000"/>
    <n v="200807262"/>
    <n v="-59192738"/>
    <x v="0"/>
    <n v="0"/>
    <x v="95"/>
    <x v="3"/>
    <s v="Brad Garrett"/>
    <s v="English"/>
    <s v="Tangled "/>
    <n v="294810"/>
    <s v="M.C. Gainey"/>
    <s v="17th century|based on fairy tale|disney|flower|tower"/>
    <n v="387"/>
    <x v="1"/>
    <x v="3"/>
    <n v="2010"/>
    <x v="1"/>
    <n v="7.8"/>
    <n v="1.85"/>
    <n v="29000"/>
  </r>
  <r>
    <x v="1354"/>
    <n v="45"/>
    <n v="97"/>
    <s v="Medium"/>
    <s v="Jack Palance"/>
    <n v="55000000"/>
    <n v="63408614"/>
    <n v="8408614"/>
    <x v="1"/>
    <n v="1"/>
    <x v="33"/>
    <x v="3"/>
    <s v="Sylvester Stallone"/>
    <s v="English"/>
    <s v="Tango &amp; Cash "/>
    <n v="75365"/>
    <s v="Brion James"/>
    <s v="1980s|80s action|escape|plea bargain|prison"/>
    <n v="149"/>
    <x v="1"/>
    <x v="0"/>
    <n v="1989"/>
    <x v="4"/>
    <n v="6.3"/>
    <n v="2.35"/>
    <n v="0"/>
  </r>
  <r>
    <x v="1355"/>
    <n v="35"/>
    <n v="115"/>
    <s v="Medium"/>
    <s v="Juan Luis Galiardo"/>
    <n v="700000000"/>
    <n v="1687311"/>
    <n v="-698312689"/>
    <x v="0"/>
    <n v="0"/>
    <x v="378"/>
    <x v="7"/>
    <s v="Ma Maestro"/>
    <s v="Spanish"/>
    <s v="Tango "/>
    <n v="2412"/>
    <s v="Miguel ngel Sol"/>
    <s v="dancer|director|love|musical filmmaking|tango"/>
    <n v="40"/>
    <x v="0"/>
    <x v="1"/>
    <n v="1998"/>
    <x v="2"/>
    <n v="7.2"/>
    <n v="2"/>
    <n v="539"/>
  </r>
  <r>
    <x v="709"/>
    <n v="60"/>
    <n v="104"/>
    <s v="Medium"/>
    <s v="Lori Petty"/>
    <n v="25000000"/>
    <n v="4064333"/>
    <n v="-20935667"/>
    <x v="0"/>
    <n v="0"/>
    <x v="485"/>
    <x v="3"/>
    <s v="Naomi Watts"/>
    <s v="English"/>
    <s v="Tank Girl "/>
    <n v="24790"/>
    <s v="Jeff Kober"/>
    <s v="2030s|21st century|desert|jet|tank"/>
    <n v="173"/>
    <x v="1"/>
    <x v="0"/>
    <n v="1995"/>
    <x v="2"/>
    <n v="5.2"/>
    <n v="2.35"/>
    <n v="0"/>
  </r>
  <r>
    <x v="1356"/>
    <n v="72"/>
    <n v="88"/>
    <s v="Short"/>
    <s v="Jonathan Caouette"/>
    <n v="218"/>
    <n v="592014"/>
    <n v="591796"/>
    <x v="1"/>
    <n v="1"/>
    <x v="615"/>
    <x v="6"/>
    <s v="Greg Ayres"/>
    <s v="English"/>
    <s v="Tarnation "/>
    <n v="5709"/>
    <s v="Renee Leblanc"/>
    <s v="answering machine|home movie|lithium|schizophrenic|video diary"/>
    <n v="114"/>
    <x v="1"/>
    <x v="5"/>
    <n v="2003"/>
    <x v="0"/>
    <n v="7.2"/>
    <n v="1.37"/>
    <n v="754"/>
  </r>
  <r>
    <x v="1357"/>
    <n v="84"/>
    <n v="53"/>
    <s v="Short"/>
    <s v="George W. Bush"/>
    <n v="1000000"/>
    <n v="274661"/>
    <n v="-725339"/>
    <x v="0"/>
    <n v="0"/>
    <x v="616"/>
    <x v="4"/>
    <s v="Alex Gibney"/>
    <s v="English"/>
    <s v="Taxi to the Dark Side "/>
    <n v="10564"/>
    <s v="Greg D'Agostino"/>
    <s v="afghanistan|detainee|guantanamo bay|taxi|torture"/>
    <n v="40"/>
    <x v="1"/>
    <x v="0"/>
    <n v="2007"/>
    <x v="0"/>
    <n v="7.7"/>
    <n v="1.85"/>
    <n v="0"/>
  </r>
  <r>
    <x v="1358"/>
    <n v="62"/>
    <n v="117"/>
    <s v="Medium"/>
    <s v="Joan Plowright"/>
    <n v="12000000"/>
    <n v="14348123"/>
    <n v="2348123"/>
    <x v="1"/>
    <n v="1"/>
    <x v="617"/>
    <x v="2"/>
    <s v="Lily Tomlin"/>
    <s v="English"/>
    <s v="Tea with Mussolini "/>
    <n v="9323"/>
    <s v="Paolo Seganti"/>
    <s v="ambassador|american|art|english|italy"/>
    <n v="157"/>
    <x v="9"/>
    <x v="3"/>
    <n v="1999"/>
    <x v="2"/>
    <n v="6.9"/>
    <n v="1.85"/>
    <n v="970"/>
  </r>
  <r>
    <x v="1359"/>
    <n v="33"/>
    <n v="74"/>
    <s v="Short"/>
    <s v="Kelsey Grammer"/>
    <n v="10000000"/>
    <n v="6491350"/>
    <n v="-3508650"/>
    <x v="0"/>
    <n v="0"/>
    <x v="241"/>
    <x v="2"/>
    <s v="Nathan Lane"/>
    <s v="English"/>
    <s v="Teacher's Pet "/>
    <n v="1231"/>
    <s v="Jerry Stiller"/>
    <s v="dog|florida|mad scientist|school|teacher"/>
    <n v="26"/>
    <x v="1"/>
    <x v="3"/>
    <n v="2004"/>
    <x v="0"/>
    <n v="5.8"/>
    <n v="1.85"/>
    <n v="49"/>
  </r>
  <r>
    <x v="1132"/>
    <n v="233"/>
    <n v="98"/>
    <s v="Medium"/>
    <s v="Maurice LaMarche"/>
    <n v="30000000"/>
    <n v="32774834"/>
    <n v="2774834"/>
    <x v="1"/>
    <n v="1"/>
    <x v="457"/>
    <x v="3"/>
    <s v="Jeremy Shada"/>
    <s v="English"/>
    <s v="Team America: World Police "/>
    <n v="136048"/>
    <s v="Trey Parker"/>
    <s v="actor|arab stereotype|broadway|terrorist|vomiting"/>
    <n v="700"/>
    <x v="1"/>
    <x v="0"/>
    <n v="2004"/>
    <x v="0"/>
    <n v="7.2"/>
    <n v="2.35"/>
    <n v="0"/>
  </r>
  <r>
    <x v="389"/>
    <n v="89"/>
    <n v="142"/>
    <s v="Long"/>
    <s v="Tom Skerritt"/>
    <n v="70000000"/>
    <n v="43426961"/>
    <n v="-26573039"/>
    <x v="0"/>
    <n v="0"/>
    <x v="10"/>
    <x v="3"/>
    <s v="Bruce Willis"/>
    <s v="English"/>
    <s v="Tears of the Sun "/>
    <n v="93494"/>
    <s v="Cole Hauser"/>
    <s v="dictator|doctor|jungle|rebel|refugee"/>
    <n v="394"/>
    <x v="1"/>
    <x v="0"/>
    <n v="2003"/>
    <x v="0"/>
    <n v="6.6"/>
    <n v="2.35"/>
    <n v="0"/>
  </r>
  <r>
    <x v="84"/>
    <n v="280"/>
    <n v="125"/>
    <s v="Long"/>
    <s v="Morgan Freeman"/>
    <n v="68000000"/>
    <n v="81257500"/>
    <n v="13257500"/>
    <x v="1"/>
    <n v="1"/>
    <x v="22"/>
    <x v="2"/>
    <s v="Liam Neeson"/>
    <s v="English"/>
    <s v="Ted 2 "/>
    <n v="117739"/>
    <s v="Seth MacFarlane"/>
    <s v="baby|f word|fight|lawyer|marriage"/>
    <n v="229"/>
    <x v="1"/>
    <x v="0"/>
    <n v="2015"/>
    <x v="1"/>
    <n v="6.4"/>
    <n v="2.35"/>
    <n v="30000"/>
  </r>
  <r>
    <x v="84"/>
    <n v="457"/>
    <n v="112"/>
    <s v="Medium"/>
    <s v="Seth MacFarlane"/>
    <n v="50000000"/>
    <n v="218628680"/>
    <n v="168628680"/>
    <x v="1"/>
    <n v="1"/>
    <x v="56"/>
    <x v="2"/>
    <s v="Mila Kunis"/>
    <s v="English"/>
    <s v="Ted "/>
    <n v="471644"/>
    <s v="Tom Skerritt"/>
    <s v="2010s|car accident|sex scene|teddy bear|testicle"/>
    <n v="623"/>
    <x v="1"/>
    <x v="0"/>
    <n v="2012"/>
    <x v="1"/>
    <n v="7"/>
    <n v="1.85"/>
    <n v="74000"/>
  </r>
  <r>
    <x v="1360"/>
    <n v="29"/>
    <n v="95"/>
    <s v="Medium"/>
    <s v="Robert Neary"/>
    <n v="3000000"/>
    <n v="7888703"/>
    <n v="4888703"/>
    <x v="1"/>
    <n v="1"/>
    <x v="56"/>
    <x v="2"/>
    <s v="John Astin"/>
    <s v="English"/>
    <s v="Teen Wolf Too "/>
    <n v="8465"/>
    <s v="Kim Darby"/>
    <s v="falling in love|glowing eyes|insult|teenager|three word title"/>
    <n v="65"/>
    <x v="1"/>
    <x v="3"/>
    <n v="1987"/>
    <x v="4"/>
    <n v="3.2"/>
    <n v="1.85"/>
    <n v="491"/>
  </r>
  <r>
    <x v="1361"/>
    <n v="68"/>
    <n v="88"/>
    <s v="Short"/>
    <s v="Paige Turco"/>
    <n v="25000000"/>
    <n v="78656813"/>
    <n v="53656813"/>
    <x v="1"/>
    <n v="1"/>
    <x v="438"/>
    <x v="3"/>
    <s v="Kevin Nash"/>
    <s v="English"/>
    <s v="Teenage Mutant Ninja Turtles II: The Secret of the Ooze "/>
    <n v="42765"/>
    <s v="Ernie Reyes Jr."/>
    <s v="chop socky|mutant|ninja|shredder|turtle"/>
    <n v="93"/>
    <x v="1"/>
    <x v="3"/>
    <n v="1991"/>
    <x v="2"/>
    <n v="6"/>
    <n v="1.85"/>
    <n v="0"/>
  </r>
  <r>
    <x v="1362"/>
    <n v="60"/>
    <n v="96"/>
    <s v="Medium"/>
    <s v="John Aylward"/>
    <n v="17000000"/>
    <n v="42660000"/>
    <n v="25660000"/>
    <x v="1"/>
    <n v="1"/>
    <x v="451"/>
    <x v="3"/>
    <s v="Paige Turco"/>
    <s v="English"/>
    <s v="Teenage Mutant Ninja Turtles III "/>
    <n v="25086"/>
    <s v="Matt Hill"/>
    <s v="battle|japan|magic|samurai|turtle"/>
    <n v="87"/>
    <x v="1"/>
    <x v="3"/>
    <n v="1993"/>
    <x v="2"/>
    <n v="4.8"/>
    <n v="1.85"/>
    <n v="1000"/>
  </r>
  <r>
    <x v="277"/>
    <n v="348"/>
    <n v="101"/>
    <s v="Medium"/>
    <s v="Danny Woodburn"/>
    <n v="125000000"/>
    <n v="190871240"/>
    <n v="65871240"/>
    <x v="1"/>
    <n v="1"/>
    <x v="133"/>
    <x v="3"/>
    <s v="Noel Fisher"/>
    <s v="English"/>
    <s v="Teenage Mutant Ninja Turtles "/>
    <n v="167089"/>
    <s v="Jeremy Howard"/>
    <s v="18 wheeler|mutant|ninja|sewer|turtle"/>
    <n v="491"/>
    <x v="1"/>
    <x v="1"/>
    <n v="2014"/>
    <x v="1"/>
    <n v="5.9"/>
    <n v="2.35"/>
    <n v="62000"/>
  </r>
  <r>
    <x v="632"/>
    <n v="181"/>
    <n v="112"/>
    <s v="Medium"/>
    <s v="Noel Fisher"/>
    <n v="135000000"/>
    <n v="81638674"/>
    <n v="-53361326"/>
    <x v="0"/>
    <n v="0"/>
    <x v="133"/>
    <x v="3"/>
    <s v="Stephen Amell"/>
    <s v="English"/>
    <s v="Teenage Mutant Ninja Turtles: Out of the Shadows "/>
    <n v="17533"/>
    <s v="Brad Garrett"/>
    <s v="based on comic book|brother brother relationship|rat|sequel|turtle"/>
    <n v="115"/>
    <x v="1"/>
    <x v="1"/>
    <n v="2016"/>
    <x v="1"/>
    <n v="6.3"/>
    <n v="2.35"/>
    <n v="12000"/>
  </r>
  <r>
    <x v="156"/>
    <n v="210"/>
    <n v="153"/>
    <s v="Long"/>
    <s v="Jenette Goldstein"/>
    <n v="102000000"/>
    <n v="204843350"/>
    <n v="102843350"/>
    <x v="1"/>
    <n v="1"/>
    <x v="77"/>
    <x v="3"/>
    <s v="Joe Morton"/>
    <s v="English"/>
    <s v="Terminator 2: Judgment Day "/>
    <n v="744891"/>
    <s v="S. Epatha Merkerson"/>
    <s v="future|liquid metal|multiple cameos|sexy woman|time travel"/>
    <n v="983"/>
    <x v="1"/>
    <x v="0"/>
    <n v="1991"/>
    <x v="2"/>
    <n v="8.5"/>
    <n v="2.35"/>
    <n v="13000"/>
  </r>
  <r>
    <x v="369"/>
    <n v="280"/>
    <n v="109"/>
    <s v="Medium"/>
    <s v="M.C. Gainey"/>
    <n v="200000000"/>
    <n v="150350192"/>
    <n v="-49649808"/>
    <x v="0"/>
    <n v="0"/>
    <x v="77"/>
    <x v="3"/>
    <s v="Nick Stahl"/>
    <s v="English"/>
    <s v="Terminator 3: Rise of the Machines "/>
    <n v="305340"/>
    <s v="Carolyn Hennesy"/>
    <s v="drifter|exploding truck|future|machine|skynet"/>
    <n v="1676"/>
    <x v="1"/>
    <x v="0"/>
    <n v="2003"/>
    <x v="0"/>
    <n v="6.4"/>
    <n v="2.35"/>
    <n v="0"/>
  </r>
  <r>
    <x v="1363"/>
    <n v="474"/>
    <n v="126"/>
    <s v="Long"/>
    <s v="Emilia Clarke"/>
    <n v="155000000"/>
    <n v="89732035"/>
    <n v="-65267965"/>
    <x v="0"/>
    <n v="0"/>
    <x v="19"/>
    <x v="3"/>
    <s v="J.K. Simmons"/>
    <s v="English"/>
    <s v="Terminator Genisys "/>
    <n v="188457"/>
    <s v="Matt Smith"/>
    <s v="alternate timeline|cyborg|future|robot|time machine"/>
    <n v="867"/>
    <x v="1"/>
    <x v="1"/>
    <n v="2015"/>
    <x v="1"/>
    <n v="6.6"/>
    <n v="2.35"/>
    <n v="82000"/>
  </r>
  <r>
    <x v="33"/>
    <n v="422"/>
    <n v="118"/>
    <s v="Medium"/>
    <s v="Bryce Dallas Howard"/>
    <n v="200000000"/>
    <n v="125320003"/>
    <n v="-74679997"/>
    <x v="0"/>
    <n v="0"/>
    <x v="19"/>
    <x v="3"/>
    <s v="Christian Bale"/>
    <s v="English"/>
    <s v="Terminator Salvation "/>
    <n v="286095"/>
    <s v="Common"/>
    <s v="death row|future|machine|rescue|skynet"/>
    <n v="974"/>
    <x v="1"/>
    <x v="1"/>
    <n v="2009"/>
    <x v="0"/>
    <n v="6.6"/>
    <n v="2.35"/>
    <n v="0"/>
  </r>
  <r>
    <x v="1349"/>
    <n v="282"/>
    <n v="92"/>
    <s v="Medium"/>
    <s v="Keram Malicki-Snchez"/>
    <n v="11000000"/>
    <n v="34334256"/>
    <n v="23334256"/>
    <x v="1"/>
    <n v="1"/>
    <x v="125"/>
    <x v="0"/>
    <s v="Gunnar Hansen"/>
    <s v="English"/>
    <s v="Texas Chainsaw 3D "/>
    <n v="35131"/>
    <s v="Shaun Sipos"/>
    <s v="chainsaw|halloween|mansion|massacre|texas"/>
    <n v="255"/>
    <x v="1"/>
    <x v="0"/>
    <n v="2013"/>
    <x v="1"/>
    <n v="4.8"/>
    <n v="2.35"/>
    <n v="16000"/>
  </r>
  <r>
    <x v="715"/>
    <n v="31"/>
    <n v="110"/>
    <s v="Medium"/>
    <s v="Usher Raymond"/>
    <n v="38000000"/>
    <n v="623374"/>
    <n v="-37376626"/>
    <x v="0"/>
    <n v="0"/>
    <x v="618"/>
    <x v="3"/>
    <s v="Tom Skerritt"/>
    <s v="English"/>
    <s v="Texas Rangers "/>
    <n v="4757"/>
    <s v="Leonor Varela"/>
    <s v="army|mexican|orphan|texas|texas ranger"/>
    <n v="67"/>
    <x v="1"/>
    <x v="1"/>
    <n v="2001"/>
    <x v="0"/>
    <n v="5.2"/>
    <n v="2.35"/>
    <n v="474"/>
  </r>
  <r>
    <x v="920"/>
    <n v="239"/>
    <n v="92"/>
    <s v="Medium"/>
    <s v="Cameron Bright"/>
    <n v="6500000"/>
    <n v="24792061"/>
    <n v="18292061"/>
    <x v="1"/>
    <n v="1"/>
    <x v="26"/>
    <x v="2"/>
    <s v="J.K. Simmons"/>
    <s v="English"/>
    <s v="Thank You for Smoking "/>
    <n v="191998"/>
    <s v="Todd Louiso"/>
    <s v="cigarette smoking|lobbyist|political satire|reporter|tobacco industry"/>
    <n v="323"/>
    <x v="1"/>
    <x v="0"/>
    <n v="2005"/>
    <x v="0"/>
    <n v="7.6"/>
    <n v="2.35"/>
    <n v="0"/>
  </r>
  <r>
    <x v="1364"/>
    <n v="164"/>
    <n v="94"/>
    <s v="Medium"/>
    <s v="Lola Glaudini"/>
    <n v="8000000"/>
    <n v="26049082"/>
    <n v="18049082"/>
    <x v="1"/>
    <n v="1"/>
    <x v="24"/>
    <x v="2"/>
    <s v="Mackenzie Davis"/>
    <s v="English"/>
    <s v="That Awkward Moment "/>
    <n v="76791"/>
    <s v="Josh Pais"/>
    <s v="dating|divorce|father daughter relationship|mother daughter relationship|party"/>
    <n v="100"/>
    <x v="1"/>
    <x v="0"/>
    <n v="2014"/>
    <x v="1"/>
    <n v="6.1"/>
    <n v="2.35"/>
    <n v="0"/>
  </r>
  <r>
    <x v="960"/>
    <n v="75"/>
    <n v="149"/>
    <s v="Long"/>
    <s v="Charlize Theron"/>
    <n v="26000000"/>
    <n v="25809813"/>
    <n v="-190187"/>
    <x v="0"/>
    <n v="0"/>
    <x v="67"/>
    <x v="2"/>
    <s v="Tom Hanks"/>
    <s v="English"/>
    <s v="That Thing You Do! "/>
    <n v="50311"/>
    <s v="Ethan Embry"/>
    <s v="band|drummer|jazz|pennsylvania|song"/>
    <n v="212"/>
    <x v="1"/>
    <x v="3"/>
    <n v="1996"/>
    <x v="2"/>
    <n v="6.9"/>
    <n v="1.37"/>
    <n v="0"/>
  </r>
  <r>
    <x v="527"/>
    <n v="157"/>
    <n v="116"/>
    <s v="Medium"/>
    <s v="Leighton Meester"/>
    <n v="70000000"/>
    <n v="36931089"/>
    <n v="-33068911"/>
    <x v="0"/>
    <n v="0"/>
    <x v="22"/>
    <x v="2"/>
    <s v="Adam Sandler"/>
    <s v="English"/>
    <s v="That's My Boy "/>
    <n v="70681"/>
    <s v="Will Forte"/>
    <s v="argument|reference to vanilla ice|statutory rape|teacher student relationship|teacher student sex"/>
    <n v="198"/>
    <x v="1"/>
    <x v="0"/>
    <n v="2012"/>
    <x v="1"/>
    <n v="5.6"/>
    <n v="2.35"/>
    <n v="12000"/>
  </r>
  <r>
    <x v="273"/>
    <n v="85"/>
    <n v="102"/>
    <s v="Medium"/>
    <s v="Vladimir Kulich"/>
    <n v="85000000"/>
    <n v="32694788"/>
    <n v="-52305212"/>
    <x v="0"/>
    <n v="0"/>
    <x v="235"/>
    <x v="3"/>
    <s v="Tony Curran"/>
    <s v="English"/>
    <s v="The 13th Warrior "/>
    <n v="101411"/>
    <s v="Clive Russell"/>
    <s v="arab|battle|combat|viking|warrior"/>
    <n v="546"/>
    <x v="1"/>
    <x v="0"/>
    <n v="1999"/>
    <x v="2"/>
    <n v="6.6"/>
    <n v="2.35"/>
    <n v="0"/>
  </r>
  <r>
    <x v="1050"/>
    <n v="120"/>
    <n v="127"/>
    <s v="Long"/>
    <s v="James Brolin"/>
    <n v="26000000"/>
    <n v="12188642"/>
    <n v="-13811358"/>
    <x v="0"/>
    <n v="0"/>
    <x v="7"/>
    <x v="1"/>
    <s v="Marco Trevio"/>
    <s v="English"/>
    <s v="The 33 "/>
    <n v="21098"/>
    <s v="Jacob Vargas"/>
    <s v="disaster movie|mine|minister|president|trapped in a mine"/>
    <n v="56"/>
    <x v="40"/>
    <x v="1"/>
    <n v="2015"/>
    <x v="1"/>
    <n v="6.9"/>
    <n v="2.35"/>
    <n v="0"/>
  </r>
  <r>
    <x v="728"/>
    <n v="217"/>
    <n v="133"/>
    <s v="Long"/>
    <s v="Romany Malco"/>
    <n v="26000000"/>
    <n v="109243478"/>
    <n v="83243478"/>
    <x v="1"/>
    <n v="1"/>
    <x v="24"/>
    <x v="2"/>
    <s v="Steve Carell"/>
    <s v="English"/>
    <s v="The 40-Year-Old Virgin "/>
    <n v="313797"/>
    <s v="Gerry Bednob"/>
    <s v="40 year old|car accident|cheating on girlfriend|collection|porno movie"/>
    <n v="546"/>
    <x v="1"/>
    <x v="0"/>
    <n v="2005"/>
    <x v="0"/>
    <n v="7.1"/>
    <n v="1.85"/>
    <n v="0"/>
  </r>
  <r>
    <x v="1365"/>
    <n v="16"/>
    <n v="90"/>
    <s v="Medium"/>
    <s v="Kendrick Cross"/>
    <n v="6000000"/>
    <n v="399611"/>
    <n v="-5600389"/>
    <x v="0"/>
    <n v="0"/>
    <x v="34"/>
    <x v="1"/>
    <s v="Aidan Quinn"/>
    <s v="English"/>
    <s v="The 5th Quarter "/>
    <n v="1245"/>
    <s v="Sammy Nagi Njuguna"/>
    <s v="athletic training|football practice|funeral|gymnasium|man crying"/>
    <n v="29"/>
    <x v="1"/>
    <x v="3"/>
    <n v="2010"/>
    <x v="1"/>
    <n v="5.7"/>
    <n v="1.85"/>
    <n v="0"/>
  </r>
  <r>
    <x v="1366"/>
    <n v="194"/>
    <n v="112"/>
    <s v="Medium"/>
    <s v="Maggie Siff"/>
    <n v="38000000"/>
    <n v="34912982"/>
    <n v="-3087018"/>
    <x v="0"/>
    <n v="0"/>
    <x v="143"/>
    <x v="3"/>
    <s v="Chlo Grace Moretz"/>
    <s v="English"/>
    <s v="The 5th Wave "/>
    <n v="55617"/>
    <s v="Nick Robinson"/>
    <s v="alien|attack|based on novel|based on young adult novel|fear"/>
    <n v="266"/>
    <x v="1"/>
    <x v="1"/>
    <n v="2016"/>
    <x v="1"/>
    <n v="5.2"/>
    <n v="2.35"/>
    <n v="14000"/>
  </r>
  <r>
    <x v="1367"/>
    <n v="170"/>
    <n v="123"/>
    <s v="Long"/>
    <s v="Michael Rapaport"/>
    <n v="82000000"/>
    <n v="34543701"/>
    <n v="-47456299"/>
    <x v="0"/>
    <n v="0"/>
    <x v="423"/>
    <x v="3"/>
    <s v="Robert Duvall"/>
    <s v="English"/>
    <s v="The 6th Day "/>
    <n v="100001"/>
    <s v="Tony Goldwyn"/>
    <s v="clone|cloning|future|laser gun|murder"/>
    <n v="289"/>
    <x v="1"/>
    <x v="1"/>
    <n v="2000"/>
    <x v="0"/>
    <n v="5.9"/>
    <n v="2.35"/>
    <n v="0"/>
  </r>
  <r>
    <x v="156"/>
    <n v="82"/>
    <n v="171"/>
    <s v="Long"/>
    <s v="Todd Graff"/>
    <n v="69500000"/>
    <n v="54222000"/>
    <n v="-15278000"/>
    <x v="0"/>
    <n v="0"/>
    <x v="385"/>
    <x v="3"/>
    <s v="Michael Biehn"/>
    <s v="English"/>
    <s v="The Abyss "/>
    <n v="131217"/>
    <s v="Mary Elizabeth Mastrantonio"/>
    <s v="alien|estranged couple|ocean|submarine|underwater"/>
    <n v="380"/>
    <x v="1"/>
    <x v="1"/>
    <n v="1989"/>
    <x v="4"/>
    <n v="7.6"/>
    <n v="2.35"/>
    <n v="0"/>
  </r>
  <r>
    <x v="1368"/>
    <n v="248"/>
    <n v="96"/>
    <s v="Medium"/>
    <s v="Herman Koto"/>
    <n v="1000000"/>
    <n v="484221"/>
    <n v="-515779"/>
    <x v="0"/>
    <n v="0"/>
    <x v="619"/>
    <x v="6"/>
    <s v="Anwar Congo"/>
    <s v="Indonesian"/>
    <s v="The Act of Killing "/>
    <n v="23836"/>
    <s v="Syamsul Arifin"/>
    <s v="death squad|mass killing|musical number|reference to guantanamo bay|surrealism"/>
    <n v="107"/>
    <x v="4"/>
    <x v="4"/>
    <n v="2012"/>
    <x v="1"/>
    <n v="8.1999999999999993"/>
    <n v="1.85"/>
    <n v="20000"/>
  </r>
  <r>
    <x v="314"/>
    <n v="55"/>
    <n v="99"/>
    <s v="Medium"/>
    <s v="Raul Julia"/>
    <n v="38000000"/>
    <n v="113502246"/>
    <n v="75502246"/>
    <x v="1"/>
    <n v="1"/>
    <x v="56"/>
    <x v="2"/>
    <s v="Anjelica Huston"/>
    <s v="English"/>
    <s v="The Addams Family "/>
    <n v="96607"/>
    <s v="Carel Struycken"/>
    <s v="accountant|loan shark|macabre|uncle|uncle fester"/>
    <n v="125"/>
    <x v="1"/>
    <x v="1"/>
    <n v="1991"/>
    <x v="2"/>
    <n v="6.8"/>
    <n v="1.85"/>
    <n v="5000"/>
  </r>
  <r>
    <x v="1369"/>
    <n v="413"/>
    <n v="106"/>
    <s v="Medium"/>
    <s v="Michael Kelly"/>
    <n v="50200000"/>
    <n v="62453315"/>
    <n v="12253315"/>
    <x v="1"/>
    <n v="1"/>
    <x v="620"/>
    <x v="5"/>
    <s v="Matt Damon"/>
    <s v="English"/>
    <s v="The Adjustment Bureau "/>
    <n v="200035"/>
    <s v="Jon Stewart"/>
    <s v="love at first sight|obscene finger gesture|rain|teleportation|three word title"/>
    <n v="407"/>
    <x v="1"/>
    <x v="1"/>
    <n v="2011"/>
    <x v="1"/>
    <n v="7.1"/>
    <n v="1.85"/>
    <n v="36000"/>
  </r>
  <r>
    <x v="1370"/>
    <n v="28"/>
    <n v="100"/>
    <s v="Medium"/>
    <s v="Keeley Hawes"/>
    <n v="25000000"/>
    <n v="4756"/>
    <n v="-24995244"/>
    <x v="0"/>
    <n v="0"/>
    <x v="100"/>
    <x v="3"/>
    <s v="Ioan Gruffudd"/>
    <s v="English"/>
    <s v="The Adventurer: The Curse of the Midas Box "/>
    <n v="4191"/>
    <s v="Oliver Stark"/>
    <s v="based on novel|drowning|hanging from a flagpole|hanging from a rope|magic"/>
    <n v="32"/>
    <x v="4"/>
    <x v="3"/>
    <n v="2013"/>
    <x v="1"/>
    <n v="5.4"/>
    <n v="2.35"/>
    <n v="0"/>
  </r>
  <r>
    <x v="1371"/>
    <n v="44"/>
    <n v="73"/>
    <s v="Short"/>
    <s v="Kevin Clash"/>
    <n v="17000000"/>
    <n v="11634458"/>
    <n v="-5365542"/>
    <x v="0"/>
    <n v="0"/>
    <x v="621"/>
    <x v="3"/>
    <s v="Vanessa Williams"/>
    <s v="English"/>
    <s v="The Adventures of Elmo in Grouchland "/>
    <n v="2045"/>
    <s v="Caroll Spinney"/>
    <s v="based on tv series|blanket|box office flop|rescue|sesame street"/>
    <n v="37"/>
    <x v="1"/>
    <x v="2"/>
    <n v="1999"/>
    <x v="2"/>
    <n v="5.8"/>
    <n v="1.85"/>
    <n v="339"/>
  </r>
  <r>
    <x v="6"/>
    <n v="48"/>
    <n v="104"/>
    <s v="Medium"/>
    <s v="Gilbert Gottfried"/>
    <n v="40000000"/>
    <n v="21413502"/>
    <n v="-18586498"/>
    <x v="0"/>
    <n v="0"/>
    <x v="622"/>
    <x v="3"/>
    <s v="Lauren Holly"/>
    <s v="English"/>
    <s v="The Adventures of Ford Fairlane "/>
    <n v="14429"/>
    <s v="David Patrick Kelly"/>
    <s v="detective|groupie|murder|music industry|rock n roll"/>
    <n v="113"/>
    <x v="1"/>
    <x v="0"/>
    <n v="1990"/>
    <x v="2"/>
    <n v="6.3"/>
    <n v="2.35"/>
    <n v="2000"/>
  </r>
  <r>
    <x v="548"/>
    <n v="14"/>
    <n v="108"/>
    <s v="Medium"/>
    <s v="Frances Conroy"/>
    <n v="6500000"/>
    <n v="24103594"/>
    <n v="17603594"/>
    <x v="1"/>
    <n v="1"/>
    <x v="623"/>
    <x v="3"/>
    <s v="Curtis Armstrong"/>
    <s v="English"/>
    <s v="The Adventures of Huck Finn "/>
    <n v="6384"/>
    <s v="Anne Heche"/>
    <s v="boy|lesson|mississippi river|river|slave"/>
    <n v="54"/>
    <x v="1"/>
    <x v="3"/>
    <n v="1993"/>
    <x v="2"/>
    <n v="6.2"/>
    <n v="1.85"/>
    <n v="391"/>
  </r>
  <r>
    <x v="1372"/>
    <n v="19"/>
    <n v="90"/>
    <s v="Medium"/>
    <s v="Udo Kier"/>
    <n v="25000000"/>
    <n v="15091542"/>
    <n v="-9908458"/>
    <x v="0"/>
    <n v="0"/>
    <x v="624"/>
    <x v="3"/>
    <s v="Martin Landau"/>
    <s v="Italian"/>
    <s v="The Adventures of Pinocchio "/>
    <n v="4086"/>
    <s v="Bebe Neuwirth"/>
    <s v="based on novel|human becoming an animal|slow motion|transformation|young boy"/>
    <n v="22"/>
    <x v="4"/>
    <x v="2"/>
    <n v="1996"/>
    <x v="2"/>
    <n v="5.3"/>
    <n v="2.35"/>
    <n v="246"/>
  </r>
  <r>
    <x v="1048"/>
    <n v="66"/>
    <n v="95"/>
    <s v="Medium"/>
    <s v="Randy Quaid"/>
    <n v="100000000"/>
    <n v="4411102"/>
    <n v="-95588898"/>
    <x v="0"/>
    <n v="0"/>
    <x v="485"/>
    <x v="3"/>
    <s v="Rosario Dawson"/>
    <s v="English"/>
    <s v="The Adventures of Pluto Nash "/>
    <n v="20295"/>
    <s v="Burt Young"/>
    <s v="casino|future|laser gun|moon|nightclub"/>
    <n v="164"/>
    <x v="1"/>
    <x v="1"/>
    <n v="2002"/>
    <x v="0"/>
    <n v="3.8"/>
    <n v="1.85"/>
    <n v="416"/>
  </r>
  <r>
    <x v="1373"/>
    <n v="49"/>
    <n v="92"/>
    <s v="Medium"/>
    <s v="Janeane Garofalo"/>
    <n v="76000000"/>
    <n v="26000610"/>
    <n v="-49999390"/>
    <x v="0"/>
    <n v="0"/>
    <x v="47"/>
    <x v="3"/>
    <s v="Robert De Niro"/>
    <s v="English"/>
    <s v="The Adventures of Rocky &amp; Bullwinkle "/>
    <n v="16611"/>
    <s v="Jonathan Winters"/>
    <s v="deforestation|fbi|lighthouse|moose|squirrel"/>
    <n v="197"/>
    <x v="1"/>
    <x v="3"/>
    <n v="2000"/>
    <x v="0"/>
    <n v="4.0999999999999996"/>
    <n v="1.85"/>
    <n v="413"/>
  </r>
  <r>
    <x v="555"/>
    <n v="66"/>
    <n v="93"/>
    <s v="Medium"/>
    <s v="Kristin Davis"/>
    <n v="50000000"/>
    <n v="39177541"/>
    <n v="-10822459"/>
    <x v="0"/>
    <n v="0"/>
    <x v="339"/>
    <x v="3"/>
    <s v="Taylor Lautner"/>
    <s v="English"/>
    <s v="The Adventures of Sharkboy and Lavagirl 3-D "/>
    <n v="20310"/>
    <s v="Taylor Dooley"/>
    <s v="boy|bully|dream|dream sequence|planet"/>
    <n v="177"/>
    <x v="1"/>
    <x v="3"/>
    <n v="2005"/>
    <x v="0"/>
    <n v="3.5"/>
    <n v="1.85"/>
    <n v="0"/>
  </r>
  <r>
    <x v="111"/>
    <n v="440"/>
    <n v="107"/>
    <s v="Medium"/>
    <s v="Mackenzie Crook"/>
    <n v="135000000"/>
    <n v="77564037"/>
    <n v="-57435963"/>
    <x v="0"/>
    <n v="0"/>
    <x v="625"/>
    <x v="3"/>
    <s v="Toby Jones"/>
    <s v="English"/>
    <s v="The Adventures of Tintin "/>
    <n v="177383"/>
    <s v="Tony Curran"/>
    <s v="captain|morocco|ship|tintin|treasure"/>
    <n v="447"/>
    <x v="1"/>
    <x v="3"/>
    <n v="2011"/>
    <x v="1"/>
    <n v="7.4"/>
    <n v="2.35"/>
    <n v="44000"/>
  </r>
  <r>
    <x v="1374"/>
    <n v="214"/>
    <n v="112"/>
    <s v="Medium"/>
    <s v="Michiel Huisman"/>
    <n v="25000000"/>
    <n v="42478175"/>
    <n v="17478175"/>
    <x v="1"/>
    <n v="1"/>
    <x v="80"/>
    <x v="5"/>
    <s v="Harrison Ford"/>
    <s v="English"/>
    <s v="The Age of Adaline "/>
    <n v="93767"/>
    <s v="Ellen Burstyn"/>
    <s v="hit by a pickup truck|immortality|paramedic|resuscitation|san francisco california"/>
    <n v="209"/>
    <x v="1"/>
    <x v="1"/>
    <n v="2015"/>
    <x v="1"/>
    <n v="7.2"/>
    <n v="2.35"/>
    <n v="34000"/>
  </r>
  <r>
    <x v="381"/>
    <n v="56"/>
    <n v="139"/>
    <s v="Long"/>
    <s v="Geraldine Chaplin"/>
    <n v="30000000"/>
    <n v="32000000"/>
    <n v="2000000"/>
    <x v="1"/>
    <n v="1"/>
    <x v="44"/>
    <x v="5"/>
    <s v="Richard E. Grant"/>
    <s v="English"/>
    <s v="The Age of Innocence "/>
    <n v="36267"/>
    <s v="Stuart Wilson"/>
    <s v="19th century|countess|lawyer|love|new york"/>
    <n v="150"/>
    <x v="1"/>
    <x v="3"/>
    <n v="1993"/>
    <x v="2"/>
    <n v="7.2"/>
    <n v="2.35"/>
    <n v="0"/>
  </r>
  <r>
    <x v="1246"/>
    <n v="106"/>
    <n v="137"/>
    <s v="Long"/>
    <s v="Marc Blucas"/>
    <n v="107000000"/>
    <n v="22406362"/>
    <n v="-84593638"/>
    <x v="0"/>
    <n v="0"/>
    <x v="626"/>
    <x v="1"/>
    <s v="Dennis Quaid"/>
    <s v="English"/>
    <s v="The Alamo "/>
    <n v="16832"/>
    <s v="Jordi Moll"/>
    <s v="army|dictator|general|texan|texas"/>
    <n v="267"/>
    <x v="1"/>
    <x v="1"/>
    <n v="2004"/>
    <x v="0"/>
    <n v="6"/>
    <n v="2.35"/>
    <n v="701"/>
  </r>
  <r>
    <x v="50"/>
    <n v="495"/>
    <n v="142"/>
    <s v="Long"/>
    <s v="Andrew Garfield"/>
    <n v="200000000"/>
    <n v="202853933"/>
    <n v="2853933"/>
    <x v="1"/>
    <n v="1"/>
    <x v="154"/>
    <x v="3"/>
    <s v="Emma Stone"/>
    <s v="English"/>
    <s v="The Amazing Spider-Man 2 "/>
    <n v="321227"/>
    <s v="B.J. Novak"/>
    <s v="costumed hero|death of girlfriend|masked vigilante|returning character killed off|teenager"/>
    <n v="1067"/>
    <x v="1"/>
    <x v="1"/>
    <n v="2014"/>
    <x v="1"/>
    <n v="6.7"/>
    <n v="2.35"/>
    <n v="41000"/>
  </r>
  <r>
    <x v="50"/>
    <n v="599"/>
    <n v="153"/>
    <s v="Long"/>
    <s v="Andrew Garfield"/>
    <n v="230000000"/>
    <n v="262030663"/>
    <n v="32030663"/>
    <x v="1"/>
    <n v="1"/>
    <x v="173"/>
    <x v="3"/>
    <s v="Emma Stone"/>
    <s v="English"/>
    <s v="The Amazing Spider-Man "/>
    <n v="451803"/>
    <s v="Chris Zylka"/>
    <s v="lizard|outcast|spider|spider man|teenager"/>
    <n v="1225"/>
    <x v="1"/>
    <x v="1"/>
    <n v="2012"/>
    <x v="1"/>
    <n v="7"/>
    <n v="2.35"/>
    <n v="56000"/>
  </r>
  <r>
    <x v="70"/>
    <n v="75"/>
    <n v="114"/>
    <s v="Medium"/>
    <s v="Samantha Mathis"/>
    <n v="62000000"/>
    <n v="65000000"/>
    <n v="3000000"/>
    <x v="1"/>
    <n v="1"/>
    <x v="3"/>
    <x v="2"/>
    <s v="Shawna Waldron"/>
    <s v="English"/>
    <s v="The American President "/>
    <n v="43027"/>
    <s v="Wendie Malick"/>
    <s v="lobbyist|president|senator|state dinner|widower"/>
    <n v="214"/>
    <x v="1"/>
    <x v="1"/>
    <n v="1995"/>
    <x v="2"/>
    <n v="6.8"/>
    <n v="2.35"/>
    <n v="0"/>
  </r>
  <r>
    <x v="86"/>
    <n v="333"/>
    <n v="105"/>
    <s v="Medium"/>
    <s v="Thekla Reuten"/>
    <n v="20000000"/>
    <n v="35596227"/>
    <n v="15596227"/>
    <x v="1"/>
    <n v="1"/>
    <x v="5"/>
    <x v="0"/>
    <s v="Violante Placido"/>
    <s v="English"/>
    <s v="The American "/>
    <n v="79461"/>
    <s v="Filippo Timi"/>
    <s v="ambush|assassin|priest|prostitute|sweden"/>
    <n v="463"/>
    <x v="1"/>
    <x v="0"/>
    <n v="2010"/>
    <x v="1"/>
    <n v="6.3"/>
    <n v="2.35"/>
    <n v="10000"/>
  </r>
  <r>
    <x v="1375"/>
    <n v="220"/>
    <n v="90"/>
    <s v="Medium"/>
    <s v="Chlo Grace Moretz"/>
    <n v="19000000"/>
    <n v="64255243"/>
    <n v="45255243"/>
    <x v="1"/>
    <n v="1"/>
    <x v="85"/>
    <x v="0"/>
    <s v="Jimmy Bennett"/>
    <s v="English"/>
    <s v="The Amityville Horror "/>
    <n v="80903"/>
    <s v="Ryan Reynolds"/>
    <s v="ghost|haunted house|murder|nightmare|priest"/>
    <n v="518"/>
    <x v="1"/>
    <x v="0"/>
    <n v="2005"/>
    <x v="0"/>
    <n v="6"/>
    <n v="2.35"/>
    <n v="0"/>
  </r>
  <r>
    <x v="1376"/>
    <n v="141"/>
    <n v="97"/>
    <s v="Medium"/>
    <s v="Josh Gad"/>
    <n v="73000000"/>
    <n v="107225164"/>
    <n v="34225164"/>
    <x v="1"/>
    <n v="1"/>
    <x v="627"/>
    <x v="3"/>
    <s v="Peter Dinklage"/>
    <s v="English"/>
    <s v="The Angry Birds Movie "/>
    <n v="27130"/>
    <s v="Keegan-Michael Key"/>
    <s v="butt|downward duck|fish|kingfisher|pig"/>
    <n v="126"/>
    <x v="1"/>
    <x v="3"/>
    <n v="2016"/>
    <x v="1"/>
    <n v="6.3"/>
    <n v="1.85"/>
    <n v="14000"/>
  </r>
  <r>
    <x v="971"/>
    <n v="75"/>
    <n v="84"/>
    <s v="Short"/>
    <s v="Michael Papajohn"/>
    <n v="22000000"/>
    <n v="55762229"/>
    <n v="33762229"/>
    <x v="1"/>
    <n v="1"/>
    <x v="414"/>
    <x v="2"/>
    <s v="Louis Lombardi"/>
    <s v="English"/>
    <s v="The Animal "/>
    <n v="47383"/>
    <s v="Colleen Haskell"/>
    <s v="camera focus on a female butt|cartoon on tv|forest|hairy buttocks|seal the animal"/>
    <n v="132"/>
    <x v="1"/>
    <x v="1"/>
    <n v="2001"/>
    <x v="0"/>
    <n v="4.8"/>
    <n v="1.85"/>
    <n v="1000"/>
  </r>
  <r>
    <x v="907"/>
    <n v="105"/>
    <n v="88"/>
    <s v="Short"/>
    <s v="Meryl Streep"/>
    <n v="50000000"/>
    <n v="28133159"/>
    <n v="-21866841"/>
    <x v="0"/>
    <n v="0"/>
    <x v="47"/>
    <x v="3"/>
    <s v="Nicolas Cage"/>
    <s v="English"/>
    <s v="The Ant Bully "/>
    <n v="30055"/>
    <s v="Julia Roberts"/>
    <s v="ant|miniaturization|punishment|shrinking|sudden change in size"/>
    <n v="70"/>
    <x v="1"/>
    <x v="3"/>
    <n v="2006"/>
    <x v="0"/>
    <n v="5.9"/>
    <n v="1.85"/>
    <n v="593"/>
  </r>
  <r>
    <x v="1377"/>
    <n v="95"/>
    <n v="134"/>
    <s v="Long"/>
    <s v="Todd Allen"/>
    <n v="5000000"/>
    <n v="20733485"/>
    <n v="15733485"/>
    <x v="1"/>
    <n v="1"/>
    <x v="2"/>
    <x v="1"/>
    <s v="John Beasley"/>
    <s v="English"/>
    <s v="The Apostle "/>
    <n v="11622"/>
    <s v="June Carter Cash"/>
    <s v="church|louisiana|minister|preacher|texas"/>
    <n v="157"/>
    <x v="1"/>
    <x v="1"/>
    <n v="1997"/>
    <x v="2"/>
    <n v="7.2"/>
    <n v="1.85"/>
    <n v="1000"/>
  </r>
  <r>
    <x v="1378"/>
    <n v="145"/>
    <n v="83"/>
    <s v="Short"/>
    <s v="Rick Gomez"/>
    <n v="17000000"/>
    <n v="4930798"/>
    <n v="-12069202"/>
    <x v="0"/>
    <n v="0"/>
    <x v="125"/>
    <x v="0"/>
    <s v="Julianna Guill"/>
    <s v="English"/>
    <s v="The Apparition "/>
    <n v="16268"/>
    <s v="Tim Williams"/>
    <s v="e mail|evil spirit|experiment|fear|supernatural"/>
    <n v="108"/>
    <x v="1"/>
    <x v="1"/>
    <n v="2012"/>
    <x v="1"/>
    <n v="4.0999999999999996"/>
    <n v="2.35"/>
    <n v="0"/>
  </r>
  <r>
    <x v="668"/>
    <n v="110"/>
    <n v="116"/>
    <s v="Medium"/>
    <s v="Cary-Hiroyuki Tagawa"/>
    <n v="40000000"/>
    <n v="30199105"/>
    <n v="-9800895"/>
    <x v="0"/>
    <n v="0"/>
    <x v="440"/>
    <x v="3"/>
    <s v="Michael Biehn"/>
    <s v="English"/>
    <s v="The Art of War "/>
    <n v="25346"/>
    <s v="Anne Archer"/>
    <s v="blood splatter|fbi|murder|secretary general|united nations"/>
    <n v="167"/>
    <x v="1"/>
    <x v="0"/>
    <n v="2000"/>
    <x v="0"/>
    <n v="5.7"/>
    <n v="2.35"/>
    <n v="470"/>
  </r>
  <r>
    <x v="1379"/>
    <n v="576"/>
    <n v="100"/>
    <s v="Medium"/>
    <s v="Ed Lauter"/>
    <n v="15000000"/>
    <n v="44667095"/>
    <n v="29667095"/>
    <x v="1"/>
    <n v="1"/>
    <x v="3"/>
    <x v="2"/>
    <s v="Brnice Bejo"/>
    <s v="English"/>
    <s v="The Artist "/>
    <n v="190030"/>
    <s v="Beth Grant"/>
    <s v="1920s|jack russell terrier|modern silent movie|movie star|movie studio"/>
    <n v="583"/>
    <x v="8"/>
    <x v="1"/>
    <n v="2011"/>
    <x v="1"/>
    <n v="8"/>
    <n v="1.33"/>
    <n v="30000"/>
  </r>
  <r>
    <x v="1380"/>
    <n v="205"/>
    <n v="105"/>
    <s v="Medium"/>
    <s v="Chen Chang"/>
    <n v="15000000"/>
    <n v="613556"/>
    <n v="-14386444"/>
    <x v="0"/>
    <n v="0"/>
    <x v="118"/>
    <x v="3"/>
    <s v="Qi Shu"/>
    <s v="Mandarin"/>
    <s v="The Assassin "/>
    <n v="9427"/>
    <s v="Satoshi Tsumabuki"/>
    <s v="black magic|china|love|refusal to kill|wuxia"/>
    <n v="87"/>
    <x v="23"/>
    <x v="4"/>
    <n v="2015"/>
    <x v="1"/>
    <n v="6.4"/>
    <n v="1.37"/>
    <n v="0"/>
  </r>
  <r>
    <x v="937"/>
    <n v="273"/>
    <n v="160"/>
    <s v="Long"/>
    <s v="Jeremy Renner"/>
    <n v="30000000"/>
    <n v="3904982"/>
    <n v="-26095018"/>
    <x v="0"/>
    <n v="0"/>
    <x v="628"/>
    <x v="1"/>
    <s v="Brad Pitt"/>
    <s v="English"/>
    <s v="The Assassination of Jesse James by the Coward Robert Ford "/>
    <n v="136104"/>
    <s v="Sam Shepard"/>
    <s v="long title|outlaw|robbery|train|train robbery"/>
    <n v="415"/>
    <x v="1"/>
    <x v="0"/>
    <n v="2007"/>
    <x v="0"/>
    <n v="7.5"/>
    <n v="2.35"/>
    <n v="0"/>
  </r>
  <r>
    <x v="59"/>
    <n v="113"/>
    <n v="104"/>
    <s v="Medium"/>
    <s v="Virginia Madsen"/>
    <n v="13000000"/>
    <n v="10996440"/>
    <n v="-2003560"/>
    <x v="0"/>
    <n v="0"/>
    <x v="76"/>
    <x v="3"/>
    <s v="J.K. Simmons"/>
    <s v="English"/>
    <s v="The Astronaut Farmer "/>
    <n v="19707"/>
    <s v="Bruce Dern"/>
    <s v="bank|fbi|fuel|rocket|space travel"/>
    <n v="128"/>
    <x v="1"/>
    <x v="3"/>
    <n v="2006"/>
    <x v="0"/>
    <n v="6.3"/>
    <n v="2.35"/>
    <n v="862"/>
  </r>
  <r>
    <x v="1381"/>
    <n v="107"/>
    <n v="109"/>
    <s v="Medium"/>
    <s v="Charlize Theron"/>
    <n v="34000000"/>
    <n v="10654581"/>
    <n v="-23345419"/>
    <x v="0"/>
    <n v="0"/>
    <x v="253"/>
    <x v="0"/>
    <s v="Johnny Depp"/>
    <s v="English"/>
    <s v="The Astronaut's Wife "/>
    <n v="45500"/>
    <s v="Clea DuVall"/>
    <s v="astronaut|electrocuted in bathtub|mission|pilot|sister"/>
    <n v="260"/>
    <x v="1"/>
    <x v="0"/>
    <n v="1999"/>
    <x v="2"/>
    <n v="5.3"/>
    <n v="1.85"/>
    <n v="1000"/>
  </r>
  <r>
    <x v="248"/>
    <n v="703"/>
    <n v="173"/>
    <s v="Long"/>
    <s v="Robert Downey Jr."/>
    <n v="220000000"/>
    <n v="623279547"/>
    <n v="403279547"/>
    <x v="1"/>
    <n v="1"/>
    <x v="19"/>
    <x v="3"/>
    <s v="Chris Hemsworth"/>
    <s v="English"/>
    <s v="The Avengers "/>
    <n v="995415"/>
    <s v="Scarlett Johansson"/>
    <s v="alien invasion|assassin|battle|iron man|soldier"/>
    <n v="1722"/>
    <x v="1"/>
    <x v="1"/>
    <n v="2012"/>
    <x v="1"/>
    <n v="8.1"/>
    <n v="1.85"/>
    <n v="123000"/>
  </r>
  <r>
    <x v="381"/>
    <n v="267"/>
    <n v="170"/>
    <s v="Long"/>
    <s v="Adam Scott"/>
    <n v="110000000"/>
    <n v="102608827"/>
    <n v="-7391173"/>
    <x v="0"/>
    <n v="0"/>
    <x v="45"/>
    <x v="1"/>
    <s v="Leonardo DiCaprio"/>
    <s v="English"/>
    <s v="The Aviator "/>
    <n v="264318"/>
    <s v="Frances Conroy"/>
    <s v="1920s|aviation|fight|spruce goose|test flight"/>
    <n v="799"/>
    <x v="1"/>
    <x v="1"/>
    <n v="2004"/>
    <x v="0"/>
    <n v="7.5"/>
    <n v="2.35"/>
    <n v="0"/>
  </r>
  <r>
    <x v="1382"/>
    <n v="160"/>
    <n v="184"/>
    <s v="Long"/>
    <s v="Alexandra Maria Lara"/>
    <n v="20000000"/>
    <n v="476270"/>
    <n v="-19523730"/>
    <x v="0"/>
    <n v="0"/>
    <x v="478"/>
    <x v="3"/>
    <s v="Moritz Bleibtreu"/>
    <s v="German"/>
    <s v="The Baader Meinhof Complex "/>
    <n v="29602"/>
    <s v="Martina Gedeck"/>
    <s v="bonn germany|failed kidnapping|handcuffs|projectile|terrorist"/>
    <n v="110"/>
    <x v="2"/>
    <x v="0"/>
    <n v="2008"/>
    <x v="0"/>
    <n v="7.4"/>
    <n v="1.85"/>
    <n v="0"/>
  </r>
  <r>
    <x v="1383"/>
    <n v="148"/>
    <n v="104"/>
    <s v="Medium"/>
    <s v="Noureen DeWulf"/>
    <n v="35000000"/>
    <n v="37481242"/>
    <n v="2481242"/>
    <x v="1"/>
    <n v="1"/>
    <x v="24"/>
    <x v="2"/>
    <s v="Danneel Ackles"/>
    <s v="English"/>
    <s v="The Back-up Plan "/>
    <n v="40654"/>
    <s v="Tom Bosley"/>
    <s v="artificial insemination|baby|cheese|chick flick|pet shop"/>
    <n v="97"/>
    <x v="1"/>
    <x v="1"/>
    <n v="2010"/>
    <x v="1"/>
    <n v="5.3"/>
    <n v="2.35"/>
    <n v="0"/>
  </r>
  <r>
    <x v="1384"/>
    <n v="75"/>
    <n v="112"/>
    <s v="Medium"/>
    <s v="Susanna Thompson"/>
    <n v="1500000"/>
    <n v="712294"/>
    <n v="-787706"/>
    <x v="0"/>
    <n v="0"/>
    <x v="2"/>
    <x v="1"/>
    <s v="Beau Bridges"/>
    <s v="English"/>
    <s v="The Ballad of Jack and Rose "/>
    <n v="9408"/>
    <s v="Ryan McDonald"/>
    <s v="commune|defecation|environmentalism|fellatio|island"/>
    <n v="68"/>
    <x v="1"/>
    <x v="0"/>
    <n v="2005"/>
    <x v="0"/>
    <n v="6.7"/>
    <n v="1.66"/>
    <n v="608"/>
  </r>
  <r>
    <x v="1385"/>
    <n v="92"/>
    <n v="98"/>
    <s v="Medium"/>
    <s v="Eva Amurri Martino"/>
    <n v="10000000"/>
    <n v="30306281"/>
    <n v="20306281"/>
    <x v="1"/>
    <n v="1"/>
    <x v="26"/>
    <x v="2"/>
    <s v="Erika Christensen"/>
    <s v="English"/>
    <s v="The Banger Sisters "/>
    <n v="12388"/>
    <s v="Sal Lopez"/>
    <s v="bartender|groupie|lawyer|road trip|writer"/>
    <n v="147"/>
    <x v="1"/>
    <x v="0"/>
    <n v="2002"/>
    <x v="0"/>
    <n v="5.6"/>
    <n v="2.35"/>
    <n v="744"/>
  </r>
  <r>
    <x v="532"/>
    <n v="222"/>
    <n v="111"/>
    <s v="Medium"/>
    <s v="Saffron Burrows"/>
    <n v="20000000"/>
    <n v="30028592"/>
    <n v="10028592"/>
    <x v="1"/>
    <n v="1"/>
    <x v="158"/>
    <x v="5"/>
    <s v="Jason Statham"/>
    <s v="English"/>
    <s v="The Bank Job "/>
    <n v="152247"/>
    <s v="Daniel Mays"/>
    <s v="chase|heist|london england|mobster|safe deposit"/>
    <n v="189"/>
    <x v="4"/>
    <x v="0"/>
    <n v="2008"/>
    <x v="0"/>
    <n v="7.3"/>
    <n v="2.35"/>
    <n v="0"/>
  </r>
  <r>
    <x v="1386"/>
    <n v="135"/>
    <n v="112"/>
    <s v="Medium"/>
    <s v="Stphane Rousseau"/>
    <n v="6000000"/>
    <n v="3432342"/>
    <n v="-2567658"/>
    <x v="0"/>
    <n v="0"/>
    <x v="434"/>
    <x v="2"/>
    <s v="Marie-Jose Croze"/>
    <s v="French"/>
    <s v="The Barbarian Invasions "/>
    <n v="24921"/>
    <s v="Marina Hands"/>
    <s v="cancer|dying|friend|money|socialist"/>
    <n v="166"/>
    <x v="13"/>
    <x v="0"/>
    <n v="2003"/>
    <x v="0"/>
    <n v="7.7"/>
    <n v="2.35"/>
    <n v="0"/>
  </r>
  <r>
    <x v="1387"/>
    <n v="15"/>
    <n v="87"/>
    <s v="Short"/>
    <s v="Eva LaRue"/>
    <n v="4000000"/>
    <n v="800000"/>
    <n v="-3200000"/>
    <x v="0"/>
    <n v="0"/>
    <x v="268"/>
    <x v="3"/>
    <s v="Michael Berryman"/>
    <s v="English"/>
    <s v="The Barbarians "/>
    <n v="2308"/>
    <s v="Richard Lynch"/>
    <s v="bare breasts|comic relief|dragon|gladiator|harem"/>
    <n v="35"/>
    <x v="1"/>
    <x v="0"/>
    <n v="1987"/>
    <x v="4"/>
    <n v="4.8"/>
    <n v="1.85"/>
    <n v="550"/>
  </r>
  <r>
    <x v="1388"/>
    <n v="14"/>
    <n v="105"/>
    <s v="Medium"/>
    <s v="Karen Allen"/>
    <n v="1300000"/>
    <n v="609042"/>
    <n v="-690958"/>
    <x v="0"/>
    <n v="0"/>
    <x v="2"/>
    <x v="1"/>
    <s v="Eric Dane"/>
    <s v="English"/>
    <s v="The Basket "/>
    <n v="449"/>
    <s v="Peter Coyote"/>
    <s v="basketball|german immigrant|opera|two word title|war orphan"/>
    <n v="38"/>
    <x v="1"/>
    <x v="3"/>
    <n v="1999"/>
    <x v="2"/>
    <n v="6.5"/>
    <n v="1.85"/>
    <n v="117"/>
  </r>
  <r>
    <x v="1389"/>
    <n v="29"/>
    <n v="79"/>
    <s v="Short"/>
    <s v="Elden Henson"/>
    <n v="1000000"/>
    <n v="279282"/>
    <n v="-720718"/>
    <x v="0"/>
    <n v="0"/>
    <x v="3"/>
    <x v="2"/>
    <s v="Shiri Appleby"/>
    <s v="English"/>
    <s v="The Battle of Shaker Heights "/>
    <n v="3806"/>
    <s v="Kathleen Quinlan"/>
    <s v="bully comeuppance|high school|painter|reference to led zeppelin|wetting pants"/>
    <n v="49"/>
    <x v="1"/>
    <x v="1"/>
    <n v="2003"/>
    <x v="0"/>
    <n v="6.1"/>
    <n v="1.85"/>
    <n v="150"/>
  </r>
  <r>
    <x v="8"/>
    <n v="118"/>
    <n v="119"/>
    <s v="Medium"/>
    <s v="Virginie Ledoyen"/>
    <n v="50000000"/>
    <n v="39778599"/>
    <n v="-10221401"/>
    <x v="0"/>
    <n v="0"/>
    <x v="208"/>
    <x v="3"/>
    <s v="Leonardo DiCaprio"/>
    <s v="English"/>
    <s v="The Beach "/>
    <n v="176169"/>
    <s v="Peter Youngblood Hills"/>
    <s v="love|map|paradise|thailand|travel"/>
    <n v="548"/>
    <x v="1"/>
    <x v="0"/>
    <n v="2000"/>
    <x v="0"/>
    <n v="6.6"/>
    <n v="2.35"/>
    <n v="0"/>
  </r>
  <r>
    <x v="1390"/>
    <n v="67"/>
    <n v="80"/>
    <s v="Short"/>
    <s v="Cecil Kellaway"/>
    <n v="210000"/>
    <n v="5000000"/>
    <n v="4790000"/>
    <x v="1"/>
    <n v="1"/>
    <x v="629"/>
    <x v="3"/>
    <s v="Kenneth Tobey"/>
    <s v="English"/>
    <s v="The Beast from 20,000 Fathoms "/>
    <n v="4812"/>
    <s v="Ross Elliott"/>
    <s v="arctic|beast|dinosaur|monster|rhedosaurus"/>
    <n v="88"/>
    <x v="1"/>
    <x v="6"/>
    <n v="1953"/>
    <x v="7"/>
    <n v="6.7"/>
    <n v="1.37"/>
    <n v="465"/>
  </r>
  <r>
    <x v="814"/>
    <n v="276"/>
    <n v="91"/>
    <s v="Medium"/>
    <s v="Cherry Jones"/>
    <n v="21000000"/>
    <n v="958319"/>
    <n v="-20041681"/>
    <x v="0"/>
    <n v="0"/>
    <x v="2"/>
    <x v="1"/>
    <s v="Jennifer Lawrence"/>
    <s v="English"/>
    <s v="The Beaver "/>
    <n v="39764"/>
    <s v="Riley Thomas Stewart"/>
    <s v="beaver puppet|depression|dysfunctional family|puppet|speech"/>
    <n v="148"/>
    <x v="1"/>
    <x v="1"/>
    <n v="2011"/>
    <x v="1"/>
    <n v="6.7"/>
    <n v="2.35"/>
    <n v="17000"/>
  </r>
  <r>
    <x v="1391"/>
    <n v="84"/>
    <n v="98"/>
    <s v="Medium"/>
    <s v="Theresa Russell"/>
    <n v="1500000"/>
    <n v="406035"/>
    <n v="-1093965"/>
    <x v="0"/>
    <n v="0"/>
    <x v="2"/>
    <x v="1"/>
    <s v="Ryan Gosling"/>
    <s v="English"/>
    <s v="The Believer "/>
    <n v="30314"/>
    <s v="Summer Phoenix"/>
    <s v="jew|jewish nazi|nazism|racism|skinhead"/>
    <n v="159"/>
    <x v="1"/>
    <x v="0"/>
    <n v="2001"/>
    <x v="0"/>
    <n v="7.2"/>
    <n v="1.66"/>
    <n v="0"/>
  </r>
  <r>
    <x v="308"/>
    <n v="90"/>
    <n v="75"/>
    <s v="Short"/>
    <s v="Jon Heder"/>
    <n v="33000000"/>
    <n v="57651794"/>
    <n v="24651794"/>
    <x v="1"/>
    <n v="1"/>
    <x v="536"/>
    <x v="2"/>
    <s v="Jon Lovitz"/>
    <s v="English"/>
    <s v="The Benchwarmers "/>
    <n v="40651"/>
    <s v="Tim Meadows"/>
    <s v="baseball|baseball team|bully|millionaire|team"/>
    <n v="209"/>
    <x v="1"/>
    <x v="1"/>
    <n v="2006"/>
    <x v="0"/>
    <n v="5.6"/>
    <n v="1.85"/>
    <n v="0"/>
  </r>
  <r>
    <x v="415"/>
    <n v="264"/>
    <n v="124"/>
    <s v="Long"/>
    <s v="Penelope Wilton"/>
    <n v="10000000"/>
    <n v="46377022"/>
    <n v="36377022"/>
    <x v="1"/>
    <n v="1"/>
    <x v="26"/>
    <x v="2"/>
    <s v="Tom Wilkinson"/>
    <s v="English"/>
    <s v="The Best Exotic Marigold Hotel "/>
    <n v="75306"/>
    <s v="Celia Imrie"/>
    <s v="hotel|india|marigold|retiree|retirement"/>
    <n v="266"/>
    <x v="4"/>
    <x v="1"/>
    <n v="2011"/>
    <x v="1"/>
    <n v="7.3"/>
    <n v="2.35"/>
    <n v="48000"/>
  </r>
  <r>
    <x v="1392"/>
    <n v="11"/>
    <n v="114"/>
    <s v="Medium"/>
    <s v="Barry Corbin"/>
    <n v="35000000"/>
    <n v="69700000"/>
    <n v="34700000"/>
    <x v="1"/>
    <n v="1"/>
    <x v="55"/>
    <x v="2"/>
    <s v="Dolly Parton"/>
    <s v="English"/>
    <s v="The Best Little Whorehouse in Texas "/>
    <n v="7748"/>
    <s v="Dom DeLuise"/>
    <s v="chicken|governor|locker room|sheriff|texas"/>
    <n v="48"/>
    <x v="1"/>
    <x v="0"/>
    <n v="1982"/>
    <x v="4"/>
    <n v="5.8"/>
    <n v="2.35"/>
    <n v="0"/>
  </r>
  <r>
    <x v="1249"/>
    <n v="56"/>
    <n v="123"/>
    <s v="Long"/>
    <s v="Sanaa Lathan"/>
    <n v="17000000"/>
    <n v="70492685"/>
    <n v="53492685"/>
    <x v="1"/>
    <n v="1"/>
    <x v="26"/>
    <x v="2"/>
    <s v="Harold Perrineau"/>
    <s v="English"/>
    <s v="The Best Man Holiday "/>
    <n v="11600"/>
    <s v="Eddie Cibrian"/>
    <s v="childbirth|christmas|gay slur|infidelity|punched in the nose"/>
    <n v="64"/>
    <x v="1"/>
    <x v="0"/>
    <n v="2013"/>
    <x v="1"/>
    <n v="6.7"/>
    <n v="2.35"/>
    <n v="7000"/>
  </r>
  <r>
    <x v="1249"/>
    <n v="32"/>
    <n v="120"/>
    <s v="Medium"/>
    <s v="Sanaa Lathan"/>
    <n v="9000000"/>
    <n v="34074895"/>
    <n v="25074895"/>
    <x v="1"/>
    <n v="1"/>
    <x v="26"/>
    <x v="2"/>
    <s v="Harold Perrineau"/>
    <s v="English"/>
    <s v="The Best Man "/>
    <n v="6525"/>
    <s v="Jarrod Bunch"/>
    <s v="african american|bachelor party|brooklyn bridge|family relationships|stripper"/>
    <n v="79"/>
    <x v="1"/>
    <x v="0"/>
    <n v="1999"/>
    <x v="2"/>
    <n v="6.7"/>
    <n v="1.85"/>
    <n v="0"/>
  </r>
  <r>
    <x v="1393"/>
    <n v="85"/>
    <n v="118"/>
    <s v="Medium"/>
    <s v="Gerald McRaney"/>
    <n v="26000000"/>
    <n v="26761283"/>
    <n v="761283"/>
    <x v="1"/>
    <n v="1"/>
    <x v="44"/>
    <x v="5"/>
    <s v="Luke Bracey"/>
    <s v="English"/>
    <s v="The Best of Me "/>
    <n v="43084"/>
    <s v="Clarke Peters"/>
    <s v="adultery|based on novel|heart transplant|infidelity|protective male"/>
    <n v="99"/>
    <x v="1"/>
    <x v="1"/>
    <n v="2014"/>
    <x v="1"/>
    <n v="6.7"/>
    <n v="2.35"/>
    <n v="19000"/>
  </r>
  <r>
    <x v="1394"/>
    <n v="124"/>
    <n v="131"/>
    <s v="Long"/>
    <s v="Sean Buchanan"/>
    <n v="13500000"/>
    <n v="85433"/>
    <n v="-13414567"/>
    <x v="0"/>
    <n v="0"/>
    <x v="630"/>
    <x v="5"/>
    <s v="Jim Sturgess"/>
    <s v="English"/>
    <s v="The Best Offer "/>
    <n v="69676"/>
    <s v="Liya Kebede"/>
    <s v="antique|art|heiress|older man younger woman relationship|plot twist"/>
    <n v="131"/>
    <x v="9"/>
    <x v="0"/>
    <n v="2013"/>
    <x v="1"/>
    <n v="7.8"/>
    <n v="2.35"/>
    <n v="31000"/>
  </r>
  <r>
    <x v="1395"/>
    <n v="97"/>
    <n v="172"/>
    <s v="Long"/>
    <s v="Teresa Wright"/>
    <n v="2100000"/>
    <n v="23650000"/>
    <n v="21550000"/>
    <x v="1"/>
    <n v="1"/>
    <x v="296"/>
    <x v="5"/>
    <s v="Myrna Loy"/>
    <s v="English"/>
    <s v="The Best Years of Our Lives "/>
    <n v="40359"/>
    <s v="Dana Andrews"/>
    <s v="love|pity|readjusting to civilian life|veteran|world war two veteran"/>
    <n v="235"/>
    <x v="1"/>
    <x v="4"/>
    <n v="1946"/>
    <x v="8"/>
    <n v="8.1"/>
    <n v="1.37"/>
    <n v="0"/>
  </r>
  <r>
    <x v="1396"/>
    <n v="203"/>
    <n v="82"/>
    <s v="Short"/>
    <s v="David Warbeck"/>
    <n v="400000"/>
    <n v="126387"/>
    <n v="-273613"/>
    <x v="0"/>
    <n v="0"/>
    <x v="0"/>
    <x v="0"/>
    <s v="Catriona MacColl"/>
    <s v="Italian"/>
    <s v="The Beyond "/>
    <n v="14985"/>
    <s v="Al Cliver"/>
    <s v="doctor|hell|hotel|painter|plumber"/>
    <n v="253"/>
    <x v="9"/>
    <x v="7"/>
    <n v="1981"/>
    <x v="4"/>
    <n v="6.9"/>
    <n v="2.35"/>
    <n v="2000"/>
  </r>
  <r>
    <x v="111"/>
    <n v="252"/>
    <n v="117"/>
    <s v="Medium"/>
    <s v="Penelope Wilton"/>
    <n v="140000000"/>
    <n v="52792307"/>
    <n v="-87207693"/>
    <x v="0"/>
    <n v="0"/>
    <x v="100"/>
    <x v="3"/>
    <s v="Mark Rylance"/>
    <s v="English"/>
    <s v="The BFG "/>
    <n v="12572"/>
    <s v="Rafe Spall"/>
    <s v="cannibal|evil brother|giant|london england|queen"/>
    <n v="106"/>
    <x v="4"/>
    <x v="3"/>
    <n v="2016"/>
    <x v="1"/>
    <n v="6.8"/>
    <n v="2.35"/>
    <n v="27000"/>
  </r>
  <r>
    <x v="765"/>
    <n v="75"/>
    <n v="88"/>
    <s v="Short"/>
    <s v="Andrew Wilson"/>
    <n v="50000000"/>
    <n v="6471394"/>
    <n v="-43528606"/>
    <x v="0"/>
    <n v="0"/>
    <x v="39"/>
    <x v="2"/>
    <s v="Morgan Freeman"/>
    <s v="English"/>
    <s v="The Big Bounce "/>
    <n v="15880"/>
    <s v="Willie Nelson"/>
    <s v="breasts|consensual sex|female nudity|judge|surfer"/>
    <n v="93"/>
    <x v="1"/>
    <x v="1"/>
    <n v="2004"/>
    <x v="0"/>
    <n v="4.9000000000000004"/>
    <n v="2.35"/>
    <n v="288"/>
  </r>
  <r>
    <x v="1397"/>
    <n v="57"/>
    <n v="91"/>
    <s v="Medium"/>
    <s v="Elliott Gould"/>
    <n v="13000000"/>
    <n v="27052167"/>
    <n v="14052167"/>
    <x v="1"/>
    <n v="1"/>
    <x v="33"/>
    <x v="3"/>
    <s v="Bokeem Woodbine"/>
    <s v="English"/>
    <s v="The Big Hit "/>
    <n v="24834"/>
    <s v="Antonio Sabato Jr."/>
    <s v="hitman|kidnapping|kosher|vhs|video store"/>
    <n v="168"/>
    <x v="1"/>
    <x v="0"/>
    <n v="1998"/>
    <x v="2"/>
    <n v="6.1"/>
    <n v="1.85"/>
    <n v="934"/>
  </r>
  <r>
    <x v="881"/>
    <n v="249"/>
    <n v="117"/>
    <s v="Medium"/>
    <s v="Jeff Bridges"/>
    <n v="15000000"/>
    <n v="17439163"/>
    <n v="2439163"/>
    <x v="1"/>
    <n v="1"/>
    <x v="39"/>
    <x v="2"/>
    <s v="Philip Seymour Hoffman"/>
    <s v="English"/>
    <s v="The Big Lebowski "/>
    <n v="537419"/>
    <s v="Steve Buscemi"/>
    <s v="death|drug|nihilism|rug|white russian"/>
    <n v="1028"/>
    <x v="1"/>
    <x v="0"/>
    <n v="1998"/>
    <x v="2"/>
    <n v="8.1999999999999993"/>
    <n v="1.85"/>
    <n v="35000"/>
  </r>
  <r>
    <x v="201"/>
    <n v="426"/>
    <n v="130"/>
    <s v="Long"/>
    <s v="Christian Bale"/>
    <n v="28000000"/>
    <n v="70235322"/>
    <n v="42235322"/>
    <x v="1"/>
    <n v="1"/>
    <x v="248"/>
    <x v="2"/>
    <s v="Ryan Gosling"/>
    <s v="English"/>
    <s v="The Big Short "/>
    <n v="182983"/>
    <s v="Charlie Talbert"/>
    <s v="bank|banking|finance|fraud|mortgage"/>
    <n v="374"/>
    <x v="1"/>
    <x v="0"/>
    <n v="2015"/>
    <x v="1"/>
    <n v="7.8"/>
    <n v="2.35"/>
    <n v="99000"/>
  </r>
  <r>
    <x v="133"/>
    <n v="33"/>
    <n v="86"/>
    <s v="Short"/>
    <s v="Frances Fisher"/>
    <n v="4000000"/>
    <n v="185577"/>
    <n v="-3814423"/>
    <x v="0"/>
    <n v="0"/>
    <x v="22"/>
    <x v="2"/>
    <s v="Craig Ferguson"/>
    <s v="English"/>
    <s v="The Big Tease "/>
    <n v="2133"/>
    <s v="Mary McCormack"/>
    <s v="competition|fake documentary|hairdresser|nudity|reference to liberace"/>
    <n v="31"/>
    <x v="4"/>
    <x v="0"/>
    <n v="1999"/>
    <x v="2"/>
    <n v="6.3"/>
    <n v="1.85"/>
    <n v="182"/>
  </r>
  <r>
    <x v="1398"/>
    <n v="133"/>
    <n v="89"/>
    <s v="Short"/>
    <s v="Robert De Niro"/>
    <n v="35000000"/>
    <n v="21784432"/>
    <n v="-13215568"/>
    <x v="0"/>
    <n v="0"/>
    <x v="22"/>
    <x v="2"/>
    <s v="Robin Williams"/>
    <s v="English"/>
    <s v="The Big Wedding "/>
    <n v="37493"/>
    <s v="Topher Grace"/>
    <s v="adoption|divorce|family relationships|farce|wedding"/>
    <n v="108"/>
    <x v="1"/>
    <x v="0"/>
    <n v="2013"/>
    <x v="1"/>
    <n v="5.6"/>
    <n v="2.35"/>
    <n v="0"/>
  </r>
  <r>
    <x v="823"/>
    <n v="108"/>
    <n v="100"/>
    <s v="Medium"/>
    <s v="Kevin Pollak"/>
    <n v="41000000"/>
    <n v="7204138"/>
    <n v="-33795862"/>
    <x v="0"/>
    <n v="0"/>
    <x v="22"/>
    <x v="2"/>
    <s v="Joel McHale"/>
    <s v="English"/>
    <s v="The Big Year "/>
    <n v="34809"/>
    <s v="JoBeth Williams"/>
    <s v="alaska|birding|competition|migration|storm"/>
    <n v="125"/>
    <x v="1"/>
    <x v="3"/>
    <n v="2011"/>
    <x v="1"/>
    <n v="6.2"/>
    <n v="2.35"/>
    <n v="11000"/>
  </r>
  <r>
    <x v="615"/>
    <n v="240"/>
    <n v="121"/>
    <s v="Long"/>
    <s v="Mia Kirshner"/>
    <n v="50000000"/>
    <n v="22518325"/>
    <n v="-27481675"/>
    <x v="0"/>
    <n v="0"/>
    <x v="41"/>
    <x v="0"/>
    <s v="Scarlett Johansson"/>
    <s v="English"/>
    <s v="The Black Dahlia "/>
    <n v="63363"/>
    <s v="Mike Starr"/>
    <s v="black dahlia|boxer|corpse|death|partner"/>
    <n v="644"/>
    <x v="2"/>
    <x v="0"/>
    <n v="2006"/>
    <x v="0"/>
    <n v="5.6"/>
    <n v="2.35"/>
    <n v="0"/>
  </r>
  <r>
    <x v="1399"/>
    <n v="360"/>
    <n v="81"/>
    <s v="Short"/>
    <s v="Joshua Leonard"/>
    <n v="60000"/>
    <n v="140530114"/>
    <n v="140470114"/>
    <x v="1"/>
    <n v="1"/>
    <x v="0"/>
    <x v="0"/>
    <s v="Heather Donahue"/>
    <s v="English"/>
    <s v="The Blair Witch Project "/>
    <n v="186786"/>
    <s v="Michael C. Williams"/>
    <s v="found footage|looking at the camera|lost in the woods|maryland|screaming in horror"/>
    <n v="3400"/>
    <x v="1"/>
    <x v="0"/>
    <n v="1999"/>
    <x v="2"/>
    <n v="6.4"/>
    <n v="1.33"/>
    <n v="0"/>
  </r>
  <r>
    <x v="1246"/>
    <n v="261"/>
    <n v="129"/>
    <s v="Long"/>
    <s v="Quinton Aaron"/>
    <n v="29000000"/>
    <n v="255950375"/>
    <n v="226950375"/>
    <x v="1"/>
    <n v="1"/>
    <x v="34"/>
    <x v="1"/>
    <s v="Catherine Dyer"/>
    <s v="English"/>
    <s v="The Blind Side "/>
    <n v="223127"/>
    <s v="Kim Dickens"/>
    <s v="american football|based on true story|football star|high school football|left tackle"/>
    <n v="420"/>
    <x v="1"/>
    <x v="1"/>
    <n v="2009"/>
    <x v="0"/>
    <n v="7.7"/>
    <n v="1.85"/>
    <n v="38000"/>
  </r>
  <r>
    <x v="1400"/>
    <n v="21"/>
    <n v="90"/>
    <s v="Medium"/>
    <s v="Joan Chen"/>
    <n v="10000000"/>
    <n v="882290"/>
    <n v="-9117710"/>
    <x v="0"/>
    <n v="0"/>
    <x v="566"/>
    <x v="3"/>
    <s v="Delroy Lindo"/>
    <s v="English"/>
    <s v="The Blood of Heroes "/>
    <n v="4792"/>
    <s v="Anna Katarina"/>
    <s v="battle|blood splatter|combat|game|showdown"/>
    <n v="43"/>
    <x v="11"/>
    <x v="0"/>
    <n v="1989"/>
    <x v="4"/>
    <n v="6.5"/>
    <n v="1.33"/>
    <n v="999"/>
  </r>
  <r>
    <x v="204"/>
    <n v="125"/>
    <n v="148"/>
    <s v="Long"/>
    <s v="Aretha Franklin"/>
    <n v="27000000"/>
    <n v="54200000"/>
    <n v="27200000"/>
    <x v="1"/>
    <n v="1"/>
    <x v="631"/>
    <x v="3"/>
    <s v="John Belushi"/>
    <s v="English"/>
    <s v="The Blues Brothers "/>
    <n v="142448"/>
    <s v="Ray Charles"/>
    <s v="band|catholic|money|parolee|prison"/>
    <n v="319"/>
    <x v="1"/>
    <x v="0"/>
    <n v="1980"/>
    <x v="4"/>
    <n v="7.9"/>
    <n v="1.85"/>
    <n v="14000"/>
  </r>
  <r>
    <x v="1401"/>
    <n v="48"/>
    <n v="129"/>
    <s v="Long"/>
    <s v="Mike Starr"/>
    <n v="25000000"/>
    <n v="121945720"/>
    <n v="96945720"/>
    <x v="1"/>
    <n v="1"/>
    <x v="632"/>
    <x v="3"/>
    <s v="Bill Cobbs"/>
    <s v="English"/>
    <s v="The Bodyguard "/>
    <n v="89972"/>
    <s v="DeVaughn Nixon"/>
    <s v="bodyguard|manager|pop singer|secret service agent|singer"/>
    <n v="126"/>
    <x v="1"/>
    <x v="0"/>
    <n v="1992"/>
    <x v="2"/>
    <n v="6.1"/>
    <n v="1.85"/>
    <n v="0"/>
  </r>
  <r>
    <x v="423"/>
    <n v="75"/>
    <n v="118"/>
    <s v="Medium"/>
    <s v="Angelina Jolie Pitt"/>
    <n v="48000000"/>
    <n v="66488090"/>
    <n v="18488090"/>
    <x v="1"/>
    <n v="1"/>
    <x v="41"/>
    <x v="0"/>
    <s v="Denzel Washington"/>
    <s v="English"/>
    <s v="The Bone Collector "/>
    <n v="120202"/>
    <s v="Leland Orser"/>
    <s v="new york city|police|quadriplegic|serial killer|suicide"/>
    <n v="397"/>
    <x v="1"/>
    <x v="0"/>
    <n v="1999"/>
    <x v="2"/>
    <n v="6.7"/>
    <n v="2.35"/>
    <n v="0"/>
  </r>
  <r>
    <x v="722"/>
    <n v="325"/>
    <n v="118"/>
    <s v="Medium"/>
    <s v="Mila Kunis"/>
    <n v="80000000"/>
    <n v="94822707"/>
    <n v="14822707"/>
    <x v="1"/>
    <n v="1"/>
    <x v="92"/>
    <x v="3"/>
    <s v="Denzel Washington"/>
    <s v="English"/>
    <s v="The Book of Eli "/>
    <n v="227072"/>
    <s v="Gary Oldman"/>
    <s v="blind|book|long take|post apocalypse|water"/>
    <n v="560"/>
    <x v="1"/>
    <x v="0"/>
    <n v="2010"/>
    <x v="1"/>
    <n v="6.9"/>
    <n v="2.35"/>
    <n v="20000"/>
  </r>
  <r>
    <x v="1402"/>
    <n v="156"/>
    <n v="95"/>
    <s v="Medium"/>
    <s v="Hector Elizondo"/>
    <n v="50000000"/>
    <n v="50150619"/>
    <n v="150619"/>
    <x v="1"/>
    <n v="1"/>
    <x v="582"/>
    <x v="3"/>
    <s v="Channing Tatum"/>
    <s v="English"/>
    <s v="The Book of Life "/>
    <n v="45580"/>
    <s v="Ana de la Reguera"/>
    <s v="afterlife|bullfight|bullfighting|love triangle|mexico"/>
    <n v="102"/>
    <x v="1"/>
    <x v="3"/>
    <n v="2014"/>
    <x v="1"/>
    <n v="7.3"/>
    <n v="2.35"/>
    <n v="18000"/>
  </r>
  <r>
    <x v="1403"/>
    <n v="7"/>
    <n v="120"/>
    <s v="Medium"/>
    <s v="Kirby Heyborne"/>
    <n v="2000000"/>
    <n v="1098224"/>
    <n v="-901776"/>
    <x v="0"/>
    <n v="0"/>
    <x v="633"/>
    <x v="3"/>
    <s v="Noah Danby"/>
    <s v="English"/>
    <s v="The Book of Mormon Movie, Volume 1: The Journey "/>
    <n v="397"/>
    <s v="Bruce Newbold"/>
    <s v="jerusalem|journey|promised land|ship|wilderness"/>
    <n v="30"/>
    <x v="1"/>
    <x v="1"/>
    <n v="2003"/>
    <x v="0"/>
    <n v="3.3"/>
    <n v="1.85"/>
    <n v="32"/>
  </r>
  <r>
    <x v="1404"/>
    <n v="252"/>
    <n v="131"/>
    <s v="Long"/>
    <s v="Sophie Nlisse"/>
    <n v="19000000"/>
    <n v="21483154"/>
    <n v="2483154"/>
    <x v="1"/>
    <n v="1"/>
    <x v="136"/>
    <x v="1"/>
    <s v="Emily Watson"/>
    <s v="English"/>
    <s v="The Book Thief "/>
    <n v="98741"/>
    <s v="Roger Allam"/>
    <s v="basement|book|girl|library|track"/>
    <n v="236"/>
    <x v="1"/>
    <x v="1"/>
    <n v="2013"/>
    <x v="1"/>
    <n v="7.6"/>
    <n v="2.35"/>
    <n v="53000"/>
  </r>
  <r>
    <x v="1405"/>
    <n v="91"/>
    <n v="138"/>
    <s v="Long"/>
    <s v="Julie Benz"/>
    <n v="8000000"/>
    <n v="10269307"/>
    <n v="2269307"/>
    <x v="1"/>
    <n v="1"/>
    <x v="6"/>
    <x v="3"/>
    <s v="Norman Reedus"/>
    <s v="English"/>
    <s v="The Boondock Saints II: All Saints Day "/>
    <n v="53251"/>
    <s v="Clifton Collins Jr."/>
    <s v="final showdown|ireland|justice|priest|sheep"/>
    <n v="188"/>
    <x v="1"/>
    <x v="0"/>
    <n v="2009"/>
    <x v="0"/>
    <n v="6.3"/>
    <n v="2.35"/>
    <n v="0"/>
  </r>
  <r>
    <x v="315"/>
    <n v="42"/>
    <n v="89"/>
    <s v="Short"/>
    <s v="Bradley Pierce"/>
    <n v="29000000"/>
    <n v="22359293"/>
    <n v="-6640707"/>
    <x v="0"/>
    <n v="0"/>
    <x v="247"/>
    <x v="3"/>
    <s v="Jim Broadbent"/>
    <s v="English"/>
    <s v="The Borrowers "/>
    <n v="16222"/>
    <s v="Mark Williams"/>
    <s v="child's point of view|house|lawyer|real estate|washing machine"/>
    <n v="39"/>
    <x v="4"/>
    <x v="3"/>
    <n v="1997"/>
    <x v="2"/>
    <n v="5.8"/>
    <n v="1.85"/>
    <n v="0"/>
  </r>
  <r>
    <x v="1352"/>
    <n v="154"/>
    <n v="99"/>
    <s v="Medium"/>
    <s v="Tyler Labine"/>
    <n v="29000000"/>
    <n v="63034755"/>
    <n v="34034755"/>
    <x v="1"/>
    <n v="1"/>
    <x v="22"/>
    <x v="2"/>
    <s v="Peter Dinklage"/>
    <s v="English"/>
    <s v="The Boss "/>
    <n v="16984"/>
    <s v="Ben Falcone"/>
    <s v="business|girl scouts|orphanage|overweight woman|quitting a job"/>
    <n v="96"/>
    <x v="1"/>
    <x v="0"/>
    <n v="2016"/>
    <x v="1"/>
    <n v="5.3"/>
    <n v="1.85"/>
    <n v="0"/>
  </r>
  <r>
    <x v="205"/>
    <n v="161"/>
    <n v="110"/>
    <s v="Medium"/>
    <s v="Dorian Missick"/>
    <n v="40000000"/>
    <n v="67061228"/>
    <n v="27061228"/>
    <x v="1"/>
    <n v="1"/>
    <x v="282"/>
    <x v="3"/>
    <s v="Gerard Butler"/>
    <s v="English"/>
    <s v="The Bounty Hunter "/>
    <n v="96565"/>
    <s v="Peter Greene"/>
    <s v="bounty hunter|death|murder|police officer|reporter"/>
    <n v="135"/>
    <x v="1"/>
    <x v="1"/>
    <n v="2010"/>
    <x v="1"/>
    <n v="5.5"/>
    <n v="2.35"/>
    <n v="0"/>
  </r>
  <r>
    <x v="532"/>
    <n v="29"/>
    <n v="132"/>
    <s v="Long"/>
    <s v="Anthony Hopkins"/>
    <n v="25000000"/>
    <n v="8600000"/>
    <n v="-16400000"/>
    <x v="0"/>
    <n v="0"/>
    <x v="539"/>
    <x v="3"/>
    <s v="Liam Neeson"/>
    <s v="English"/>
    <s v="The Bounty "/>
    <n v="17982"/>
    <s v="Laurence Olivier"/>
    <s v="lieutenant|lifeboat|mutiny|sailing ship|ship"/>
    <n v="95"/>
    <x v="4"/>
    <x v="3"/>
    <n v="1984"/>
    <x v="4"/>
    <n v="7"/>
    <n v="2.35"/>
    <n v="1000"/>
  </r>
  <r>
    <x v="636"/>
    <n v="249"/>
    <n v="119"/>
    <s v="Medium"/>
    <s v="Josh Hamilton"/>
    <n v="60000000"/>
    <n v="121468960"/>
    <n v="61468960"/>
    <x v="1"/>
    <n v="1"/>
    <x v="79"/>
    <x v="3"/>
    <s v="Matt Damon"/>
    <s v="English"/>
    <s v="The Bourne Identity "/>
    <n v="407601"/>
    <s v="Nicky Naud"/>
    <s v="amnesia|assassin|money|political thriller|three word title"/>
    <n v="849"/>
    <x v="1"/>
    <x v="1"/>
    <n v="2002"/>
    <x v="0"/>
    <n v="7.9"/>
    <n v="2.35"/>
    <n v="0"/>
  </r>
  <r>
    <x v="630"/>
    <n v="436"/>
    <n v="135"/>
    <s v="Long"/>
    <s v="Scott Glenn"/>
    <n v="125000000"/>
    <n v="113165635"/>
    <n v="-11834365"/>
    <x v="0"/>
    <n v="0"/>
    <x v="75"/>
    <x v="3"/>
    <s v="Jeremy Renner"/>
    <s v="English"/>
    <s v="The Bourne Legacy "/>
    <n v="229823"/>
    <s v="Stacy Keach"/>
    <s v="assassin|cia|drone|pill|wolf"/>
    <n v="504"/>
    <x v="1"/>
    <x v="1"/>
    <n v="2012"/>
    <x v="1"/>
    <n v="6.7"/>
    <n v="2.35"/>
    <n v="31000"/>
  </r>
  <r>
    <x v="340"/>
    <n v="239"/>
    <n v="108"/>
    <s v="Medium"/>
    <s v="Joan Allen"/>
    <n v="75000000"/>
    <n v="176049130"/>
    <n v="101049130"/>
    <x v="1"/>
    <n v="1"/>
    <x v="79"/>
    <x v="3"/>
    <s v="Matt Damon"/>
    <s v="English"/>
    <s v="The Bourne Supremacy "/>
    <n v="348232"/>
    <s v="Oksana Akinshina"/>
    <s v="assassin|car chase|cia|hidden truth|one against many"/>
    <n v="806"/>
    <x v="1"/>
    <x v="1"/>
    <n v="2004"/>
    <x v="0"/>
    <n v="7.8"/>
    <n v="2.35"/>
    <n v="0"/>
  </r>
  <r>
    <x v="340"/>
    <n v="329"/>
    <n v="115"/>
    <s v="Medium"/>
    <s v="Edgar Ramrez"/>
    <n v="110000000"/>
    <n v="227137090"/>
    <n v="117137090"/>
    <x v="1"/>
    <n v="1"/>
    <x v="79"/>
    <x v="3"/>
    <s v="Matt Damon"/>
    <s v="English"/>
    <s v="The Bourne Ultimatum "/>
    <n v="491077"/>
    <s v="Albert Finney"/>
    <s v="action hero|cia|dark past|flashback|memory"/>
    <n v="820"/>
    <x v="1"/>
    <x v="1"/>
    <n v="2007"/>
    <x v="0"/>
    <n v="8.1"/>
    <n v="2.35"/>
    <n v="0"/>
  </r>
  <r>
    <x v="587"/>
    <n v="287"/>
    <n v="115"/>
    <s v="Medium"/>
    <s v="Gillian Jacobs"/>
    <n v="16000000"/>
    <n v="15045676"/>
    <n v="-954324"/>
    <x v="0"/>
    <n v="0"/>
    <x v="462"/>
    <x v="0"/>
    <s v="Frank Langella"/>
    <s v="English"/>
    <s v="The Box "/>
    <n v="76303"/>
    <s v="Celia Weston"/>
    <s v="alien|library|moral dilemma|nosebleed|supernatural power"/>
    <n v="376"/>
    <x v="1"/>
    <x v="1"/>
    <n v="2009"/>
    <x v="0"/>
    <n v="5.6"/>
    <n v="2.35"/>
    <n v="0"/>
  </r>
  <r>
    <x v="1406"/>
    <n v="219"/>
    <n v="96"/>
    <s v="Medium"/>
    <s v="Dee Bradley Baker"/>
    <n v="60000000"/>
    <n v="50807639"/>
    <n v="-9192361"/>
    <x v="0"/>
    <n v="0"/>
    <x v="47"/>
    <x v="3"/>
    <s v="Isaac Hempstead Wright"/>
    <s v="English"/>
    <s v="The Boxtrolls "/>
    <n v="40883"/>
    <s v="Tracy Morgan"/>
    <s v="chase|puppet animation|red hat|stop motion animation|troll"/>
    <n v="122"/>
    <x v="1"/>
    <x v="3"/>
    <n v="2014"/>
    <x v="1"/>
    <n v="6.8"/>
    <n v="1.85"/>
    <n v="11000"/>
  </r>
  <r>
    <x v="1407"/>
    <n v="185"/>
    <n v="94"/>
    <s v="Medium"/>
    <s v="Sheila Hancock"/>
    <n v="12500000"/>
    <n v="9030581"/>
    <n v="-3469419"/>
    <x v="0"/>
    <n v="0"/>
    <x v="136"/>
    <x v="1"/>
    <s v="Richard Johnson"/>
    <s v="English"/>
    <s v="The Boy in the Striped Pajamas "/>
    <n v="132386"/>
    <s v="Cara Horgan"/>
    <s v="boy|fence|jew|nazis|poison gas"/>
    <n v="398"/>
    <x v="4"/>
    <x v="1"/>
    <n v="2008"/>
    <x v="0"/>
    <n v="7.8"/>
    <n v="1.85"/>
    <n v="38000"/>
  </r>
  <r>
    <x v="145"/>
    <n v="149"/>
    <n v="91"/>
    <s v="Medium"/>
    <s v="Hill Harper"/>
    <n v="4000000"/>
    <n v="35385560"/>
    <n v="31385560"/>
    <x v="1"/>
    <n v="1"/>
    <x v="42"/>
    <x v="0"/>
    <s v="Ryan Guzman"/>
    <s v="English"/>
    <s v="The Boy Next Door "/>
    <n v="27198"/>
    <s v="Adam Hicks"/>
    <s v="adultery|argument|older woman younger man relationship|oral sex|sex scene"/>
    <n v="131"/>
    <x v="1"/>
    <x v="0"/>
    <n v="2015"/>
    <x v="1"/>
    <n v="4.5999999999999996"/>
    <n v="2.35"/>
    <n v="8000"/>
  </r>
  <r>
    <x v="1322"/>
    <n v="159"/>
    <n v="97"/>
    <s v="Medium"/>
    <s v="Rupert Evans"/>
    <n v="10000000"/>
    <n v="35794166"/>
    <n v="25794166"/>
    <x v="1"/>
    <n v="1"/>
    <x v="122"/>
    <x v="0"/>
    <s v="Lauren Cohan"/>
    <s v="English"/>
    <s v="The Boy "/>
    <n v="35654"/>
    <s v="Stephanie Lemelin"/>
    <s v="animate doll|doll|england|nanny|surprise ending"/>
    <n v="155"/>
    <x v="1"/>
    <x v="1"/>
    <n v="2016"/>
    <x v="1"/>
    <n v="6"/>
    <n v="2.35"/>
    <n v="20000"/>
  </r>
  <r>
    <x v="1408"/>
    <n v="62"/>
    <n v="101"/>
    <s v="Medium"/>
    <s v="Michael Angarano"/>
    <n v="900000"/>
    <n v="6643"/>
    <n v="-893357"/>
    <x v="0"/>
    <n v="0"/>
    <x v="634"/>
    <x v="2"/>
    <s v="Jack McBrayer"/>
    <s v="English"/>
    <s v="The Brass Teapot "/>
    <n v="11965"/>
    <s v="Alia Shawkat"/>
    <s v="mini dress|mini skirt|money|voyeur|voyeurism"/>
    <n v="39"/>
    <x v="1"/>
    <x v="0"/>
    <n v="2012"/>
    <x v="1"/>
    <n v="6.4"/>
    <n v="2.35"/>
    <n v="0"/>
  </r>
  <r>
    <x v="214"/>
    <n v="183"/>
    <n v="106"/>
    <s v="Medium"/>
    <s v="John Michael Higgins"/>
    <n v="52000000"/>
    <n v="118683135"/>
    <n v="66683135"/>
    <x v="1"/>
    <n v="1"/>
    <x v="3"/>
    <x v="2"/>
    <s v="Jon Favreau"/>
    <s v="English"/>
    <s v="The Break-Up "/>
    <n v="102167"/>
    <s v="Ann-Margret"/>
    <s v="art|break up|football video game|kitchen|talking to one's self in a mirror"/>
    <n v="483"/>
    <x v="1"/>
    <x v="1"/>
    <n v="2006"/>
    <x v="0"/>
    <n v="5.8"/>
    <n v="1.85"/>
    <n v="0"/>
  </r>
  <r>
    <x v="1409"/>
    <n v="16"/>
    <n v="120"/>
    <s v="Medium"/>
    <s v="F. Murray Abraham"/>
    <n v="24000000"/>
    <n v="42880"/>
    <n v="-23957120"/>
    <x v="0"/>
    <n v="0"/>
    <x v="44"/>
    <x v="5"/>
    <s v="Robert De Niro"/>
    <s v="English"/>
    <s v="The Bridge of San Luis Rey "/>
    <n v="2919"/>
    <s v="Geraldine Chaplin"/>
    <s v="bridge|friar|inquisition|peru|rope bridge"/>
    <n v="50"/>
    <x v="4"/>
    <x v="3"/>
    <n v="2004"/>
    <x v="0"/>
    <n v="5.0999999999999996"/>
    <n v="1.85"/>
    <n v="181"/>
  </r>
  <r>
    <x v="92"/>
    <n v="122"/>
    <n v="161"/>
    <s v="Long"/>
    <s v="Sessue Hayakawa"/>
    <n v="3000000"/>
    <n v="27200000"/>
    <n v="24200000"/>
    <x v="1"/>
    <n v="1"/>
    <x v="433"/>
    <x v="3"/>
    <s v="William Holden"/>
    <s v="English"/>
    <s v="The Bridge on the River Kwai "/>
    <n v="149444"/>
    <s v="Jack Hawkins"/>
    <s v="allies|bridge|construction|jungle|sabotage"/>
    <n v="273"/>
    <x v="4"/>
    <x v="3"/>
    <n v="1957"/>
    <x v="7"/>
    <n v="8.1999999999999993"/>
    <n v="2.35"/>
    <n v="0"/>
  </r>
  <r>
    <x v="119"/>
    <n v="69"/>
    <n v="135"/>
    <s v="Long"/>
    <s v="Meryl Streep"/>
    <n v="35000000"/>
    <n v="70960517"/>
    <n v="35960517"/>
    <x v="1"/>
    <n v="1"/>
    <x v="44"/>
    <x v="5"/>
    <s v="Clint Eastwood"/>
    <s v="English"/>
    <s v="The Bridges of Madison County "/>
    <n v="54631"/>
    <s v="Debra Monk"/>
    <s v="1960s|bridge|housewife|love|photographer"/>
    <n v="192"/>
    <x v="1"/>
    <x v="1"/>
    <n v="1995"/>
    <x v="2"/>
    <n v="7.5"/>
    <n v="1.85"/>
    <n v="0"/>
  </r>
  <r>
    <x v="1410"/>
    <n v="36"/>
    <n v="100"/>
    <s v="Medium"/>
    <s v="Bessie Love"/>
    <n v="379000"/>
    <n v="2808000"/>
    <n v="2429000"/>
    <x v="1"/>
    <n v="1"/>
    <x v="386"/>
    <x v="5"/>
    <s v="Anita Page"/>
    <s v="English"/>
    <s v="The Broadway Melody "/>
    <n v="4546"/>
    <s v="Charles King"/>
    <s v="sibling rivalry|singer|sister act|whistling|wisecrack humor"/>
    <n v="71"/>
    <x v="1"/>
    <x v="8"/>
    <n v="1929"/>
    <x v="9"/>
    <n v="6.3"/>
    <n v="1.37"/>
    <n v="167"/>
  </r>
  <r>
    <x v="1411"/>
    <n v="51"/>
    <n v="94"/>
    <s v="Medium"/>
    <s v="Nia Long"/>
    <n v="1000000"/>
    <n v="1744858"/>
    <n v="744858"/>
    <x v="1"/>
    <n v="1"/>
    <x v="182"/>
    <x v="2"/>
    <s v="Justin Theroux"/>
    <s v="English"/>
    <s v="The Broken Hearts Club: A Romantic Comedy "/>
    <n v="6084"/>
    <s v="Mary McCormack"/>
    <s v="friend|gay|lesbian|photographer|restaurant"/>
    <n v="120"/>
    <x v="1"/>
    <x v="0"/>
    <n v="2000"/>
    <x v="0"/>
    <n v="7"/>
    <n v="2.35"/>
    <n v="671"/>
  </r>
  <r>
    <x v="991"/>
    <n v="182"/>
    <n v="114"/>
    <s v="Medium"/>
    <s v="Maximilian Schell"/>
    <n v="20000000"/>
    <n v="3519627"/>
    <n v="-16480373"/>
    <x v="0"/>
    <n v="0"/>
    <x v="502"/>
    <x v="3"/>
    <s v="Zachary Gordon"/>
    <s v="English"/>
    <s v="The Brothers Bloom "/>
    <n v="41737"/>
    <s v="Nora Zehetner"/>
    <s v="con man|eccentric|heiress|love|revenge"/>
    <n v="105"/>
    <x v="1"/>
    <x v="1"/>
    <n v="2008"/>
    <x v="0"/>
    <n v="6.9"/>
    <n v="2.35"/>
    <n v="0"/>
  </r>
  <r>
    <x v="368"/>
    <n v="233"/>
    <n v="118"/>
    <s v="Medium"/>
    <s v="Heath Ledger"/>
    <n v="88000000"/>
    <n v="37899638"/>
    <n v="-50100362"/>
    <x v="0"/>
    <n v="0"/>
    <x v="635"/>
    <x v="3"/>
    <s v="Matt Damon"/>
    <s v="English"/>
    <s v="The Brothers Grimm "/>
    <n v="98472"/>
    <s v="Mackenzie Crook"/>
    <s v="creature|curse|exorcism|girl|village"/>
    <n v="492"/>
    <x v="1"/>
    <x v="1"/>
    <n v="2005"/>
    <x v="0"/>
    <n v="5.9"/>
    <n v="1.85"/>
    <n v="0"/>
  </r>
  <r>
    <x v="1267"/>
    <n v="36"/>
    <n v="98"/>
    <s v="Medium"/>
    <s v="Michael McGlone"/>
    <n v="25000"/>
    <n v="10246600"/>
    <n v="10221600"/>
    <x v="1"/>
    <n v="1"/>
    <x v="3"/>
    <x v="2"/>
    <s v="Shari Albert"/>
    <s v="English"/>
    <s v="The Brothers McMullen "/>
    <n v="6375"/>
    <s v="Maxine Bahns"/>
    <s v="abusive father|critically acclaimed|loss of father|love|true love"/>
    <n v="36"/>
    <x v="1"/>
    <x v="0"/>
    <n v="1995"/>
    <x v="2"/>
    <n v="6.6"/>
    <n v="1.85"/>
    <n v="265"/>
  </r>
  <r>
    <x v="1412"/>
    <n v="51"/>
    <n v="93"/>
    <s v="Medium"/>
    <s v="Lee Majors"/>
    <n v="10000000"/>
    <n v="900926"/>
    <n v="-9099074"/>
    <x v="0"/>
    <n v="0"/>
    <x v="22"/>
    <x v="2"/>
    <s v="Jenna Fischer"/>
    <s v="English"/>
    <s v="The Brothers Solomon "/>
    <n v="9517"/>
    <s v="Will Forte"/>
    <s v="antarctica|coma|neighbor|phd|pregnancy"/>
    <n v="46"/>
    <x v="1"/>
    <x v="0"/>
    <n v="2007"/>
    <x v="0"/>
    <n v="5.3"/>
    <n v="1.85"/>
    <n v="319"/>
  </r>
  <r>
    <x v="1413"/>
    <n v="52"/>
    <n v="106"/>
    <s v="Medium"/>
    <s v="Tatyana Ali"/>
    <n v="6000000"/>
    <n v="27457409"/>
    <n v="21457409"/>
    <x v="1"/>
    <n v="1"/>
    <x v="26"/>
    <x v="2"/>
    <s v="Julie Benz"/>
    <s v="English"/>
    <s v="The Brothers "/>
    <n v="3198"/>
    <s v="Jenifer Lewis"/>
    <s v="african american|commitment|friend|friendship|playboy"/>
    <n v="43"/>
    <x v="1"/>
    <x v="0"/>
    <n v="2001"/>
    <x v="0"/>
    <n v="6.3"/>
    <n v="1.85"/>
    <n v="478"/>
  </r>
  <r>
    <x v="397"/>
    <n v="115"/>
    <n v="93"/>
    <s v="Medium"/>
    <s v="Cheryl Tiegs"/>
    <n v="10000000"/>
    <n v="365734"/>
    <n v="-9634266"/>
    <x v="0"/>
    <n v="0"/>
    <x v="2"/>
    <x v="1"/>
    <s v="Vincent Gallo"/>
    <s v="English"/>
    <s v="The Brown Bunny "/>
    <n v="11487"/>
    <s v="Anna Vareschi"/>
    <s v="boyfriend girlfriend relationship|erection|female frontal nudity|gang rape|prostitute"/>
    <n v="226"/>
    <x v="1"/>
    <x v="4"/>
    <n v="2003"/>
    <x v="0"/>
    <n v="5"/>
    <n v="1.66"/>
    <n v="952"/>
  </r>
  <r>
    <x v="70"/>
    <n v="207"/>
    <n v="97"/>
    <s v="Medium"/>
    <s v="Noel Gugliemi"/>
    <n v="45000000"/>
    <n v="93452056"/>
    <n v="48452056"/>
    <x v="1"/>
    <n v="1"/>
    <x v="352"/>
    <x v="3"/>
    <s v="Morgan Freeman"/>
    <s v="English"/>
    <s v="The Bucket List "/>
    <n v="184795"/>
    <s v="Sean Hayes"/>
    <s v="billionaire|friend|hospital|list|mechanic"/>
    <n v="310"/>
    <x v="1"/>
    <x v="1"/>
    <n v="2007"/>
    <x v="0"/>
    <n v="7.4"/>
    <n v="1.85"/>
    <n v="22000"/>
  </r>
  <r>
    <x v="1414"/>
    <n v="185"/>
    <n v="120"/>
    <s v="Medium"/>
    <s v="Eric Stoltz"/>
    <n v="13000000"/>
    <n v="23947"/>
    <n v="-12976053"/>
    <x v="0"/>
    <n v="0"/>
    <x v="187"/>
    <x v="0"/>
    <s v="Logan Lerman"/>
    <s v="English"/>
    <s v="The Butterfly Effect "/>
    <n v="357579"/>
    <s v="Cameron Bright"/>
    <s v="blackout|child pornography|memory|surprise ending|time travel"/>
    <n v="1100"/>
    <x v="1"/>
    <x v="0"/>
    <n v="2004"/>
    <x v="0"/>
    <n v="7.7"/>
    <n v="1.85"/>
    <n v="15000"/>
  </r>
  <r>
    <x v="1415"/>
    <n v="634"/>
    <n v="95"/>
    <s v="Medium"/>
    <s v="Bradley Whitford"/>
    <n v="30000000"/>
    <n v="42043633"/>
    <n v="12043633"/>
    <x v="1"/>
    <n v="1"/>
    <x v="437"/>
    <x v="0"/>
    <s v="Chris Hemsworth"/>
    <s v="English"/>
    <s v="The Cabin in the Woods "/>
    <n v="277172"/>
    <s v="Kristen Connolly"/>
    <s v="cabin in the woods|dark humor|hatchet|killed in an elevator|robot"/>
    <n v="986"/>
    <x v="1"/>
    <x v="0"/>
    <n v="2012"/>
    <x v="1"/>
    <n v="7"/>
    <n v="2.35"/>
    <n v="66000"/>
  </r>
  <r>
    <x v="1416"/>
    <n v="72"/>
    <n v="96"/>
    <s v="Medium"/>
    <s v="Janeane Garofalo"/>
    <n v="47000000"/>
    <n v="60154431"/>
    <n v="13154431"/>
    <x v="1"/>
    <n v="1"/>
    <x v="636"/>
    <x v="2"/>
    <s v="Matthew Broderick"/>
    <s v="English"/>
    <s v="The Cable Guy "/>
    <n v="122347"/>
    <s v="Andy Dick"/>
    <s v="cable guy|foreplay|friend|kissing|television"/>
    <n v="345"/>
    <x v="1"/>
    <x v="1"/>
    <n v="1996"/>
    <x v="2"/>
    <n v="6"/>
    <n v="2.35"/>
    <n v="0"/>
  </r>
  <r>
    <x v="1096"/>
    <n v="285"/>
    <n v="94"/>
    <s v="Medium"/>
    <s v="Tara Platt"/>
    <n v="13000000"/>
    <n v="51872378"/>
    <n v="38872378"/>
    <x v="1"/>
    <n v="1"/>
    <x v="233"/>
    <x v="0"/>
    <s v="Michael Imperioli"/>
    <s v="English"/>
    <s v="The Call "/>
    <n v="88241"/>
    <s v="Roma Maffia"/>
    <s v="911 operator|calling 911|die hard scenario|head held underwater|white villain"/>
    <n v="266"/>
    <x v="1"/>
    <x v="0"/>
    <n v="2013"/>
    <x v="1"/>
    <n v="6.7"/>
    <n v="1.85"/>
    <n v="23000"/>
  </r>
  <r>
    <x v="244"/>
    <n v="255"/>
    <n v="85"/>
    <s v="Short"/>
    <s v="Thomas Middleditch"/>
    <n v="95000000"/>
    <n v="86897182"/>
    <n v="-8102818"/>
    <x v="0"/>
    <n v="0"/>
    <x v="22"/>
    <x v="2"/>
    <s v="Will Ferrell"/>
    <s v="English"/>
    <s v="The Campaign "/>
    <n v="106790"/>
    <s v="Katherine LaNasa"/>
    <s v="campaigning|congressman|north carolina|title at the end|u.s. congressman"/>
    <n v="177"/>
    <x v="1"/>
    <x v="0"/>
    <n v="2012"/>
    <x v="1"/>
    <n v="6.2"/>
    <n v="1.85"/>
    <n v="18000"/>
  </r>
  <r>
    <x v="246"/>
    <n v="162"/>
    <n v="99"/>
    <s v="Medium"/>
    <s v="Gus Van Sant"/>
    <n v="250000"/>
    <n v="49494"/>
    <n v="-200506"/>
    <x v="0"/>
    <n v="0"/>
    <x v="52"/>
    <x v="0"/>
    <s v="Nolan Gerard Funk"/>
    <s v="English"/>
    <s v="The Canyons "/>
    <n v="8511"/>
    <s v="James Deen"/>
    <s v="cocaine|homosexual|penis|psychopath|pubic hair"/>
    <n v="87"/>
    <x v="1"/>
    <x v="0"/>
    <n v="2013"/>
    <x v="1"/>
    <n v="3.9"/>
    <n v="2.35"/>
    <n v="0"/>
  </r>
  <r>
    <x v="1417"/>
    <n v="109"/>
    <n v="82"/>
    <s v="Short"/>
    <s v="Kelly Preston"/>
    <n v="109000000"/>
    <n v="100446895"/>
    <n v="-8553105"/>
    <x v="0"/>
    <n v="0"/>
    <x v="247"/>
    <x v="3"/>
    <s v="Sean Hayes"/>
    <s v="English"/>
    <s v="The Cat in the Hat "/>
    <n v="36033"/>
    <s v="Spencer Breslin"/>
    <s v="based on cult comic book|cat|home alone|imagination|talking cat"/>
    <n v="456"/>
    <x v="1"/>
    <x v="3"/>
    <n v="2003"/>
    <x v="0"/>
    <n v="3.8"/>
    <n v="1.85"/>
    <n v="946"/>
  </r>
  <r>
    <x v="1418"/>
    <n v="140"/>
    <n v="93"/>
    <s v="Medium"/>
    <s v="Cole Hauser"/>
    <n v="30000000"/>
    <n v="14888028"/>
    <n v="-15111972"/>
    <x v="0"/>
    <n v="0"/>
    <x v="447"/>
    <x v="3"/>
    <s v="Eddie Cibrian"/>
    <s v="English"/>
    <s v="The Cave "/>
    <n v="28606"/>
    <s v="Marcel Iures"/>
    <s v="cave|diver|diving|flare|parasite"/>
    <n v="262"/>
    <x v="1"/>
    <x v="1"/>
    <n v="2005"/>
    <x v="0"/>
    <n v="5.0999999999999996"/>
    <n v="2.35"/>
    <n v="0"/>
  </r>
  <r>
    <x v="544"/>
    <n v="98"/>
    <n v="105"/>
    <s v="Medium"/>
    <s v="Paprika Steen"/>
    <n v="1300000"/>
    <n v="1647780"/>
    <n v="347780"/>
    <x v="1"/>
    <n v="1"/>
    <x v="2"/>
    <x v="1"/>
    <s v="Ulrich Thomsen"/>
    <s v="Danish"/>
    <s v="The Celebration "/>
    <n v="65951"/>
    <s v="Trine Dyrholm"/>
    <s v="dogme 95|family secret|haunted by the past|secret|speech"/>
    <n v="258"/>
    <x v="24"/>
    <x v="0"/>
    <n v="1998"/>
    <x v="2"/>
    <n v="8.1"/>
    <n v="1.33"/>
    <n v="5000"/>
  </r>
  <r>
    <x v="863"/>
    <n v="225"/>
    <n v="109"/>
    <s v="Medium"/>
    <s v="Jake Weber"/>
    <n v="33000000"/>
    <n v="61280963"/>
    <n v="28280963"/>
    <x v="1"/>
    <n v="1"/>
    <x v="174"/>
    <x v="0"/>
    <s v="Dylan Baker"/>
    <s v="English"/>
    <s v="The Cell "/>
    <n v="79877"/>
    <s v="James Gammon"/>
    <s v="coma|fbi|race against time|serial killer|strong female lead"/>
    <n v="677"/>
    <x v="1"/>
    <x v="0"/>
    <n v="2000"/>
    <x v="0"/>
    <n v="6.3"/>
    <n v="2.35"/>
    <n v="0"/>
  </r>
  <r>
    <x v="469"/>
    <n v="215"/>
    <n v="118"/>
    <s v="Medium"/>
    <s v="Olivia Wilde"/>
    <n v="52000000"/>
    <n v="37035845"/>
    <n v="-14964155"/>
    <x v="0"/>
    <n v="0"/>
    <x v="56"/>
    <x v="2"/>
    <s v="Ryan Reynolds"/>
    <s v="English"/>
    <s v="The Change-Up "/>
    <n v="136680"/>
    <s v="Mircea Monroe"/>
    <s v="best friend|fountain|law firm|lawyer|sex"/>
    <n v="149"/>
    <x v="1"/>
    <x v="0"/>
    <n v="2011"/>
    <x v="1"/>
    <n v="6.4"/>
    <n v="2.35"/>
    <n v="13000"/>
  </r>
  <r>
    <x v="1367"/>
    <n v="67"/>
    <n v="125"/>
    <s v="Long"/>
    <s v="Guang Li"/>
    <n v="40000000"/>
    <n v="1027749"/>
    <n v="-38972251"/>
    <x v="0"/>
    <n v="0"/>
    <x v="136"/>
    <x v="1"/>
    <s v="Radha Mitchell"/>
    <s v="English"/>
    <s v="The Children of Huang Shi "/>
    <n v="8087"/>
    <s v="Matthew Walker"/>
    <s v="british|communist|journalist|nurse|orphan"/>
    <n v="33"/>
    <x v="11"/>
    <x v="0"/>
    <n v="2008"/>
    <x v="0"/>
    <n v="7.1"/>
    <n v="2.35"/>
    <n v="1000"/>
  </r>
  <r>
    <x v="1419"/>
    <n v="112"/>
    <n v="97"/>
    <s v="Medium"/>
    <s v="Franois Berland"/>
    <n v="5500000"/>
    <n v="3629758"/>
    <n v="-1870242"/>
    <x v="0"/>
    <n v="0"/>
    <x v="38"/>
    <x v="1"/>
    <s v="Jean-Baptiste Maunier"/>
    <s v="French"/>
    <s v="The Chorus "/>
    <n v="44151"/>
    <s v="Grard Jugnot"/>
    <s v="boarding school|boy|choir|school|teacher"/>
    <n v="110"/>
    <x v="8"/>
    <x v="1"/>
    <n v="2004"/>
    <x v="0"/>
    <n v="7.9"/>
    <n v="2.35"/>
    <n v="0"/>
  </r>
  <r>
    <x v="1271"/>
    <n v="258"/>
    <n v="150"/>
    <s v="Long"/>
    <s v="Pierfrancesco Favino"/>
    <n v="225000000"/>
    <n v="141614023"/>
    <n v="-83385977"/>
    <x v="0"/>
    <n v="0"/>
    <x v="339"/>
    <x v="3"/>
    <s v="Peter Dinklage"/>
    <s v="English"/>
    <s v="The Chronicles of Narnia: Prince Caspian "/>
    <n v="149922"/>
    <s v="Damin Alczar"/>
    <s v="brother brother relationship|brother sister relationship|good versus evil|king|narnia"/>
    <n v="438"/>
    <x v="1"/>
    <x v="3"/>
    <n v="2008"/>
    <x v="0"/>
    <n v="6.6"/>
    <n v="2.35"/>
    <n v="0"/>
  </r>
  <r>
    <x v="1271"/>
    <n v="284"/>
    <n v="150"/>
    <s v="Long"/>
    <s v="Kiran Shah"/>
    <n v="180000000"/>
    <n v="291709845"/>
    <n v="111709845"/>
    <x v="1"/>
    <n v="1"/>
    <x v="100"/>
    <x v="3"/>
    <s v="Jim Broadbent"/>
    <s v="English"/>
    <s v="The Chronicles of Narnia: The Lion, the Witch and the Wardrobe "/>
    <n v="286506"/>
    <s v="Shane Rangi"/>
    <s v="hide and seek|lion|magic|professor|snow"/>
    <n v="1463"/>
    <x v="1"/>
    <x v="3"/>
    <n v="2005"/>
    <x v="0"/>
    <n v="6.9"/>
    <n v="2.35"/>
    <n v="0"/>
  </r>
  <r>
    <x v="447"/>
    <n v="228"/>
    <n v="113"/>
    <s v="Medium"/>
    <s v="Shane Rangi"/>
    <n v="155000000"/>
    <n v="104383624"/>
    <n v="-50616376"/>
    <x v="0"/>
    <n v="0"/>
    <x v="100"/>
    <x v="3"/>
    <s v="Bruce Spence"/>
    <s v="English"/>
    <s v="The Chronicles of Narnia: The Voyage of the Dawn Treader "/>
    <n v="106446"/>
    <s v="Laura Brent"/>
    <s v="dragon|king|mouse|quest|warrior"/>
    <n v="227"/>
    <x v="1"/>
    <x v="3"/>
    <n v="2010"/>
    <x v="1"/>
    <n v="6.3"/>
    <n v="1.78"/>
    <n v="11000"/>
  </r>
  <r>
    <x v="93"/>
    <n v="207"/>
    <n v="134"/>
    <s v="Long"/>
    <s v="Alexa Davalos"/>
    <n v="105000000"/>
    <n v="57637485"/>
    <n v="-47362515"/>
    <x v="0"/>
    <n v="0"/>
    <x v="143"/>
    <x v="3"/>
    <s v="Vin Diesel"/>
    <s v="English"/>
    <s v="The Chronicles of Riddick "/>
    <n v="183909"/>
    <s v="Christina Cox"/>
    <s v="bounty hunter|escape|necromonger|planet|warrior"/>
    <n v="666"/>
    <x v="1"/>
    <x v="1"/>
    <n v="2004"/>
    <x v="0"/>
    <n v="6.7"/>
    <n v="2.35"/>
    <n v="0"/>
  </r>
  <r>
    <x v="1420"/>
    <n v="74"/>
    <n v="108"/>
    <s v="Medium"/>
    <s v="John Heard"/>
    <n v="6800000"/>
    <n v="49526"/>
    <n v="-6750474"/>
    <x v="0"/>
    <n v="0"/>
    <x v="26"/>
    <x v="2"/>
    <s v="Rory Culkin"/>
    <s v="English"/>
    <s v="The Chumscrubber "/>
    <n v="16299"/>
    <s v="Tim DeKay"/>
    <s v="chumscrubber|death|friend|pills|school"/>
    <n v="129"/>
    <x v="1"/>
    <x v="0"/>
    <n v="2005"/>
    <x v="0"/>
    <n v="7"/>
    <n v="2.35"/>
    <n v="1000"/>
  </r>
  <r>
    <x v="1421"/>
    <n v="64"/>
    <n v="90"/>
    <s v="Medium"/>
    <s v="Nargess Mamizadeh"/>
    <n v="10000"/>
    <n v="673780"/>
    <n v="663780"/>
    <x v="1"/>
    <n v="1"/>
    <x v="2"/>
    <x v="1"/>
    <s v="Fereshteh Sadre Orafaiy"/>
    <s v="Persian"/>
    <s v="The Circle "/>
    <n v="4555"/>
    <s v="Mojgan Faramarzi"/>
    <s v="abortion|bus|hospital|prison|prostitution"/>
    <n v="26"/>
    <x v="10"/>
    <x v="4"/>
    <n v="2000"/>
    <x v="0"/>
    <n v="7.5"/>
    <n v="1.85"/>
    <n v="697"/>
  </r>
  <r>
    <x v="83"/>
    <n v="71"/>
    <n v="115"/>
    <s v="Medium"/>
    <s v="Sarah Polley"/>
    <n v="20000000"/>
    <n v="403932"/>
    <n v="-19596068"/>
    <x v="0"/>
    <n v="0"/>
    <x v="106"/>
    <x v="5"/>
    <s v="Milla Jovovich"/>
    <s v="English"/>
    <s v="The Claim "/>
    <n v="5254"/>
    <s v="Shirley Henderson"/>
    <s v="gold|gold mine|miner|railroad|surveyor"/>
    <n v="92"/>
    <x v="4"/>
    <x v="0"/>
    <n v="2000"/>
    <x v="0"/>
    <n v="6.5"/>
    <n v="2.35"/>
    <n v="141"/>
  </r>
  <r>
    <x v="1422"/>
    <n v="21"/>
    <n v="98"/>
    <s v="Medium"/>
    <s v="Pamela Reed"/>
    <n v="15000000"/>
    <n v="1953732"/>
    <n v="-13046268"/>
    <x v="0"/>
    <n v="0"/>
    <x v="192"/>
    <x v="3"/>
    <s v="Curtis Armstrong"/>
    <s v="English"/>
    <s v="The Clan of the Cave Bear "/>
    <n v="4996"/>
    <s v="Mike Muscat"/>
    <s v="cave bear|cro magnon|neanderthal|survival|tradition"/>
    <n v="62"/>
    <x v="1"/>
    <x v="0"/>
    <n v="1986"/>
    <x v="4"/>
    <n v="5.3"/>
    <n v="2.35"/>
    <n v="843"/>
  </r>
  <r>
    <x v="57"/>
    <n v="39"/>
    <n v="119"/>
    <s v="Medium"/>
    <s v="Anthony LaPaglia"/>
    <n v="45000000"/>
    <n v="92115211"/>
    <n v="47115211"/>
    <x v="1"/>
    <n v="1"/>
    <x v="41"/>
    <x v="0"/>
    <s v="Bradley Whitford"/>
    <s v="English"/>
    <s v="The Client "/>
    <n v="45798"/>
    <s v="Brad Renfro"/>
    <s v="boy|brother|lawyer|mafia|senator"/>
    <n v="94"/>
    <x v="1"/>
    <x v="1"/>
    <n v="1994"/>
    <x v="2"/>
    <n v="6.7"/>
    <n v="2.35"/>
    <n v="1000"/>
  </r>
  <r>
    <x v="1423"/>
    <n v="119"/>
    <n v="93"/>
    <s v="Medium"/>
    <s v="Bruce Willis"/>
    <n v="20000000"/>
    <n v="3749061"/>
    <n v="-16250939"/>
    <x v="0"/>
    <n v="0"/>
    <x v="54"/>
    <x v="3"/>
    <s v="Henry Cavill"/>
    <s v="English"/>
    <s v="The Cold Light of Day "/>
    <n v="28629"/>
    <s v="scar Jaenada"/>
    <s v="driving a car down stairs|duct tape gag|held captive|murder of a police officer|sailing"/>
    <n v="113"/>
    <x v="1"/>
    <x v="1"/>
    <n v="2012"/>
    <x v="1"/>
    <n v="4.9000000000000004"/>
    <n v="2.35"/>
    <n v="0"/>
  </r>
  <r>
    <x v="1424"/>
    <n v="147"/>
    <n v="82"/>
    <s v="Short"/>
    <s v="Johanna Braddy"/>
    <n v="10000000"/>
    <n v="6842058"/>
    <n v="-3157942"/>
    <x v="0"/>
    <n v="0"/>
    <x v="292"/>
    <x v="3"/>
    <s v="Daniel Sharman"/>
    <s v="English"/>
    <s v="The Collection "/>
    <n v="36029"/>
    <s v="Lee Tergesen"/>
    <s v="booby trap|brainwashing|mercenary|serial killer|trap"/>
    <n v="99"/>
    <x v="1"/>
    <x v="0"/>
    <n v="2012"/>
    <x v="1"/>
    <n v="6.1"/>
    <n v="2.35"/>
    <n v="14000"/>
  </r>
  <r>
    <x v="381"/>
    <n v="59"/>
    <n v="119"/>
    <s v="Medium"/>
    <s v="Bill Cobbs"/>
    <n v="13800000"/>
    <n v="52293982"/>
    <n v="38493982"/>
    <x v="1"/>
    <n v="1"/>
    <x v="135"/>
    <x v="1"/>
    <s v="Tom Cruise"/>
    <s v="English"/>
    <s v="The Color of Money "/>
    <n v="57831"/>
    <s v="Mary Elizabeth Mastrantonio"/>
    <s v="hustler|losing|pool|pool player|tournament"/>
    <n v="115"/>
    <x v="1"/>
    <x v="0"/>
    <n v="1986"/>
    <x v="4"/>
    <n v="7"/>
    <n v="1.85"/>
    <n v="0"/>
  </r>
  <r>
    <x v="111"/>
    <n v="70"/>
    <n v="154"/>
    <s v="Long"/>
    <s v="Rae Dawn Chong"/>
    <n v="15000000"/>
    <n v="94175854"/>
    <n v="79175854"/>
    <x v="1"/>
    <n v="1"/>
    <x v="2"/>
    <x v="1"/>
    <s v="Oprah Winfrey"/>
    <s v="English"/>
    <s v="The Color Purple "/>
    <n v="60988"/>
    <s v="Dana Ivey"/>
    <s v="book strap|girl|racial discrimination|racial tension|stereotype"/>
    <n v="199"/>
    <x v="1"/>
    <x v="1"/>
    <n v="1985"/>
    <x v="4"/>
    <n v="7.8"/>
    <n v="1.85"/>
    <n v="6000"/>
  </r>
  <r>
    <x v="545"/>
    <n v="300"/>
    <n v="134"/>
    <s v="Long"/>
    <s v="Frances O'Connor"/>
    <n v="40000000"/>
    <n v="102310175"/>
    <n v="62310175"/>
    <x v="1"/>
    <n v="1"/>
    <x v="122"/>
    <x v="0"/>
    <s v="Javier Botet"/>
    <s v="English"/>
    <s v="The Conjuring 2 "/>
    <n v="64989"/>
    <s v="Robin Atkin Downes"/>
    <s v="based on supposedly true story|house|paranormal investigating|psychic|second part"/>
    <n v="279"/>
    <x v="1"/>
    <x v="0"/>
    <n v="2016"/>
    <x v="1"/>
    <n v="7.8"/>
    <n v="2.35"/>
    <n v="40000"/>
  </r>
  <r>
    <x v="545"/>
    <n v="511"/>
    <n v="112"/>
    <s v="Medium"/>
    <s v="Lili Taylor"/>
    <n v="20000000"/>
    <n v="137387272"/>
    <n v="117387272"/>
    <x v="1"/>
    <n v="1"/>
    <x v="122"/>
    <x v="0"/>
    <s v="Mackenzie Foy"/>
    <s v="English"/>
    <s v="The Conjuring "/>
    <n v="300110"/>
    <s v="Hayley McFarland"/>
    <s v="based on true story|farmhouse|paranormal investigator|rhode island|supernatural power"/>
    <n v="807"/>
    <x v="1"/>
    <x v="0"/>
    <n v="2013"/>
    <x v="1"/>
    <n v="7.5"/>
    <n v="2.35"/>
    <n v="131000"/>
  </r>
  <r>
    <x v="977"/>
    <n v="199"/>
    <n v="122"/>
    <s v="Long"/>
    <s v="Tom Wilkinson"/>
    <n v="25000000"/>
    <n v="11538204"/>
    <n v="-13461796"/>
    <x v="0"/>
    <n v="0"/>
    <x v="637"/>
    <x v="1"/>
    <s v="Robin Wright"/>
    <s v="English"/>
    <s v="The Conspirator "/>
    <n v="23696"/>
    <s v="Stephen Root"/>
    <s v="john wilkes booth|lawyer|lincoln assassination|trial|truth"/>
    <n v="135"/>
    <x v="1"/>
    <x v="1"/>
    <n v="2010"/>
    <x v="1"/>
    <n v="7"/>
    <n v="2.35"/>
    <n v="0"/>
  </r>
  <r>
    <x v="333"/>
    <n v="226"/>
    <n v="129"/>
    <s v="Long"/>
    <s v="Danny Huston"/>
    <n v="15000000"/>
    <n v="33565375"/>
    <n v="18565375"/>
    <x v="1"/>
    <n v="1"/>
    <x v="198"/>
    <x v="5"/>
    <s v="Archie Panjabi"/>
    <s v="English"/>
    <s v="The Constant Gardener "/>
    <n v="111351"/>
    <s v="Donald Sumpter"/>
    <s v="death|diplomat|doctor|kenya|murder"/>
    <n v="568"/>
    <x v="4"/>
    <x v="0"/>
    <n v="2005"/>
    <x v="0"/>
    <n v="7.5"/>
    <n v="1.85"/>
    <n v="0"/>
  </r>
  <r>
    <x v="558"/>
    <n v="136"/>
    <n v="126"/>
    <s v="Long"/>
    <s v="Gary Oldman"/>
    <n v="20000000"/>
    <n v="17804273"/>
    <n v="-2195727"/>
    <x v="0"/>
    <n v="0"/>
    <x v="52"/>
    <x v="0"/>
    <s v="Jeff Bridges"/>
    <s v="English"/>
    <s v="The Contender "/>
    <n v="20449"/>
    <s v="William Petersen"/>
    <s v="bridge|governor|political thriller|president|vice president"/>
    <n v="370"/>
    <x v="1"/>
    <x v="0"/>
    <n v="2000"/>
    <x v="0"/>
    <n v="7"/>
    <n v="1.85"/>
    <n v="1000"/>
  </r>
  <r>
    <x v="1235"/>
    <n v="157"/>
    <n v="101"/>
    <s v="Medium"/>
    <s v="Paul Sorvino"/>
    <n v="3200000"/>
    <n v="8243880"/>
    <n v="5043880"/>
    <x v="1"/>
    <n v="1"/>
    <x v="638"/>
    <x v="5"/>
    <s v="Estella Warren"/>
    <s v="English"/>
    <s v="The Cooler "/>
    <n v="28714"/>
    <s v="Shawn Hatosy"/>
    <s v="female pubic hair|girl in panties|leg spreading|public nudity|sex in bed"/>
    <n v="215"/>
    <x v="1"/>
    <x v="0"/>
    <n v="2003"/>
    <x v="0"/>
    <n v="7"/>
    <n v="2.35"/>
    <n v="762"/>
  </r>
  <r>
    <x v="493"/>
    <n v="149"/>
    <n v="135"/>
    <s v="Long"/>
    <s v="Tchky Karyo"/>
    <n v="60000000"/>
    <n v="31111260"/>
    <n v="-28888740"/>
    <x v="0"/>
    <n v="0"/>
    <x v="143"/>
    <x v="3"/>
    <s v="Glenn Morshower"/>
    <s v="English"/>
    <s v="The Core "/>
    <n v="77029"/>
    <s v="Rekha Sharma"/>
    <s v="core|earth|natural disaster|pacemaker|scientist"/>
    <n v="466"/>
    <x v="1"/>
    <x v="1"/>
    <n v="2003"/>
    <x v="0"/>
    <n v="5.4"/>
    <n v="2.35"/>
    <n v="0"/>
  </r>
  <r>
    <x v="488"/>
    <n v="91"/>
    <n v="110"/>
    <s v="Medium"/>
    <s v="Paul Ben-Victor"/>
    <n v="30000000"/>
    <n v="15156200"/>
    <n v="-14843800"/>
    <x v="0"/>
    <n v="0"/>
    <x v="170"/>
    <x v="3"/>
    <s v="Byron Mann"/>
    <s v="English"/>
    <s v="The Corruptor "/>
    <n v="15358"/>
    <s v="Kim Chan"/>
    <s v="chinatown|illegal immigrant|new york|police|triad"/>
    <n v="131"/>
    <x v="1"/>
    <x v="0"/>
    <n v="1999"/>
    <x v="2"/>
    <n v="6"/>
    <n v="2.35"/>
    <n v="328"/>
  </r>
  <r>
    <x v="218"/>
    <n v="36"/>
    <n v="123"/>
    <s v="Long"/>
    <s v="Bob Hoskins"/>
    <n v="58000000"/>
    <n v="25900000"/>
    <n v="-32100000"/>
    <x v="0"/>
    <n v="0"/>
    <x v="418"/>
    <x v="1"/>
    <s v="Nicolas Cage"/>
    <s v="English"/>
    <s v="The Cotton Club "/>
    <n v="12771"/>
    <s v="Fred Gwynne"/>
    <s v="brothers hugging|jazz|jealousy|nudity|parole violation"/>
    <n v="84"/>
    <x v="1"/>
    <x v="0"/>
    <n v="1984"/>
    <x v="4"/>
    <n v="6.5"/>
    <n v="1.85"/>
    <n v="828"/>
  </r>
  <r>
    <x v="73"/>
    <n v="336"/>
    <n v="138"/>
    <s v="Long"/>
    <s v="Brad Pitt"/>
    <n v="25000000"/>
    <n v="16969390"/>
    <n v="-8030610"/>
    <x v="0"/>
    <n v="0"/>
    <x v="5"/>
    <x v="0"/>
    <s v="Michael Fassbender"/>
    <s v="English"/>
    <s v="The Counselor "/>
    <n v="80861"/>
    <s v="Goran Visnjic"/>
    <s v="cunnilingus|drug trafficking|lawyer|no panties|shootout"/>
    <n v="431"/>
    <x v="1"/>
    <x v="0"/>
    <n v="2013"/>
    <x v="1"/>
    <n v="5.3"/>
    <n v="2.35"/>
    <n v="24000"/>
  </r>
  <r>
    <x v="1200"/>
    <n v="138"/>
    <n v="131"/>
    <s v="Long"/>
    <s v="James Frain"/>
    <n v="35000000"/>
    <n v="54228104"/>
    <n v="19228104"/>
    <x v="1"/>
    <n v="1"/>
    <x v="639"/>
    <x v="3"/>
    <s v="Henry Cavill"/>
    <s v="English"/>
    <s v="The Count of Monte Cristo "/>
    <n v="104991"/>
    <s v="Michael Wincott"/>
    <s v="count|escape|island|revenge|sailor"/>
    <n v="544"/>
    <x v="4"/>
    <x v="1"/>
    <n v="2002"/>
    <x v="0"/>
    <n v="7.7"/>
    <n v="1.85"/>
    <n v="0"/>
  </r>
  <r>
    <x v="1425"/>
    <n v="43"/>
    <n v="88"/>
    <s v="Short"/>
    <s v="Alex Rocco"/>
    <n v="35000000"/>
    <n v="16988996"/>
    <n v="-18011004"/>
    <x v="0"/>
    <n v="0"/>
    <x v="640"/>
    <x v="2"/>
    <s v="Haley Joel Osment"/>
    <s v="English"/>
    <s v="The Country Bears "/>
    <n v="3875"/>
    <s v="Stephen Root"/>
    <s v="animal in title|bear|box office flop|disney|satire"/>
    <n v="75"/>
    <x v="1"/>
    <x v="2"/>
    <n v="2002"/>
    <x v="0"/>
    <n v="4"/>
    <n v="1.85"/>
    <n v="422"/>
  </r>
  <r>
    <x v="6"/>
    <n v="120"/>
    <n v="97"/>
    <s v="Medium"/>
    <s v="Kyle Schmid"/>
    <n v="20000000"/>
    <n v="23292105"/>
    <n v="3292105"/>
    <x v="1"/>
    <n v="1"/>
    <x v="62"/>
    <x v="3"/>
    <s v="Laura Ramsey"/>
    <s v="English"/>
    <s v="The Covenant "/>
    <n v="39541"/>
    <s v="Toby Hemingway"/>
    <s v="family secret|friendship between men|magic|supernatural power|teenager"/>
    <n v="334"/>
    <x v="1"/>
    <x v="1"/>
    <n v="2006"/>
    <x v="0"/>
    <n v="5.3"/>
    <n v="2.35"/>
    <n v="3000"/>
  </r>
  <r>
    <x v="567"/>
    <n v="93"/>
    <n v="101"/>
    <s v="Medium"/>
    <s v="Rachel True"/>
    <n v="15000000"/>
    <n v="24881000"/>
    <n v="9881000"/>
    <x v="1"/>
    <n v="1"/>
    <x v="641"/>
    <x v="0"/>
    <s v="Christine Taylor"/>
    <s v="English"/>
    <s v="The Craft "/>
    <n v="57140"/>
    <s v="Brenda Strong"/>
    <s v="coven|occult|outcast|spell|witch"/>
    <n v="195"/>
    <x v="1"/>
    <x v="0"/>
    <n v="1996"/>
    <x v="2"/>
    <n v="6.2"/>
    <n v="1.85"/>
    <n v="6000"/>
  </r>
  <r>
    <x v="1237"/>
    <n v="308"/>
    <n v="101"/>
    <s v="Medium"/>
    <s v="Glenn Morshower"/>
    <n v="20000000"/>
    <n v="39103378"/>
    <n v="19103378"/>
    <x v="1"/>
    <n v="1"/>
    <x v="125"/>
    <x v="0"/>
    <s v="Radha Mitchell"/>
    <s v="English"/>
    <s v="The Crazies "/>
    <n v="93272"/>
    <s v="John Aylward"/>
    <s v="deputy|iowa|rural setting|sheriff|survival"/>
    <n v="251"/>
    <x v="1"/>
    <x v="0"/>
    <n v="2010"/>
    <x v="1"/>
    <n v="6.5"/>
    <n v="2.35"/>
    <n v="0"/>
  </r>
  <r>
    <x v="1426"/>
    <n v="53"/>
    <n v="88"/>
    <s v="Short"/>
    <s v="Dan Hedaya"/>
    <n v="23000000"/>
    <n v="13019253"/>
    <n v="-9980747"/>
    <x v="0"/>
    <n v="0"/>
    <x v="39"/>
    <x v="2"/>
    <s v="Seymour Cassel"/>
    <s v="English"/>
    <s v="The Crew "/>
    <n v="3914"/>
    <s v="Lainie Kazan"/>
    <s v="beach|drug lord|drugs|hotel|stripper"/>
    <n v="47"/>
    <x v="1"/>
    <x v="1"/>
    <n v="2000"/>
    <x v="0"/>
    <n v="5.6"/>
    <n v="1.85"/>
    <n v="153"/>
  </r>
  <r>
    <x v="1427"/>
    <n v="61"/>
    <n v="90"/>
    <s v="Medium"/>
    <s v="Aden Young"/>
    <n v="13000000"/>
    <n v="28399192"/>
    <n v="15399192"/>
    <x v="1"/>
    <n v="1"/>
    <x v="642"/>
    <x v="3"/>
    <s v="Steve Irwin"/>
    <s v="English"/>
    <s v="The Crocodile Hunter: Collision Course "/>
    <n v="5663"/>
    <s v="Steve Bastoni"/>
    <s v="cia|crocodile|satellite|snake|spider"/>
    <n v="106"/>
    <x v="11"/>
    <x v="3"/>
    <n v="2002"/>
    <x v="0"/>
    <n v="5.4"/>
    <n v="2.35"/>
    <n v="332"/>
  </r>
  <r>
    <x v="1303"/>
    <n v="257"/>
    <n v="98"/>
    <s v="Medium"/>
    <s v="Emma Stone"/>
    <n v="135000000"/>
    <n v="187165546"/>
    <n v="52165546"/>
    <x v="1"/>
    <n v="1"/>
    <x v="47"/>
    <x v="3"/>
    <s v="Ryan Reynolds"/>
    <s v="English"/>
    <s v="The Croods "/>
    <n v="150618"/>
    <s v="Nicolas Cage"/>
    <s v="cave|caveman|journey|strict father|survival"/>
    <n v="195"/>
    <x v="1"/>
    <x v="3"/>
    <n v="2013"/>
    <x v="1"/>
    <n v="7.3"/>
    <n v="2.35"/>
    <n v="28000"/>
  </r>
  <r>
    <x v="534"/>
    <n v="118"/>
    <n v="98"/>
    <s v="Medium"/>
    <s v="Bai Ling"/>
    <n v="23000000"/>
    <n v="50693162"/>
    <n v="27693162"/>
    <x v="1"/>
    <n v="1"/>
    <x v="643"/>
    <x v="3"/>
    <s v="Michael Wincott"/>
    <s v="English"/>
    <s v="The Crow "/>
    <n v="136580"/>
    <s v="David Patrick Kelly"/>
    <s v="back from the dead|crime boss|crow|gothic|vigilante"/>
    <n v="545"/>
    <x v="1"/>
    <x v="0"/>
    <n v="1994"/>
    <x v="2"/>
    <n v="7.6"/>
    <n v="1.85"/>
    <n v="15000"/>
  </r>
  <r>
    <x v="865"/>
    <n v="63"/>
    <n v="112"/>
    <s v="Medium"/>
    <s v="Miranda Richardson"/>
    <n v="2300000"/>
    <n v="62549000"/>
    <n v="60249000"/>
    <x v="1"/>
    <n v="1"/>
    <x v="158"/>
    <x v="5"/>
    <s v="Jim Broadbent"/>
    <s v="English"/>
    <s v="The Crying Game "/>
    <n v="41361"/>
    <s v="Stephen Rea"/>
    <s v="androgynous|full frontal male nudity|irish republican army|psychological drama|tragic love"/>
    <n v="148"/>
    <x v="4"/>
    <x v="0"/>
    <n v="1992"/>
    <x v="2"/>
    <n v="7.3"/>
    <n v="2.35"/>
    <n v="0"/>
  </r>
  <r>
    <x v="1428"/>
    <n v="78"/>
    <n v="111"/>
    <s v="Medium"/>
    <s v="Anna Nakagawa"/>
    <n v="1000000"/>
    <n v="94596"/>
    <n v="-905404"/>
    <x v="0"/>
    <n v="0"/>
    <x v="496"/>
    <x v="0"/>
    <s v="Kji Yakusho"/>
    <s v="Japanese"/>
    <s v="The Cure "/>
    <n v="6318"/>
    <s v="Denden"/>
    <s v="breasts|interrogation|investigation|murder|watching television"/>
    <n v="50"/>
    <x v="12"/>
    <x v="5"/>
    <n v="1997"/>
    <x v="2"/>
    <n v="7.4"/>
    <n v="1.85"/>
    <n v="817"/>
  </r>
  <r>
    <x v="153"/>
    <n v="362"/>
    <n v="166"/>
    <s v="Long"/>
    <s v="Jason Flemyng"/>
    <n v="150000000"/>
    <n v="127490802"/>
    <n v="-22509198"/>
    <x v="0"/>
    <n v="0"/>
    <x v="80"/>
    <x v="5"/>
    <s v="Brad Pitt"/>
    <s v="English"/>
    <s v="The Curious Case of Benjamin Button "/>
    <n v="459346"/>
    <s v="Julia Ormond"/>
    <s v="deformed baby|diary|lingerie slip|older man younger woman relationship|premature aging"/>
    <n v="822"/>
    <x v="1"/>
    <x v="1"/>
    <n v="2008"/>
    <x v="0"/>
    <n v="7.8"/>
    <n v="2.35"/>
    <n v="23000"/>
  </r>
  <r>
    <x v="208"/>
    <n v="116"/>
    <n v="103"/>
    <s v="Medium"/>
    <s v="Elizabeth Berkley"/>
    <n v="26000000"/>
    <n v="7496522"/>
    <n v="-18503478"/>
    <x v="0"/>
    <n v="0"/>
    <x v="644"/>
    <x v="2"/>
    <s v="Woody Allen"/>
    <s v="English"/>
    <s v="The Curse of the Jade Scorpion "/>
    <n v="31798"/>
    <s v="Peter Gerety"/>
    <s v="efficiency expert|insurance investigator|magician|scorpion|thief"/>
    <n v="178"/>
    <x v="1"/>
    <x v="1"/>
    <n v="2001"/>
    <x v="0"/>
    <n v="6.8"/>
    <n v="1.37"/>
    <n v="826"/>
  </r>
  <r>
    <x v="1429"/>
    <n v="209"/>
    <n v="85"/>
    <s v="Short"/>
    <s v="Geraldine McEwan"/>
    <n v="30000000"/>
    <n v="56068547"/>
    <n v="26068547"/>
    <x v="1"/>
    <n v="1"/>
    <x v="555"/>
    <x v="2"/>
    <s v="Mark Gatiss"/>
    <s v="English"/>
    <s v="The Curse of the Were-Rabbit "/>
    <n v="98160"/>
    <s v="Peter Sallis"/>
    <s v="competition|giant vegetable|pest control|stop motion animation|vegetable"/>
    <n v="307"/>
    <x v="4"/>
    <x v="2"/>
    <n v="2005"/>
    <x v="0"/>
    <n v="7.5"/>
    <n v="1.85"/>
    <n v="0"/>
  </r>
  <r>
    <x v="61"/>
    <n v="294"/>
    <n v="174"/>
    <s v="Long"/>
    <s v="Seth Gabel"/>
    <n v="125000000"/>
    <n v="217536138"/>
    <n v="92536138"/>
    <x v="1"/>
    <n v="1"/>
    <x v="42"/>
    <x v="0"/>
    <s v="Tom Hanks"/>
    <s v="English"/>
    <s v="The Da Vinci Code "/>
    <n v="314253"/>
    <s v="Jrgen Prochnow"/>
    <s v="based on supposedly true story|holy grail|mary magdalene|opus dei|secret"/>
    <n v="1966"/>
    <x v="1"/>
    <x v="1"/>
    <n v="2006"/>
    <x v="0"/>
    <n v="6.6"/>
    <n v="2.35"/>
    <n v="0"/>
  </r>
  <r>
    <x v="970"/>
    <n v="145"/>
    <n v="98"/>
    <s v="Medium"/>
    <s v="Mark Bazeley"/>
    <n v="10000000"/>
    <n v="449558"/>
    <n v="-9550442"/>
    <x v="0"/>
    <n v="0"/>
    <x v="34"/>
    <x v="1"/>
    <s v="Stephen Graham"/>
    <s v="English"/>
    <s v="The Damned United "/>
    <n v="32307"/>
    <s v="Maurice Roves"/>
    <s v="cup|derby county|flashback|football|leeds united"/>
    <n v="75"/>
    <x v="4"/>
    <x v="0"/>
    <n v="2009"/>
    <x v="0"/>
    <n v="7.6"/>
    <n v="1.85"/>
    <n v="0"/>
  </r>
  <r>
    <x v="1430"/>
    <n v="78"/>
    <n v="104"/>
    <s v="Medium"/>
    <s v="Michael Harding"/>
    <n v="12000000"/>
    <n v="1779284"/>
    <n v="-10220716"/>
    <x v="0"/>
    <n v="0"/>
    <x v="26"/>
    <x v="2"/>
    <s v="Kieran Culkin"/>
    <s v="English"/>
    <s v="The Dangerous Lives of Altar Boys "/>
    <n v="12047"/>
    <s v="Jake Richardson"/>
    <s v="book|boy|catholic|comic book|friend"/>
    <n v="122"/>
    <x v="1"/>
    <x v="0"/>
    <n v="2002"/>
    <x v="0"/>
    <n v="7.1"/>
    <n v="1.85"/>
    <n v="677"/>
  </r>
  <r>
    <x v="275"/>
    <n v="813"/>
    <n v="164"/>
    <s v="Long"/>
    <s v="Christian Bale"/>
    <n v="250000000"/>
    <n v="448130642"/>
    <n v="198130642"/>
    <x v="1"/>
    <n v="1"/>
    <x v="54"/>
    <x v="3"/>
    <s v="Tom Hardy"/>
    <s v="English"/>
    <s v="The Dark Knight Rises "/>
    <n v="1144337"/>
    <s v="Joseph Gordon-Levitt"/>
    <s v="deception|imprisonment|lawlessness|police officer|terrorist plot"/>
    <n v="2701"/>
    <x v="1"/>
    <x v="1"/>
    <n v="2012"/>
    <x v="1"/>
    <n v="8.5"/>
    <n v="2.35"/>
    <n v="164000"/>
  </r>
  <r>
    <x v="275"/>
    <n v="645"/>
    <n v="152"/>
    <s v="Long"/>
    <s v="Heath Ledger"/>
    <n v="185000000"/>
    <n v="533316061"/>
    <n v="348316061"/>
    <x v="1"/>
    <n v="1"/>
    <x v="12"/>
    <x v="3"/>
    <s v="Christian Bale"/>
    <s v="English"/>
    <s v="The Dark Knight "/>
    <n v="1676169"/>
    <s v="Morgan Freeman"/>
    <s v="based on comic book|dc comics|psychopath|star died before release|urban setting"/>
    <n v="4667"/>
    <x v="1"/>
    <x v="1"/>
    <n v="2008"/>
    <x v="0"/>
    <n v="9"/>
    <n v="2.35"/>
    <n v="37000"/>
  </r>
  <r>
    <x v="1431"/>
    <n v="195"/>
    <n v="89"/>
    <s v="Short"/>
    <s v="Veronika Vernadskaya"/>
    <n v="30000000"/>
    <n v="21426805"/>
    <n v="-8573195"/>
    <x v="0"/>
    <n v="0"/>
    <x v="71"/>
    <x v="3"/>
    <s v="Max Minghella"/>
    <s v="English"/>
    <s v="The Darkest Hour "/>
    <n v="49312"/>
    <s v="Dato Bakhtadze"/>
    <s v="alien|aurora borealis|critically bashed|killing an animal|nightclub"/>
    <n v="211"/>
    <x v="1"/>
    <x v="1"/>
    <n v="2011"/>
    <x v="1"/>
    <n v="4.9000000000000004"/>
    <n v="2.35"/>
    <n v="0"/>
  </r>
  <r>
    <x v="22"/>
    <n v="239"/>
    <n v="124"/>
    <s v="Long"/>
    <s v="Dennis Quaid"/>
    <n v="125000000"/>
    <n v="186739919"/>
    <n v="61739919"/>
    <x v="1"/>
    <n v="1"/>
    <x v="143"/>
    <x v="3"/>
    <s v="Jake Gyllenhaal"/>
    <s v="English"/>
    <s v="The Day After Tomorrow "/>
    <n v="333248"/>
    <s v="Sela Ward"/>
    <s v="climate|end of the world|global warming|natural disaster|weather"/>
    <n v="1159"/>
    <x v="1"/>
    <x v="1"/>
    <n v="2004"/>
    <x v="0"/>
    <n v="6.4"/>
    <n v="2.35"/>
    <n v="19000"/>
  </r>
  <r>
    <x v="551"/>
    <n v="276"/>
    <n v="104"/>
    <s v="Medium"/>
    <s v="Jon Hamm"/>
    <n v="80000000"/>
    <n v="79363785"/>
    <n v="-636215"/>
    <x v="0"/>
    <n v="0"/>
    <x v="253"/>
    <x v="0"/>
    <s v="Keanu Reeves"/>
    <s v="English"/>
    <s v="The Day the Earth Stood Still "/>
    <n v="139426"/>
    <s v="Juan Riedinger"/>
    <s v="alien|earth|giant robot|military|scientist"/>
    <n v="698"/>
    <x v="1"/>
    <x v="1"/>
    <n v="2008"/>
    <x v="0"/>
    <n v="5.5"/>
    <n v="2.35"/>
    <n v="0"/>
  </r>
  <r>
    <x v="415"/>
    <n v="258"/>
    <n v="113"/>
    <s v="Medium"/>
    <s v="Jesper Christensen"/>
    <n v="20000000"/>
    <n v="31146570"/>
    <n v="11146570"/>
    <x v="1"/>
    <n v="1"/>
    <x v="52"/>
    <x v="0"/>
    <s v="Tom Wilkinson"/>
    <s v="English"/>
    <s v="The Debt "/>
    <n v="55441"/>
    <s v="Romi Aboulafia"/>
    <s v="east berlin|kiev ukraine|mossad|nazi|nazi war criminal"/>
    <n v="165"/>
    <x v="1"/>
    <x v="0"/>
    <n v="2010"/>
    <x v="1"/>
    <n v="6.9"/>
    <n v="2.35"/>
    <n v="0"/>
  </r>
  <r>
    <x v="1432"/>
    <n v="54"/>
    <n v="106"/>
    <s v="Medium"/>
    <s v="Treat Williams"/>
    <n v="40000000"/>
    <n v="13376506"/>
    <n v="-26623494"/>
    <x v="0"/>
    <n v="0"/>
    <x v="2"/>
    <x v="1"/>
    <s v="Alexa PenaVega"/>
    <s v="English"/>
    <s v="The Deep End of the Ocean "/>
    <n v="10413"/>
    <s v="Jonathan Jackson"/>
    <s v="basketball|boy|italian|kidnapping a child|reunion"/>
    <n v="111"/>
    <x v="1"/>
    <x v="1"/>
    <n v="1999"/>
    <x v="2"/>
    <n v="6.3"/>
    <n v="1.85"/>
    <n v="579"/>
  </r>
  <r>
    <x v="381"/>
    <n v="352"/>
    <n v="151"/>
    <s v="Long"/>
    <s v="Matt Damon"/>
    <n v="90000000"/>
    <n v="132373442"/>
    <n v="42373442"/>
    <x v="1"/>
    <n v="1"/>
    <x v="5"/>
    <x v="0"/>
    <s v="Leonardo DiCaprio"/>
    <s v="English"/>
    <s v="The Departed "/>
    <n v="873649"/>
    <s v="Ray Winstone"/>
    <s v="boston|mole|police|undercover|undercover cop"/>
    <n v="2054"/>
    <x v="1"/>
    <x v="0"/>
    <n v="2006"/>
    <x v="0"/>
    <n v="8.5"/>
    <n v="2.35"/>
    <n v="29000"/>
  </r>
  <r>
    <x v="116"/>
    <n v="549"/>
    <n v="115"/>
    <s v="Medium"/>
    <s v="Nick Krause"/>
    <n v="20000000"/>
    <n v="82624961"/>
    <n v="62624961"/>
    <x v="1"/>
    <n v="1"/>
    <x v="26"/>
    <x v="2"/>
    <s v="Shailene Woodley"/>
    <s v="English"/>
    <s v="The Descendants "/>
    <n v="205284"/>
    <s v="Beau Bridges"/>
    <s v="boating accident|daughters|father daughter relationship|hospital|marriage"/>
    <n v="439"/>
    <x v="1"/>
    <x v="0"/>
    <n v="2011"/>
    <x v="1"/>
    <n v="7.3"/>
    <n v="2.35"/>
    <n v="22000"/>
  </r>
  <r>
    <x v="591"/>
    <n v="342"/>
    <n v="100"/>
    <s v="Medium"/>
    <s v="Shauna Macdonald"/>
    <n v="3500000"/>
    <n v="26005908"/>
    <n v="22505908"/>
    <x v="1"/>
    <n v="1"/>
    <x v="447"/>
    <x v="3"/>
    <s v="MyAnna Buring"/>
    <s v="English"/>
    <s v="The Descent "/>
    <n v="154938"/>
    <s v="Craig Conway"/>
    <s v="cave|expedition|friendship between women|group of friends|survival horror"/>
    <n v="1100"/>
    <x v="4"/>
    <x v="0"/>
    <n v="2005"/>
    <x v="0"/>
    <n v="7.2"/>
    <n v="2.35"/>
    <n v="10000"/>
  </r>
  <r>
    <x v="1322"/>
    <n v="225"/>
    <n v="83"/>
    <s v="Short"/>
    <s v="Claudiu Trandafir"/>
    <n v="1000000"/>
    <n v="53245055"/>
    <n v="52245055"/>
    <x v="1"/>
    <n v="1"/>
    <x v="0"/>
    <x v="0"/>
    <s v="Fernanda Andrade"/>
    <s v="English"/>
    <s v="The Devil Inside "/>
    <n v="30570"/>
    <s v="Brian Johnson"/>
    <s v="critically bashed|demonic possession|exorcism|exorcist|found footage"/>
    <n v="290"/>
    <x v="1"/>
    <x v="0"/>
    <n v="2012"/>
    <x v="1"/>
    <n v="4.2"/>
    <n v="1.85"/>
    <n v="12000"/>
  </r>
  <r>
    <x v="823"/>
    <n v="208"/>
    <n v="109"/>
    <s v="Medium"/>
    <s v="Anne Hathaway"/>
    <n v="35000000"/>
    <n v="124732962"/>
    <n v="89732962"/>
    <x v="1"/>
    <n v="1"/>
    <x v="3"/>
    <x v="2"/>
    <s v="Meryl Streep"/>
    <s v="English"/>
    <s v="The Devil Wears Prada "/>
    <n v="286178"/>
    <s v="Rebecca Mader"/>
    <s v="fashion|fashion industry|magazine|new york city|publishing"/>
    <n v="631"/>
    <x v="1"/>
    <x v="1"/>
    <n v="2006"/>
    <x v="0"/>
    <n v="6.8"/>
    <n v="2.35"/>
    <n v="0"/>
  </r>
  <r>
    <x v="337"/>
    <n v="117"/>
    <n v="136"/>
    <s v="Long"/>
    <s v="Al Pacino"/>
    <n v="57000000"/>
    <n v="60984028"/>
    <n v="3984028"/>
    <x v="1"/>
    <n v="1"/>
    <x v="179"/>
    <x v="0"/>
    <s v="Keanu Reeves"/>
    <s v="English"/>
    <s v="The Devil's Advocate "/>
    <n v="259519"/>
    <s v="Charlize Theron"/>
    <s v="deal with the devil|lawyer|money|reality|supernatural power"/>
    <n v="431"/>
    <x v="1"/>
    <x v="0"/>
    <n v="1997"/>
    <x v="2"/>
    <n v="7.5"/>
    <n v="2.35"/>
    <n v="11000"/>
  </r>
  <r>
    <x v="169"/>
    <n v="167"/>
    <n v="109"/>
    <s v="Medium"/>
    <s v="Dominic Cooper"/>
    <n v="15000000"/>
    <n v="1357042"/>
    <n v="-13642958"/>
    <x v="0"/>
    <n v="0"/>
    <x v="50"/>
    <x v="0"/>
    <s v="Mem Ferda"/>
    <s v="English"/>
    <s v="The Devil's Double "/>
    <n v="53977"/>
    <s v="Ludivine Sagnier"/>
    <s v="betrayal|debauchery|lust|palace|saddam hussein"/>
    <n v="125"/>
    <x v="41"/>
    <x v="0"/>
    <n v="2011"/>
    <x v="1"/>
    <n v="7.1"/>
    <n v="2.35"/>
    <n v="14000"/>
  </r>
  <r>
    <x v="1433"/>
    <n v="66"/>
    <n v="111"/>
    <s v="Medium"/>
    <s v="Brad Pitt"/>
    <n v="86000000"/>
    <n v="42877165"/>
    <n v="-43122835"/>
    <x v="0"/>
    <n v="0"/>
    <x v="12"/>
    <x v="3"/>
    <s v="Harrison Ford"/>
    <s v="English"/>
    <s v="The Devil's Own "/>
    <n v="45602"/>
    <s v="Natascha McElhone"/>
    <s v="friendship|murder|northern ireland|police officer|terrorist"/>
    <n v="114"/>
    <x v="1"/>
    <x v="0"/>
    <n v="1997"/>
    <x v="2"/>
    <n v="6.1"/>
    <n v="2.35"/>
    <n v="979"/>
  </r>
  <r>
    <x v="772"/>
    <n v="261"/>
    <n v="109"/>
    <s v="Medium"/>
    <s v="Ken Foree"/>
    <n v="7000000"/>
    <n v="16901126"/>
    <n v="9901126"/>
    <x v="1"/>
    <n v="1"/>
    <x v="645"/>
    <x v="0"/>
    <s v="Sid Haig"/>
    <s v="English"/>
    <s v="The Devil's Rejects "/>
    <n v="76267"/>
    <s v="Lew Temple"/>
    <s v="escape|police|road trip|sheriff|texas"/>
    <n v="687"/>
    <x v="1"/>
    <x v="0"/>
    <n v="2005"/>
    <x v="0"/>
    <n v="6.9"/>
    <n v="1.85"/>
    <n v="0"/>
  </r>
  <r>
    <x v="1434"/>
    <n v="168"/>
    <n v="102"/>
    <s v="Medium"/>
    <s v="David Fine"/>
    <n v="2000000"/>
    <n v="1477002"/>
    <n v="-522998"/>
    <x v="0"/>
    <n v="0"/>
    <x v="44"/>
    <x v="5"/>
    <s v="Alexander Skarsgrd"/>
    <s v="English"/>
    <s v="The Diary of a Teenage Girl "/>
    <n v="16645"/>
    <s v="Austin Lyon"/>
    <s v="1970s|mother's boyfriend|overalls|phone booth|sexual promiscuity"/>
    <n v="72"/>
    <x v="1"/>
    <x v="0"/>
    <n v="2015"/>
    <x v="1"/>
    <n v="6.9"/>
    <n v="2.35"/>
    <n v="0"/>
  </r>
  <r>
    <x v="357"/>
    <n v="313"/>
    <n v="99"/>
    <s v="Medium"/>
    <s v="Aasif Mandvi"/>
    <n v="65000000"/>
    <n v="59617068"/>
    <n v="-5382932"/>
    <x v="0"/>
    <n v="0"/>
    <x v="24"/>
    <x v="2"/>
    <s v="Sayed Badreya"/>
    <s v="English"/>
    <s v="The Dictator "/>
    <n v="213863"/>
    <s v="Horatio Sanz"/>
    <s v="dictator|hotel|oil|overalls|sunglasses"/>
    <n v="310"/>
    <x v="1"/>
    <x v="0"/>
    <n v="2012"/>
    <x v="1"/>
    <n v="6.4"/>
    <n v="2.35"/>
    <n v="59000"/>
  </r>
  <r>
    <x v="61"/>
    <n v="185"/>
    <n v="111"/>
    <s v="Medium"/>
    <s v="Clint Howard"/>
    <n v="70000000"/>
    <n v="48430355"/>
    <n v="-21569645"/>
    <x v="0"/>
    <n v="0"/>
    <x v="26"/>
    <x v="2"/>
    <s v="Channing Tatum"/>
    <s v="English"/>
    <s v="The Dilemma "/>
    <n v="43709"/>
    <s v="Chelcie Ross"/>
    <s v="best friend|friend|investigation|secret|two word title"/>
    <n v="141"/>
    <x v="1"/>
    <x v="1"/>
    <n v="2011"/>
    <x v="1"/>
    <n v="5.3"/>
    <n v="2.35"/>
    <n v="0"/>
  </r>
  <r>
    <x v="811"/>
    <n v="174"/>
    <n v="122"/>
    <s v="Long"/>
    <s v="Lauren German"/>
    <n v="3000000"/>
    <n v="22000"/>
    <n v="-2978000"/>
    <x v="0"/>
    <n v="0"/>
    <x v="253"/>
    <x v="0"/>
    <s v="Michael Biehn"/>
    <s v="English"/>
    <s v="The Divide "/>
    <n v="30511"/>
    <s v="Rosanna Arquette"/>
    <s v="doggystyle sex|rough sex|sodomy|torture|violent sex"/>
    <n v="226"/>
    <x v="2"/>
    <x v="0"/>
    <n v="2011"/>
    <x v="1"/>
    <n v="5.8"/>
    <n v="2.35"/>
    <n v="0"/>
  </r>
  <r>
    <x v="148"/>
    <n v="82"/>
    <n v="140"/>
    <s v="Long"/>
    <s v="Kevin Dillon"/>
    <n v="38000000"/>
    <n v="35183792"/>
    <n v="-2816208"/>
    <x v="0"/>
    <n v="0"/>
    <x v="189"/>
    <x v="7"/>
    <s v="Michael Wincott"/>
    <s v="English"/>
    <s v="The Doors "/>
    <n v="68159"/>
    <s v="Kathleen Quinlan"/>
    <s v="death|paris france|rock band|singer|the doors"/>
    <n v="209"/>
    <x v="1"/>
    <x v="0"/>
    <n v="1991"/>
    <x v="2"/>
    <n v="7.2"/>
    <n v="2.35"/>
    <n v="0"/>
  </r>
  <r>
    <x v="1435"/>
    <n v="194"/>
    <n v="110"/>
    <s v="Medium"/>
    <s v="Hayley Atwell"/>
    <n v="13500000"/>
    <n v="13823741"/>
    <n v="323741"/>
    <x v="1"/>
    <n v="1"/>
    <x v="258"/>
    <x v="5"/>
    <s v="Dominic Cooper"/>
    <s v="English"/>
    <s v="The Duchess "/>
    <n v="61777"/>
    <s v="Charlotte Rampling"/>
    <s v="duchess|duke|heir|infidelity|marriage"/>
    <n v="140"/>
    <x v="4"/>
    <x v="1"/>
    <n v="2008"/>
    <x v="0"/>
    <n v="6.9"/>
    <n v="2.35"/>
    <n v="0"/>
  </r>
  <r>
    <x v="1436"/>
    <n v="132"/>
    <n v="101"/>
    <s v="Medium"/>
    <s v="Romany Malco"/>
    <n v="8500000"/>
    <n v="34017854"/>
    <n v="25517854"/>
    <x v="1"/>
    <n v="1"/>
    <x v="22"/>
    <x v="2"/>
    <s v="Bella Thorne"/>
    <s v="English"/>
    <s v="The DUFF "/>
    <n v="51326"/>
    <s v="Skyler Samuels"/>
    <s v="cartoon on tv|generation y|high school|overalls|strong female character"/>
    <n v="116"/>
    <x v="1"/>
    <x v="1"/>
    <n v="2015"/>
    <x v="1"/>
    <n v="6.5"/>
    <n v="2.35"/>
    <n v="8000"/>
  </r>
  <r>
    <x v="289"/>
    <n v="144"/>
    <n v="107"/>
    <s v="Medium"/>
    <s v="Jessica Simpson"/>
    <n v="50000000"/>
    <n v="80270227"/>
    <n v="30270227"/>
    <x v="1"/>
    <n v="1"/>
    <x v="145"/>
    <x v="3"/>
    <s v="Alice Greczyn"/>
    <s v="English"/>
    <s v="The Dukes of Hazzard "/>
    <n v="66382"/>
    <s v="Michael Weston"/>
    <s v="1969 dodge charger|bikini|farm|misogynist|tow truck"/>
    <n v="612"/>
    <x v="1"/>
    <x v="1"/>
    <n v="2005"/>
    <x v="0"/>
    <n v="5.0999999999999996"/>
    <n v="2.35"/>
    <n v="0"/>
  </r>
  <r>
    <x v="1437"/>
    <n v="200"/>
    <n v="116"/>
    <s v="Medium"/>
    <s v="Julia Ormond"/>
    <n v="6500000"/>
    <n v="2268296"/>
    <n v="-4231704"/>
    <x v="0"/>
    <n v="0"/>
    <x v="52"/>
    <x v="0"/>
    <s v="Alexander Skarsgrd"/>
    <s v="English"/>
    <s v="The East "/>
    <n v="41856"/>
    <s v="Jason Ritter"/>
    <s v="anarchist|corporation|greedy institution|vomiting|watching television"/>
    <n v="119"/>
    <x v="4"/>
    <x v="1"/>
    <n v="2013"/>
    <x v="1"/>
    <n v="6.9"/>
    <n v="2.35"/>
    <n v="12000"/>
  </r>
  <r>
    <x v="1393"/>
    <n v="83"/>
    <n v="109"/>
    <s v="Medium"/>
    <s v="Embeth Davidtz"/>
    <n v="12500000"/>
    <n v="14060950"/>
    <n v="1560950"/>
    <x v="1"/>
    <n v="1"/>
    <x v="2"/>
    <x v="1"/>
    <s v="Gabriel Millman"/>
    <s v="English"/>
    <s v="The Emperor's Club "/>
    <n v="14354"/>
    <s v="Rob Morrow"/>
    <s v="classroom|fund raising|headmaster|reunion|roman"/>
    <n v="139"/>
    <x v="1"/>
    <x v="1"/>
    <n v="2002"/>
    <x v="0"/>
    <n v="6.9"/>
    <n v="1.85"/>
    <n v="0"/>
  </r>
  <r>
    <x v="427"/>
    <n v="141"/>
    <n v="78"/>
    <s v="Short"/>
    <s v="Wendie Malick"/>
    <n v="100000000"/>
    <n v="89296573"/>
    <n v="-10703427"/>
    <x v="0"/>
    <n v="0"/>
    <x v="47"/>
    <x v="3"/>
    <s v="Eartha Kitt"/>
    <s v="English"/>
    <s v="The Emperor's New Groove "/>
    <n v="128285"/>
    <s v="John Fiedler"/>
    <s v="antidote|disney|emperor|first part|llama"/>
    <n v="297"/>
    <x v="1"/>
    <x v="2"/>
    <n v="2000"/>
    <x v="0"/>
    <n v="7.3"/>
    <n v="1.66"/>
    <n v="0"/>
  </r>
  <r>
    <x v="865"/>
    <n v="90"/>
    <n v="102"/>
    <s v="Medium"/>
    <s v="Ian Hart"/>
    <n v="23000000"/>
    <n v="10660147"/>
    <n v="-12339853"/>
    <x v="0"/>
    <n v="0"/>
    <x v="44"/>
    <x v="5"/>
    <s v="Stephen Rea"/>
    <s v="English"/>
    <s v="The End of the Affair "/>
    <n v="17740"/>
    <s v="James Bolam"/>
    <s v="breasts|jealousy|obsession|sex scene|spiritual"/>
    <n v="165"/>
    <x v="4"/>
    <x v="0"/>
    <n v="1999"/>
    <x v="2"/>
    <n v="7.2"/>
    <n v="1.85"/>
    <n v="0"/>
  </r>
  <r>
    <x v="478"/>
    <n v="116"/>
    <n v="162"/>
    <s v="Long"/>
    <s v="Kristin Scott Thomas"/>
    <n v="27000000"/>
    <n v="78651430"/>
    <n v="51651430"/>
    <x v="1"/>
    <n v="1"/>
    <x v="296"/>
    <x v="5"/>
    <s v="Colin Firth"/>
    <s v="English"/>
    <s v="The English Patient "/>
    <n v="142067"/>
    <s v="Jrgen Prochnow"/>
    <s v="church|english|flashback|nurse|patient"/>
    <n v="457"/>
    <x v="1"/>
    <x v="0"/>
    <n v="1996"/>
    <x v="2"/>
    <n v="7.4"/>
    <n v="1.85"/>
    <n v="0"/>
  </r>
  <r>
    <x v="389"/>
    <n v="292"/>
    <n v="132"/>
    <s v="Long"/>
    <s v="Chlo Grace Moretz"/>
    <n v="55000000"/>
    <n v="101530738"/>
    <n v="46530738"/>
    <x v="1"/>
    <n v="1"/>
    <x v="6"/>
    <x v="3"/>
    <s v="Denzel Washington"/>
    <s v="English"/>
    <s v="The Equalizer "/>
    <n v="229574"/>
    <s v="James Wilcox"/>
    <s v="assassin|ex soldier|gangster|hanged man|mysterious past"/>
    <n v="436"/>
    <x v="1"/>
    <x v="0"/>
    <n v="2014"/>
    <x v="1"/>
    <n v="7.2"/>
    <n v="2.35"/>
    <n v="56000"/>
  </r>
  <r>
    <x v="551"/>
    <n v="233"/>
    <n v="122"/>
    <s v="Long"/>
    <s v="Colm Feore"/>
    <n v="20000000"/>
    <n v="75072454"/>
    <n v="55072454"/>
    <x v="1"/>
    <n v="1"/>
    <x v="287"/>
    <x v="0"/>
    <s v="Tom Wilkinson"/>
    <s v="English"/>
    <s v="The Exorcism of Emily Rose "/>
    <n v="96569"/>
    <s v="JR Bourne"/>
    <s v="death|demonic possession|exorcism|lawyer|priest"/>
    <n v="522"/>
    <x v="1"/>
    <x v="1"/>
    <n v="2005"/>
    <x v="0"/>
    <n v="6.7"/>
    <n v="2.35"/>
    <n v="0"/>
  </r>
  <r>
    <x v="896"/>
    <n v="304"/>
    <n v="132"/>
    <s v="Long"/>
    <s v="Linda Blair"/>
    <n v="8000000"/>
    <n v="204565000"/>
    <n v="196565000"/>
    <x v="1"/>
    <n v="1"/>
    <x v="0"/>
    <x v="0"/>
    <s v="Ellen Burstyn"/>
    <s v="English"/>
    <s v="The Exorcist "/>
    <n v="284252"/>
    <s v="Lee J. Cobb"/>
    <s v="demonic possession|exorcism|exorcist|loss of innocence|priest"/>
    <n v="1058"/>
    <x v="1"/>
    <x v="0"/>
    <n v="1973"/>
    <x v="6"/>
    <n v="8"/>
    <n v="1.37"/>
    <n v="18000"/>
  </r>
  <r>
    <x v="483"/>
    <n v="383"/>
    <n v="103"/>
    <s v="Medium"/>
    <s v="Sylvester Stallone"/>
    <n v="92000000"/>
    <n v="85017401"/>
    <n v="-6982599"/>
    <x v="0"/>
    <n v="0"/>
    <x v="75"/>
    <x v="3"/>
    <s v="Jason Statham"/>
    <s v="English"/>
    <s v="The Expendables 2 "/>
    <n v="246803"/>
    <s v="Bruce Willis"/>
    <s v="church|hostage|mine|plutonium|revenge"/>
    <n v="474"/>
    <x v="1"/>
    <x v="0"/>
    <n v="2012"/>
    <x v="1"/>
    <n v="6.7"/>
    <n v="2.35"/>
    <n v="108000"/>
  </r>
  <r>
    <x v="1438"/>
    <n v="320"/>
    <n v="131"/>
    <s v="Long"/>
    <s v="Sylvester Stallone"/>
    <n v="90000000"/>
    <n v="39292022"/>
    <n v="-50707978"/>
    <x v="0"/>
    <n v="0"/>
    <x v="75"/>
    <x v="3"/>
    <s v="Jason Statham"/>
    <s v="English"/>
    <s v="The Expendables 3 "/>
    <n v="127258"/>
    <s v="Harrison Ford"/>
    <s v="battle|fight|mission|pg 13 sequel to r rated franchise|rescue"/>
    <n v="351"/>
    <x v="1"/>
    <x v="1"/>
    <n v="2014"/>
    <x v="1"/>
    <n v="6.1"/>
    <n v="2.35"/>
    <n v="56000"/>
  </r>
  <r>
    <x v="1223"/>
    <n v="424"/>
    <n v="113"/>
    <s v="Medium"/>
    <s v="Sylvester Stallone"/>
    <n v="80000000"/>
    <n v="102981571"/>
    <n v="22981571"/>
    <x v="1"/>
    <n v="1"/>
    <x v="75"/>
    <x v="3"/>
    <s v="Jason Statham"/>
    <s v="English"/>
    <s v="The Expendables "/>
    <n v="270226"/>
    <s v="Jet Li"/>
    <s v="action hero|assassination attempt|explosion|machine gun|rescue mission"/>
    <n v="741"/>
    <x v="1"/>
    <x v="0"/>
    <n v="2010"/>
    <x v="1"/>
    <n v="6.5"/>
    <n v="2.35"/>
    <n v="57000"/>
  </r>
  <r>
    <x v="589"/>
    <n v="86"/>
    <n v="130"/>
    <s v="Long"/>
    <s v="Nicole Beharie"/>
    <n v="40000000"/>
    <n v="9589875"/>
    <n v="-30410125"/>
    <x v="0"/>
    <n v="0"/>
    <x v="34"/>
    <x v="1"/>
    <s v="Dennis Quaid"/>
    <s v="English"/>
    <s v="The Express "/>
    <n v="16673"/>
    <s v="Charles S. Dutton"/>
    <s v="african american|coach|football movie|nonlinear timeline|syracuse university"/>
    <n v="45"/>
    <x v="1"/>
    <x v="3"/>
    <n v="2008"/>
    <x v="0"/>
    <n v="7.3"/>
    <n v="2.35"/>
    <n v="0"/>
  </r>
  <r>
    <x v="1439"/>
    <n v="104"/>
    <n v="108"/>
    <s v="Medium"/>
    <s v="Marian Seldes"/>
    <n v="7000000"/>
    <n v="453079"/>
    <n v="-6546921"/>
    <x v="0"/>
    <n v="0"/>
    <x v="22"/>
    <x v="2"/>
    <s v="Lynn Cohen"/>
    <s v="English"/>
    <s v="The Extra Man "/>
    <n v="4124"/>
    <s v="Dan Hedaya"/>
    <s v="co worker|escort|magazine|teacher|writer"/>
    <n v="29"/>
    <x v="1"/>
    <x v="0"/>
    <n v="2010"/>
    <x v="1"/>
    <n v="5.9"/>
    <n v="2.35"/>
    <n v="916"/>
  </r>
  <r>
    <x v="1440"/>
    <n v="172"/>
    <n v="92"/>
    <s v="Medium"/>
    <s v="Alessandro Nivola"/>
    <n v="12000000"/>
    <n v="31397498"/>
    <n v="19397498"/>
    <x v="1"/>
    <n v="1"/>
    <x v="127"/>
    <x v="0"/>
    <s v="Chlo Grace Moretz"/>
    <s v="English"/>
    <s v="The Eye "/>
    <n v="44130"/>
    <s v="Obba Babatund"/>
    <s v="cellular memory|eye|eye transplant|seeing dead people|violinist"/>
    <n v="156"/>
    <x v="1"/>
    <x v="1"/>
    <n v="2008"/>
    <x v="0"/>
    <n v="5.4"/>
    <n v="2.35"/>
    <n v="0"/>
  </r>
  <r>
    <x v="555"/>
    <n v="154"/>
    <n v="104"/>
    <s v="Medium"/>
    <s v="Salma Hayek"/>
    <n v="15000000"/>
    <n v="40064955"/>
    <n v="25064955"/>
    <x v="1"/>
    <n v="1"/>
    <x v="391"/>
    <x v="0"/>
    <s v="Jordana Brewster"/>
    <s v="English"/>
    <s v="The Faculty "/>
    <n v="92074"/>
    <s v="Clea DuVall"/>
    <s v="alien|high school|ohio|photographer|water"/>
    <n v="502"/>
    <x v="1"/>
    <x v="0"/>
    <n v="1998"/>
    <x v="2"/>
    <n v="6.4"/>
    <n v="1.85"/>
    <n v="0"/>
  </r>
  <r>
    <x v="130"/>
    <n v="121"/>
    <n v="125"/>
    <s v="Long"/>
    <s v="Don Cheadle"/>
    <n v="60000000"/>
    <n v="75764085"/>
    <n v="15764085"/>
    <x v="1"/>
    <n v="1"/>
    <x v="259"/>
    <x v="2"/>
    <s v="Nicolas Cage"/>
    <s v="English"/>
    <s v="The Family Man "/>
    <n v="85844"/>
    <s v="Amber Valletta"/>
    <s v="bowling|christmas|parallel universe|salesman|unfaithfulness"/>
    <n v="322"/>
    <x v="1"/>
    <x v="1"/>
    <n v="2000"/>
    <x v="0"/>
    <n v="6.7"/>
    <n v="2.35"/>
    <n v="0"/>
  </r>
  <r>
    <x v="1066"/>
    <n v="142"/>
    <n v="103"/>
    <s v="Medium"/>
    <s v="Paul Schneider"/>
    <n v="17000000"/>
    <n v="6061759"/>
    <n v="-10938241"/>
    <x v="0"/>
    <n v="0"/>
    <x v="3"/>
    <x v="2"/>
    <s v="Craig T. Nelson"/>
    <s v="English"/>
    <s v="The Family Stone "/>
    <n v="49077"/>
    <s v="Tyrone Giordano"/>
    <s v="christmas|cruelty|ring|secret|tension"/>
    <n v="475"/>
    <x v="1"/>
    <x v="1"/>
    <n v="2005"/>
    <x v="0"/>
    <n v="6.3"/>
    <n v="1.85"/>
    <n v="0"/>
  </r>
  <r>
    <x v="301"/>
    <n v="50"/>
    <n v="116"/>
    <s v="Medium"/>
    <s v="Kurt Fuller"/>
    <n v="55000000"/>
    <n v="18573791"/>
    <n v="-36426209"/>
    <x v="0"/>
    <n v="0"/>
    <x v="646"/>
    <x v="3"/>
    <s v="Robert De Niro"/>
    <s v="English"/>
    <s v="The Fan "/>
    <n v="38533"/>
    <s v="Ellen Barkin"/>
    <s v="baseball|fan|obsession|salesman|san francisco giants"/>
    <n v="89"/>
    <x v="1"/>
    <x v="0"/>
    <n v="1996"/>
    <x v="2"/>
    <n v="5.8"/>
    <n v="2.35"/>
    <n v="0"/>
  </r>
  <r>
    <x v="145"/>
    <n v="187"/>
    <n v="106"/>
    <s v="Medium"/>
    <s v="Vin Diesel"/>
    <n v="38000000"/>
    <n v="144512310"/>
    <n v="106512310"/>
    <x v="1"/>
    <n v="1"/>
    <x v="6"/>
    <x v="3"/>
    <s v="Paul Walker"/>
    <s v="English"/>
    <s v="The Fast and the Furious "/>
    <n v="272227"/>
    <s v="Jordana Brewster"/>
    <s v="eighteen wheeler|illegal street racing|truck|trucker|undercover cop"/>
    <n v="988"/>
    <x v="1"/>
    <x v="1"/>
    <n v="2001"/>
    <x v="0"/>
    <n v="6.7"/>
    <n v="2.35"/>
    <n v="14000"/>
  </r>
  <r>
    <x v="299"/>
    <n v="158"/>
    <n v="104"/>
    <s v="Medium"/>
    <s v="Zachery Ty Bryan"/>
    <n v="85000000"/>
    <n v="62494975"/>
    <n v="-22505025"/>
    <x v="0"/>
    <n v="0"/>
    <x v="6"/>
    <x v="3"/>
    <s v="Amber Stevens West"/>
    <s v="English"/>
    <s v="The Fast and the Furious: Tokyo Drift "/>
    <n v="179500"/>
    <s v="Nikki Griffin"/>
    <s v="car|challenge|drift racing|drifting|tokyo japan"/>
    <n v="378"/>
    <x v="1"/>
    <x v="1"/>
    <n v="2006"/>
    <x v="0"/>
    <n v="6"/>
    <n v="2.35"/>
    <n v="0"/>
  </r>
  <r>
    <x v="1441"/>
    <n v="326"/>
    <n v="133"/>
    <s v="Long"/>
    <s v="Sam Trammell"/>
    <n v="12000000"/>
    <n v="124868837"/>
    <n v="112868837"/>
    <x v="1"/>
    <n v="1"/>
    <x v="44"/>
    <x v="5"/>
    <s v="Shailene Woodley"/>
    <s v="English"/>
    <s v="The Fault in Our Stars "/>
    <n v="249688"/>
    <s v="Nat Wolff"/>
    <s v="cancer|falling in love|friendship|novel|teenager"/>
    <n v="548"/>
    <x v="1"/>
    <x v="1"/>
    <n v="2014"/>
    <x v="1"/>
    <n v="7.8"/>
    <n v="1.85"/>
    <n v="93000"/>
  </r>
  <r>
    <x v="230"/>
    <n v="173"/>
    <n v="126"/>
    <s v="Long"/>
    <s v="Bruce Willis"/>
    <n v="93000000"/>
    <n v="63540020"/>
    <n v="-29459980"/>
    <x v="0"/>
    <n v="0"/>
    <x v="19"/>
    <x v="3"/>
    <s v="Milla Jovovich"/>
    <s v="English"/>
    <s v="The Fifth Element "/>
    <n v="343274"/>
    <s v="Gary Oldman"/>
    <s v="1910s|alien|artificially created woman|love|taxi driver"/>
    <n v="742"/>
    <x v="8"/>
    <x v="1"/>
    <n v="1997"/>
    <x v="2"/>
    <n v="7.7"/>
    <n v="2.35"/>
    <n v="18000"/>
  </r>
  <r>
    <x v="613"/>
    <n v="224"/>
    <n v="128"/>
    <s v="Long"/>
    <s v="Peter Capaldi"/>
    <n v="28000000"/>
    <n v="3254172"/>
    <n v="-24745828"/>
    <x v="0"/>
    <n v="0"/>
    <x v="50"/>
    <x v="0"/>
    <s v="Benedict Cumberbatch"/>
    <s v="English"/>
    <s v="The Fifth Estate "/>
    <n v="29282"/>
    <s v="Jamie Blackley"/>
    <s v="computer hacker|internet|news leak|whistleblowing|wikileaks"/>
    <n v="105"/>
    <x v="1"/>
    <x v="0"/>
    <n v="2013"/>
    <x v="1"/>
    <n v="6.2"/>
    <n v="2.35"/>
    <n v="11000"/>
  </r>
  <r>
    <x v="181"/>
    <n v="410"/>
    <n v="116"/>
    <s v="Medium"/>
    <s v="Jack McGee"/>
    <n v="25000000"/>
    <n v="93571803"/>
    <n v="68571803"/>
    <x v="1"/>
    <n v="1"/>
    <x v="34"/>
    <x v="1"/>
    <s v="Christian Bale"/>
    <s v="English"/>
    <s v="The Fighter "/>
    <n v="275869"/>
    <s v="Melissa McMeekin"/>
    <s v="boxer|boxing|boxing match|crack cocaine|lowell massachusetts"/>
    <n v="389"/>
    <x v="1"/>
    <x v="0"/>
    <n v="2010"/>
    <x v="1"/>
    <n v="7.9"/>
    <n v="2.35"/>
    <n v="36000"/>
  </r>
  <r>
    <x v="430"/>
    <n v="221"/>
    <n v="82"/>
    <s v="Short"/>
    <s v="Andrew Fiscella"/>
    <n v="40000000"/>
    <n v="66466372"/>
    <n v="26466372"/>
    <x v="1"/>
    <n v="1"/>
    <x v="0"/>
    <x v="0"/>
    <s v="Krista Allen"/>
    <s v="English"/>
    <s v="The Final Destination "/>
    <n v="75345"/>
    <s v="Shantel VanSanten"/>
    <s v="attempted suicide|car crash|collapsing scaffold|overflowing bathtub|tooth knocked out"/>
    <n v="290"/>
    <x v="1"/>
    <x v="0"/>
    <n v="2009"/>
    <x v="0"/>
    <n v="5.2"/>
    <n v="2.35"/>
    <n v="0"/>
  </r>
  <r>
    <x v="1138"/>
    <n v="56"/>
    <n v="154"/>
    <s v="Long"/>
    <s v="Holly Hunter"/>
    <n v="42000000"/>
    <n v="158348400"/>
    <n v="116348400"/>
    <x v="1"/>
    <n v="1"/>
    <x v="179"/>
    <x v="0"/>
    <s v="Tom Cruise"/>
    <s v="English"/>
    <s v="The Firm "/>
    <n v="88844"/>
    <s v="Wilford Brimley"/>
    <s v="bar|fbi|law|law firm|lawyer"/>
    <n v="142"/>
    <x v="1"/>
    <x v="0"/>
    <n v="1993"/>
    <x v="2"/>
    <n v="6.8"/>
    <n v="1.85"/>
    <n v="0"/>
  </r>
  <r>
    <x v="331"/>
    <n v="50"/>
    <n v="103"/>
    <s v="Medium"/>
    <s v="Elizabeth Berkley"/>
    <n v="26000000"/>
    <n v="105444419"/>
    <n v="79444419"/>
    <x v="1"/>
    <n v="1"/>
    <x v="22"/>
    <x v="2"/>
    <s v="Stockard Channing"/>
    <s v="English"/>
    <s v="The First Wives Club "/>
    <n v="31817"/>
    <s v="Stephen Collins"/>
    <s v="cult film|female therapist|revenge|revenge motive|therapy session"/>
    <n v="117"/>
    <x v="1"/>
    <x v="3"/>
    <n v="1996"/>
    <x v="2"/>
    <n v="6.2"/>
    <n v="1.85"/>
    <n v="0"/>
  </r>
  <r>
    <x v="368"/>
    <n v="84"/>
    <n v="137"/>
    <s v="Long"/>
    <s v="David Hyde Pierce"/>
    <n v="24000000"/>
    <n v="41895491"/>
    <n v="17895491"/>
    <x v="1"/>
    <n v="1"/>
    <x v="180"/>
    <x v="2"/>
    <s v="Jeff Bridges"/>
    <s v="English"/>
    <s v="The Fisher King "/>
    <n v="63274"/>
    <s v="Harry Shearer"/>
    <s v="friendship|holy grail|massacre|redemption|video store"/>
    <n v="170"/>
    <x v="1"/>
    <x v="0"/>
    <n v="1991"/>
    <x v="2"/>
    <n v="7.6"/>
    <n v="1.85"/>
    <n v="12000"/>
  </r>
  <r>
    <x v="703"/>
    <n v="232"/>
    <n v="131"/>
    <s v="Long"/>
    <s v="Jacki Weaver"/>
    <n v="30000000"/>
    <n v="28644770"/>
    <n v="-1355230"/>
    <x v="0"/>
    <n v="0"/>
    <x v="24"/>
    <x v="2"/>
    <s v="Alison Brie"/>
    <s v="English"/>
    <s v="The Five-Year Engagement "/>
    <n v="78974"/>
    <s v="David Paymer"/>
    <s v="kissing while having sex|kitchen|reference to princess diana|wedding band|wedding ring"/>
    <n v="141"/>
    <x v="1"/>
    <x v="0"/>
    <n v="2012"/>
    <x v="1"/>
    <n v="6.2"/>
    <n v="1.85"/>
    <n v="11000"/>
  </r>
  <r>
    <x v="225"/>
    <n v="57"/>
    <n v="90"/>
    <s v="Medium"/>
    <s v="Mark Addy"/>
    <n v="60000000"/>
    <n v="35231365"/>
    <n v="-24768635"/>
    <x v="0"/>
    <n v="0"/>
    <x v="647"/>
    <x v="2"/>
    <s v="Taylor Negron"/>
    <s v="English"/>
    <s v="The Flintstones in Viva Rock Vegas "/>
    <n v="15517"/>
    <s v="Danny Woodburn"/>
    <s v="based on tv series|love|prequel|the flintstones|title appears in song"/>
    <n v="85"/>
    <x v="1"/>
    <x v="3"/>
    <n v="2000"/>
    <x v="0"/>
    <n v="3.6"/>
    <n v="1.85"/>
    <n v="500"/>
  </r>
  <r>
    <x v="225"/>
    <n v="35"/>
    <n v="91"/>
    <s v="Medium"/>
    <s v="Elizabeth Perkins"/>
    <n v="45000000"/>
    <n v="130512915"/>
    <n v="85512915"/>
    <x v="1"/>
    <n v="1"/>
    <x v="70"/>
    <x v="2"/>
    <s v="Jonathan Winters"/>
    <s v="English"/>
    <s v="The Flintstones "/>
    <n v="60884"/>
    <s v="Harvey Korman"/>
    <s v="1000000 b.c.|box office hit|lawn mowing|product placement|stone age"/>
    <n v="85"/>
    <x v="1"/>
    <x v="3"/>
    <n v="1994"/>
    <x v="2"/>
    <n v="4.8"/>
    <n v="1.33"/>
    <n v="0"/>
  </r>
  <r>
    <x v="522"/>
    <n v="136"/>
    <n v="146"/>
    <s v="Long"/>
    <s v="Ni Ni"/>
    <n v="94000000"/>
    <n v="9213"/>
    <n v="-93990787"/>
    <x v="0"/>
    <n v="0"/>
    <x v="380"/>
    <x v="5"/>
    <s v="Christian Bale"/>
    <s v="Mandarin"/>
    <s v="The Flowers of War "/>
    <n v="38690"/>
    <s v="Shigeo Kobayashi"/>
    <s v="abusive stepfather|attempted rape|food shortage|sexual abuse|starving child"/>
    <n v="130"/>
    <x v="3"/>
    <x v="0"/>
    <n v="2011"/>
    <x v="1"/>
    <n v="7.6"/>
    <n v="2.35"/>
    <n v="13000"/>
  </r>
  <r>
    <x v="313"/>
    <n v="212"/>
    <n v="89"/>
    <s v="Short"/>
    <s v="Hal Holbrook"/>
    <n v="1000000"/>
    <n v="21378000"/>
    <n v="20378000"/>
    <x v="1"/>
    <n v="1"/>
    <x v="11"/>
    <x v="0"/>
    <s v="Jamie Lee Curtis"/>
    <s v="English"/>
    <s v="The Fog "/>
    <n v="46493"/>
    <s v="Janet Leigh"/>
    <s v="california|fog|leper|lighthouse|ship"/>
    <n v="335"/>
    <x v="1"/>
    <x v="0"/>
    <n v="1980"/>
    <x v="4"/>
    <n v="6.8"/>
    <n v="2.35"/>
    <n v="7000"/>
  </r>
  <r>
    <x v="1072"/>
    <n v="206"/>
    <n v="104"/>
    <s v="Medium"/>
    <s v="Thomas McDonell"/>
    <n v="55000000"/>
    <n v="25040293"/>
    <n v="-29959707"/>
    <x v="0"/>
    <n v="0"/>
    <x v="173"/>
    <x v="3"/>
    <s v="Jet Li"/>
    <s v="English"/>
    <s v="The Forbidden Kingdom "/>
    <n v="88049"/>
    <s v="Michael Angarano"/>
    <s v="monkey king|staff|teenager|urination|warrior"/>
    <n v="279"/>
    <x v="1"/>
    <x v="1"/>
    <n v="2008"/>
    <x v="0"/>
    <n v="6.6"/>
    <n v="2.35"/>
    <n v="0"/>
  </r>
  <r>
    <x v="1442"/>
    <n v="185"/>
    <n v="93"/>
    <s v="Medium"/>
    <s v="Stephanie Vogt"/>
    <n v="10000000"/>
    <n v="26583369"/>
    <n v="16583369"/>
    <x v="1"/>
    <n v="1"/>
    <x v="122"/>
    <x v="0"/>
    <s v="Eoin Macken"/>
    <s v="English"/>
    <s v="The Forest "/>
    <n v="20837"/>
    <s v="Gen Seto"/>
    <s v="forest|japan|suicide|suicide forest|supernatural"/>
    <n v="127"/>
    <x v="1"/>
    <x v="1"/>
    <n v="2016"/>
    <x v="1"/>
    <n v="4.8"/>
    <n v="1.85"/>
    <n v="10000"/>
  </r>
  <r>
    <x v="1443"/>
    <n v="56"/>
    <n v="90"/>
    <s v="Medium"/>
    <s v="Kerr Smith"/>
    <n v="5000000"/>
    <n v="6755271"/>
    <n v="1755271"/>
    <x v="1"/>
    <n v="1"/>
    <x v="125"/>
    <x v="0"/>
    <s v="Brendan Fehr"/>
    <s v="English"/>
    <s v="The Forsaken "/>
    <n v="7319"/>
    <s v="Izabella Miko"/>
    <s v="flashing breasts|hitchhiker|vampire|vampire hunter|virus"/>
    <n v="131"/>
    <x v="1"/>
    <x v="0"/>
    <n v="2001"/>
    <x v="0"/>
    <n v="5.3"/>
    <n v="1.85"/>
    <n v="327"/>
  </r>
  <r>
    <x v="326"/>
    <n v="274"/>
    <n v="96"/>
    <s v="Medium"/>
    <s v="Ellen Burstyn"/>
    <n v="35000000"/>
    <n v="10139254"/>
    <n v="-24860746"/>
    <x v="0"/>
    <n v="0"/>
    <x v="220"/>
    <x v="1"/>
    <s v="Hugh Jackman"/>
    <s v="English"/>
    <s v="The Fountain "/>
    <n v="190990"/>
    <s v="Mark Margolis"/>
    <s v="eternity|love|mayan|tree|tree of life"/>
    <n v="915"/>
    <x v="1"/>
    <x v="1"/>
    <n v="2006"/>
    <x v="0"/>
    <n v="7.3"/>
    <n v="1.85"/>
    <n v="23000"/>
  </r>
  <r>
    <x v="642"/>
    <n v="105"/>
    <n v="125"/>
    <s v="Long"/>
    <s v="Lucy Gordon"/>
    <n v="35000000"/>
    <n v="18306166"/>
    <n v="-16693834"/>
    <x v="0"/>
    <n v="0"/>
    <x v="153"/>
    <x v="3"/>
    <s v="Djimon Hounsou"/>
    <s v="English"/>
    <s v="The Four Feathers "/>
    <n v="28130"/>
    <s v="Alex Jennings"/>
    <s v="male nudity|naked dead man|nudity|sex|whipping"/>
    <n v="215"/>
    <x v="4"/>
    <x v="1"/>
    <n v="2002"/>
    <x v="0"/>
    <n v="6.5"/>
    <n v="2.35"/>
    <n v="0"/>
  </r>
  <r>
    <x v="1444"/>
    <n v="183"/>
    <n v="98"/>
    <s v="Medium"/>
    <s v="Will Patton"/>
    <n v="10000000"/>
    <n v="25464480"/>
    <n v="15464480"/>
    <x v="1"/>
    <n v="1"/>
    <x v="280"/>
    <x v="0"/>
    <s v="Milla Jovovich"/>
    <s v="English"/>
    <s v="The Fourth Kind "/>
    <n v="63108"/>
    <s v="Hakeem Kae-Kazim"/>
    <s v="abduction|alaska|alien|owl|patient"/>
    <n v="330"/>
    <x v="1"/>
    <x v="1"/>
    <n v="2009"/>
    <x v="0"/>
    <n v="5.9"/>
    <n v="2.35"/>
    <n v="15000"/>
  </r>
  <r>
    <x v="1445"/>
    <n v="66"/>
    <n v="82"/>
    <s v="Short"/>
    <s v="Sean Whalen"/>
    <n v="60000"/>
    <n v="40557"/>
    <n v="-19443"/>
    <x v="0"/>
    <n v="0"/>
    <x v="22"/>
    <x v="2"/>
    <s v="Clifton Collins Jr."/>
    <s v="English"/>
    <s v="The FP "/>
    <n v="1389"/>
    <s v="James DeBello"/>
    <s v="abbreviation in title|based on short film|competition dancing|dystopia|location in title"/>
    <n v="22"/>
    <x v="1"/>
    <x v="0"/>
    <n v="2011"/>
    <x v="1"/>
    <n v="5.6"/>
    <n v="2.35"/>
    <n v="0"/>
  </r>
  <r>
    <x v="437"/>
    <n v="119"/>
    <n v="130"/>
    <s v="Long"/>
    <s v="Daniel Roebuck"/>
    <n v="44000000"/>
    <n v="183875760"/>
    <n v="139875760"/>
    <x v="1"/>
    <n v="1"/>
    <x v="648"/>
    <x v="3"/>
    <s v="Harrison Ford"/>
    <s v="English"/>
    <s v="The Fugitive "/>
    <n v="213668"/>
    <s v="Sela Ward"/>
    <s v="hospital|on the run|one armed man|surgeon|u.s. marshal"/>
    <n v="270"/>
    <x v="1"/>
    <x v="1"/>
    <n v="1993"/>
    <x v="2"/>
    <n v="7.8"/>
    <n v="1.85"/>
    <n v="0"/>
  </r>
  <r>
    <x v="1000"/>
    <n v="122"/>
    <n v="91"/>
    <s v="Medium"/>
    <s v="Mark Addy"/>
    <n v="3500000"/>
    <n v="45857453"/>
    <n v="42357453"/>
    <x v="1"/>
    <n v="1"/>
    <x v="67"/>
    <x v="2"/>
    <s v="Tom Wilkinson"/>
    <s v="English"/>
    <s v="The Full Monty "/>
    <n v="82232"/>
    <s v="Lesley Sharp"/>
    <s v="dole|male stripper|northern england|steel worker|unemployment"/>
    <n v="174"/>
    <x v="4"/>
    <x v="0"/>
    <n v="1997"/>
    <x v="2"/>
    <n v="7.2"/>
    <n v="1.85"/>
    <n v="0"/>
  </r>
  <r>
    <x v="1446"/>
    <n v="48"/>
    <n v="99"/>
    <s v="Medium"/>
    <s v="Vincent Gallo"/>
    <n v="12500000"/>
    <n v="1227324"/>
    <n v="-11272676"/>
    <x v="0"/>
    <n v="0"/>
    <x v="117"/>
    <x v="1"/>
    <s v="Isabella Rossellini"/>
    <s v="English"/>
    <s v="The Funeral "/>
    <n v="6921"/>
    <s v="Gretchen Mol"/>
    <s v="1930s|madness|murder|new york city|violence"/>
    <n v="48"/>
    <x v="1"/>
    <x v="0"/>
    <n v="1996"/>
    <x v="2"/>
    <n v="6.6"/>
    <n v="1.85"/>
    <n v="344"/>
  </r>
  <r>
    <x v="1447"/>
    <n v="159"/>
    <n v="81"/>
    <s v="Short"/>
    <s v="Cassidy Gifford"/>
    <n v="100000"/>
    <n v="22757819"/>
    <n v="22657819"/>
    <x v="1"/>
    <n v="1"/>
    <x v="125"/>
    <x v="0"/>
    <s v="Pfeifer Brown"/>
    <s v="English"/>
    <s v="The Gallows "/>
    <n v="13521"/>
    <s v="Reese Mishler"/>
    <s v="breaking and entering|gallows|hanging|high school|stage"/>
    <n v="150"/>
    <x v="1"/>
    <x v="0"/>
    <n v="2015"/>
    <x v="1"/>
    <n v="4.2"/>
    <n v="1.85"/>
    <n v="0"/>
  </r>
  <r>
    <x v="1218"/>
    <n v="175"/>
    <n v="111"/>
    <s v="Medium"/>
    <s v="Cjon Saulsberry"/>
    <n v="25000000"/>
    <n v="33631221"/>
    <n v="8631221"/>
    <x v="1"/>
    <n v="1"/>
    <x v="5"/>
    <x v="0"/>
    <s v="George Kennedy"/>
    <s v="English"/>
    <s v="The Gambler "/>
    <n v="48562"/>
    <s v="Griffin Cleveland"/>
    <s v="dog|gambler|gambling|gangster|professor"/>
    <n v="145"/>
    <x v="1"/>
    <x v="0"/>
    <n v="2014"/>
    <x v="1"/>
    <n v="6"/>
    <n v="2.35"/>
    <n v="0"/>
  </r>
  <r>
    <x v="1448"/>
    <n v="21"/>
    <n v="101"/>
    <s v="Medium"/>
    <s v="Costas Mandylor"/>
    <n v="20000000"/>
    <n v="375474"/>
    <n v="-19624526"/>
    <x v="0"/>
    <n v="0"/>
    <x v="572"/>
    <x v="1"/>
    <s v="Gerard Butler"/>
    <s v="English"/>
    <s v="The Game of Their Lives "/>
    <n v="2613"/>
    <s v="Jimmy Jean-Louis"/>
    <s v="1950s|brazil|soccer|soccer movie|world cup"/>
    <n v="46"/>
    <x v="1"/>
    <x v="3"/>
    <n v="2005"/>
    <x v="0"/>
    <n v="6.2"/>
    <n v="2.35"/>
    <n v="445"/>
  </r>
  <r>
    <x v="1151"/>
    <n v="112"/>
    <n v="110"/>
    <s v="Medium"/>
    <s v="Kyra Sedgwick"/>
    <n v="22000000"/>
    <n v="90636983"/>
    <n v="68636983"/>
    <x v="1"/>
    <n v="1"/>
    <x v="511"/>
    <x v="2"/>
    <s v="Dwayne Johnson"/>
    <s v="English"/>
    <s v="The Game Plan "/>
    <n v="44021"/>
    <s v="Madison Pettis"/>
    <s v="family relationships|football movie|publicist|sports team|tween girl"/>
    <n v="83"/>
    <x v="1"/>
    <x v="3"/>
    <n v="2007"/>
    <x v="0"/>
    <n v="6.2"/>
    <n v="2.35"/>
    <n v="0"/>
  </r>
  <r>
    <x v="153"/>
    <n v="157"/>
    <n v="129"/>
    <s v="Long"/>
    <s v="Armin Mueller-Stahl"/>
    <n v="50000000"/>
    <n v="48265581"/>
    <n v="-1734419"/>
    <x v="0"/>
    <n v="0"/>
    <x v="179"/>
    <x v="0"/>
    <s v="Deborah Kara Unger"/>
    <s v="English"/>
    <s v="The Game "/>
    <n v="261069"/>
    <s v="Charles Martinet"/>
    <s v="birthday|falling through a glass roof|game|hitchcockian|suicide"/>
    <n v="506"/>
    <x v="1"/>
    <x v="0"/>
    <n v="1997"/>
    <x v="2"/>
    <n v="7.8"/>
    <n v="2.35"/>
    <n v="25000"/>
  </r>
  <r>
    <x v="483"/>
    <n v="113"/>
    <n v="116"/>
    <s v="Medium"/>
    <s v="Timothy Hutton"/>
    <n v="95000000"/>
    <n v="102678089"/>
    <n v="7678089"/>
    <x v="1"/>
    <n v="1"/>
    <x v="179"/>
    <x v="0"/>
    <s v="Daniel von Bargen"/>
    <s v="English"/>
    <s v="The General's Daughter "/>
    <n v="42705"/>
    <s v="Clarence Williams III"/>
    <s v="army cid|cover up|military|murder|woman in military"/>
    <n v="274"/>
    <x v="1"/>
    <x v="0"/>
    <n v="1999"/>
    <x v="2"/>
    <n v="6.3"/>
    <n v="2.35"/>
    <n v="885"/>
  </r>
  <r>
    <x v="1449"/>
    <n v="94"/>
    <n v="106"/>
    <s v="Medium"/>
    <s v="Kevin McCarthy"/>
    <n v="2000000"/>
    <n v="2436"/>
    <n v="-1997564"/>
    <x v="0"/>
    <n v="0"/>
    <x v="649"/>
    <x v="2"/>
    <s v="Kate Maberly"/>
    <s v="English"/>
    <s v="The Ghastly Love of Johnny X "/>
    <n v="344"/>
    <s v="Paul Williams"/>
    <s v="1950s|independent film|outlaw|trial"/>
    <n v="19"/>
    <x v="1"/>
    <x v="4"/>
    <n v="2012"/>
    <x v="1"/>
    <n v="5.7"/>
    <n v="2.35"/>
    <n v="655"/>
  </r>
  <r>
    <x v="90"/>
    <n v="62"/>
    <n v="110"/>
    <s v="Medium"/>
    <s v="Bernard Hill"/>
    <n v="55000000"/>
    <n v="38553833"/>
    <n v="-16446167"/>
    <x v="0"/>
    <n v="0"/>
    <x v="650"/>
    <x v="3"/>
    <s v="Tom Wilkinson"/>
    <s v="English"/>
    <s v="The Ghost and the Darkness "/>
    <n v="46239"/>
    <s v="Om Puri"/>
    <s v="bridge|engineer|hunter|lion|railway"/>
    <n v="155"/>
    <x v="1"/>
    <x v="0"/>
    <n v="1996"/>
    <x v="2"/>
    <n v="6.8"/>
    <n v="2.35"/>
    <n v="0"/>
  </r>
  <r>
    <x v="1116"/>
    <n v="343"/>
    <n v="128"/>
    <s v="Long"/>
    <s v="Olivia Williams"/>
    <n v="45000000"/>
    <n v="15523168"/>
    <n v="-29476832"/>
    <x v="0"/>
    <n v="0"/>
    <x v="42"/>
    <x v="0"/>
    <s v="Jim Belushi"/>
    <s v="English"/>
    <s v="The Ghost Writer "/>
    <n v="132423"/>
    <s v="Timothy Hutton"/>
    <s v="british prime minister|death|island|memoir|writer"/>
    <n v="349"/>
    <x v="8"/>
    <x v="1"/>
    <n v="2010"/>
    <x v="1"/>
    <n v="7.2"/>
    <n v="2.35"/>
    <n v="15000"/>
  </r>
  <r>
    <x v="1450"/>
    <n v="297"/>
    <n v="108"/>
    <s v="Medium"/>
    <s v="Allison Tolman"/>
    <n v="5000000"/>
    <n v="43771291"/>
    <n v="38771291"/>
    <x v="1"/>
    <n v="1"/>
    <x v="42"/>
    <x v="0"/>
    <s v="Busy Philipps"/>
    <s v="English"/>
    <s v="The Gift "/>
    <n v="79916"/>
    <s v="Wendell Pierce"/>
    <s v="compulsive liar|fired from a job|gift|rape|substance abuse"/>
    <n v="279"/>
    <x v="1"/>
    <x v="0"/>
    <n v="2015"/>
    <x v="1"/>
    <n v="7.1"/>
    <n v="2.35"/>
    <n v="15000"/>
  </r>
  <r>
    <x v="971"/>
    <n v="126"/>
    <n v="110"/>
    <s v="Medium"/>
    <s v="Timothy Bottoms"/>
    <n v="25000000"/>
    <n v="14589444"/>
    <n v="-10410556"/>
    <x v="0"/>
    <n v="0"/>
    <x v="3"/>
    <x v="2"/>
    <s v="Chris Marquette"/>
    <s v="English"/>
    <s v="The Girl Next Door "/>
    <n v="171151"/>
    <s v="Jacob Young"/>
    <s v="forced to strip|male rear nudity|porn actress|scantily clad female|teenager"/>
    <n v="513"/>
    <x v="1"/>
    <x v="0"/>
    <n v="2004"/>
    <x v="0"/>
    <n v="6.8"/>
    <n v="1.85"/>
    <n v="0"/>
  </r>
  <r>
    <x v="153"/>
    <n v="517"/>
    <n v="158"/>
    <s v="Long"/>
    <s v="Goran Visnjic"/>
    <n v="90000000"/>
    <n v="102515793"/>
    <n v="12515793"/>
    <x v="1"/>
    <n v="1"/>
    <x v="41"/>
    <x v="0"/>
    <s v="Robin Wright"/>
    <s v="English"/>
    <s v="The Girl with the Dragon Tattoo "/>
    <n v="330152"/>
    <s v="Joely Richardson"/>
    <s v="computer hacker|hacker|investigation|journalist|punk"/>
    <n v="632"/>
    <x v="1"/>
    <x v="0"/>
    <n v="2011"/>
    <x v="1"/>
    <n v="7.8"/>
    <n v="2.35"/>
    <n v="54000"/>
  </r>
  <r>
    <x v="423"/>
    <n v="198"/>
    <n v="97"/>
    <s v="Medium"/>
    <s v="Meryl Streep"/>
    <n v="25000000"/>
    <n v="45089048"/>
    <n v="20089048"/>
    <x v="1"/>
    <n v="1"/>
    <x v="21"/>
    <x v="5"/>
    <s v="Jeff Bridges"/>
    <s v="English"/>
    <s v="The Giver "/>
    <n v="86251"/>
    <s v="Alexander Skarsgrd"/>
    <s v="black and white segues into color|color|community|dystopia|infanticide"/>
    <n v="260"/>
    <x v="27"/>
    <x v="1"/>
    <n v="2014"/>
    <x v="1"/>
    <n v="6.5"/>
    <n v="2.35"/>
    <n v="58000"/>
  </r>
  <r>
    <x v="1451"/>
    <n v="95"/>
    <n v="106"/>
    <s v="Medium"/>
    <s v="Bruce Dern"/>
    <n v="30000000"/>
    <n v="17951431"/>
    <n v="-12048569"/>
    <x v="0"/>
    <n v="0"/>
    <x v="41"/>
    <x v="0"/>
    <s v="Chris Noth"/>
    <s v="English"/>
    <s v="The Glass House "/>
    <n v="25462"/>
    <s v="Trevor Morgan"/>
    <s v="car|car accident|death|friend|glass"/>
    <n v="200"/>
    <x v="1"/>
    <x v="1"/>
    <n v="2001"/>
    <x v="0"/>
    <n v="5.8"/>
    <n v="2.35"/>
    <n v="804"/>
  </r>
  <r>
    <x v="1452"/>
    <n v="39"/>
    <n v="91"/>
    <s v="Medium"/>
    <s v="Bob Gunton"/>
    <n v="45000000"/>
    <n v="20400913"/>
    <n v="-24599087"/>
    <x v="0"/>
    <n v="0"/>
    <x v="15"/>
    <x v="3"/>
    <s v="Alexa PenaVega"/>
    <s v="English"/>
    <s v="The Glimmer Man "/>
    <n v="15455"/>
    <s v="Keenen Ivory Wayans"/>
    <s v="detective|heavy rain|murder|partner|serial killer"/>
    <n v="80"/>
    <x v="1"/>
    <x v="0"/>
    <n v="1996"/>
    <x v="2"/>
    <n v="5.3"/>
    <n v="1.85"/>
    <n v="451"/>
  </r>
  <r>
    <x v="218"/>
    <n v="208"/>
    <n v="175"/>
    <s v="Long"/>
    <s v="Marlon Brando"/>
    <n v="6000000"/>
    <n v="134821952"/>
    <n v="128821952"/>
    <x v="1"/>
    <n v="1"/>
    <x v="117"/>
    <x v="1"/>
    <s v="Al Pacino"/>
    <s v="English"/>
    <s v="The Godfather "/>
    <n v="1155770"/>
    <s v="Robert Duvall"/>
    <s v="crime family|mafia|organized crime|patriarch|rise to power"/>
    <n v="2238"/>
    <x v="1"/>
    <x v="0"/>
    <n v="1972"/>
    <x v="6"/>
    <n v="9.1999999999999993"/>
    <n v="1.85"/>
    <n v="43000"/>
  </r>
  <r>
    <x v="218"/>
    <n v="149"/>
    <n v="220"/>
    <s v="Long"/>
    <s v="Al Pacino"/>
    <n v="13000000"/>
    <n v="57300000"/>
    <n v="44300000"/>
    <x v="1"/>
    <n v="1"/>
    <x v="117"/>
    <x v="1"/>
    <s v="Robert De Niro"/>
    <s v="English"/>
    <s v="The Godfather: Part II "/>
    <n v="790926"/>
    <s v="Robert Duvall"/>
    <s v="1950s|corrupt politician|lake tahoe nevada|melancholy|revenge"/>
    <n v="650"/>
    <x v="1"/>
    <x v="0"/>
    <n v="1974"/>
    <x v="6"/>
    <n v="9"/>
    <n v="1.85"/>
    <n v="14000"/>
  </r>
  <r>
    <x v="218"/>
    <n v="110"/>
    <n v="170"/>
    <s v="Long"/>
    <s v="Joe Mantegna"/>
    <n v="54000000"/>
    <n v="66676062"/>
    <n v="12676062"/>
    <x v="1"/>
    <n v="1"/>
    <x v="117"/>
    <x v="1"/>
    <s v="Al Pacino"/>
    <s v="English"/>
    <s v="The Godfather: Part III "/>
    <n v="267980"/>
    <s v="Bridget Fonda"/>
    <s v="1970s|family relationships|mob hit|opera|repeating history"/>
    <n v="545"/>
    <x v="1"/>
    <x v="0"/>
    <n v="1990"/>
    <x v="2"/>
    <n v="7.6"/>
    <n v="1.85"/>
    <n v="0"/>
  </r>
  <r>
    <x v="100"/>
    <n v="29"/>
    <n v="94"/>
    <s v="Medium"/>
    <s v="Randall 'Tex' Cobb"/>
    <n v="25000000"/>
    <n v="79817937"/>
    <n v="54817937"/>
    <x v="1"/>
    <n v="1"/>
    <x v="651"/>
    <x v="3"/>
    <s v="Victor Wong"/>
    <s v="English"/>
    <s v="The Golden Child "/>
    <n v="39798"/>
    <s v="Charlotte Lewis"/>
    <s v="boy|child|chosen one|demon|detective"/>
    <n v="69"/>
    <x v="1"/>
    <x v="1"/>
    <n v="1986"/>
    <x v="4"/>
    <n v="5.9"/>
    <n v="1.85"/>
    <n v="0"/>
  </r>
  <r>
    <x v="62"/>
    <n v="251"/>
    <n v="113"/>
    <s v="Medium"/>
    <s v="Eva Green"/>
    <n v="180000000"/>
    <n v="70083519"/>
    <n v="-109916481"/>
    <x v="0"/>
    <n v="0"/>
    <x v="100"/>
    <x v="3"/>
    <s v="Christopher Lee"/>
    <s v="English"/>
    <s v="The Golden Compass "/>
    <n v="149019"/>
    <s v="Kristin Scott Thomas"/>
    <s v="children|epic|friend|girl|quest"/>
    <n v="666"/>
    <x v="1"/>
    <x v="1"/>
    <n v="2007"/>
    <x v="0"/>
    <n v="6.1"/>
    <n v="2.35"/>
    <n v="0"/>
  </r>
  <r>
    <x v="490"/>
    <n v="183"/>
    <n v="105"/>
    <s v="Medium"/>
    <s v="Beau Bridges"/>
    <n v="32000000"/>
    <n v="1304837"/>
    <n v="-30695163"/>
    <x v="0"/>
    <n v="0"/>
    <x v="179"/>
    <x v="0"/>
    <s v="Tony Curran"/>
    <s v="English"/>
    <s v="The Good German "/>
    <n v="21481"/>
    <s v="Leland Orser"/>
    <s v="american|driver|journalist|russian|secret"/>
    <n v="175"/>
    <x v="1"/>
    <x v="0"/>
    <n v="2006"/>
    <x v="0"/>
    <n v="6.1"/>
    <n v="1.66"/>
    <n v="559"/>
  </r>
  <r>
    <x v="147"/>
    <n v="107"/>
    <n v="93"/>
    <s v="Medium"/>
    <s v="Zooey Deschanel"/>
    <n v="5000000"/>
    <n v="14015786"/>
    <n v="9015786"/>
    <x v="1"/>
    <n v="1"/>
    <x v="44"/>
    <x v="5"/>
    <s v="Jake Gyllenhaal"/>
    <s v="English"/>
    <s v="The Good Girl "/>
    <n v="37952"/>
    <s v="Tim Blake Nelson"/>
    <s v="dysfunctional marriage|marijuana|small town|store|trying to conceive"/>
    <n v="298"/>
    <x v="1"/>
    <x v="0"/>
    <n v="2002"/>
    <x v="0"/>
    <n v="6.5"/>
    <n v="1.85"/>
    <n v="938"/>
  </r>
  <r>
    <x v="1453"/>
    <n v="22"/>
    <n v="90"/>
    <s v="Medium"/>
    <s v="Scott Porter"/>
    <n v="8000000"/>
    <n v="100503"/>
    <n v="-7899497"/>
    <x v="0"/>
    <n v="0"/>
    <x v="24"/>
    <x v="2"/>
    <s v="Adrian Martinez"/>
    <s v="English"/>
    <s v="The Good Guy "/>
    <n v="7759"/>
    <s v="Aaron Yoo"/>
    <s v="book club|cheating boyfriend|job promotion|manhattan new york city|new york city"/>
    <n v="20"/>
    <x v="1"/>
    <x v="0"/>
    <n v="2009"/>
    <x v="0"/>
    <n v="5.9"/>
    <n v="1.85"/>
    <n v="1000"/>
  </r>
  <r>
    <x v="1454"/>
    <n v="61"/>
    <n v="99"/>
    <s v="Medium"/>
    <s v="Susan Blommaert"/>
    <n v="3800000"/>
    <n v="19959"/>
    <n v="-3780041"/>
    <x v="0"/>
    <n v="0"/>
    <x v="2"/>
    <x v="1"/>
    <s v="Alice Olivia Clarke"/>
    <s v="English"/>
    <s v="The Good Heart "/>
    <n v="3579"/>
    <s v="Stephen Henderson"/>
    <s v="bar|bartender|death|heart attack|mentor protege relationship"/>
    <n v="14"/>
    <x v="37"/>
    <x v="0"/>
    <n v="2009"/>
    <x v="0"/>
    <n v="6.9"/>
    <n v="2.35"/>
    <n v="0"/>
  </r>
  <r>
    <x v="1455"/>
    <n v="50"/>
    <n v="93"/>
    <s v="Medium"/>
    <s v="Gael Le Cornec"/>
    <n v="15000000"/>
    <n v="20380"/>
    <n v="-14979620"/>
    <x v="0"/>
    <n v="0"/>
    <x v="652"/>
    <x v="2"/>
    <s v="Stephen Graham"/>
    <s v="English"/>
    <s v="The Good Night "/>
    <n v="7519"/>
    <s v="Keith Allen"/>
    <s v="commercial|dream|dreaming|girl|new york city"/>
    <n v="39"/>
    <x v="1"/>
    <x v="0"/>
    <n v="2007"/>
    <x v="0"/>
    <n v="5.9"/>
    <n v="1.85"/>
    <n v="445"/>
  </r>
  <r>
    <x v="865"/>
    <n v="105"/>
    <n v="109"/>
    <s v="Medium"/>
    <s v="Sad Taghmaoui"/>
    <n v="25000000"/>
    <n v="3517797"/>
    <n v="-21482203"/>
    <x v="0"/>
    <n v="0"/>
    <x v="333"/>
    <x v="3"/>
    <s v="Emir Kusturica"/>
    <s v="English"/>
    <s v="The Good Thief "/>
    <n v="9004"/>
    <s v="Tchky Karyo"/>
    <s v="casino|french riviera|gambler|heist|partner"/>
    <n v="103"/>
    <x v="8"/>
    <x v="0"/>
    <n v="2002"/>
    <x v="0"/>
    <n v="6.6"/>
    <n v="1.85"/>
    <n v="287"/>
  </r>
  <r>
    <x v="71"/>
    <n v="181"/>
    <n v="142"/>
    <s v="Long"/>
    <s v="Luigi Pistilli"/>
    <n v="1200000"/>
    <n v="6100000"/>
    <n v="4900000"/>
    <x v="1"/>
    <n v="1"/>
    <x v="525"/>
    <x v="4"/>
    <s v="Clint Eastwood"/>
    <s v="Italian"/>
    <s v="The Good, the Bad and the Ugly "/>
    <n v="503509"/>
    <s v="Enzo Petito"/>
    <s v="civil war|hitman|outlaw|shootout|spaghetti western"/>
    <n v="780"/>
    <x v="9"/>
    <x v="6"/>
    <n v="1966"/>
    <x v="3"/>
    <n v="8.9"/>
    <n v="2.35"/>
    <n v="20000"/>
  </r>
  <r>
    <x v="1456"/>
    <n v="152"/>
    <n v="135"/>
    <s v="Long"/>
    <s v="Woo-sung Jung"/>
    <n v="10000000"/>
    <n v="128486"/>
    <n v="-9871514"/>
    <x v="0"/>
    <n v="0"/>
    <x v="578"/>
    <x v="3"/>
    <s v="Kang-ho Song"/>
    <s v="Korean"/>
    <s v="The Good, the Bad, the Weird "/>
    <n v="26156"/>
    <s v="Dal-su Oh"/>
    <s v="bounty hunter|manchuria|map|train|treasure"/>
    <n v="74"/>
    <x v="28"/>
    <x v="0"/>
    <n v="2008"/>
    <x v="0"/>
    <n v="7.3"/>
    <n v="2.35"/>
    <n v="0"/>
  </r>
  <r>
    <x v="358"/>
    <n v="536"/>
    <n v="99"/>
    <s v="Medium"/>
    <s v="Tom Wilkinson"/>
    <n v="25000000"/>
    <n v="59073773"/>
    <n v="34073773"/>
    <x v="1"/>
    <n v="1"/>
    <x v="653"/>
    <x v="3"/>
    <s v="Bill Murray"/>
    <s v="English"/>
    <s v="The Grand Budapest Hotel "/>
    <n v="475518"/>
    <s v="F. Murray Abraham"/>
    <s v="first person narration|hotel|lobby boy|mentor protege relationship|painting"/>
    <n v="644"/>
    <x v="1"/>
    <x v="0"/>
    <n v="2014"/>
    <x v="1"/>
    <n v="8.1"/>
    <n v="1.37"/>
    <n v="149000"/>
  </r>
  <r>
    <x v="24"/>
    <n v="273"/>
    <n v="122"/>
    <s v="Long"/>
    <s v="Hye-kyo Song"/>
    <n v="38600000"/>
    <n v="6594136"/>
    <n v="-32005864"/>
    <x v="0"/>
    <n v="0"/>
    <x v="654"/>
    <x v="3"/>
    <s v="Tony Chiu Wai Leung"/>
    <s v="Mandarin"/>
    <s v="The Grandmaster "/>
    <n v="24557"/>
    <s v="Elvis Tsui"/>
    <s v="challenge|china|hong kong|martial arts|martial arts master"/>
    <n v="111"/>
    <x v="5"/>
    <x v="1"/>
    <n v="2013"/>
    <x v="1"/>
    <n v="6.5"/>
    <n v="2.35"/>
    <n v="13000"/>
  </r>
  <r>
    <x v="1457"/>
    <n v="280"/>
    <n v="172"/>
    <s v="Long"/>
    <s v="Sabrina Ferilli"/>
    <n v="9200000"/>
    <n v="2835886"/>
    <n v="-6364114"/>
    <x v="0"/>
    <n v="0"/>
    <x v="2"/>
    <x v="1"/>
    <s v="Toni Servillo"/>
    <s v="Italian"/>
    <s v="The Great Beauty "/>
    <n v="55516"/>
    <s v="Serena Grandi"/>
    <s v="genitalia|male frontal nudity|male nudity|old age|party"/>
    <n v="124"/>
    <x v="9"/>
    <x v="4"/>
    <n v="2013"/>
    <x v="1"/>
    <n v="7.7"/>
    <n v="2.35"/>
    <n v="29000"/>
  </r>
  <r>
    <x v="215"/>
    <n v="112"/>
    <n v="126"/>
    <s v="Long"/>
    <s v="Jurnee Smollett-Bell"/>
    <n v="15000000"/>
    <n v="30226144"/>
    <n v="15226144"/>
    <x v="1"/>
    <n v="1"/>
    <x v="45"/>
    <x v="1"/>
    <s v="Denzel Washington"/>
    <s v="English"/>
    <s v="The Great Debaters "/>
    <n v="47626"/>
    <s v="John Heard"/>
    <s v="college|debate|student|texas|wiley college"/>
    <n v="118"/>
    <x v="1"/>
    <x v="1"/>
    <n v="2007"/>
    <x v="0"/>
    <n v="7.6"/>
    <n v="2.35"/>
    <n v="0"/>
  </r>
  <r>
    <x v="245"/>
    <n v="490"/>
    <n v="143"/>
    <s v="Long"/>
    <s v="Elizabeth Debicki"/>
    <n v="105000000"/>
    <n v="144812796"/>
    <n v="39812796"/>
    <x v="1"/>
    <n v="1"/>
    <x v="44"/>
    <x v="5"/>
    <s v="Leonardo DiCaprio"/>
    <s v="English"/>
    <s v="The Great Gatsby "/>
    <n v="362933"/>
    <s v="Steve Bisley"/>
    <s v="ingratitude|mansion|party|title appears in writing|tragedy"/>
    <n v="753"/>
    <x v="11"/>
    <x v="1"/>
    <n v="2013"/>
    <x v="1"/>
    <n v="7.3"/>
    <n v="2.35"/>
    <n v="115000"/>
  </r>
  <r>
    <x v="916"/>
    <n v="81"/>
    <n v="132"/>
    <s v="Long"/>
    <s v="Clayne Crawford"/>
    <n v="80000000"/>
    <n v="10166502"/>
    <n v="-69833498"/>
    <x v="0"/>
    <n v="0"/>
    <x v="37"/>
    <x v="3"/>
    <s v="James Franco"/>
    <s v="Filipino"/>
    <s v="The Great Raid "/>
    <n v="18209"/>
    <s v="Paolo Montalban"/>
    <s v="american|lieutenant colonel|mission|rescue|soldier"/>
    <n v="183"/>
    <x v="1"/>
    <x v="0"/>
    <n v="2005"/>
    <x v="0"/>
    <n v="6.7"/>
    <n v="2.35"/>
    <n v="0"/>
  </r>
  <r>
    <x v="1458"/>
    <n v="44"/>
    <n v="152"/>
    <s v="Long"/>
    <s v="Dorothy Lamour"/>
    <n v="4000000"/>
    <n v="36000000"/>
    <n v="32000000"/>
    <x v="1"/>
    <n v="1"/>
    <x v="474"/>
    <x v="5"/>
    <s v="Gloria Grahame"/>
    <s v="English"/>
    <s v="The Greatest Show on Earth "/>
    <n v="9456"/>
    <s v="Cornel Wilde"/>
    <s v="circus|clown|elephant trainer|trapeze|trapeze artist"/>
    <n v="107"/>
    <x v="1"/>
    <x v="4"/>
    <n v="1952"/>
    <x v="7"/>
    <n v="6.7"/>
    <n v="1.37"/>
    <n v="625"/>
  </r>
  <r>
    <x v="1459"/>
    <n v="27"/>
    <n v="225"/>
    <s v="Long"/>
    <s v="Carroll Baker"/>
    <n v="20000000"/>
    <n v="8000000"/>
    <n v="-12000000"/>
    <x v="0"/>
    <n v="0"/>
    <x v="7"/>
    <x v="1"/>
    <s v="Martin Landau"/>
    <s v="English"/>
    <s v="The Greatest Story Ever Told "/>
    <n v="6484"/>
    <s v="Jos Ferrer"/>
    <s v="70mm film|biblical epic|faith|jewish|king herod"/>
    <n v="100"/>
    <x v="1"/>
    <x v="2"/>
    <n v="1965"/>
    <x v="3"/>
    <n v="6.6"/>
    <n v="2.76"/>
    <n v="1000"/>
  </r>
  <r>
    <x v="497"/>
    <n v="63"/>
    <n v="96"/>
    <s v="Medium"/>
    <s v="Zo Kravitz"/>
    <n v="6000000"/>
    <n v="115862"/>
    <n v="-5884138"/>
    <x v="0"/>
    <n v="0"/>
    <x v="44"/>
    <x v="5"/>
    <s v="Jennifer Ehle"/>
    <s v="English"/>
    <s v="The Greatest "/>
    <n v="7394"/>
    <s v="Cara Seymour"/>
    <s v="car crash|loss|self help group|teenage mother|title directed by female"/>
    <n v="50"/>
    <x v="1"/>
    <x v="0"/>
    <n v="2009"/>
    <x v="0"/>
    <n v="6.7"/>
    <n v="2.35"/>
    <n v="0"/>
  </r>
  <r>
    <x v="281"/>
    <n v="447"/>
    <n v="119"/>
    <s v="Medium"/>
    <s v="Tom Wilkinson"/>
    <n v="120000000"/>
    <n v="98780042"/>
    <n v="-21219958"/>
    <x v="0"/>
    <n v="0"/>
    <x v="655"/>
    <x v="3"/>
    <s v="Christoph Waltz"/>
    <s v="English"/>
    <s v="The Green Hornet "/>
    <n v="136019"/>
    <s v="Chad L. Coleman"/>
    <s v="heir|kung fu|party|playboy|superhero"/>
    <n v="443"/>
    <x v="1"/>
    <x v="1"/>
    <n v="2011"/>
    <x v="1"/>
    <n v="5.8"/>
    <n v="2.35"/>
    <n v="14000"/>
  </r>
  <r>
    <x v="825"/>
    <n v="285"/>
    <n v="100"/>
    <s v="Medium"/>
    <s v="Richard Burgi"/>
    <n v="6000000"/>
    <n v="7186670"/>
    <n v="1186670"/>
    <x v="1"/>
    <n v="1"/>
    <x v="368"/>
    <x v="3"/>
    <s v="Daryl Sabara"/>
    <s v="English"/>
    <s v="The Green Inferno "/>
    <n v="21468"/>
    <s v="Magda Apanowicz"/>
    <s v="activist|amazon|color in title|rain|rain forest"/>
    <n v="164"/>
    <x v="1"/>
    <x v="0"/>
    <n v="2013"/>
    <x v="1"/>
    <n v="5.4"/>
    <n v="2.35"/>
    <n v="12000"/>
  </r>
  <r>
    <x v="1460"/>
    <n v="186"/>
    <n v="189"/>
    <s v="Long"/>
    <s v="Jeffrey DeMunn"/>
    <n v="60000000"/>
    <n v="136801374"/>
    <n v="76801374"/>
    <x v="1"/>
    <n v="1"/>
    <x v="656"/>
    <x v="1"/>
    <s v="Tom Hanks"/>
    <s v="English"/>
    <s v="The Green Mile "/>
    <n v="782610"/>
    <s v="Michael Jeter"/>
    <s v="1930s|death row inmate|healing|prison guard|southern u.s."/>
    <n v="1377"/>
    <x v="1"/>
    <x v="0"/>
    <n v="1999"/>
    <x v="2"/>
    <n v="8.5"/>
    <n v="1.85"/>
    <n v="30000"/>
  </r>
  <r>
    <x v="1088"/>
    <n v="408"/>
    <n v="117"/>
    <s v="Medium"/>
    <s v="Frank Grillo"/>
    <n v="25000000"/>
    <n v="51533608"/>
    <n v="26533608"/>
    <x v="1"/>
    <n v="1"/>
    <x v="92"/>
    <x v="3"/>
    <s v="Liam Neeson"/>
    <s v="English"/>
    <s v="The Grey "/>
    <n v="203111"/>
    <s v="James Badge Dale"/>
    <s v="alaska|leadership|snow|survival|wilderness"/>
    <n v="755"/>
    <x v="1"/>
    <x v="0"/>
    <n v="2011"/>
    <x v="1"/>
    <n v="6.8"/>
    <n v="2.35"/>
    <n v="32000"/>
  </r>
  <r>
    <x v="1461"/>
    <n v="131"/>
    <n v="137"/>
    <s v="Long"/>
    <s v="Sarah Roemer"/>
    <n v="20000000"/>
    <n v="39143839"/>
    <n v="19143839"/>
    <x v="1"/>
    <n v="1"/>
    <x v="125"/>
    <x v="0"/>
    <s v="Sarah Michelle Gellar"/>
    <s v="English"/>
    <s v="The Grudge 2 "/>
    <n v="38658"/>
    <s v="Matthew Knight"/>
    <s v="curse|ghost|haunted house|high school|schoolgirl"/>
    <n v="284"/>
    <x v="1"/>
    <x v="1"/>
    <n v="2006"/>
    <x v="0"/>
    <n v="5"/>
    <n v="1.85"/>
    <n v="930"/>
  </r>
  <r>
    <x v="1461"/>
    <n v="203"/>
    <n v="98"/>
    <s v="Medium"/>
    <s v="Clea DuVall"/>
    <n v="10000000"/>
    <n v="110175871"/>
    <n v="100175871"/>
    <x v="1"/>
    <n v="1"/>
    <x v="122"/>
    <x v="0"/>
    <s v="Sarah Michelle Gellar"/>
    <s v="English"/>
    <s v="The Grudge "/>
    <n v="115050"/>
    <s v="Ted Raimi"/>
    <s v="american|curse|japan|nurse|rage"/>
    <n v="911"/>
    <x v="1"/>
    <x v="1"/>
    <n v="2004"/>
    <x v="0"/>
    <n v="5.9"/>
    <n v="1.85"/>
    <n v="4000"/>
  </r>
  <r>
    <x v="1462"/>
    <n v="261"/>
    <n v="96"/>
    <s v="Medium"/>
    <s v="Fionnula Flanagan"/>
    <n v="6000000"/>
    <n v="5359774"/>
    <n v="-640226"/>
    <x v="0"/>
    <n v="0"/>
    <x v="195"/>
    <x v="2"/>
    <s v="Don Cheadle"/>
    <s v="English"/>
    <s v="The Guard "/>
    <n v="64794"/>
    <s v="Wale Ojo"/>
    <s v="boat on fire|drug smuggling|fbi|fbi agent|small town"/>
    <n v="131"/>
    <x v="30"/>
    <x v="0"/>
    <n v="2011"/>
    <x v="1"/>
    <n v="7.3"/>
    <n v="2.35"/>
    <n v="17000"/>
  </r>
  <r>
    <x v="30"/>
    <n v="147"/>
    <n v="95"/>
    <s v="Medium"/>
    <s v="Tom Virtue"/>
    <n v="40000000"/>
    <n v="37101011"/>
    <n v="-2898989"/>
    <x v="0"/>
    <n v="0"/>
    <x v="26"/>
    <x v="2"/>
    <s v="Miriam Margolyes"/>
    <s v="English"/>
    <s v="The Guilt Trip "/>
    <n v="30394"/>
    <s v="Julene Renee"/>
    <s v="cross country|love|mother son relationship|on the road|trip"/>
    <n v="103"/>
    <x v="1"/>
    <x v="1"/>
    <n v="2012"/>
    <x v="1"/>
    <n v="5.8"/>
    <n v="2.35"/>
    <n v="0"/>
  </r>
  <r>
    <x v="575"/>
    <n v="224"/>
    <n v="115"/>
    <s v="Medium"/>
    <s v="Mark Rylance"/>
    <n v="40000000"/>
    <n v="10640645"/>
    <n v="-29359355"/>
    <x v="0"/>
    <n v="0"/>
    <x v="170"/>
    <x v="3"/>
    <s v="Ray Winstone"/>
    <s v="English"/>
    <s v="The Gunman "/>
    <n v="28429"/>
    <s v="Jasmine Trinca"/>
    <s v="assassination|blood vomiting|death|hit squad|mercenary"/>
    <n v="110"/>
    <x v="1"/>
    <x v="0"/>
    <n v="2015"/>
    <x v="1"/>
    <n v="5.8"/>
    <n v="2.35"/>
    <n v="0"/>
  </r>
  <r>
    <x v="1463"/>
    <n v="70"/>
    <n v="94"/>
    <s v="Medium"/>
    <s v="Dash Mihok"/>
    <n v="11000000"/>
    <n v="3034181"/>
    <n v="-7965819"/>
    <x v="0"/>
    <n v="0"/>
    <x v="61"/>
    <x v="2"/>
    <s v="Michael McKean"/>
    <s v="English"/>
    <s v="The Guru "/>
    <n v="13622"/>
    <s v="Jimi Mistry"/>
    <s v="bollywood|illegal immigrant|live television|restaurant|waiter"/>
    <n v="128"/>
    <x v="4"/>
    <x v="0"/>
    <n v="2002"/>
    <x v="0"/>
    <n v="5.4"/>
    <n v="1.85"/>
    <n v="550"/>
  </r>
  <r>
    <x v="622"/>
    <n v="383"/>
    <n v="102"/>
    <s v="Medium"/>
    <s v="Mason Lee"/>
    <n v="80000000"/>
    <n v="254455986"/>
    <n v="174455986"/>
    <x v="1"/>
    <n v="1"/>
    <x v="22"/>
    <x v="2"/>
    <s v="Bradley Cooper"/>
    <s v="English"/>
    <s v="The Hangover Part II "/>
    <n v="375879"/>
    <s v="Mike Tyson"/>
    <s v="hotel|male frontal nudity|pubic hair|thailand|wedding"/>
    <n v="402"/>
    <x v="1"/>
    <x v="0"/>
    <n v="2011"/>
    <x v="1"/>
    <n v="6.5"/>
    <n v="2.35"/>
    <n v="56000"/>
  </r>
  <r>
    <x v="622"/>
    <n v="334"/>
    <n v="108"/>
    <s v="Medium"/>
    <s v="Rob Riggle"/>
    <n v="35000000"/>
    <n v="277313371"/>
    <n v="242313371"/>
    <x v="1"/>
    <n v="1"/>
    <x v="22"/>
    <x v="2"/>
    <s v="Bradley Cooper"/>
    <s v="English"/>
    <s v="The Hangover "/>
    <n v="583341"/>
    <s v="Mike Epps"/>
    <s v="drunkenness|female nudity|hangover|hedonism|morning after"/>
    <n v="626"/>
    <x v="1"/>
    <x v="0"/>
    <n v="2009"/>
    <x v="0"/>
    <n v="7.8"/>
    <n v="2.35"/>
    <n v="24000"/>
  </r>
  <r>
    <x v="129"/>
    <n v="323"/>
    <n v="91"/>
    <s v="Medium"/>
    <s v="Alan Ruck"/>
    <n v="48000000"/>
    <n v="64505912"/>
    <n v="16505912"/>
    <x v="1"/>
    <n v="1"/>
    <x v="187"/>
    <x v="0"/>
    <s v="Zooey Deschanel"/>
    <s v="English"/>
    <s v="The Happening "/>
    <n v="163130"/>
    <s v="Kristen Connolly"/>
    <s v="bee|nature|park|school|teacher"/>
    <n v="1264"/>
    <x v="1"/>
    <x v="0"/>
    <n v="2008"/>
    <x v="0"/>
    <n v="5"/>
    <n v="1.85"/>
    <n v="6000"/>
  </r>
  <r>
    <x v="580"/>
    <n v="596"/>
    <n v="187"/>
    <s v="Long"/>
    <s v="Jennifer Jason Leigh"/>
    <n v="44000000"/>
    <n v="54116191"/>
    <n v="10116191"/>
    <x v="1"/>
    <n v="1"/>
    <x v="657"/>
    <x v="0"/>
    <s v="Craig Stark"/>
    <s v="English"/>
    <s v="The Hateful Eight "/>
    <n v="272839"/>
    <s v="Zo Bell"/>
    <s v="blizzard|blood vomiting|bounty hunter|murder|shot in the crotch"/>
    <n v="1018"/>
    <x v="1"/>
    <x v="0"/>
    <n v="2015"/>
    <x v="1"/>
    <n v="7.9"/>
    <n v="2.76"/>
    <n v="114000"/>
  </r>
  <r>
    <x v="1072"/>
    <n v="122"/>
    <n v="88"/>
    <s v="Short"/>
    <s v="Rachael Harris"/>
    <n v="90000000"/>
    <n v="75817994"/>
    <n v="-14182006"/>
    <x v="0"/>
    <n v="0"/>
    <x v="658"/>
    <x v="2"/>
    <s v="Marsha Thomason"/>
    <s v="English"/>
    <s v="The Haunted Mansion "/>
    <n v="32049"/>
    <s v="Marc John Jefferies"/>
    <s v="arachnophobia|crystal ball|ghost|haunted house|thunderstorm"/>
    <n v="179"/>
    <x v="1"/>
    <x v="3"/>
    <n v="2003"/>
    <x v="0"/>
    <n v="4.9000000000000004"/>
    <n v="2.35"/>
    <n v="988"/>
  </r>
  <r>
    <x v="1464"/>
    <n v="74"/>
    <n v="82"/>
    <s v="Short"/>
    <s v="Randy Wayne"/>
    <n v="5000000"/>
    <n v="13350177"/>
    <n v="8350177"/>
    <x v="1"/>
    <n v="1"/>
    <x v="287"/>
    <x v="0"/>
    <s v="Jessica Lowndes"/>
    <s v="English"/>
    <s v="The Haunting of Molly Hartley "/>
    <n v="7904"/>
    <s v="Haley Bennett"/>
    <s v="18th birthday|birthday|community center|resurrection|teenager"/>
    <n v="113"/>
    <x v="1"/>
    <x v="1"/>
    <n v="2008"/>
    <x v="0"/>
    <n v="3.8"/>
    <n v="1.85"/>
    <n v="562"/>
  </r>
  <r>
    <x v="959"/>
    <n v="167"/>
    <n v="113"/>
    <s v="Medium"/>
    <s v="Lili Taylor"/>
    <n v="80000000"/>
    <n v="91188905"/>
    <n v="11188905"/>
    <x v="1"/>
    <n v="1"/>
    <x v="437"/>
    <x v="0"/>
    <s v="Liam Neeson"/>
    <s v="English"/>
    <s v="The Haunting "/>
    <n v="58184"/>
    <s v="Virginia Madsen"/>
    <s v="greenhouse|haunted house|horror movie remake|mansion|old house"/>
    <n v="805"/>
    <x v="1"/>
    <x v="1"/>
    <n v="1999"/>
    <x v="2"/>
    <n v="4.9000000000000004"/>
    <n v="2.35"/>
    <n v="0"/>
  </r>
  <r>
    <x v="1465"/>
    <n v="39"/>
    <n v="96"/>
    <s v="Medium"/>
    <s v="Luke Newberry"/>
    <n v="7000000"/>
    <n v="196067"/>
    <n v="-6803933"/>
    <x v="0"/>
    <n v="0"/>
    <x v="44"/>
    <x v="5"/>
    <s v="Olivia Williams"/>
    <s v="English"/>
    <s v="The Heart of Me "/>
    <n v="1966"/>
    <s v="Eleanor Bron"/>
    <s v="1930s|car accident|hospital|marital rape|painter"/>
    <n v="25"/>
    <x v="4"/>
    <x v="0"/>
    <n v="2002"/>
    <x v="0"/>
    <n v="6.7"/>
    <n v="1.85"/>
    <n v="97"/>
  </r>
  <r>
    <x v="374"/>
    <n v="270"/>
    <n v="123"/>
    <s v="Long"/>
    <s v="William Xifaras"/>
    <n v="43000000"/>
    <n v="159578352"/>
    <n v="116578352"/>
    <x v="1"/>
    <n v="1"/>
    <x v="23"/>
    <x v="3"/>
    <s v="Michael Rapaport"/>
    <s v="English"/>
    <s v="The Heat "/>
    <n v="133177"/>
    <s v="Demin Bichir"/>
    <s v="drug lord|fbi|fbi agent|hospital|shot in the crotch"/>
    <n v="380"/>
    <x v="1"/>
    <x v="0"/>
    <n v="2013"/>
    <x v="1"/>
    <n v="6.6"/>
    <n v="2.35"/>
    <n v="24000"/>
  </r>
  <r>
    <x v="1466"/>
    <n v="35"/>
    <n v="87"/>
    <s v="Short"/>
    <s v="Adam Goldberg"/>
    <n v="1000000"/>
    <n v="19539"/>
    <n v="-980461"/>
    <x v="0"/>
    <n v="0"/>
    <x v="22"/>
    <x v="2"/>
    <s v="Judy Greer"/>
    <s v="English"/>
    <s v="The Hebrew Hammer "/>
    <n v="4182"/>
    <s v="Tony Cox"/>
    <s v="blaxploitation|hanukkah|jewish|kwanzaa|santa claus"/>
    <n v="53"/>
    <x v="1"/>
    <x v="0"/>
    <n v="2003"/>
    <x v="0"/>
    <n v="6.2"/>
    <n v="1.85"/>
    <n v="3000"/>
  </r>
  <r>
    <x v="738"/>
    <n v="373"/>
    <n v="146"/>
    <s v="Long"/>
    <s v="Bryce Dallas Howard"/>
    <n v="25000000"/>
    <n v="169705587"/>
    <n v="144705587"/>
    <x v="1"/>
    <n v="1"/>
    <x v="2"/>
    <x v="1"/>
    <s v="Emma Stone"/>
    <s v="English"/>
    <s v="The Help "/>
    <n v="318955"/>
    <s v="Mike Vogel"/>
    <s v="black servant|chocolate pie|jackson mississippi|maid|writing a novel"/>
    <n v="460"/>
    <x v="1"/>
    <x v="1"/>
    <n v="2011"/>
    <x v="1"/>
    <n v="8.1"/>
    <n v="1.85"/>
    <n v="75000"/>
  </r>
  <r>
    <x v="1467"/>
    <n v="161"/>
    <n v="89"/>
    <s v="Short"/>
    <s v="Daniella Alonso"/>
    <n v="15000000"/>
    <n v="20801344"/>
    <n v="5801344"/>
    <x v="1"/>
    <n v="1"/>
    <x v="0"/>
    <x v="0"/>
    <s v="Jeff Kober"/>
    <s v="English"/>
    <s v="The Hills Have Eyes II "/>
    <n v="49721"/>
    <s v="Jacob Vargas"/>
    <s v="desert|fight|hill|murder|mutant"/>
    <n v="211"/>
    <x v="1"/>
    <x v="0"/>
    <n v="2007"/>
    <x v="0"/>
    <n v="5.0999999999999996"/>
    <n v="2.35"/>
    <n v="0"/>
  </r>
  <r>
    <x v="806"/>
    <n v="265"/>
    <n v="108"/>
    <s v="Medium"/>
    <s v="Greg Nicotero"/>
    <n v="15000000"/>
    <n v="41777564"/>
    <n v="26777564"/>
    <x v="1"/>
    <n v="1"/>
    <x v="0"/>
    <x v="0"/>
    <s v="Dan Byrd"/>
    <s v="English"/>
    <s v="The Hills Have Eyes "/>
    <n v="129719"/>
    <s v="Vinessa Shaw"/>
    <s v="desert|horror movie remake|murder of family|rape|slasher"/>
    <n v="855"/>
    <x v="1"/>
    <x v="0"/>
    <n v="2006"/>
    <x v="0"/>
    <n v="6.4"/>
    <n v="2.35"/>
    <n v="0"/>
  </r>
  <r>
    <x v="432"/>
    <n v="112"/>
    <n v="109"/>
    <s v="Medium"/>
    <s v="Russell Tovey"/>
    <n v="2000000"/>
    <n v="2706659"/>
    <n v="706659"/>
    <x v="1"/>
    <n v="1"/>
    <x v="26"/>
    <x v="2"/>
    <s v="Dominic Cooper"/>
    <s v="English"/>
    <s v="The History Boys "/>
    <n v="17770"/>
    <s v="James Corden"/>
    <s v="gay|headmaster|oxford|school|teacher"/>
    <n v="172"/>
    <x v="4"/>
    <x v="0"/>
    <n v="2006"/>
    <x v="0"/>
    <n v="6.9"/>
    <n v="1.85"/>
    <n v="0"/>
  </r>
  <r>
    <x v="1468"/>
    <n v="276"/>
    <n v="109"/>
    <s v="Medium"/>
    <s v="Kelly Macdonald"/>
    <n v="50000000"/>
    <n v="51019112"/>
    <n v="1019112"/>
    <x v="1"/>
    <n v="1"/>
    <x v="161"/>
    <x v="3"/>
    <s v="Zooey Deschanel"/>
    <s v="English"/>
    <s v="The Hitchhiker's Guide to the Galaxy "/>
    <n v="155745"/>
    <s v="Thomas Lennon"/>
    <s v="alien|friend|galaxy|hyperspace|spaceship"/>
    <n v="1053"/>
    <x v="1"/>
    <x v="3"/>
    <n v="2005"/>
    <x v="0"/>
    <n v="6.8"/>
    <n v="2.35"/>
    <n v="10000"/>
  </r>
  <r>
    <x v="196"/>
    <n v="142"/>
    <n v="116"/>
    <s v="Medium"/>
    <s v="Christopher Evan Welch"/>
    <n v="25000000"/>
    <n v="7156933"/>
    <n v="-17843067"/>
    <x v="0"/>
    <n v="0"/>
    <x v="26"/>
    <x v="2"/>
    <s v="Hope Davis"/>
    <s v="English"/>
    <s v="The Hoax "/>
    <n v="14581"/>
    <s v="James Biberi"/>
    <s v="book|fabrication|fake|hoax|manuscript"/>
    <n v="74"/>
    <x v="1"/>
    <x v="0"/>
    <n v="2006"/>
    <x v="0"/>
    <n v="6.7"/>
    <n v="1.85"/>
    <n v="348"/>
  </r>
  <r>
    <x v="794"/>
    <n v="645"/>
    <n v="182"/>
    <s v="Long"/>
    <s v="Adam Brown"/>
    <n v="180000000"/>
    <n v="303001229"/>
    <n v="123001229"/>
    <x v="1"/>
    <n v="1"/>
    <x v="268"/>
    <x v="3"/>
    <s v="Aidan Turner"/>
    <s v="English"/>
    <s v="The Hobbit: An Unexpected Journey "/>
    <n v="637246"/>
    <s v="James Nesbitt"/>
    <s v="dragon|dwarf|hobbit|orc|wizard"/>
    <n v="1367"/>
    <x v="1"/>
    <x v="1"/>
    <n v="2012"/>
    <x v="1"/>
    <n v="7.9"/>
    <n v="2.35"/>
    <n v="166000"/>
  </r>
  <r>
    <x v="794"/>
    <n v="422"/>
    <n v="164"/>
    <s v="Long"/>
    <s v="Adam Brown"/>
    <n v="250000000"/>
    <n v="255108370"/>
    <n v="5108370"/>
    <x v="1"/>
    <n v="1"/>
    <x v="268"/>
    <x v="3"/>
    <s v="Aidan Turner"/>
    <s v="English"/>
    <s v="The Hobbit: The Battle of the Five Armies "/>
    <n v="354228"/>
    <s v="James Nesbitt"/>
    <s v="army|elf|hobbit|middle earth|orc"/>
    <n v="802"/>
    <x v="15"/>
    <x v="1"/>
    <n v="2014"/>
    <x v="1"/>
    <n v="7.5"/>
    <n v="2.35"/>
    <n v="65000"/>
  </r>
  <r>
    <x v="794"/>
    <n v="509"/>
    <n v="186"/>
    <s v="Long"/>
    <s v="Adam Brown"/>
    <n v="225000000"/>
    <n v="258355354"/>
    <n v="33355354"/>
    <x v="1"/>
    <n v="1"/>
    <x v="268"/>
    <x v="3"/>
    <s v="Aidan Turner"/>
    <s v="English"/>
    <s v="The Hobbit: The Desolation of Smaug "/>
    <n v="483540"/>
    <s v="James Nesbitt"/>
    <s v="dwarf|elf|lake town|mountain|sword and sorcery"/>
    <n v="951"/>
    <x v="1"/>
    <x v="1"/>
    <n v="2013"/>
    <x v="1"/>
    <n v="7.9"/>
    <n v="2.35"/>
    <n v="83000"/>
  </r>
  <r>
    <x v="891"/>
    <n v="157"/>
    <n v="138"/>
    <s v="Long"/>
    <s v="Rufus Sewell"/>
    <n v="85000000"/>
    <n v="63224849"/>
    <n v="-21775151"/>
    <x v="0"/>
    <n v="0"/>
    <x v="24"/>
    <x v="2"/>
    <s v="Kate Winslet"/>
    <s v="English"/>
    <s v="The Holiday "/>
    <n v="182757"/>
    <s v="Sarah Parish"/>
    <s v="book|composer|house|love|self esteem"/>
    <n v="483"/>
    <x v="1"/>
    <x v="1"/>
    <n v="2006"/>
    <x v="0"/>
    <n v="6.9"/>
    <n v="1.85"/>
    <n v="19000"/>
  </r>
  <r>
    <x v="1469"/>
    <n v="78"/>
    <n v="106"/>
    <s v="Medium"/>
    <s v="Mercedes Morn"/>
    <n v="1400000"/>
    <n v="304124"/>
    <n v="-1095876"/>
    <x v="0"/>
    <n v="0"/>
    <x v="2"/>
    <x v="1"/>
    <s v="Ma Maestro"/>
    <s v="Spanish"/>
    <s v="The Holy Girl "/>
    <n v="2720"/>
    <s v="Mara Alche"/>
    <s v="16 year old|doctor|hotel|tinnitus|title directed by female"/>
    <n v="37"/>
    <x v="36"/>
    <x v="0"/>
    <n v="2004"/>
    <x v="0"/>
    <n v="6.7"/>
    <n v="1.85"/>
    <n v="57"/>
  </r>
  <r>
    <x v="1470"/>
    <n v="208"/>
    <n v="122"/>
    <s v="Long"/>
    <s v="Tim Blake Nelson"/>
    <n v="16000000"/>
    <n v="2428883"/>
    <n v="-13571117"/>
    <x v="0"/>
    <n v="0"/>
    <x v="305"/>
    <x v="1"/>
    <s v="Barry Corbin"/>
    <s v="English"/>
    <s v="The Homesman "/>
    <n v="21370"/>
    <s v="Miranda Otto"/>
    <s v="abusive marriage|pastor|prison wagon|roast pig|suicide by hanging"/>
    <n v="132"/>
    <x v="1"/>
    <x v="0"/>
    <n v="2014"/>
    <x v="1"/>
    <n v="6.6"/>
    <n v="2.35"/>
    <n v="0"/>
  </r>
  <r>
    <x v="1471"/>
    <n v="29"/>
    <n v="93"/>
    <s v="Medium"/>
    <s v="Rowan Isaacson"/>
    <n v="160000"/>
    <n v="155984"/>
    <n v="-4016"/>
    <x v="0"/>
    <n v="0"/>
    <x v="20"/>
    <x v="4"/>
    <s v="Temple Grandin"/>
    <s v="English"/>
    <s v="The Horse Boy "/>
    <n v="586"/>
    <s v="Simon Baron-Cohen"/>
    <s v="horse|journey|mongolia|shaman|travel"/>
    <n v="9"/>
    <x v="1"/>
    <x v="5"/>
    <n v="2009"/>
    <x v="0"/>
    <n v="7.4"/>
    <n v="1.85"/>
    <n v="0"/>
  </r>
  <r>
    <x v="977"/>
    <n v="96"/>
    <n v="170"/>
    <s v="Long"/>
    <s v="Kristin Scott Thomas"/>
    <n v="60000000"/>
    <n v="75370763"/>
    <n v="15370763"/>
    <x v="1"/>
    <n v="1"/>
    <x v="106"/>
    <x v="5"/>
    <s v="Scarlett Johansson"/>
    <s v="English"/>
    <s v="The Horse Whisperer "/>
    <n v="32353"/>
    <s v="Jessalyn Gilsig"/>
    <s v="grace|groom|horse|montana|western u.s."/>
    <n v="263"/>
    <x v="1"/>
    <x v="1"/>
    <n v="1998"/>
    <x v="2"/>
    <n v="6.5"/>
    <n v="1.85"/>
    <n v="0"/>
  </r>
  <r>
    <x v="734"/>
    <n v="298"/>
    <n v="125"/>
    <s v="Long"/>
    <s v="Chandler Canterbury"/>
    <n v="40000000"/>
    <n v="26616999"/>
    <n v="-13383001"/>
    <x v="0"/>
    <n v="0"/>
    <x v="659"/>
    <x v="3"/>
    <s v="J.D. Evermore"/>
    <s v="English"/>
    <s v="The Host "/>
    <n v="92461"/>
    <s v="Rachel Roberts"/>
    <s v="alien|alien creature|body snatching|desert|parasite"/>
    <n v="347"/>
    <x v="1"/>
    <x v="1"/>
    <n v="2013"/>
    <x v="1"/>
    <n v="5.9"/>
    <n v="2.35"/>
    <n v="43000"/>
  </r>
  <r>
    <x v="1293"/>
    <n v="363"/>
    <n v="110"/>
    <s v="Medium"/>
    <s v="Kang-ho Song"/>
    <n v="12215500000"/>
    <n v="2201412"/>
    <n v="-12213298588"/>
    <x v="0"/>
    <n v="0"/>
    <x v="355"/>
    <x v="2"/>
    <s v="Doona Bae"/>
    <s v="Korean"/>
    <s v="The Host "/>
    <n v="68883"/>
    <s v="Ah-sung Ko"/>
    <s v="daughter|han river|monster|river|seoul"/>
    <n v="279"/>
    <x v="28"/>
    <x v="0"/>
    <n v="2006"/>
    <x v="0"/>
    <n v="7"/>
    <n v="1.85"/>
    <n v="7000"/>
  </r>
  <r>
    <x v="1472"/>
    <n v="9"/>
    <n v="109"/>
    <s v="Medium"/>
    <s v="Beau Bridges"/>
    <n v="7500000"/>
    <n v="5100000"/>
    <n v="-2400000"/>
    <x v="0"/>
    <n v="0"/>
    <x v="3"/>
    <x v="2"/>
    <s v="Joely Richardson"/>
    <s v="English"/>
    <s v="The Hotel New Hampshire "/>
    <n v="6595"/>
    <s v="Nastassja Kinski"/>
    <s v="football|hotel|teenage girl|terrorist|wien"/>
    <n v="61"/>
    <x v="4"/>
    <x v="0"/>
    <n v="1984"/>
    <x v="4"/>
    <n v="6"/>
    <n v="1.85"/>
    <n v="345"/>
  </r>
  <r>
    <x v="317"/>
    <n v="174"/>
    <n v="114"/>
    <s v="Medium"/>
    <s v="Stephen Dillane"/>
    <n v="25000000"/>
    <n v="41597830"/>
    <n v="16597830"/>
    <x v="1"/>
    <n v="1"/>
    <x v="44"/>
    <x v="5"/>
    <s v="Meryl Streep"/>
    <s v="English"/>
    <s v="The Hours "/>
    <n v="102123"/>
    <s v="Miranda Richardson"/>
    <s v="housewife|lesbian|novel|party|reading"/>
    <n v="660"/>
    <x v="1"/>
    <x v="1"/>
    <n v="2002"/>
    <x v="0"/>
    <n v="7.6"/>
    <n v="1.85"/>
    <n v="0"/>
  </r>
  <r>
    <x v="1331"/>
    <n v="129"/>
    <n v="97"/>
    <s v="Medium"/>
    <s v="Katharine McPhee"/>
    <n v="25000000"/>
    <n v="48237389"/>
    <n v="23237389"/>
    <x v="1"/>
    <n v="1"/>
    <x v="24"/>
    <x v="2"/>
    <s v="Emma Stone"/>
    <s v="English"/>
    <s v="The House Bunny "/>
    <n v="63969"/>
    <s v="Beverly D'Angelo"/>
    <s v="makeover|party|playboy|playboy mansion|sorority"/>
    <n v="126"/>
    <x v="1"/>
    <x v="1"/>
    <n v="2008"/>
    <x v="0"/>
    <n v="5.5"/>
    <n v="2.35"/>
    <n v="0"/>
  </r>
  <r>
    <x v="1473"/>
    <n v="96"/>
    <n v="135"/>
    <s v="Long"/>
    <s v="Anthony LaPaglia"/>
    <n v="10000000"/>
    <n v="3041803"/>
    <n v="-6958197"/>
    <x v="0"/>
    <n v="0"/>
    <x v="44"/>
    <x v="5"/>
    <s v="Eric Stoltz"/>
    <s v="English"/>
    <s v="The House of Mirth "/>
    <n v="6377"/>
    <s v="Elizabeth McGovern"/>
    <s v="high society|love|money|reputation|wealth"/>
    <n v="181"/>
    <x v="4"/>
    <x v="3"/>
    <n v="2000"/>
    <x v="0"/>
    <n v="7.1"/>
    <n v="2.35"/>
    <n v="345"/>
  </r>
  <r>
    <x v="1474"/>
    <n v="238"/>
    <n v="95"/>
    <s v="Medium"/>
    <s v="Greta Gerwig"/>
    <n v="900000"/>
    <n v="100659"/>
    <n v="-799341"/>
    <x v="0"/>
    <n v="0"/>
    <x v="0"/>
    <x v="0"/>
    <s v="Lena Dunham"/>
    <s v="English"/>
    <s v="The House of the Devil "/>
    <n v="30160"/>
    <s v="Dee Wallace"/>
    <s v="cult film|eclipse|haunted house|lunar eclipse|secret"/>
    <n v="193"/>
    <x v="1"/>
    <x v="0"/>
    <n v="2009"/>
    <x v="0"/>
    <n v="6.4"/>
    <n v="1.85"/>
    <n v="0"/>
  </r>
  <r>
    <x v="762"/>
    <n v="161"/>
    <n v="91"/>
    <s v="Medium"/>
    <s v="Robert Picardo"/>
    <n v="1000000"/>
    <n v="17986000"/>
    <n v="16986000"/>
    <x v="1"/>
    <n v="1"/>
    <x v="0"/>
    <x v="0"/>
    <s v="Patrick Macnee"/>
    <s v="English"/>
    <s v="The Howling "/>
    <n v="22773"/>
    <s v="Dee Wallace"/>
    <s v="1980s|forest|lycanthrope|shapeshifting|werewolf transformation"/>
    <n v="195"/>
    <x v="1"/>
    <x v="0"/>
    <n v="1981"/>
    <x v="4"/>
    <n v="6.6"/>
    <n v="1.85"/>
    <n v="0"/>
  </r>
  <r>
    <x v="881"/>
    <n v="77"/>
    <n v="111"/>
    <s v="Medium"/>
    <s v="Bill Cobbs"/>
    <n v="30000000"/>
    <n v="2869369"/>
    <n v="-27130631"/>
    <x v="0"/>
    <n v="0"/>
    <x v="56"/>
    <x v="2"/>
    <s v="Jennifer Jason Leigh"/>
    <s v="English"/>
    <s v="The Hudsucker Proxy "/>
    <n v="65474"/>
    <s v="John Mahoney"/>
    <s v="art deco|board of directors|industry|mail|stock"/>
    <n v="211"/>
    <x v="4"/>
    <x v="3"/>
    <n v="1994"/>
    <x v="2"/>
    <n v="7.3"/>
    <n v="1.85"/>
    <n v="0"/>
  </r>
  <r>
    <x v="238"/>
    <n v="80"/>
    <n v="91"/>
    <s v="Medium"/>
    <s v="Jason Alexander"/>
    <n v="100000000"/>
    <n v="100117603"/>
    <n v="117603"/>
    <x v="1"/>
    <n v="1"/>
    <x v="660"/>
    <x v="5"/>
    <s v="Demi Moore"/>
    <s v="English"/>
    <s v="The Hunchback of Notre Dame "/>
    <n v="102933"/>
    <s v="Bill Fagerbakke"/>
    <s v="15th century|cathedral|gypsy|paris|victor hugo"/>
    <n v="230"/>
    <x v="1"/>
    <x v="2"/>
    <n v="1996"/>
    <x v="2"/>
    <n v="6.9"/>
    <n v="1.78"/>
    <n v="0"/>
  </r>
  <r>
    <x v="196"/>
    <n v="180"/>
    <n v="122"/>
    <s v="Long"/>
    <s v="Charlotte Le Bon"/>
    <n v="22000000"/>
    <n v="54235441"/>
    <n v="32235441"/>
    <x v="1"/>
    <n v="1"/>
    <x v="26"/>
    <x v="2"/>
    <s v="Manish Dayal"/>
    <s v="English"/>
    <s v="The Hundred-Foot Journey "/>
    <n v="52894"/>
    <s v="Juhi Chawla"/>
    <s v="chef|haute cuisine|indian cuisine|michelin guide|restaurant"/>
    <n v="185"/>
    <x v="1"/>
    <x v="3"/>
    <n v="2014"/>
    <x v="1"/>
    <n v="7.3"/>
    <n v="2.35"/>
    <n v="55000"/>
  </r>
  <r>
    <x v="711"/>
    <n v="673"/>
    <n v="142"/>
    <s v="Long"/>
    <s v="Josh Hutcherson"/>
    <n v="78000000"/>
    <n v="407999255"/>
    <n v="329999255"/>
    <x v="1"/>
    <n v="1"/>
    <x v="385"/>
    <x v="3"/>
    <s v="Jennifer Lawrence"/>
    <s v="English"/>
    <s v="The Hunger Games "/>
    <n v="701607"/>
    <s v="Anthony Reynolds"/>
    <s v="fight to the death|game|massacre|self survival|suicide attempt"/>
    <n v="1959"/>
    <x v="1"/>
    <x v="1"/>
    <n v="2012"/>
    <x v="1"/>
    <n v="7.3"/>
    <n v="2.35"/>
    <n v="140000"/>
  </r>
  <r>
    <x v="842"/>
    <n v="502"/>
    <n v="146"/>
    <s v="Long"/>
    <s v="Josh Hutcherson"/>
    <n v="130000000"/>
    <n v="424645577"/>
    <n v="294645577"/>
    <x v="1"/>
    <n v="1"/>
    <x v="439"/>
    <x v="3"/>
    <s v="Jennifer Lawrence"/>
    <s v="English"/>
    <s v="The Hunger Games: Catching Fire "/>
    <n v="498397"/>
    <s v="Sandra Ellis Lafferty"/>
    <s v="president|snow|television|tour|uprising"/>
    <n v="706"/>
    <x v="1"/>
    <x v="1"/>
    <n v="2013"/>
    <x v="1"/>
    <n v="7.6"/>
    <n v="2.35"/>
    <n v="82000"/>
  </r>
  <r>
    <x v="842"/>
    <n v="403"/>
    <n v="123"/>
    <s v="Long"/>
    <s v="Philip Seymour Hoffman"/>
    <n v="125000000"/>
    <n v="337103873"/>
    <n v="212103873"/>
    <x v="1"/>
    <n v="1"/>
    <x v="439"/>
    <x v="3"/>
    <s v="Jennifer Lawrence"/>
    <s v="English"/>
    <s v="The Hunger Games: Mockingjay - Part 1 "/>
    <n v="305008"/>
    <s v="Josh Hutcherson"/>
    <s v="based on young adult novel|manipulation|rebellion|symbol|uprising"/>
    <n v="591"/>
    <x v="1"/>
    <x v="1"/>
    <n v="2014"/>
    <x v="1"/>
    <n v="6.7"/>
    <n v="2.35"/>
    <n v="52000"/>
  </r>
  <r>
    <x v="842"/>
    <n v="389"/>
    <n v="137"/>
    <s v="Long"/>
    <s v="Philip Seymour Hoffman"/>
    <n v="160000000"/>
    <n v="281666058"/>
    <n v="121666058"/>
    <x v="1"/>
    <n v="1"/>
    <x v="661"/>
    <x v="3"/>
    <s v="Jennifer Lawrence"/>
    <s v="English"/>
    <s v="The Hunger Games: Mockingjay - Part 2 "/>
    <n v="166137"/>
    <s v="Josh Hutcherson"/>
    <s v="death of sister|dystopia|execution|rebellion|revolution"/>
    <n v="383"/>
    <x v="1"/>
    <x v="1"/>
    <n v="2015"/>
    <x v="1"/>
    <n v="6.6"/>
    <n v="2.35"/>
    <n v="38000"/>
  </r>
  <r>
    <x v="273"/>
    <n v="104"/>
    <n v="135"/>
    <s v="Long"/>
    <s v="Jeffrey Jones"/>
    <n v="30000000"/>
    <n v="122012643"/>
    <n v="92012643"/>
    <x v="1"/>
    <n v="1"/>
    <x v="75"/>
    <x v="3"/>
    <s v="Scott Glenn"/>
    <s v="English"/>
    <s v="The Hunt for Red October "/>
    <n v="143696"/>
    <s v="Courtney B. Vance"/>
    <s v="analyst|defection|navy|soviet submarine|submarine"/>
    <n v="241"/>
    <x v="1"/>
    <x v="3"/>
    <n v="1990"/>
    <x v="2"/>
    <n v="7.6"/>
    <n v="2.35"/>
    <n v="0"/>
  </r>
  <r>
    <x v="544"/>
    <n v="349"/>
    <n v="115"/>
    <s v="Medium"/>
    <s v="Alexandra Rapaport"/>
    <n v="3800000"/>
    <n v="610968"/>
    <n v="-3189032"/>
    <x v="0"/>
    <n v="0"/>
    <x v="2"/>
    <x v="1"/>
    <s v="Thomas Bo Larsen"/>
    <s v="Danish"/>
    <s v="The Hunt "/>
    <n v="170155"/>
    <s v="Hana Shuan"/>
    <s v="deer|gun|gunshot|hunt|kindergarten teacher"/>
    <n v="249"/>
    <x v="24"/>
    <x v="0"/>
    <n v="2012"/>
    <x v="1"/>
    <n v="8.3000000000000007"/>
    <n v="2.35"/>
    <n v="60000"/>
  </r>
  <r>
    <x v="896"/>
    <n v="135"/>
    <n v="94"/>
    <s v="Medium"/>
    <s v="Jenna Boyd"/>
    <n v="55000000"/>
    <n v="34238611"/>
    <n v="-20761389"/>
    <x v="0"/>
    <n v="0"/>
    <x v="12"/>
    <x v="3"/>
    <s v="Connie Nielsen"/>
    <s v="English"/>
    <s v="The Hunted "/>
    <n v="35830"/>
    <s v="Rex Linn"/>
    <s v="capture|combat|fbi|hunter|special forces"/>
    <n v="321"/>
    <x v="1"/>
    <x v="0"/>
    <n v="2003"/>
    <x v="0"/>
    <n v="6"/>
    <n v="1.85"/>
    <n v="0"/>
  </r>
  <r>
    <x v="1475"/>
    <n v="94"/>
    <n v="101"/>
    <s v="Medium"/>
    <s v="Zan Marolt"/>
    <n v="25000000"/>
    <n v="876671"/>
    <n v="-24123329"/>
    <x v="0"/>
    <n v="0"/>
    <x v="662"/>
    <x v="3"/>
    <s v="James Brolin"/>
    <s v="English"/>
    <s v="The Hunting Party "/>
    <n v="22010"/>
    <s v="Ljubomir Kerekes"/>
    <s v="bosnia|cia|fox|hunt|war criminal"/>
    <n v="90"/>
    <x v="1"/>
    <x v="0"/>
    <n v="2007"/>
    <x v="0"/>
    <n v="6.9"/>
    <n v="2.35"/>
    <n v="0"/>
  </r>
  <r>
    <x v="1476"/>
    <n v="231"/>
    <n v="120"/>
    <s v="Medium"/>
    <s v="Sam Claflin"/>
    <n v="115000000"/>
    <n v="47952020"/>
    <n v="-67047980"/>
    <x v="0"/>
    <n v="0"/>
    <x v="36"/>
    <x v="3"/>
    <s v="Chris Hemsworth"/>
    <s v="English"/>
    <s v="The Huntsman: Winter's War "/>
    <n v="37750"/>
    <s v="Charlize Theron"/>
    <s v="based on fairy tale|dark fantasy|fairy tale|second part|sequel"/>
    <n v="134"/>
    <x v="1"/>
    <x v="1"/>
    <n v="2016"/>
    <x v="1"/>
    <n v="6.1"/>
    <n v="2.35"/>
    <n v="16000"/>
  </r>
  <r>
    <x v="349"/>
    <n v="65"/>
    <n v="146"/>
    <s v="Long"/>
    <s v="Vincent Pastore"/>
    <n v="38000000"/>
    <n v="50668906"/>
    <n v="12668906"/>
    <x v="1"/>
    <n v="1"/>
    <x v="34"/>
    <x v="1"/>
    <s v="Denzel Washington"/>
    <s v="English"/>
    <s v="The Hurricane "/>
    <n v="76016"/>
    <s v="Deborah Kara Unger"/>
    <s v="african american|book|boxer|boxing|murder"/>
    <n v="265"/>
    <x v="1"/>
    <x v="0"/>
    <n v="1999"/>
    <x v="2"/>
    <n v="7.6"/>
    <n v="1.85"/>
    <n v="0"/>
  </r>
  <r>
    <x v="925"/>
    <n v="388"/>
    <n v="131"/>
    <s v="Long"/>
    <s v="Christian Camargo"/>
    <n v="15000000"/>
    <n v="15700000"/>
    <n v="700000"/>
    <x v="1"/>
    <n v="1"/>
    <x v="359"/>
    <x v="0"/>
    <s v="Jeremy Renner"/>
    <s v="English"/>
    <s v="The Hurt Locker "/>
    <n v="332065"/>
    <s v="Brian Geraghty"/>
    <s v="army|bomb|dangerous job|death|iraq"/>
    <n v="876"/>
    <x v="1"/>
    <x v="0"/>
    <n v="2008"/>
    <x v="0"/>
    <n v="7.6"/>
    <n v="1.85"/>
    <n v="16000"/>
  </r>
  <r>
    <x v="382"/>
    <n v="124"/>
    <n v="112"/>
    <s v="Medium"/>
    <s v="Kate Burton"/>
    <n v="18000000"/>
    <n v="7837632"/>
    <n v="-10162368"/>
    <x v="0"/>
    <n v="0"/>
    <x v="2"/>
    <x v="1"/>
    <s v="Joan Allen"/>
    <s v="English"/>
    <s v="The Ice Storm "/>
    <n v="46396"/>
    <s v="Henry Czerny"/>
    <s v="ice|ice storm|storm|thanksgiving|virgin"/>
    <n v="287"/>
    <x v="1"/>
    <x v="0"/>
    <n v="1997"/>
    <x v="2"/>
    <n v="7.5"/>
    <n v="1.85"/>
    <n v="0"/>
  </r>
  <r>
    <x v="511"/>
    <n v="221"/>
    <n v="106"/>
    <s v="Medium"/>
    <s v="James Franco"/>
    <n v="10000000"/>
    <n v="1939441"/>
    <n v="-8060559"/>
    <x v="0"/>
    <n v="0"/>
    <x v="116"/>
    <x v="1"/>
    <s v="Chris Evans"/>
    <s v="English"/>
    <s v="The Iceman "/>
    <n v="55567"/>
    <s v="Robert Davi"/>
    <s v="based on true story|contract killer|crime family|murder of a girl|serial murderer"/>
    <n v="144"/>
    <x v="1"/>
    <x v="0"/>
    <n v="2012"/>
    <x v="1"/>
    <n v="6.9"/>
    <n v="1.85"/>
    <n v="20000"/>
  </r>
  <r>
    <x v="756"/>
    <n v="421"/>
    <n v="101"/>
    <s v="Medium"/>
    <s v="Philip Seymour Hoffman"/>
    <n v="12500000"/>
    <n v="40962534"/>
    <n v="28462534"/>
    <x v="1"/>
    <n v="1"/>
    <x v="2"/>
    <x v="1"/>
    <s v="Ryan Gosling"/>
    <s v="English"/>
    <s v="The Ides of March "/>
    <n v="188652"/>
    <s v="Jennifer Ehle"/>
    <s v="governor|intern|manager|ohio|politics"/>
    <n v="288"/>
    <x v="1"/>
    <x v="0"/>
    <n v="2011"/>
    <x v="1"/>
    <n v="7.1"/>
    <n v="2.35"/>
    <n v="22000"/>
  </r>
  <r>
    <x v="578"/>
    <n v="236"/>
    <n v="110"/>
    <s v="Medium"/>
    <s v="Eddie Marsan"/>
    <n v="16000000"/>
    <n v="39825798"/>
    <n v="23825798"/>
    <x v="1"/>
    <n v="1"/>
    <x v="198"/>
    <x v="5"/>
    <s v="Rufus Sewell"/>
    <s v="English"/>
    <s v="The Illusionist "/>
    <n v="295375"/>
    <s v="Jake Wood"/>
    <s v="duchess|illusionist|magician|prince|supernatural power"/>
    <n v="645"/>
    <x v="1"/>
    <x v="1"/>
    <n v="2006"/>
    <x v="0"/>
    <n v="7.6"/>
    <n v="1.85"/>
    <n v="15000"/>
  </r>
  <r>
    <x v="368"/>
    <n v="292"/>
    <n v="123"/>
    <s v="Long"/>
    <s v="Lily Cole"/>
    <n v="40000000"/>
    <n v="7689458"/>
    <n v="-32310542"/>
    <x v="0"/>
    <n v="0"/>
    <x v="663"/>
    <x v="3"/>
    <s v="Andrew Garfield"/>
    <s v="English"/>
    <s v="The Imaginarium of Doctor Parnassus "/>
    <n v="126307"/>
    <s v="Verne Troyer"/>
    <s v="birthday|bridge|midget|rescue|sideshow"/>
    <n v="210"/>
    <x v="4"/>
    <x v="1"/>
    <n v="2009"/>
    <x v="0"/>
    <n v="6.8"/>
    <n v="1.85"/>
    <n v="19000"/>
  </r>
  <r>
    <x v="790"/>
    <n v="454"/>
    <n v="114"/>
    <s v="Medium"/>
    <s v="Rory Kinnear"/>
    <n v="14000000"/>
    <n v="91121452"/>
    <n v="77121452"/>
    <x v="1"/>
    <n v="1"/>
    <x v="494"/>
    <x v="0"/>
    <s v="Benedict Cumberbatch"/>
    <s v="English"/>
    <s v="The Imitation Game "/>
    <n v="467613"/>
    <s v="Allen Leech"/>
    <s v="crossword puzzle|cryptography|enigma code|gay lead character|world war two"/>
    <n v="608"/>
    <x v="4"/>
    <x v="1"/>
    <n v="2014"/>
    <x v="1"/>
    <n v="8.1"/>
    <n v="2.35"/>
    <n v="165000"/>
  </r>
  <r>
    <x v="1477"/>
    <n v="230"/>
    <n v="120"/>
    <s v="Medium"/>
    <s v="Dagmara Dominczyk"/>
    <n v="16000000"/>
    <n v="1984743"/>
    <n v="-14015257"/>
    <x v="0"/>
    <n v="0"/>
    <x v="44"/>
    <x v="5"/>
    <s v="Jeremy Renner"/>
    <s v="English"/>
    <s v="The Immigrant "/>
    <n v="20616"/>
    <s v="Angela Sarafyan"/>
    <s v="immigrant|immigration|magician|money|prostitution"/>
    <n v="70"/>
    <x v="1"/>
    <x v="0"/>
    <n v="2013"/>
    <x v="1"/>
    <n v="6.6"/>
    <n v="2.35"/>
    <n v="0"/>
  </r>
  <r>
    <x v="195"/>
    <n v="104"/>
    <n v="97"/>
    <s v="Medium"/>
    <s v="Tom Wilkinson"/>
    <n v="15000000"/>
    <n v="8378141"/>
    <n v="-6621859"/>
    <x v="0"/>
    <n v="0"/>
    <x v="3"/>
    <x v="2"/>
    <s v="Colin Firth"/>
    <s v="English"/>
    <s v="The Importance of Being Earnest "/>
    <n v="18966"/>
    <s v="Rupert Everett"/>
    <s v="comedy of manners|false identity|farce|love|period drama"/>
    <n v="141"/>
    <x v="4"/>
    <x v="3"/>
    <n v="2002"/>
    <x v="0"/>
    <n v="6.9"/>
    <n v="2.35"/>
    <n v="0"/>
  </r>
  <r>
    <x v="1478"/>
    <n v="371"/>
    <n v="114"/>
    <s v="Medium"/>
    <s v="Geraldine Chaplin"/>
    <n v="45000000"/>
    <n v="18996755"/>
    <n v="-26003245"/>
    <x v="0"/>
    <n v="0"/>
    <x v="52"/>
    <x v="0"/>
    <s v="Naomi Watts"/>
    <s v="English"/>
    <s v="The Impossible "/>
    <n v="145270"/>
    <s v="Oaklee Pendergast"/>
    <s v="christmas|resort|thailand|tourist|tsunami"/>
    <n v="322"/>
    <x v="0"/>
    <x v="1"/>
    <n v="2012"/>
    <x v="1"/>
    <n v="7.6"/>
    <n v="2.35"/>
    <n v="54000"/>
  </r>
  <r>
    <x v="1158"/>
    <n v="49"/>
    <n v="105"/>
    <s v="Medium"/>
    <s v="Susan Ward"/>
    <n v="15000000"/>
    <n v="5217498"/>
    <n v="-9782502"/>
    <x v="0"/>
    <n v="0"/>
    <x v="179"/>
    <x v="0"/>
    <s v="Matthew Settle"/>
    <s v="English"/>
    <s v="The In Crowd "/>
    <n v="3668"/>
    <s v="A.J. Buckley"/>
    <s v="clique|country club|female protagonist|lip gloss|title directed by female"/>
    <n v="85"/>
    <x v="1"/>
    <x v="1"/>
    <n v="2000"/>
    <x v="0"/>
    <n v="4.5999999999999996"/>
    <n v="1.85"/>
    <n v="157"/>
  </r>
  <r>
    <x v="1479"/>
    <n v="260"/>
    <n v="100"/>
    <s v="Medium"/>
    <s v="Olivia Wilde"/>
    <n v="30000000"/>
    <n v="22525921"/>
    <n v="-7474079"/>
    <x v="0"/>
    <n v="0"/>
    <x v="22"/>
    <x v="2"/>
    <s v="Steve Buscemi"/>
    <s v="English"/>
    <s v="The Incredible Burt Wonderstone "/>
    <n v="60596"/>
    <s v="Steve Carell"/>
    <s v="magic|magic kit|magician|stage magician|vegas"/>
    <n v="158"/>
    <x v="1"/>
    <x v="1"/>
    <n v="2013"/>
    <x v="1"/>
    <n v="5.9"/>
    <n v="2.35"/>
    <n v="13000"/>
  </r>
  <r>
    <x v="468"/>
    <n v="354"/>
    <n v="135"/>
    <s v="Long"/>
    <s v="Peter Mensah"/>
    <n v="150000000"/>
    <n v="134518390"/>
    <n v="-15481610"/>
    <x v="0"/>
    <n v="0"/>
    <x v="19"/>
    <x v="3"/>
    <s v="Ty Burrell"/>
    <s v="English"/>
    <s v="The Incredible Hulk "/>
    <n v="326286"/>
    <s v="William Hurt"/>
    <s v="antidote|cure|hulk|marvel cinematic universe|opening action scene"/>
    <n v="643"/>
    <x v="1"/>
    <x v="1"/>
    <n v="2008"/>
    <x v="0"/>
    <n v="6.8"/>
    <n v="2.35"/>
    <n v="0"/>
  </r>
  <r>
    <x v="1053"/>
    <n v="283"/>
    <n v="115"/>
    <s v="Medium"/>
    <s v="Craig T. Nelson"/>
    <n v="92000000"/>
    <n v="261437578"/>
    <n v="169437578"/>
    <x v="1"/>
    <n v="1"/>
    <x v="664"/>
    <x v="3"/>
    <s v="Holly Hunter"/>
    <s v="English"/>
    <s v="The Incredibles "/>
    <n v="479166"/>
    <s v="Lou Romano"/>
    <s v="hero|island|lawsuit|secret|superhero"/>
    <n v="815"/>
    <x v="1"/>
    <x v="3"/>
    <n v="2004"/>
    <x v="0"/>
    <n v="8"/>
    <n v="2.35"/>
    <n v="0"/>
  </r>
  <r>
    <x v="1480"/>
    <n v="23"/>
    <n v="94"/>
    <s v="Medium"/>
    <s v="Laurel Holloman"/>
    <n v="250000"/>
    <n v="1977544"/>
    <n v="1727544"/>
    <x v="1"/>
    <n v="1"/>
    <x v="3"/>
    <x v="2"/>
    <s v="Nicole Ari Parker"/>
    <s v="English"/>
    <s v="The Incredibly True Adventure of Two Girls in Love "/>
    <n v="3513"/>
    <s v="Stephanie Berry"/>
    <s v="caught having sex|class|friend|lesbian|lesbian sex"/>
    <n v="36"/>
    <x v="1"/>
    <x v="0"/>
    <n v="1995"/>
    <x v="2"/>
    <n v="6.5"/>
    <n v="1.85"/>
    <n v="423"/>
  </r>
  <r>
    <x v="361"/>
    <n v="25"/>
    <n v="96"/>
    <s v="Medium"/>
    <s v="Vincent Kartheiser"/>
    <n v="45000000"/>
    <n v="35617599"/>
    <n v="-9382401"/>
    <x v="0"/>
    <n v="0"/>
    <x v="665"/>
    <x v="1"/>
    <s v="Steve Coogan"/>
    <s v="English"/>
    <s v="The Indian in the Cupboard "/>
    <n v="20688"/>
    <s v="David Keith"/>
    <s v="best friend|birthday|boy|friend|magic"/>
    <n v="47"/>
    <x v="1"/>
    <x v="3"/>
    <n v="1995"/>
    <x v="2"/>
    <n v="5.9"/>
    <n v="1.85"/>
    <n v="0"/>
  </r>
  <r>
    <x v="1234"/>
    <n v="72"/>
    <n v="127"/>
    <s v="Long"/>
    <s v="Amy Ryan"/>
    <n v="25000000"/>
    <n v="14946229"/>
    <n v="-10053771"/>
    <x v="0"/>
    <n v="0"/>
    <x v="267"/>
    <x v="0"/>
    <s v="Joseph Gilgun"/>
    <s v="English"/>
    <s v="The Infiltrator "/>
    <n v="2581"/>
    <s v="Olympia Dukakis"/>
    <s v="Unknown"/>
    <n v="29"/>
    <x v="4"/>
    <x v="0"/>
    <n v="2016"/>
    <x v="1"/>
    <n v="7.3"/>
    <n v="2.35"/>
    <n v="0"/>
  </r>
  <r>
    <x v="490"/>
    <n v="248"/>
    <n v="108"/>
    <s v="Medium"/>
    <s v="Joel McHale"/>
    <n v="21000000"/>
    <n v="33313582"/>
    <n v="12313582"/>
    <x v="1"/>
    <n v="1"/>
    <x v="298"/>
    <x v="2"/>
    <s v="Matt Damon"/>
    <s v="English"/>
    <s v="The Informant! "/>
    <n v="52888"/>
    <s v="Thomas F. Wilson"/>
    <s v="compulsive liar|fbi|informant|investigation|spy"/>
    <n v="175"/>
    <x v="1"/>
    <x v="0"/>
    <n v="2009"/>
    <x v="0"/>
    <n v="6.5"/>
    <n v="1.85"/>
    <n v="0"/>
  </r>
  <r>
    <x v="1474"/>
    <n v="292"/>
    <n v="101"/>
    <s v="Medium"/>
    <s v="Jake Ryan"/>
    <n v="750000"/>
    <n v="77501"/>
    <n v="-672499"/>
    <x v="0"/>
    <n v="0"/>
    <x v="0"/>
    <x v="0"/>
    <s v="Lena Dunham"/>
    <s v="English"/>
    <s v="The Innkeepers "/>
    <n v="27260"/>
    <s v="Pat Healy"/>
    <s v="bathtub|dead body in a bathtub|dead body in bathtub|hotel|inn"/>
    <n v="247"/>
    <x v="1"/>
    <x v="0"/>
    <n v="2011"/>
    <x v="1"/>
    <n v="5.5"/>
    <n v="2.35"/>
    <n v="0"/>
  </r>
  <r>
    <x v="150"/>
    <n v="209"/>
    <n v="157"/>
    <s v="Long"/>
    <s v="Rip Torn"/>
    <n v="68000000"/>
    <n v="28965197"/>
    <n v="-39034803"/>
    <x v="0"/>
    <n v="0"/>
    <x v="50"/>
    <x v="0"/>
    <s v="Al Pacino"/>
    <s v="English"/>
    <s v="The Insider "/>
    <n v="133526"/>
    <s v="Debi Mazar"/>
    <s v="cbs|cbs news|research|tobacco|whistleblower"/>
    <n v="521"/>
    <x v="1"/>
    <x v="0"/>
    <n v="1999"/>
    <x v="2"/>
    <n v="7.9"/>
    <n v="2.35"/>
    <n v="0"/>
  </r>
  <r>
    <x v="891"/>
    <n v="241"/>
    <n v="121"/>
    <s v="Long"/>
    <s v="Anne Hathaway"/>
    <n v="35000000"/>
    <n v="75274748"/>
    <n v="40274748"/>
    <x v="1"/>
    <n v="1"/>
    <x v="26"/>
    <x v="2"/>
    <s v="Robert De Niro"/>
    <s v="English"/>
    <s v="The Intern "/>
    <n v="130661"/>
    <s v="Rene Russo"/>
    <s v="reference to ben affleck|reference to brad pitt|reference to george clooney|reference to jack nicholson|website"/>
    <n v="304"/>
    <x v="1"/>
    <x v="1"/>
    <n v="2015"/>
    <x v="1"/>
    <n v="7.2"/>
    <n v="1.85"/>
    <n v="54000"/>
  </r>
  <r>
    <x v="473"/>
    <n v="245"/>
    <n v="118"/>
    <s v="Medium"/>
    <s v="Bran F. O'Byrne"/>
    <n v="50000000"/>
    <n v="25450527"/>
    <n v="-24549473"/>
    <x v="0"/>
    <n v="0"/>
    <x v="170"/>
    <x v="3"/>
    <s v="Naomi Watts"/>
    <s v="English"/>
    <s v="The International "/>
    <n v="80196"/>
    <s v="Armin Mueller-Stahl"/>
    <s v="bank|chase|district attorney|interpol|murder"/>
    <n v="190"/>
    <x v="1"/>
    <x v="0"/>
    <n v="2009"/>
    <x v="0"/>
    <n v="6.5"/>
    <n v="2.35"/>
    <n v="0"/>
  </r>
  <r>
    <x v="309"/>
    <n v="246"/>
    <n v="125"/>
    <s v="Long"/>
    <s v="Jessica Szohr"/>
    <n v="58000000"/>
    <n v="44665963"/>
    <n v="-13334037"/>
    <x v="0"/>
    <n v="0"/>
    <x v="22"/>
    <x v="2"/>
    <s v="Josh Gad"/>
    <s v="English"/>
    <s v="The Internship "/>
    <n v="159931"/>
    <s v="Rob Riggle"/>
    <s v="actor's picture shown in credits|animated credits|google|internship|still images in end credits"/>
    <n v="281"/>
    <x v="1"/>
    <x v="1"/>
    <n v="2013"/>
    <x v="1"/>
    <n v="6.3"/>
    <n v="2.35"/>
    <n v="22000"/>
  </r>
  <r>
    <x v="1138"/>
    <n v="227"/>
    <n v="128"/>
    <s v="Long"/>
    <s v="George Harris"/>
    <n v="80000000"/>
    <n v="72515360"/>
    <n v="-7484640"/>
    <x v="0"/>
    <n v="0"/>
    <x v="155"/>
    <x v="0"/>
    <s v="Curtiss Cook"/>
    <s v="Aboriginal"/>
    <s v="The Interpreter "/>
    <n v="86152"/>
    <s v="Michael Wright"/>
    <s v="african|assassination|dialect|interpreter|threat"/>
    <n v="411"/>
    <x v="4"/>
    <x v="1"/>
    <n v="2005"/>
    <x v="0"/>
    <n v="6.4"/>
    <n v="2.35"/>
    <n v="0"/>
  </r>
  <r>
    <x v="1481"/>
    <n v="293"/>
    <n v="112"/>
    <s v="Medium"/>
    <s v="Randall Park"/>
    <n v="44000000"/>
    <n v="6105175"/>
    <n v="-37894825"/>
    <x v="0"/>
    <n v="0"/>
    <x v="22"/>
    <x v="2"/>
    <s v="James Franco"/>
    <s v="English"/>
    <s v="The Interview "/>
    <n v="247020"/>
    <s v="Anders Holm"/>
    <s v="assassination attempt|communist dictatorship|dictator|exploding helicopter|finger bitten off"/>
    <n v="835"/>
    <x v="1"/>
    <x v="0"/>
    <n v="2014"/>
    <x v="1"/>
    <n v="6.6"/>
    <n v="2.35"/>
    <n v="50000"/>
  </r>
  <r>
    <x v="600"/>
    <n v="232"/>
    <n v="99"/>
    <s v="Medium"/>
    <s v="Veronica Cartwright"/>
    <n v="80000000"/>
    <n v="15071514"/>
    <n v="-64928486"/>
    <x v="0"/>
    <n v="0"/>
    <x v="187"/>
    <x v="0"/>
    <s v="Roger Rees"/>
    <s v="English"/>
    <s v="The Invasion "/>
    <n v="65037"/>
    <s v="Jeremy Northam"/>
    <s v="alien|epidemic|psychiatrist|space shuttle|virus"/>
    <n v="273"/>
    <x v="1"/>
    <x v="1"/>
    <n v="2007"/>
    <x v="0"/>
    <n v="5.9"/>
    <n v="1.85"/>
    <n v="0"/>
  </r>
  <r>
    <x v="1482"/>
    <n v="192"/>
    <n v="100"/>
    <s v="Medium"/>
    <s v="Tina Fey"/>
    <n v="18500000"/>
    <n v="18439082"/>
    <n v="-60918"/>
    <x v="0"/>
    <n v="0"/>
    <x v="9"/>
    <x v="2"/>
    <s v="Jennifer Garner"/>
    <s v="English"/>
    <s v="The Invention of Lying "/>
    <n v="94292"/>
    <s v="Martin Starr"/>
    <s v="genetics|heaven|lie|screenwriter|truth"/>
    <n v="287"/>
    <x v="1"/>
    <x v="1"/>
    <n v="2009"/>
    <x v="0"/>
    <n v="6.4"/>
    <n v="1.85"/>
    <n v="13000"/>
  </r>
  <r>
    <x v="1053"/>
    <n v="162"/>
    <n v="90"/>
    <s v="Medium"/>
    <s v="Harry Connick Jr."/>
    <n v="70000000"/>
    <n v="23159305"/>
    <n v="-46840695"/>
    <x v="0"/>
    <n v="0"/>
    <x v="193"/>
    <x v="3"/>
    <s v="Vin Diesel"/>
    <s v="English"/>
    <s v="The Iron Giant "/>
    <n v="128455"/>
    <s v="M. Emmet Walsh"/>
    <s v="boy|friend|government agent|maine|robot"/>
    <n v="514"/>
    <x v="1"/>
    <x v="3"/>
    <n v="1999"/>
    <x v="2"/>
    <n v="8"/>
    <n v="2.35"/>
    <n v="0"/>
  </r>
  <r>
    <x v="1014"/>
    <n v="331"/>
    <n v="105"/>
    <s v="Medium"/>
    <s v="Jim Broadbent"/>
    <n v="13000000"/>
    <n v="29959436"/>
    <n v="16959436"/>
    <x v="1"/>
    <n v="1"/>
    <x v="7"/>
    <x v="1"/>
    <s v="Meryl Streep"/>
    <s v="English"/>
    <s v="The Iron Lady "/>
    <n v="82327"/>
    <s v="Olivia Colman"/>
    <s v="british prime minister|female prime minister|politics|prime minister|told in flashback"/>
    <n v="350"/>
    <x v="4"/>
    <x v="1"/>
    <n v="2011"/>
    <x v="1"/>
    <n v="6.4"/>
    <n v="2.35"/>
    <n v="18000"/>
  </r>
  <r>
    <x v="1207"/>
    <n v="70"/>
    <n v="99"/>
    <s v="Medium"/>
    <s v="Temuera Morrison"/>
    <n v="40000000"/>
    <n v="27663982"/>
    <n v="-12336018"/>
    <x v="0"/>
    <n v="0"/>
    <x v="174"/>
    <x v="0"/>
    <s v="Marlon Brando"/>
    <s v="English"/>
    <s v="The Island of Dr. Moreau "/>
    <n v="26051"/>
    <s v="Marco Hofschneider"/>
    <s v="animal experimentation|chimera|island|jungle|mutant"/>
    <n v="164"/>
    <x v="1"/>
    <x v="1"/>
    <n v="1996"/>
    <x v="2"/>
    <n v="4.4000000000000004"/>
    <n v="2.35"/>
    <n v="0"/>
  </r>
  <r>
    <x v="10"/>
    <n v="257"/>
    <n v="136"/>
    <s v="Long"/>
    <s v="Steve Buscemi"/>
    <n v="126000000"/>
    <n v="35799026"/>
    <n v="-90200974"/>
    <x v="0"/>
    <n v="0"/>
    <x v="659"/>
    <x v="3"/>
    <s v="Scarlett Johansson"/>
    <s v="English"/>
    <s v="The Island "/>
    <n v="263336"/>
    <s v="Djimon Hounsou"/>
    <s v="clone|environment|escape|island|lottery"/>
    <n v="899"/>
    <x v="1"/>
    <x v="1"/>
    <n v="2005"/>
    <x v="0"/>
    <n v="6.9"/>
    <n v="2.35"/>
    <n v="0"/>
  </r>
  <r>
    <x v="82"/>
    <n v="155"/>
    <n v="111"/>
    <s v="Medium"/>
    <s v="Charlize Theron"/>
    <n v="60000000"/>
    <n v="106126012"/>
    <n v="46126012"/>
    <x v="1"/>
    <n v="1"/>
    <x v="6"/>
    <x v="3"/>
    <s v="Jason Statham"/>
    <s v="English"/>
    <s v="The Italian Job "/>
    <n v="285623"/>
    <s v="Jimmy Shubert"/>
    <s v="gold|heist|revenge|traffic jam|venice italy"/>
    <n v="497"/>
    <x v="1"/>
    <x v="1"/>
    <n v="2003"/>
    <x v="0"/>
    <n v="7"/>
    <n v="2.35"/>
    <n v="0"/>
  </r>
  <r>
    <x v="272"/>
    <n v="83"/>
    <n v="124"/>
    <s v="Long"/>
    <s v="Bruce Willis"/>
    <n v="60000000"/>
    <n v="54910560"/>
    <n v="-5089440"/>
    <x v="0"/>
    <n v="0"/>
    <x v="440"/>
    <x v="3"/>
    <s v="J.K. Simmons"/>
    <s v="English"/>
    <s v="The Jackal "/>
    <n v="88225"/>
    <s v="Sophie Okonedo"/>
    <s v="assassin|fbi|ira|jackal|russian"/>
    <n v="227"/>
    <x v="1"/>
    <x v="0"/>
    <n v="1997"/>
    <x v="2"/>
    <n v="6.3"/>
    <n v="2.35"/>
    <n v="0"/>
  </r>
  <r>
    <x v="1483"/>
    <n v="161"/>
    <n v="94"/>
    <s v="Medium"/>
    <s v="Jason Lewis"/>
    <n v="29000000"/>
    <n v="6301131"/>
    <n v="-22698869"/>
    <x v="0"/>
    <n v="0"/>
    <x v="207"/>
    <x v="0"/>
    <s v="Jennifer Jason Leigh"/>
    <s v="English"/>
    <s v="The Jacket "/>
    <n v="92850"/>
    <s v="Angel Coulby"/>
    <s v="gulf war veteran|morgue|shot in the head|vermont|veteran"/>
    <n v="263"/>
    <x v="1"/>
    <x v="0"/>
    <n v="2005"/>
    <x v="0"/>
    <n v="7.1"/>
    <n v="2.35"/>
    <n v="0"/>
  </r>
  <r>
    <x v="1484"/>
    <n v="9"/>
    <n v="96"/>
    <s v="Medium"/>
    <s v="Frank Whaley"/>
    <n v="1500000"/>
    <n v="703"/>
    <n v="-1499297"/>
    <x v="0"/>
    <n v="0"/>
    <x v="26"/>
    <x v="2"/>
    <s v="Lynn Cohen"/>
    <s v="English"/>
    <s v="The Jimmy Show "/>
    <n v="480"/>
    <s v="Heather Bucha"/>
    <s v="based on play|character name in title"/>
    <n v="21"/>
    <x v="1"/>
    <x v="0"/>
    <n v="2001"/>
    <x v="0"/>
    <n v="5.4"/>
    <n v="1.85"/>
    <n v="47"/>
  </r>
  <r>
    <x v="1485"/>
    <n v="144"/>
    <n v="96"/>
    <s v="Medium"/>
    <s v="Gary Cole"/>
    <n v="5000000"/>
    <n v="1474508"/>
    <n v="-3525492"/>
    <x v="0"/>
    <n v="0"/>
    <x v="26"/>
    <x v="2"/>
    <s v="Demi Moore"/>
    <s v="English"/>
    <s v="The Joneses "/>
    <n v="33473"/>
    <s v="Robert Pralgo"/>
    <s v="envy|fake family|gadget|materialism|unhappy marriage"/>
    <n v="88"/>
    <x v="1"/>
    <x v="0"/>
    <n v="2009"/>
    <x v="0"/>
    <n v="6.5"/>
    <n v="2.35"/>
    <n v="0"/>
  </r>
  <r>
    <x v="469"/>
    <n v="276"/>
    <n v="141"/>
    <s v="Long"/>
    <s v="Robert Duvall"/>
    <n v="50000000"/>
    <n v="47105085"/>
    <n v="-2894915"/>
    <x v="0"/>
    <n v="0"/>
    <x v="117"/>
    <x v="1"/>
    <s v="Robert Downey Jr."/>
    <s v="English"/>
    <s v="The Judge "/>
    <n v="136973"/>
    <s v="Leighton Meester"/>
    <s v="courtroom|dysfunctional family|indiana|lawyer|trial"/>
    <n v="275"/>
    <x v="1"/>
    <x v="0"/>
    <n v="2014"/>
    <x v="1"/>
    <n v="7.4"/>
    <n v="2.35"/>
    <n v="47000"/>
  </r>
  <r>
    <x v="1486"/>
    <n v="85"/>
    <n v="72"/>
    <s v="Short"/>
    <s v="Phil Collins"/>
    <n v="20000000"/>
    <n v="47887943"/>
    <n v="27887943"/>
    <x v="1"/>
    <n v="1"/>
    <x v="666"/>
    <x v="3"/>
    <s v="Haley Joel Osment"/>
    <s v="English"/>
    <s v="The Jungle Book 2 "/>
    <n v="11634"/>
    <s v="Tony Jay"/>
    <s v="dog|jungle|shot gun|tiger|village"/>
    <n v="58"/>
    <x v="1"/>
    <x v="2"/>
    <n v="2003"/>
    <x v="0"/>
    <n v="5.4"/>
    <n v="1.85"/>
    <n v="227"/>
  </r>
  <r>
    <x v="640"/>
    <n v="370"/>
    <n v="106"/>
    <s v="Medium"/>
    <s v="Bill Murray"/>
    <n v="175000000"/>
    <n v="362645141"/>
    <n v="187645141"/>
    <x v="1"/>
    <n v="1"/>
    <x v="224"/>
    <x v="3"/>
    <s v="Scarlett Johansson"/>
    <s v="English"/>
    <s v="The Jungle Book "/>
    <n v="106221"/>
    <s v="Garry Shandling"/>
    <s v="fire|jungle|remake|tiger|wolf"/>
    <n v="398"/>
    <x v="4"/>
    <x v="3"/>
    <n v="2016"/>
    <x v="1"/>
    <n v="7.8"/>
    <n v="1.85"/>
    <n v="65000"/>
  </r>
  <r>
    <x v="1487"/>
    <n v="28"/>
    <n v="118"/>
    <s v="Medium"/>
    <s v="Demi Moore"/>
    <n v="44000000"/>
    <n v="44834712"/>
    <n v="834712"/>
    <x v="1"/>
    <n v="1"/>
    <x v="52"/>
    <x v="0"/>
    <s v="Joseph Gordon-Levitt"/>
    <s v="English"/>
    <s v="The Juror "/>
    <n v="13995"/>
    <s v="Anne Heche"/>
    <s v="breasts|mafia|sex scene|temple|woods"/>
    <n v="62"/>
    <x v="1"/>
    <x v="0"/>
    <n v="1996"/>
    <x v="2"/>
    <n v="5.6"/>
    <n v="2.35"/>
    <n v="353"/>
  </r>
  <r>
    <x v="1224"/>
    <n v="81"/>
    <n v="126"/>
    <s v="Long"/>
    <s v="William Zabka"/>
    <n v="8000000"/>
    <n v="90800000"/>
    <n v="82800000"/>
    <x v="1"/>
    <n v="1"/>
    <x v="667"/>
    <x v="3"/>
    <s v="Martin Kove"/>
    <s v="English"/>
    <s v="The Karate Kid "/>
    <n v="126916"/>
    <s v="William Bassett"/>
    <s v="apartment|bully|fight|karate|master"/>
    <n v="235"/>
    <x v="1"/>
    <x v="3"/>
    <n v="1984"/>
    <x v="4"/>
    <n v="7.2"/>
    <n v="1.85"/>
    <n v="0"/>
  </r>
  <r>
    <x v="492"/>
    <n v="86"/>
    <n v="104"/>
    <s v="Medium"/>
    <s v="Lily Tomlin"/>
    <n v="60000000"/>
    <n v="69688384"/>
    <n v="9688384"/>
    <x v="1"/>
    <n v="1"/>
    <x v="70"/>
    <x v="2"/>
    <s v="Bruce Willis"/>
    <s v="English"/>
    <s v="The Kid "/>
    <n v="34473"/>
    <s v="Daniel von Bargen"/>
    <s v="altering history|cartoon on tv|childhood|image consultant|one two combo"/>
    <n v="139"/>
    <x v="1"/>
    <x v="3"/>
    <n v="2000"/>
    <x v="0"/>
    <n v="6.1"/>
    <n v="1.85"/>
    <n v="0"/>
  </r>
  <r>
    <x v="1488"/>
    <n v="323"/>
    <n v="106"/>
    <s v="Medium"/>
    <s v="Mia Wasikowska"/>
    <n v="3500000"/>
    <n v="20803237"/>
    <n v="17303237"/>
    <x v="1"/>
    <n v="1"/>
    <x v="26"/>
    <x v="2"/>
    <s v="Josh Hutcherson"/>
    <s v="English"/>
    <s v="The Kids Are All Right "/>
    <n v="110616"/>
    <s v="Yaya DaCosta"/>
    <s v="biological father|college|motorcycle|sperm|sperm donor"/>
    <n v="291"/>
    <x v="1"/>
    <x v="0"/>
    <n v="2010"/>
    <x v="1"/>
    <n v="7.1"/>
    <n v="1.85"/>
    <n v="16000"/>
  </r>
  <r>
    <x v="83"/>
    <n v="225"/>
    <n v="109"/>
    <s v="Medium"/>
    <s v="Ned Beatty"/>
    <n v="13000000"/>
    <n v="214966"/>
    <n v="-12785034"/>
    <x v="0"/>
    <n v="0"/>
    <x v="5"/>
    <x v="0"/>
    <s v="Liam Aiken"/>
    <s v="English"/>
    <s v="The Killer Inside Me "/>
    <n v="28483"/>
    <s v="Jay R. Ferguson"/>
    <s v="deputy|murder|revenge|sheriff|texas"/>
    <n v="176"/>
    <x v="1"/>
    <x v="0"/>
    <n v="2010"/>
    <x v="1"/>
    <n v="6.1"/>
    <n v="2.35"/>
    <n v="0"/>
  </r>
  <r>
    <x v="280"/>
    <n v="234"/>
    <n v="110"/>
    <s v="Medium"/>
    <s v="Frances Fisher"/>
    <n v="70000000"/>
    <n v="47456450"/>
    <n v="-22543550"/>
    <x v="0"/>
    <n v="0"/>
    <x v="28"/>
    <x v="3"/>
    <s v="Jennifer Garner"/>
    <s v="English"/>
    <s v="The Kingdom "/>
    <n v="101386"/>
    <s v="Tim McGraw"/>
    <s v="al qaeda|bomb making|fbi|saudi arabia|stabbed in the crotch"/>
    <n v="289"/>
    <x v="1"/>
    <x v="0"/>
    <n v="2007"/>
    <x v="0"/>
    <n v="7.1"/>
    <n v="2.35"/>
    <n v="0"/>
  </r>
  <r>
    <x v="970"/>
    <n v="479"/>
    <n v="118"/>
    <s v="Medium"/>
    <s v="Jennifer Ehle"/>
    <n v="15000000"/>
    <n v="138795342"/>
    <n v="123795342"/>
    <x v="1"/>
    <n v="1"/>
    <x v="258"/>
    <x v="5"/>
    <s v="Colin Firth"/>
    <s v="English"/>
    <s v="The King's Speech "/>
    <n v="503631"/>
    <s v="Derek Jacobi"/>
    <s v="king|king george vi|speech|speech therapist|throne"/>
    <n v="636"/>
    <x v="4"/>
    <x v="0"/>
    <n v="2010"/>
    <x v="1"/>
    <n v="8"/>
    <n v="1.85"/>
    <n v="64000"/>
  </r>
  <r>
    <x v="690"/>
    <n v="201"/>
    <n v="128"/>
    <s v="Long"/>
    <s v="Shaun Toub"/>
    <n v="20000000"/>
    <n v="15797907"/>
    <n v="-4202093"/>
    <x v="0"/>
    <n v="0"/>
    <x v="2"/>
    <x v="1"/>
    <s v="Mustafa Haidari"/>
    <s v="Dari"/>
    <s v="The Kite Runner "/>
    <n v="68119"/>
    <s v="Khalid Abdalla"/>
    <s v="afghanistan|based on novel|boy|friend|kite"/>
    <n v="230"/>
    <x v="1"/>
    <x v="1"/>
    <n v="2007"/>
    <x v="0"/>
    <n v="7.6"/>
    <n v="2.35"/>
    <n v="0"/>
  </r>
  <r>
    <x v="356"/>
    <n v="58"/>
    <n v="84"/>
    <s v="Short"/>
    <s v="John Witherspoon"/>
    <n v="11000000"/>
    <n v="13592872"/>
    <n v="2592872"/>
    <x v="1"/>
    <n v="1"/>
    <x v="22"/>
    <x v="2"/>
    <s v="Will Ferrell"/>
    <s v="English"/>
    <s v="The Ladies Man "/>
    <n v="10777"/>
    <s v="Tim Meadows"/>
    <s v="black pantyhose|female stockinged legs|pantyhose|radio|tattoo"/>
    <n v="79"/>
    <x v="1"/>
    <x v="0"/>
    <n v="2000"/>
    <x v="0"/>
    <n v="5.0999999999999996"/>
    <n v="1.85"/>
    <n v="671"/>
  </r>
  <r>
    <x v="1489"/>
    <n v="90"/>
    <n v="92"/>
    <s v="Medium"/>
    <s v="Everett Sloane"/>
    <n v="2300000"/>
    <n v="7927"/>
    <n v="-2292073"/>
    <x v="0"/>
    <n v="0"/>
    <x v="668"/>
    <x v="0"/>
    <s v="Rita Hayworth"/>
    <s v="English"/>
    <s v="The Lady from Shanghai "/>
    <n v="19236"/>
    <s v="Ted de Corsia"/>
    <s v="law partner|murder|partner|seaman|yacht"/>
    <n v="175"/>
    <x v="1"/>
    <x v="4"/>
    <n v="1947"/>
    <x v="8"/>
    <n v="7.7"/>
    <n v="1.37"/>
    <n v="0"/>
  </r>
  <r>
    <x v="98"/>
    <n v="193"/>
    <n v="104"/>
    <s v="Medium"/>
    <s v="Tom Hanks"/>
    <n v="35000000"/>
    <n v="39692139"/>
    <n v="4692139"/>
    <x v="1"/>
    <n v="1"/>
    <x v="195"/>
    <x v="2"/>
    <s v="J.K. Simmons"/>
    <s v="English"/>
    <s v="The Ladykillers "/>
    <n v="84131"/>
    <s v="Stephen Root"/>
    <s v="casino|irony of fate|landlady|professor|remake"/>
    <n v="400"/>
    <x v="1"/>
    <x v="0"/>
    <n v="2004"/>
    <x v="0"/>
    <n v="6.2"/>
    <n v="1.85"/>
    <n v="0"/>
  </r>
  <r>
    <x v="1490"/>
    <n v="175"/>
    <n v="99"/>
    <s v="Medium"/>
    <s v="Dylan Walsh"/>
    <n v="40000000"/>
    <n v="52320979"/>
    <n v="12320979"/>
    <x v="1"/>
    <n v="1"/>
    <x v="80"/>
    <x v="5"/>
    <s v="Keanu Reeves"/>
    <s v="English"/>
    <s v="The Lake House "/>
    <n v="114321"/>
    <s v="Ebon Moss-Bachrach"/>
    <s v="house|lake|letter|love across time|parallel time"/>
    <n v="548"/>
    <x v="1"/>
    <x v="3"/>
    <n v="2006"/>
    <x v="0"/>
    <n v="6.8"/>
    <n v="2.35"/>
    <n v="0"/>
  </r>
  <r>
    <x v="200"/>
    <n v="24"/>
    <n v="69"/>
    <s v="Short"/>
    <s v="Gabriel Damon"/>
    <n v="12500000"/>
    <n v="48092846"/>
    <n v="35592846"/>
    <x v="1"/>
    <n v="1"/>
    <x v="669"/>
    <x v="3"/>
    <s v="Judith Barsi"/>
    <s v="English"/>
    <s v="The Land Before Time "/>
    <n v="61753"/>
    <s v="Bill Erwin"/>
    <s v="brontosaurus|classical music|dinosaur|dinosaur feature|earthquake"/>
    <n v="133"/>
    <x v="1"/>
    <x v="2"/>
    <n v="1988"/>
    <x v="4"/>
    <n v="7.3"/>
    <n v="1.33"/>
    <n v="5000"/>
  </r>
  <r>
    <x v="129"/>
    <n v="280"/>
    <n v="103"/>
    <s v="Medium"/>
    <s v="Noah Ringer"/>
    <n v="150000000"/>
    <n v="131564731"/>
    <n v="-18435269"/>
    <x v="0"/>
    <n v="0"/>
    <x v="339"/>
    <x v="3"/>
    <s v="Seychelle Gabriel"/>
    <s v="English"/>
    <s v="The Last Airbender "/>
    <n v="118951"/>
    <s v="Aasif Mandvi"/>
    <s v="avatar|fire|kingdom|tribe|water"/>
    <n v="1382"/>
    <x v="1"/>
    <x v="3"/>
    <n v="2010"/>
    <x v="1"/>
    <n v="4.2"/>
    <n v="2.35"/>
    <n v="18000"/>
  </r>
  <r>
    <x v="558"/>
    <n v="110"/>
    <n v="131"/>
    <s v="Long"/>
    <s v="Delroy Lindo"/>
    <n v="60000000"/>
    <n v="18208078"/>
    <n v="-41791922"/>
    <x v="0"/>
    <n v="0"/>
    <x v="28"/>
    <x v="3"/>
    <s v="Clifton Collins Jr."/>
    <s v="English"/>
    <s v="The Last Castle "/>
    <n v="57100"/>
    <s v="Michael Irby"/>
    <s v="colonel|general|military|prison|three star general"/>
    <n v="281"/>
    <x v="1"/>
    <x v="0"/>
    <n v="2001"/>
    <x v="0"/>
    <n v="6.9"/>
    <n v="2.35"/>
    <n v="0"/>
  </r>
  <r>
    <x v="1491"/>
    <n v="120"/>
    <n v="98"/>
    <s v="Medium"/>
    <s v="Olivia Williams"/>
    <n v="7000000"/>
    <n v="23838"/>
    <n v="-6976162"/>
    <x v="0"/>
    <n v="0"/>
    <x v="174"/>
    <x v="0"/>
    <s v="Romola Garai"/>
    <s v="English"/>
    <s v="The Last Days on Mars "/>
    <n v="28570"/>
    <s v="Tom Cullen"/>
    <s v="alien infection|astronaut|mars|mission|zombie"/>
    <n v="160"/>
    <x v="4"/>
    <x v="0"/>
    <n v="2013"/>
    <x v="1"/>
    <n v="5.5"/>
    <n v="2.35"/>
    <n v="0"/>
  </r>
  <r>
    <x v="1492"/>
    <n v="55"/>
    <n v="109"/>
    <s v="Medium"/>
    <s v="Vanity"/>
    <n v="10000000"/>
    <n v="33000000"/>
    <n v="23000000"/>
    <x v="1"/>
    <n v="1"/>
    <x v="670"/>
    <x v="3"/>
    <s v="Mike Starr"/>
    <s v="English"/>
    <s v="The Last Dragon "/>
    <n v="9424"/>
    <s v="Keshia Knight Pulliam"/>
    <s v="cult film|kung fu|kung fu classic|martial arts|title spoken by character"/>
    <n v="109"/>
    <x v="1"/>
    <x v="1"/>
    <n v="1985"/>
    <x v="4"/>
    <n v="6.9"/>
    <n v="1.85"/>
    <n v="0"/>
  </r>
  <r>
    <x v="1493"/>
    <n v="75"/>
    <n v="219"/>
    <s v="Long"/>
    <s v="Joan Chen"/>
    <n v="23000000"/>
    <n v="43984230"/>
    <n v="20984230"/>
    <x v="1"/>
    <n v="1"/>
    <x v="7"/>
    <x v="1"/>
    <s v="Cary-Hiroyuki Tagawa"/>
    <s v="English"/>
    <s v="The Last Emperor "/>
    <n v="70274"/>
    <s v="Victor Wong"/>
    <s v="abdication|china|emperor|forbidden city|republic"/>
    <n v="133"/>
    <x v="3"/>
    <x v="1"/>
    <n v="1987"/>
    <x v="4"/>
    <n v="7.8"/>
    <n v="2.35"/>
    <n v="0"/>
  </r>
  <r>
    <x v="1494"/>
    <n v="161"/>
    <n v="93"/>
    <s v="Medium"/>
    <s v="Spencer Treat Clark"/>
    <n v="5000000"/>
    <n v="15152879"/>
    <n v="10152879"/>
    <x v="1"/>
    <n v="1"/>
    <x v="287"/>
    <x v="0"/>
    <s v="Muse Watson"/>
    <s v="English"/>
    <s v="The Last Exorcism Part II "/>
    <n v="13506"/>
    <s v="Ashley Bell"/>
    <s v="car fire|evil|hospital|hotel|prophecy"/>
    <n v="68"/>
    <x v="8"/>
    <x v="1"/>
    <n v="2013"/>
    <x v="1"/>
    <n v="4"/>
    <n v="2.35"/>
    <n v="0"/>
  </r>
  <r>
    <x v="1495"/>
    <n v="311"/>
    <n v="87"/>
    <s v="Short"/>
    <s v="Ashley Bell"/>
    <n v="1800000"/>
    <n v="40990055"/>
    <n v="39190055"/>
    <x v="1"/>
    <n v="1"/>
    <x v="287"/>
    <x v="0"/>
    <s v="Caleb Landry Jones"/>
    <s v="English"/>
    <s v="The Last Exorcism "/>
    <n v="41509"/>
    <s v="Patrick Fabian"/>
    <s v="cult film|documentary crew|exorcism|found footage|satanic ritual"/>
    <n v="300"/>
    <x v="8"/>
    <x v="1"/>
    <n v="2010"/>
    <x v="1"/>
    <n v="5.6"/>
    <n v="1.85"/>
    <n v="0"/>
  </r>
  <r>
    <x v="607"/>
    <n v="4"/>
    <n v="100"/>
    <s v="Medium"/>
    <s v="Stephanie Danielson"/>
    <n v="13400000"/>
    <n v="163591"/>
    <n v="-13236409"/>
    <x v="0"/>
    <n v="0"/>
    <x v="22"/>
    <x v="2"/>
    <s v="Jason Mewes"/>
    <s v="English"/>
    <s v="The Last Godfather "/>
    <n v="912"/>
    <s v="Michael Rispoli"/>
    <s v="mafia|mafia boss|mafiosi|mafioso|three word title"/>
    <n v="17"/>
    <x v="28"/>
    <x v="1"/>
    <n v="2010"/>
    <x v="1"/>
    <n v="3.6"/>
    <n v="1.78"/>
    <n v="502"/>
  </r>
  <r>
    <x v="1496"/>
    <n v="241"/>
    <n v="114"/>
    <s v="Medium"/>
    <s v="Monica Potter"/>
    <n v="15000000"/>
    <n v="32721635"/>
    <n v="17721635"/>
    <x v="1"/>
    <n v="1"/>
    <x v="353"/>
    <x v="0"/>
    <s v="Tony Goldwyn"/>
    <s v="English"/>
    <s v="The Last House on the Left "/>
    <n v="67824"/>
    <s v="Martha MacIsaac"/>
    <s v="kidnapping|lake|microwave oven|psychopath|woods"/>
    <n v="279"/>
    <x v="1"/>
    <x v="0"/>
    <n v="2009"/>
    <x v="0"/>
    <n v="6.6"/>
    <n v="1.85"/>
    <n v="0"/>
  </r>
  <r>
    <x v="1497"/>
    <n v="252"/>
    <n v="121"/>
    <s v="Long"/>
    <s v="Simon McBurney"/>
    <n v="6000000"/>
    <n v="17605861"/>
    <n v="11605861"/>
    <x v="1"/>
    <n v="1"/>
    <x v="142"/>
    <x v="0"/>
    <s v="David Oyelowo"/>
    <s v="English"/>
    <s v="The Last King of Scotland "/>
    <n v="145580"/>
    <s v="Abby Mukiibi Nkaaga"/>
    <s v="1970s|assassination|doctor|scottish|ugandan"/>
    <n v="351"/>
    <x v="4"/>
    <x v="0"/>
    <n v="2006"/>
    <x v="0"/>
    <n v="7.7"/>
    <n v="2.35"/>
    <n v="0"/>
  </r>
  <r>
    <x v="1498"/>
    <n v="90"/>
    <n v="102"/>
    <s v="Medium"/>
    <s v="Nonso Anozie"/>
    <n v="35000000"/>
    <n v="5932060"/>
    <n v="-29067940"/>
    <x v="0"/>
    <n v="0"/>
    <x v="671"/>
    <x v="3"/>
    <s v="Colin Firth"/>
    <s v="English"/>
    <s v="The Last Legion "/>
    <n v="29285"/>
    <s v="Owen Teale"/>
    <s v="5th century|boy|capri|roman legion|soldier"/>
    <n v="174"/>
    <x v="4"/>
    <x v="1"/>
    <n v="2007"/>
    <x v="0"/>
    <n v="5.4"/>
    <n v="2.35"/>
    <n v="0"/>
  </r>
  <r>
    <x v="150"/>
    <n v="89"/>
    <n v="117"/>
    <s v="Medium"/>
    <s v="Terry Kinney"/>
    <n v="40000000"/>
    <n v="72455275"/>
    <n v="32455275"/>
    <x v="1"/>
    <n v="1"/>
    <x v="672"/>
    <x v="3"/>
    <s v="Wes Studi"/>
    <s v="English"/>
    <s v="The Last of the Mohicans "/>
    <n v="113068"/>
    <s v="Eric Schweig"/>
    <s v="18th century|based on novel|colonel|french and indian war|revenge"/>
    <n v="382"/>
    <x v="1"/>
    <x v="0"/>
    <n v="1992"/>
    <x v="2"/>
    <n v="7.8"/>
    <n v="2.35"/>
    <n v="0"/>
  </r>
  <r>
    <x v="336"/>
    <n v="190"/>
    <n v="154"/>
    <s v="Long"/>
    <s v="Tony Goldwyn"/>
    <n v="140000000"/>
    <n v="111110575"/>
    <n v="-28889425"/>
    <x v="0"/>
    <n v="0"/>
    <x v="673"/>
    <x v="3"/>
    <s v="Tom Cruise"/>
    <s v="English"/>
    <s v="The Last Samurai "/>
    <n v="317166"/>
    <s v="Chad Lindberg"/>
    <s v="captain|emperor|honor|japan|samurai"/>
    <n v="928"/>
    <x v="1"/>
    <x v="0"/>
    <n v="2003"/>
    <x v="0"/>
    <n v="7.7"/>
    <n v="2.35"/>
    <n v="0"/>
  </r>
  <r>
    <x v="1499"/>
    <n v="18"/>
    <n v="117"/>
    <s v="Medium"/>
    <s v="Louise Fletcher"/>
    <n v="2200000"/>
    <n v="379643"/>
    <n v="-1820357"/>
    <x v="0"/>
    <n v="0"/>
    <x v="2"/>
    <x v="1"/>
    <s v="Henry Thomas"/>
    <s v="English"/>
    <s v="The Last Sin Eater "/>
    <n v="1573"/>
    <s v="A.J. Buckley"/>
    <s v="1850s|christian film|dark secret|funeral|sin eater"/>
    <n v="29"/>
    <x v="1"/>
    <x v="1"/>
    <n v="2007"/>
    <x v="0"/>
    <n v="5.9"/>
    <n v="1.85"/>
    <n v="285"/>
  </r>
  <r>
    <x v="1124"/>
    <n v="123"/>
    <n v="107"/>
    <s v="Medium"/>
    <s v="Bobby Coleman"/>
    <n v="20000000"/>
    <n v="62933793"/>
    <n v="42933793"/>
    <x v="1"/>
    <n v="1"/>
    <x v="674"/>
    <x v="5"/>
    <s v="Kelly Preston"/>
    <s v="English"/>
    <s v="The Last Song "/>
    <n v="62421"/>
    <s v="Melissa Ordway"/>
    <s v="beach|fire|love|pianist|summer"/>
    <n v="185"/>
    <x v="1"/>
    <x v="3"/>
    <n v="2010"/>
    <x v="1"/>
    <n v="5.8"/>
    <n v="2.35"/>
    <n v="10000"/>
  </r>
  <r>
    <x v="1456"/>
    <n v="376"/>
    <n v="107"/>
    <s v="Medium"/>
    <s v="James Burnett"/>
    <n v="45000000"/>
    <n v="12026670"/>
    <n v="-32973330"/>
    <x v="0"/>
    <n v="0"/>
    <x v="6"/>
    <x v="3"/>
    <s v="Zach Gilford"/>
    <s v="English"/>
    <s v="The Last Stand "/>
    <n v="114241"/>
    <s v="Christiana Leucas"/>
    <s v="deputy|escape|fbi|modern western|sheriff"/>
    <n v="258"/>
    <x v="1"/>
    <x v="0"/>
    <n v="2013"/>
    <x v="1"/>
    <n v="6.4"/>
    <n v="2.35"/>
    <n v="24000"/>
  </r>
  <r>
    <x v="1393"/>
    <n v="184"/>
    <n v="112"/>
    <s v="Medium"/>
    <s v="Kerry Condon"/>
    <n v="13000000"/>
    <n v="6615578"/>
    <n v="-6384422"/>
    <x v="0"/>
    <n v="0"/>
    <x v="178"/>
    <x v="5"/>
    <s v="David Masterson"/>
    <s v="English"/>
    <s v="The Last Station "/>
    <n v="15352"/>
    <s v="Anne-Marie Duff"/>
    <s v="countess|leo tolstoy|russian|wealth|writing"/>
    <n v="82"/>
    <x v="2"/>
    <x v="0"/>
    <n v="2009"/>
    <x v="0"/>
    <n v="7"/>
    <n v="2.35"/>
    <n v="0"/>
  </r>
  <r>
    <x v="381"/>
    <n v="114"/>
    <n v="164"/>
    <s v="Long"/>
    <s v="Barbara Hershey"/>
    <n v="7000000"/>
    <n v="8373585"/>
    <n v="1373585"/>
    <x v="1"/>
    <n v="1"/>
    <x v="2"/>
    <x v="1"/>
    <s v="Irvin Kershner"/>
    <s v="English"/>
    <s v="The Last Temptation of Christ "/>
    <n v="39680"/>
    <s v="Roberts Blossom"/>
    <s v="carpenter|exorcism|faith|reference to jesus christ|temptation"/>
    <n v="308"/>
    <x v="1"/>
    <x v="0"/>
    <n v="1988"/>
    <x v="4"/>
    <n v="7.6"/>
    <n v="1.85"/>
    <n v="0"/>
  </r>
  <r>
    <x v="353"/>
    <n v="12"/>
    <n v="92"/>
    <s v="Medium"/>
    <s v="Marg Helgenberger"/>
    <n v="4000000"/>
    <n v="12836"/>
    <n v="-3987164"/>
    <x v="0"/>
    <n v="0"/>
    <x v="45"/>
    <x v="1"/>
    <s v="Keanu Reeves"/>
    <s v="English"/>
    <s v="The Last Time I Committed Suicide "/>
    <n v="1686"/>
    <s v="Gretchen Mol"/>
    <s v="1940s|female bare foot|picket fence|tire|vomiting"/>
    <n v="28"/>
    <x v="1"/>
    <x v="0"/>
    <n v="1997"/>
    <x v="2"/>
    <n v="5.8"/>
    <n v="1.85"/>
    <n v="161"/>
  </r>
  <r>
    <x v="1237"/>
    <n v="202"/>
    <n v="106"/>
    <s v="Medium"/>
    <s v="Joseph Gilgun"/>
    <n v="90000000"/>
    <n v="27356090"/>
    <n v="-62643910"/>
    <x v="0"/>
    <n v="0"/>
    <x v="173"/>
    <x v="3"/>
    <s v="Vin Diesel"/>
    <s v="English"/>
    <s v="The Last Witch Hunter "/>
    <n v="58752"/>
    <s v="Lotte Verbeek"/>
    <s v="box office flop|burned to death|magic|witch|witch hunter"/>
    <n v="117"/>
    <x v="1"/>
    <x v="1"/>
    <n v="2015"/>
    <x v="1"/>
    <n v="6"/>
    <n v="2.35"/>
    <n v="21000"/>
  </r>
  <r>
    <x v="1500"/>
    <n v="48"/>
    <n v="140"/>
    <s v="Long"/>
    <s v="Austin O'Brien"/>
    <n v="10000000"/>
    <n v="32101000"/>
    <n v="22101000"/>
    <x v="1"/>
    <n v="1"/>
    <x v="102"/>
    <x v="0"/>
    <s v="Jeff Fahey"/>
    <s v="English"/>
    <s v="The Lawnmower Man "/>
    <n v="27800"/>
    <s v="Troy Evans"/>
    <s v="intelligence|science runs amok|scientist|supernatural power|virtual reality"/>
    <n v="96"/>
    <x v="4"/>
    <x v="0"/>
    <n v="1992"/>
    <x v="2"/>
    <n v="5.4"/>
    <n v="1.85"/>
    <n v="0"/>
  </r>
  <r>
    <x v="1501"/>
    <n v="152"/>
    <n v="83"/>
    <s v="Short"/>
    <s v="Mark Duplass"/>
    <n v="3300000"/>
    <n v="25799043"/>
    <n v="22499043"/>
    <x v="1"/>
    <n v="1"/>
    <x v="174"/>
    <x v="0"/>
    <s v="Olivia Wilde"/>
    <s v="English"/>
    <s v="The Lazarus Effect "/>
    <n v="28513"/>
    <s v="Donald Glover"/>
    <s v="electrocuted|experiment|hell|serum|university"/>
    <n v="126"/>
    <x v="1"/>
    <x v="1"/>
    <n v="2015"/>
    <x v="1"/>
    <n v="5.2"/>
    <n v="2.35"/>
    <n v="0"/>
  </r>
  <r>
    <x v="328"/>
    <n v="202"/>
    <n v="110"/>
    <s v="Medium"/>
    <s v="Max Ryan"/>
    <n v="78000000"/>
    <n v="66462600"/>
    <n v="-11537400"/>
    <x v="0"/>
    <n v="0"/>
    <x v="154"/>
    <x v="3"/>
    <s v="Jason Flemyng"/>
    <s v="English"/>
    <s v="The League of Extraordinary Gentlemen "/>
    <n v="141533"/>
    <s v="Tony Curran"/>
    <s v="box office flop|captain nemo|dorian gray|invisible man|steampunk"/>
    <n v="786"/>
    <x v="1"/>
    <x v="1"/>
    <n v="2003"/>
    <x v="0"/>
    <n v="5.8"/>
    <n v="2.35"/>
    <n v="0"/>
  </r>
  <r>
    <x v="977"/>
    <n v="125"/>
    <n v="126"/>
    <s v="Long"/>
    <s v="Will Smith"/>
    <n v="60000000"/>
    <n v="30695227"/>
    <n v="-29304773"/>
    <x v="0"/>
    <n v="0"/>
    <x v="675"/>
    <x v="1"/>
    <s v="Matt Damon"/>
    <s v="English"/>
    <s v="The Legend of Bagger Vance "/>
    <n v="45296"/>
    <s v="Charlize Theron"/>
    <s v="caddy|game|golf|golf course|golfer"/>
    <n v="267"/>
    <x v="1"/>
    <x v="1"/>
    <n v="2000"/>
    <x v="0"/>
    <n v="6.7"/>
    <n v="1.85"/>
    <n v="0"/>
  </r>
  <r>
    <x v="1502"/>
    <n v="77"/>
    <n v="102"/>
    <s v="Medium"/>
    <s v="Anita Mui"/>
    <n v="2000000"/>
    <n v="11546543"/>
    <n v="9546543"/>
    <x v="1"/>
    <n v="1"/>
    <x v="457"/>
    <x v="3"/>
    <s v="Andy Lau"/>
    <s v="Cantonese"/>
    <s v="The Legend of Drunken Master "/>
    <n v="34520"/>
    <s v="Ho-Sung Pak"/>
    <s v="battle|fight|fighting|martial artist|snake"/>
    <n v="146"/>
    <x v="5"/>
    <x v="0"/>
    <n v="1994"/>
    <x v="2"/>
    <n v="7.6"/>
    <n v="2.35"/>
    <n v="0"/>
  </r>
  <r>
    <x v="1503"/>
    <n v="3"/>
    <n v="78"/>
    <s v="Short"/>
    <s v="Kirpatrick Thomas"/>
    <n v="30000"/>
    <n v="243768"/>
    <n v="213768"/>
    <x v="1"/>
    <n v="1"/>
    <x v="525"/>
    <x v="4"/>
    <s v="Joseph Campanella"/>
    <s v="English"/>
    <s v="The Legend of God's Gun "/>
    <n v="143"/>
    <s v="Christian Anderson"/>
    <s v="Unknown"/>
    <n v="9"/>
    <x v="1"/>
    <x v="0"/>
    <n v="2007"/>
    <x v="0"/>
    <n v="4.0999999999999996"/>
    <n v="2.35"/>
    <n v="13"/>
  </r>
  <r>
    <x v="6"/>
    <n v="156"/>
    <n v="99"/>
    <s v="Medium"/>
    <s v="Luke Newberry"/>
    <n v="70000000"/>
    <n v="18821279"/>
    <n v="-51178721"/>
    <x v="0"/>
    <n v="0"/>
    <x v="173"/>
    <x v="3"/>
    <s v="Roxanne McKee"/>
    <s v="English"/>
    <s v="The Legend of Hercules "/>
    <n v="44891"/>
    <s v="Gaia Weiss"/>
    <s v="ancient greece|forbidden love|hercules|king|slavery"/>
    <n v="202"/>
    <x v="1"/>
    <x v="1"/>
    <n v="2014"/>
    <x v="1"/>
    <n v="4.2"/>
    <n v="2.35"/>
    <n v="12000"/>
  </r>
  <r>
    <x v="1504"/>
    <n v="31"/>
    <n v="300"/>
    <s v="Long"/>
    <s v="Chatchai Plengpanich"/>
    <n v="400000000"/>
    <n v="454255"/>
    <n v="-399545745"/>
    <x v="0"/>
    <n v="0"/>
    <x v="14"/>
    <x v="3"/>
    <s v="Sarunyu Wongkrachang"/>
    <s v="Thai"/>
    <s v="The Legend of Suriyothai "/>
    <n v="1666"/>
    <s v="Mai Charoenpura"/>
    <s v="16th century|burmese|invasion|queen|thailand"/>
    <n v="47"/>
    <x v="38"/>
    <x v="0"/>
    <n v="2001"/>
    <x v="0"/>
    <n v="6.6"/>
    <n v="1.85"/>
    <n v="124"/>
  </r>
  <r>
    <x v="787"/>
    <n v="248"/>
    <n v="110"/>
    <s v="Medium"/>
    <s v="Alexander Skarsgrd"/>
    <n v="180000000"/>
    <n v="124051759"/>
    <n v="-55948241"/>
    <x v="0"/>
    <n v="0"/>
    <x v="415"/>
    <x v="3"/>
    <s v="Christoph Waltz"/>
    <s v="English"/>
    <s v="The Legend of Tarzan "/>
    <n v="42372"/>
    <s v="Casper Crump"/>
    <s v="africa|capture|jungle|male objectification|tarzan"/>
    <n v="239"/>
    <x v="1"/>
    <x v="1"/>
    <n v="2016"/>
    <x v="1"/>
    <n v="6.6"/>
    <n v="2.35"/>
    <n v="29000"/>
  </r>
  <r>
    <x v="1505"/>
    <n v="25"/>
    <n v="98"/>
    <s v="Medium"/>
    <s v="Richard Farnsworth"/>
    <n v="18000000"/>
    <n v="8000000"/>
    <n v="-10000000"/>
    <x v="0"/>
    <n v="0"/>
    <x v="404"/>
    <x v="3"/>
    <s v="Jason Robards"/>
    <s v="English"/>
    <s v="The Legend of the Lone Ranger "/>
    <n v="1400"/>
    <s v="Michael Horse"/>
    <s v="ambush|hero|masked hero|outlaw|texas ranger"/>
    <n v="41"/>
    <x v="1"/>
    <x v="3"/>
    <n v="1981"/>
    <x v="4"/>
    <n v="5"/>
    <n v="2.35"/>
    <n v="346"/>
  </r>
  <r>
    <x v="303"/>
    <n v="137"/>
    <n v="129"/>
    <s v="Long"/>
    <s v="Nick Chinlund"/>
    <n v="75000000"/>
    <n v="45356386"/>
    <n v="-29643614"/>
    <x v="0"/>
    <n v="0"/>
    <x v="404"/>
    <x v="3"/>
    <s v="Michael Emerson"/>
    <s v="Spanish"/>
    <s v="The Legend of Zorro "/>
    <n v="71574"/>
    <s v="Adrian Alonso"/>
    <s v="california|fight|hero|mask|zorro"/>
    <n v="244"/>
    <x v="1"/>
    <x v="3"/>
    <n v="2005"/>
    <x v="0"/>
    <n v="5.9"/>
    <n v="2.35"/>
    <n v="951"/>
  </r>
  <r>
    <x v="27"/>
    <n v="435"/>
    <n v="100"/>
    <s v="Medium"/>
    <s v="Will Ferrell"/>
    <n v="60000000"/>
    <n v="257756197"/>
    <n v="197756197"/>
    <x v="1"/>
    <n v="1"/>
    <x v="416"/>
    <x v="3"/>
    <s v="Morgan Freeman"/>
    <s v="English"/>
    <s v="The Lego Movie "/>
    <n v="246698"/>
    <s v="Alison Brie"/>
    <s v="based on toy|dual personality|evil businessman|good cop bad cop|lego"/>
    <n v="471"/>
    <x v="11"/>
    <x v="3"/>
    <n v="2014"/>
    <x v="1"/>
    <n v="7.8"/>
    <n v="2.35"/>
    <n v="64000"/>
  </r>
  <r>
    <x v="358"/>
    <n v="259"/>
    <n v="119"/>
    <s v="Medium"/>
    <s v="Anjelica Huston"/>
    <n v="50000000"/>
    <n v="24006726"/>
    <n v="-25993274"/>
    <x v="0"/>
    <n v="0"/>
    <x v="352"/>
    <x v="3"/>
    <s v="Bill Murray"/>
    <s v="English"/>
    <s v="The Life Aquatic with Steve Zissou "/>
    <n v="139535"/>
    <s v="Matthew Gray Gubler"/>
    <s v="expedition|oceanographer|sea|shark|team"/>
    <n v="632"/>
    <x v="1"/>
    <x v="0"/>
    <n v="2004"/>
    <x v="0"/>
    <n v="7.3"/>
    <n v="2.35"/>
    <n v="0"/>
  </r>
  <r>
    <x v="831"/>
    <n v="78"/>
    <n v="90"/>
    <s v="Medium"/>
    <s v="Lynn Cohen"/>
    <n v="8000000"/>
    <n v="303439"/>
    <n v="-7696561"/>
    <x v="0"/>
    <n v="0"/>
    <x v="179"/>
    <x v="0"/>
    <s v="Eva Amurri Martino"/>
    <s v="English"/>
    <s v="The Life Before Her Eyes "/>
    <n v="12125"/>
    <s v="Brett Cullen"/>
    <s v="best friend|nonlinear timeline|school shooting|self sacrifice|shooting"/>
    <n v="78"/>
    <x v="1"/>
    <x v="0"/>
    <n v="2007"/>
    <x v="0"/>
    <n v="6.4"/>
    <n v="2.35"/>
    <n v="1000"/>
  </r>
  <r>
    <x v="203"/>
    <n v="141"/>
    <n v="130"/>
    <s v="Long"/>
    <s v="Kate Winslet"/>
    <n v="50000000"/>
    <n v="19593740"/>
    <n v="-30406260"/>
    <x v="0"/>
    <n v="0"/>
    <x v="5"/>
    <x v="0"/>
    <s v="Kevin Spacey"/>
    <s v="English"/>
    <s v="The Life of David Gale "/>
    <n v="88270"/>
    <s v="Matt Craven"/>
    <s v="activist|death|death row|murder|texas"/>
    <n v="420"/>
    <x v="1"/>
    <x v="0"/>
    <n v="2003"/>
    <x v="0"/>
    <n v="7.5"/>
    <n v="2.35"/>
    <n v="0"/>
  </r>
  <r>
    <x v="490"/>
    <n v="111"/>
    <n v="89"/>
    <s v="Short"/>
    <s v="Lesley Ann Warren"/>
    <n v="9000000"/>
    <n v="3193102"/>
    <n v="-5806898"/>
    <x v="0"/>
    <n v="0"/>
    <x v="41"/>
    <x v="0"/>
    <s v="Peter Fonda"/>
    <s v="English"/>
    <s v="The Limey "/>
    <n v="24412"/>
    <s v="William Lucking"/>
    <s v="daughter|englishman|ex con|revenge|young woman"/>
    <n v="240"/>
    <x v="1"/>
    <x v="0"/>
    <n v="1999"/>
    <x v="2"/>
    <n v="7.1"/>
    <n v="1.85"/>
    <n v="944"/>
  </r>
  <r>
    <x v="1234"/>
    <n v="274"/>
    <n v="118"/>
    <s v="Medium"/>
    <s v="Margarita Levieva"/>
    <n v="40000000"/>
    <n v="57981889"/>
    <n v="17981889"/>
    <x v="1"/>
    <n v="1"/>
    <x v="5"/>
    <x v="0"/>
    <s v="Matthew McConaughey"/>
    <s v="English"/>
    <s v="The Lincoln Lawyer "/>
    <n v="173848"/>
    <s v="Frances Fisher"/>
    <s v="defense attorney|defense lawyer|lawyer|plot twist|prostitute"/>
    <n v="203"/>
    <x v="1"/>
    <x v="0"/>
    <n v="2011"/>
    <x v="1"/>
    <n v="7.3"/>
    <n v="2.35"/>
    <n v="25000"/>
  </r>
  <r>
    <x v="1130"/>
    <n v="186"/>
    <n v="73"/>
    <s v="Short"/>
    <s v="Nathan Lane"/>
    <n v="45000000"/>
    <n v="422783777"/>
    <n v="377783777"/>
    <x v="1"/>
    <n v="1"/>
    <x v="676"/>
    <x v="3"/>
    <s v="Matthew Broderick"/>
    <s v="English"/>
    <s v="The Lion King "/>
    <n v="644348"/>
    <s v="Niketa Calame"/>
    <s v="king|prince|scar|uncle|unnecessary guilt"/>
    <n v="656"/>
    <x v="1"/>
    <x v="2"/>
    <n v="1994"/>
    <x v="2"/>
    <n v="8.5"/>
    <n v="1.66"/>
    <n v="17000"/>
  </r>
  <r>
    <x v="952"/>
    <n v="119"/>
    <n v="108"/>
    <s v="Medium"/>
    <s v="James Franco"/>
    <n v="81200000"/>
    <n v="1339152"/>
    <n v="-79860848"/>
    <x v="0"/>
    <n v="0"/>
    <x v="677"/>
    <x v="3"/>
    <s v="Jeff Bridges"/>
    <s v="English"/>
    <s v="The Little Prince "/>
    <n v="28276"/>
    <s v="Mackenzie Foy"/>
    <s v="aviator|based on book|girl|little girl|the little prince"/>
    <n v="64"/>
    <x v="8"/>
    <x v="3"/>
    <n v="2015"/>
    <x v="1"/>
    <n v="7.8"/>
    <n v="2.35"/>
    <n v="31000"/>
  </r>
  <r>
    <x v="1382"/>
    <n v="38"/>
    <n v="95"/>
    <s v="Medium"/>
    <s v="Jim Carter"/>
    <n v="22000000"/>
    <n v="13555988"/>
    <n v="-8444012"/>
    <x v="0"/>
    <n v="0"/>
    <x v="247"/>
    <x v="3"/>
    <s v="Richard E. Grant"/>
    <s v="English"/>
    <s v="The Little Vampire "/>
    <n v="7242"/>
    <s v="Alice Krige"/>
    <s v="boy|pushed off a cliff|rat|secret passage|vampire"/>
    <n v="38"/>
    <x v="2"/>
    <x v="3"/>
    <n v="2000"/>
    <x v="0"/>
    <n v="5.7"/>
    <n v="1.85"/>
    <n v="0"/>
  </r>
  <r>
    <x v="1506"/>
    <n v="215"/>
    <n v="137"/>
    <s v="Long"/>
    <s v="Ulrich Mhe"/>
    <n v="2000000"/>
    <n v="11284657"/>
    <n v="9284657"/>
    <x v="1"/>
    <n v="1"/>
    <x v="52"/>
    <x v="0"/>
    <s v="Sebastian Koch"/>
    <s v="German"/>
    <s v="The Lives of Others "/>
    <n v="259379"/>
    <s v="Martina Gedeck"/>
    <s v="east germany|police|secret police|stasi|writer"/>
    <n v="407"/>
    <x v="2"/>
    <x v="0"/>
    <n v="2006"/>
    <x v="0"/>
    <n v="8.5"/>
    <n v="2.35"/>
    <n v="39000"/>
  </r>
  <r>
    <x v="107"/>
    <n v="105"/>
    <n v="130"/>
    <s v="Long"/>
    <s v="Desmond Llewelyn"/>
    <n v="30000000"/>
    <n v="51185897"/>
    <n v="21185897"/>
    <x v="1"/>
    <n v="1"/>
    <x v="75"/>
    <x v="3"/>
    <s v="Joe Don Baker"/>
    <s v="English"/>
    <s v="The Living Daylights "/>
    <n v="69457"/>
    <s v="Art Malik"/>
    <s v="british agent|defection|escape|kgb|soviet general"/>
    <n v="271"/>
    <x v="4"/>
    <x v="3"/>
    <n v="1987"/>
    <x v="4"/>
    <n v="6.7"/>
    <n v="2.35"/>
    <n v="0"/>
  </r>
  <r>
    <x v="1507"/>
    <n v="66"/>
    <n v="94"/>
    <s v="Medium"/>
    <s v="Adam Lamberg"/>
    <n v="17000000"/>
    <n v="42672630"/>
    <n v="25672630"/>
    <x v="1"/>
    <n v="1"/>
    <x v="678"/>
    <x v="3"/>
    <s v="Clayton Snyder"/>
    <s v="English"/>
    <s v="The Lizzie McGuire Movie "/>
    <n v="27580"/>
    <s v="Alex Borstein"/>
    <s v="best friend|roma|singer|spaghetti|teenager"/>
    <n v="172"/>
    <x v="1"/>
    <x v="3"/>
    <n v="2003"/>
    <x v="0"/>
    <n v="5.3"/>
    <n v="2.35"/>
    <n v="0"/>
  </r>
  <r>
    <x v="1164"/>
    <n v="450"/>
    <n v="150"/>
    <s v="Long"/>
    <s v="Ruth Wilson"/>
    <n v="215000000"/>
    <n v="89289910"/>
    <n v="-125710090"/>
    <x v="0"/>
    <n v="0"/>
    <x v="404"/>
    <x v="3"/>
    <s v="Johnny Depp"/>
    <s v="English"/>
    <s v="The Lone Ranger "/>
    <n v="181792"/>
    <s v="Tom Wilkinson"/>
    <s v="horse|outlaw|texas|texas ranger|train"/>
    <n v="711"/>
    <x v="1"/>
    <x v="1"/>
    <n v="2013"/>
    <x v="1"/>
    <n v="6.5"/>
    <n v="2.35"/>
    <n v="48000"/>
  </r>
  <r>
    <x v="6"/>
    <n v="94"/>
    <n v="121"/>
    <s v="Long"/>
    <s v="Craig Bierko"/>
    <n v="65000000"/>
    <n v="33328051"/>
    <n v="-31671949"/>
    <x v="0"/>
    <n v="0"/>
    <x v="170"/>
    <x v="3"/>
    <s v="Melina Kanakaredes"/>
    <s v="English"/>
    <s v="The Long Kiss Goodnight "/>
    <n v="60508"/>
    <s v="Yvonne Zima"/>
    <s v="amnesia|chase|foot chase|strong female character|vomiting"/>
    <n v="285"/>
    <x v="1"/>
    <x v="0"/>
    <n v="1996"/>
    <x v="2"/>
    <n v="6.7"/>
    <n v="2.35"/>
    <n v="4000"/>
  </r>
  <r>
    <x v="678"/>
    <n v="117"/>
    <n v="128"/>
    <s v="Long"/>
    <s v="Melissa Benoist"/>
    <n v="34000000"/>
    <n v="37432299"/>
    <n v="3432299"/>
    <x v="1"/>
    <n v="1"/>
    <x v="44"/>
    <x v="5"/>
    <s v="Tiago Riani"/>
    <s v="English"/>
    <s v="The Longest Ride "/>
    <n v="50041"/>
    <s v="Hayley Lovitt"/>
    <s v="1940s|art collector|bull riding|north carolina|student"/>
    <n v="116"/>
    <x v="1"/>
    <x v="1"/>
    <n v="2015"/>
    <x v="1"/>
    <n v="7.1"/>
    <n v="2.35"/>
    <n v="23000"/>
  </r>
  <r>
    <x v="48"/>
    <n v="134"/>
    <n v="113"/>
    <s v="Medium"/>
    <s v="Steve Reevis"/>
    <n v="82000000"/>
    <n v="158115031"/>
    <n v="76115031"/>
    <x v="1"/>
    <n v="1"/>
    <x v="679"/>
    <x v="2"/>
    <s v="Adam Sandler"/>
    <s v="English"/>
    <s v="The Longest Yard "/>
    <n v="130070"/>
    <s v="Dalip Singh"/>
    <s v="coach|convict|football|prison|warden"/>
    <n v="316"/>
    <x v="1"/>
    <x v="1"/>
    <n v="2005"/>
    <x v="0"/>
    <n v="6.4"/>
    <n v="2.35"/>
    <n v="0"/>
  </r>
  <r>
    <x v="1508"/>
    <n v="47"/>
    <n v="94"/>
    <s v="Medium"/>
    <s v="Dash Mihok"/>
    <n v="23000000"/>
    <n v="11508423"/>
    <n v="-11491577"/>
    <x v="0"/>
    <n v="0"/>
    <x v="680"/>
    <x v="2"/>
    <s v="Tasha Smith"/>
    <s v="English"/>
    <s v="The Longshots "/>
    <n v="3174"/>
    <s v="Garrett Morris"/>
    <s v="absent father|american football|based on true story|middle school"/>
    <n v="19"/>
    <x v="1"/>
    <x v="3"/>
    <n v="2008"/>
    <x v="0"/>
    <n v="5.0999999999999996"/>
    <n v="2.35"/>
    <n v="376"/>
  </r>
  <r>
    <x v="794"/>
    <n v="297"/>
    <n v="171"/>
    <s v="Long"/>
    <s v="Orlando Bloom"/>
    <n v="93000000"/>
    <n v="313837577"/>
    <n v="220837577"/>
    <x v="1"/>
    <n v="1"/>
    <x v="36"/>
    <x v="3"/>
    <s v="Christopher Lee"/>
    <s v="English"/>
    <s v="The Lord of the Rings: The Fellowship of the Ring "/>
    <n v="1238746"/>
    <s v="Billy Boyd"/>
    <s v="elf|hobbit|middle earth|quest|ring"/>
    <n v="5060"/>
    <x v="15"/>
    <x v="1"/>
    <n v="2001"/>
    <x v="0"/>
    <n v="8.8000000000000007"/>
    <n v="2.35"/>
    <n v="21000"/>
  </r>
  <r>
    <x v="794"/>
    <n v="328"/>
    <n v="192"/>
    <s v="Long"/>
    <s v="Billy Boyd"/>
    <n v="94000000"/>
    <n v="377019252"/>
    <n v="283019252"/>
    <x v="1"/>
    <n v="1"/>
    <x v="36"/>
    <x v="3"/>
    <s v="Orlando Bloom"/>
    <s v="English"/>
    <s v="The Lord of the Rings: The Return of the King "/>
    <n v="1215718"/>
    <s v="Bernard Hill"/>
    <s v="battle|epic|king|orc|ring"/>
    <n v="3189"/>
    <x v="1"/>
    <x v="1"/>
    <n v="2003"/>
    <x v="0"/>
    <n v="8.9"/>
    <n v="2.35"/>
    <n v="16000"/>
  </r>
  <r>
    <x v="794"/>
    <n v="294"/>
    <n v="172"/>
    <s v="Long"/>
    <s v="Orlando Bloom"/>
    <n v="94000000"/>
    <n v="340478898"/>
    <n v="246478898"/>
    <x v="1"/>
    <n v="1"/>
    <x v="36"/>
    <x v="3"/>
    <s v="Christopher Lee"/>
    <s v="English"/>
    <s v="The Lord of the Rings: The Two Towers "/>
    <n v="1100446"/>
    <s v="Billy Boyd"/>
    <s v="epic|evil wizard|middle earth|ring|wizard"/>
    <n v="2417"/>
    <x v="1"/>
    <x v="1"/>
    <n v="2002"/>
    <x v="0"/>
    <n v="8.6999999999999993"/>
    <n v="2.35"/>
    <n v="10000"/>
  </r>
  <r>
    <x v="772"/>
    <n v="234"/>
    <n v="101"/>
    <s v="Medium"/>
    <s v="Dee Wallace"/>
    <n v="2500000"/>
    <n v="1163508"/>
    <n v="-1336492"/>
    <x v="0"/>
    <n v="0"/>
    <x v="641"/>
    <x v="0"/>
    <s v="Sid Haig"/>
    <s v="English"/>
    <s v="The Lords of Salem "/>
    <n v="20376"/>
    <s v="Michael Berryman"/>
    <s v="blood|flashback|radio dj|radio station|vinyl"/>
    <n v="166"/>
    <x v="1"/>
    <x v="0"/>
    <n v="2012"/>
    <x v="1"/>
    <n v="5.0999999999999996"/>
    <n v="2.35"/>
    <n v="15000"/>
  </r>
  <r>
    <x v="1328"/>
    <n v="213"/>
    <n v="97"/>
    <s v="Medium"/>
    <s v="Jason Patric"/>
    <n v="25000000"/>
    <n v="23527955"/>
    <n v="-1472045"/>
    <x v="0"/>
    <n v="0"/>
    <x v="170"/>
    <x v="3"/>
    <s v="Chris Evans"/>
    <s v="English"/>
    <s v="The Losers "/>
    <n v="74691"/>
    <s v="scar Jaenada"/>
    <s v="hacking|hijacking|martial arts|revenge|special forces"/>
    <n v="165"/>
    <x v="1"/>
    <x v="1"/>
    <n v="2010"/>
    <x v="1"/>
    <n v="6.4"/>
    <n v="2.35"/>
    <n v="0"/>
  </r>
  <r>
    <x v="966"/>
    <n v="31"/>
    <n v="106"/>
    <s v="Medium"/>
    <s v="Saffron Burrows"/>
    <n v="4000000"/>
    <n v="399793"/>
    <n v="-3600207"/>
    <x v="0"/>
    <n v="0"/>
    <x v="2"/>
    <x v="1"/>
    <s v="Kelly Macdonald"/>
    <s v="English"/>
    <s v="The Loss of Sexual Innocence "/>
    <n v="2877"/>
    <s v="Julian Sands"/>
    <s v="1950s|italian|murder|tunisia|vomiting"/>
    <n v="70"/>
    <x v="1"/>
    <x v="0"/>
    <n v="1999"/>
    <x v="2"/>
    <n v="5.4"/>
    <n v="1.78"/>
    <n v="111"/>
  </r>
  <r>
    <x v="1509"/>
    <n v="52"/>
    <n v="144"/>
    <s v="Long"/>
    <s v="Victor Rivers"/>
    <n v="9600000"/>
    <n v="2483955"/>
    <n v="-7116045"/>
    <x v="0"/>
    <n v="0"/>
    <x v="44"/>
    <x v="5"/>
    <s v="Danny Pino"/>
    <s v="English"/>
    <s v="The Lost City "/>
    <n v="8369"/>
    <s v="Enrique Murciano"/>
    <s v="1950s|cuba|cuban flag|fidel castro|havana cuba"/>
    <n v="165"/>
    <x v="1"/>
    <x v="0"/>
    <n v="2005"/>
    <x v="0"/>
    <n v="6.7"/>
    <n v="1.85"/>
    <n v="957"/>
  </r>
  <r>
    <x v="1510"/>
    <n v="88"/>
    <n v="90"/>
    <s v="Medium"/>
    <s v="Brian Howe"/>
    <n v="40000"/>
    <n v="110536"/>
    <n v="70536"/>
    <x v="1"/>
    <n v="1"/>
    <x v="590"/>
    <x v="2"/>
    <s v="Fay Masterson"/>
    <s v="English"/>
    <s v="The Lost Skeleton of Cadavra "/>
    <n v="4117"/>
    <s v="Larry Blamire"/>
    <s v="alien|cave|husband wife relationship|monster|skeleton"/>
    <n v="118"/>
    <x v="1"/>
    <x v="3"/>
    <n v="2001"/>
    <x v="0"/>
    <n v="7"/>
    <n v="1.85"/>
    <n v="0"/>
  </r>
  <r>
    <x v="111"/>
    <n v="177"/>
    <n v="129"/>
    <s v="Long"/>
    <s v="Richard Schiff"/>
    <n v="73000000"/>
    <n v="229074524"/>
    <n v="156074524"/>
    <x v="1"/>
    <n v="1"/>
    <x v="19"/>
    <x v="3"/>
    <s v="Ariana Richards"/>
    <s v="English"/>
    <s v="The Lost World: Jurassic Park "/>
    <n v="278362"/>
    <s v="Vanessa Lee Chester"/>
    <s v="capture|dinosaur|island|jurassic|jurassic park"/>
    <n v="552"/>
    <x v="1"/>
    <x v="1"/>
    <n v="1997"/>
    <x v="2"/>
    <n v="6.5"/>
    <n v="1.85"/>
    <n v="0"/>
  </r>
  <r>
    <x v="1511"/>
    <n v="150"/>
    <n v="87"/>
    <s v="Short"/>
    <s v="Romany Malco"/>
    <n v="62000000"/>
    <n v="32178777"/>
    <n v="-29821223"/>
    <x v="0"/>
    <n v="0"/>
    <x v="536"/>
    <x v="2"/>
    <s v="Justin Timberlake"/>
    <s v="English"/>
    <s v="The Love Guru "/>
    <n v="43300"/>
    <s v="Verne Troyer"/>
    <s v="bloopers during credits|bucket of popcorn|chastity belt|guru|toronto maple leafs"/>
    <n v="250"/>
    <x v="1"/>
    <x v="1"/>
    <n v="2008"/>
    <x v="0"/>
    <n v="3.8"/>
    <n v="2.35"/>
    <n v="0"/>
  </r>
  <r>
    <x v="794"/>
    <n v="308"/>
    <n v="135"/>
    <s v="Long"/>
    <s v="AJ Michalka"/>
    <n v="65000000"/>
    <n v="43982842"/>
    <n v="-21017158"/>
    <x v="0"/>
    <n v="0"/>
    <x v="429"/>
    <x v="0"/>
    <s v="Michael Imperioli"/>
    <s v="English"/>
    <s v="The Lovely Bones "/>
    <n v="125114"/>
    <s v="Tom McCarthy"/>
    <s v="1970s|afterlife|heaven|pedophile|rape"/>
    <n v="593"/>
    <x v="1"/>
    <x v="1"/>
    <n v="2009"/>
    <x v="0"/>
    <n v="6.7"/>
    <n v="2.35"/>
    <n v="16000"/>
  </r>
  <r>
    <x v="792"/>
    <n v="170"/>
    <n v="101"/>
    <s v="Medium"/>
    <s v="Riley Thomas Stewart"/>
    <n v="25000000"/>
    <n v="60443237"/>
    <n v="35443237"/>
    <x v="1"/>
    <n v="1"/>
    <x v="44"/>
    <x v="5"/>
    <s v="Blythe Danner"/>
    <s v="English"/>
    <s v="The Lucky One "/>
    <n v="76882"/>
    <s v="Jay R. Ferguson"/>
    <s v="arrogance|child in peril|disarming someone|kennel|post traumatic stress disorder"/>
    <n v="106"/>
    <x v="1"/>
    <x v="1"/>
    <n v="2012"/>
    <x v="1"/>
    <n v="6.5"/>
    <n v="2.35"/>
    <n v="29000"/>
  </r>
  <r>
    <x v="578"/>
    <n v="57"/>
    <n v="115"/>
    <s v="Medium"/>
    <s v="Katherine LaNasa"/>
    <n v="15000000"/>
    <n v="183088"/>
    <n v="-14816912"/>
    <x v="0"/>
    <n v="0"/>
    <x v="617"/>
    <x v="2"/>
    <s v="John Heard"/>
    <s v="English"/>
    <s v="The Lucky Ones "/>
    <n v="11704"/>
    <s v="Mark L. Young"/>
    <s v="college tuition|guitar|road trip|soldier|stranded"/>
    <n v="36"/>
    <x v="1"/>
    <x v="0"/>
    <n v="2008"/>
    <x v="0"/>
    <n v="7"/>
    <n v="1.85"/>
    <n v="702"/>
  </r>
  <r>
    <x v="1512"/>
    <n v="195"/>
    <n v="104"/>
    <s v="Medium"/>
    <s v="Nimrat Kaur"/>
    <n v="1000000"/>
    <n v="4231500"/>
    <n v="3231500"/>
    <x v="1"/>
    <n v="1"/>
    <x v="44"/>
    <x v="5"/>
    <s v="Nawazuddin Siddiqui"/>
    <s v="Hindi"/>
    <s v="The Lunchbox "/>
    <n v="30479"/>
    <s v="Lillete Dubey"/>
    <s v="delivery|delivery to wrong address|lunchbox|open ended|unconventional romance"/>
    <n v="162"/>
    <x v="17"/>
    <x v="3"/>
    <n v="2013"/>
    <x v="1"/>
    <n v="7.8"/>
    <n v="2.35"/>
    <n v="16000"/>
  </r>
  <r>
    <x v="1096"/>
    <n v="204"/>
    <n v="94"/>
    <s v="Medium"/>
    <s v="Jennifer Jason Leigh"/>
    <n v="5000000"/>
    <n v="1082044"/>
    <n v="-3917956"/>
    <x v="0"/>
    <n v="0"/>
    <x v="52"/>
    <x v="0"/>
    <s v="Christian Bale"/>
    <s v="English"/>
    <s v="The Machinist "/>
    <n v="281649"/>
    <s v="Reg E. Cathey"/>
    <s v="alienation|conscience|insomnia|paranoia|urban gothic"/>
    <n v="458"/>
    <x v="0"/>
    <x v="0"/>
    <n v="2004"/>
    <x v="0"/>
    <n v="7.7"/>
    <n v="2.35"/>
    <n v="21000"/>
  </r>
  <r>
    <x v="1513"/>
    <n v="34"/>
    <n v="86"/>
    <s v="Short"/>
    <s v="Jaleel White"/>
    <n v="40000000"/>
    <n v="22717758"/>
    <n v="-17282242"/>
    <x v="0"/>
    <n v="0"/>
    <x v="681"/>
    <x v="3"/>
    <s v="Gary Oldman"/>
    <s v="English"/>
    <s v="The Magic Sword: Quest for Camelot "/>
    <n v="11156"/>
    <s v="Eric Idle"/>
    <s v="camelot|dragon|excalibur|knight|sword"/>
    <n v="67"/>
    <x v="1"/>
    <x v="2"/>
    <n v="1998"/>
    <x v="2"/>
    <n v="6.2"/>
    <n v="1.85"/>
    <n v="0"/>
  </r>
  <r>
    <x v="1460"/>
    <n v="128"/>
    <n v="152"/>
    <s v="Long"/>
    <s v="Hal Holbrook"/>
    <n v="72000000"/>
    <n v="27796042"/>
    <n v="-44203958"/>
    <x v="0"/>
    <n v="0"/>
    <x v="44"/>
    <x v="5"/>
    <s v="Martin Landau"/>
    <s v="English"/>
    <s v="The Majestic "/>
    <n v="45031"/>
    <s v="Jeffrey DeMunn"/>
    <s v="amnesia|california|communist|small town|writer"/>
    <n v="376"/>
    <x v="1"/>
    <x v="3"/>
    <n v="2001"/>
    <x v="0"/>
    <n v="6.9"/>
    <n v="1.85"/>
    <n v="0"/>
  </r>
  <r>
    <x v="983"/>
    <n v="362"/>
    <n v="116"/>
    <s v="Medium"/>
    <s v="Elizabeth Debicki"/>
    <n v="75000000"/>
    <n v="45434443"/>
    <n v="-29565557"/>
    <x v="0"/>
    <n v="0"/>
    <x v="145"/>
    <x v="3"/>
    <s v="Henry Cavill"/>
    <s v="English"/>
    <s v="The Man from U.N.C.L.E. "/>
    <n v="175960"/>
    <s v="Christian Berkel"/>
    <s v="box office flop|cia agent|criminal organization|kgb agent|nuclear bomb"/>
    <n v="360"/>
    <x v="1"/>
    <x v="1"/>
    <n v="2015"/>
    <x v="1"/>
    <n v="7.3"/>
    <n v="2.35"/>
    <n v="43000"/>
  </r>
  <r>
    <x v="793"/>
    <n v="83"/>
    <n v="132"/>
    <s v="Long"/>
    <s v="Anne Parillaud"/>
    <n v="35000000"/>
    <n v="56876365"/>
    <n v="21876365"/>
    <x v="1"/>
    <n v="1"/>
    <x v="172"/>
    <x v="3"/>
    <s v="Leonardo DiCaprio"/>
    <s v="English"/>
    <s v="The Man in the Iron Mask "/>
    <n v="125219"/>
    <s v="Judith Godrche"/>
    <s v="france|musketeer|three musketeers|twin|twin brother"/>
    <n v="244"/>
    <x v="1"/>
    <x v="1"/>
    <n v="1998"/>
    <x v="2"/>
    <n v="6.4"/>
    <n v="1.85"/>
    <n v="0"/>
  </r>
  <r>
    <x v="493"/>
    <n v="34"/>
    <n v="94"/>
    <s v="Medium"/>
    <s v="Peter Gallagher"/>
    <n v="20000000"/>
    <n v="13801755"/>
    <n v="-6198245"/>
    <x v="0"/>
    <n v="0"/>
    <x v="33"/>
    <x v="3"/>
    <s v="Bill Murray"/>
    <s v="English"/>
    <s v="The Man Who Knew Too Little "/>
    <n v="23928"/>
    <s v="Joanne Whalley"/>
    <s v="assassin|bomb|dominatrix|mistaken identity|spy"/>
    <n v="100"/>
    <x v="1"/>
    <x v="3"/>
    <n v="1997"/>
    <x v="2"/>
    <n v="6.6"/>
    <n v="1.85"/>
    <n v="0"/>
  </r>
  <r>
    <x v="563"/>
    <n v="118"/>
    <n v="125"/>
    <s v="Long"/>
    <s v="Herv Villechaize"/>
    <n v="13000000"/>
    <n v="21000000"/>
    <n v="8000000"/>
    <x v="1"/>
    <n v="1"/>
    <x v="75"/>
    <x v="3"/>
    <s v="Christopher Lee"/>
    <s v="English"/>
    <s v="The Man with the Golden Gun "/>
    <n v="73950"/>
    <s v="Desmond Llewelyn"/>
    <s v="assassin|bikini|girl in a bikini|mission|secret agent"/>
    <n v="258"/>
    <x v="4"/>
    <x v="3"/>
    <n v="1974"/>
    <x v="6"/>
    <n v="6.8"/>
    <n v="1.66"/>
    <n v="2000"/>
  </r>
  <r>
    <x v="1514"/>
    <n v="208"/>
    <n v="107"/>
    <s v="Medium"/>
    <s v="RZA"/>
    <n v="15000000"/>
    <n v="15608545"/>
    <n v="608545"/>
    <x v="1"/>
    <n v="1"/>
    <x v="171"/>
    <x v="3"/>
    <s v="Rick Yune"/>
    <s v="English"/>
    <s v="The Man with the Iron Fists "/>
    <n v="53471"/>
    <s v="Daniel Wu"/>
    <s v="blacksmith|box office flop|chop socky|critically bashed|village"/>
    <n v="224"/>
    <x v="1"/>
    <x v="0"/>
    <n v="2012"/>
    <x v="1"/>
    <n v="5.4"/>
    <n v="2.35"/>
    <n v="29000"/>
  </r>
  <r>
    <x v="183"/>
    <n v="72"/>
    <n v="83"/>
    <s v="Short"/>
    <s v="Susie Essman"/>
    <n v="33000000"/>
    <n v="8326035"/>
    <n v="-24673965"/>
    <x v="0"/>
    <n v="0"/>
    <x v="23"/>
    <x v="3"/>
    <s v="Miguel Ferrer"/>
    <s v="English"/>
    <s v="The Man "/>
    <n v="21933"/>
    <s v="Gigi Rice"/>
    <s v="buddy comedy|criminal|gun smuggling|mistaken identity|salesman"/>
    <n v="76"/>
    <x v="2"/>
    <x v="1"/>
    <n v="2005"/>
    <x v="0"/>
    <n v="5.5"/>
    <n v="1.85"/>
    <n v="676"/>
  </r>
  <r>
    <x v="295"/>
    <n v="209"/>
    <n v="129"/>
    <s v="Long"/>
    <s v="Dorian Missick"/>
    <n v="80000000"/>
    <n v="65948711"/>
    <n v="-14051289"/>
    <x v="0"/>
    <n v="0"/>
    <x v="207"/>
    <x v="0"/>
    <s v="Denzel Washington"/>
    <s v="English"/>
    <s v="The Manchurian Candidate "/>
    <n v="86422"/>
    <s v="Jose Pablo Cantillo"/>
    <s v="brainwashed assassin|conspiracy|critically acclaimed|mother son relationship|soldier"/>
    <n v="363"/>
    <x v="1"/>
    <x v="0"/>
    <n v="2004"/>
    <x v="0"/>
    <n v="6.6"/>
    <n v="1.85"/>
    <n v="0"/>
  </r>
  <r>
    <x v="1515"/>
    <n v="78"/>
    <n v="92"/>
    <s v="Medium"/>
    <s v="Firass Dirani"/>
    <n v="20000000"/>
    <n v="18843314"/>
    <n v="-1156686"/>
    <x v="0"/>
    <n v="0"/>
    <x v="28"/>
    <x v="3"/>
    <s v="Kelly Carlson"/>
    <s v="English"/>
    <s v="The Marine "/>
    <n v="27486"/>
    <s v="Drew Powell"/>
    <s v="beating|marine|muscleman|tied up|tough guy"/>
    <n v="284"/>
    <x v="1"/>
    <x v="1"/>
    <n v="2006"/>
    <x v="0"/>
    <n v="4.7"/>
    <n v="1.85"/>
    <n v="0"/>
  </r>
  <r>
    <x v="73"/>
    <n v="568"/>
    <n v="151"/>
    <s v="Long"/>
    <s v="Donald Glover"/>
    <n v="108000000"/>
    <n v="228430993"/>
    <n v="120430993"/>
    <x v="1"/>
    <n v="1"/>
    <x v="76"/>
    <x v="3"/>
    <s v="Matt Damon"/>
    <s v="English"/>
    <s v="The Martian "/>
    <n v="472488"/>
    <s v="Benedict Wong"/>
    <s v="astronaut|international cooperation|left for dead|nasa|space habitat"/>
    <n v="1023"/>
    <x v="1"/>
    <x v="1"/>
    <n v="2015"/>
    <x v="1"/>
    <n v="8.1"/>
    <n v="2.35"/>
    <n v="153000"/>
  </r>
  <r>
    <x v="303"/>
    <n v="156"/>
    <n v="136"/>
    <s v="Long"/>
    <s v="Tony Amendola"/>
    <n v="65000000"/>
    <n v="93771072"/>
    <n v="28771072"/>
    <x v="1"/>
    <n v="1"/>
    <x v="682"/>
    <x v="3"/>
    <s v="Anthony Hopkins"/>
    <s v="English"/>
    <s v="The Mask of Zorro "/>
    <n v="135404"/>
    <s v="Stuart Wilson"/>
    <s v="19th century|california|revenge|training|zorro"/>
    <n v="318"/>
    <x v="1"/>
    <x v="1"/>
    <n v="1998"/>
    <x v="2"/>
    <n v="6.7"/>
    <n v="2.35"/>
    <n v="0"/>
  </r>
  <r>
    <x v="89"/>
    <n v="57"/>
    <n v="114"/>
    <s v="Medium"/>
    <s v="Amy Yasbeck"/>
    <n v="18000000"/>
    <n v="119938730"/>
    <n v="101938730"/>
    <x v="1"/>
    <n v="1"/>
    <x v="461"/>
    <x v="3"/>
    <s v="Peter Greene"/>
    <s v="English"/>
    <s v="The Mask "/>
    <n v="265818"/>
    <s v="Reg E. Cathey"/>
    <s v="bank|bank clerk|gangster|loki|mask"/>
    <n v="213"/>
    <x v="1"/>
    <x v="1"/>
    <n v="1994"/>
    <x v="2"/>
    <n v="6.9"/>
    <n v="1.85"/>
    <n v="0"/>
  </r>
  <r>
    <x v="1516"/>
    <n v="9"/>
    <n v="105"/>
    <s v="Medium"/>
    <s v="Mykel Shannon Jenkins"/>
    <n v="3500000"/>
    <n v="123777"/>
    <n v="-3376223"/>
    <x v="0"/>
    <n v="0"/>
    <x v="683"/>
    <x v="3"/>
    <s v="Diahann Carroll"/>
    <s v="English"/>
    <s v="The Masked Saint "/>
    <n v="342"/>
    <s v="Lara Jean Chorostecki"/>
    <s v="Unknown"/>
    <n v="15"/>
    <x v="13"/>
    <x v="1"/>
    <n v="2016"/>
    <x v="1"/>
    <n v="4.7"/>
    <n v="1.85"/>
    <n v="0"/>
  </r>
  <r>
    <x v="1517"/>
    <n v="56"/>
    <n v="80"/>
    <s v="Short"/>
    <s v="Kenan Thompson"/>
    <n v="16000000"/>
    <n v="40363530"/>
    <n v="24363530"/>
    <x v="1"/>
    <n v="1"/>
    <x v="98"/>
    <x v="2"/>
    <s v="Jennifer Esposito"/>
    <s v="English"/>
    <s v="The Master of Disguise "/>
    <n v="18254"/>
    <s v="James Brolin"/>
    <s v="disguise|mask|master of disguise|restaurant|waiter"/>
    <n v="307"/>
    <x v="1"/>
    <x v="3"/>
    <n v="2002"/>
    <x v="0"/>
    <n v="3.3"/>
    <n v="1.85"/>
    <n v="1000"/>
  </r>
  <r>
    <x v="354"/>
    <n v="546"/>
    <n v="144"/>
    <s v="Long"/>
    <s v="Jeffrey W. Jenkins"/>
    <n v="32000000"/>
    <n v="16377274"/>
    <n v="-15622726"/>
    <x v="0"/>
    <n v="0"/>
    <x v="2"/>
    <x v="1"/>
    <s v="Mike Howard"/>
    <s v="English"/>
    <s v="The Master "/>
    <n v="105144"/>
    <s v="Bruce Goodchild"/>
    <s v="drifter|past life regression|psychological testing|right hand man|scientology"/>
    <n v="405"/>
    <x v="1"/>
    <x v="0"/>
    <n v="2012"/>
    <x v="1"/>
    <n v="7.1"/>
    <n v="1.85"/>
    <n v="27000"/>
  </r>
  <r>
    <x v="1475"/>
    <n v="191"/>
    <n v="96"/>
    <s v="Medium"/>
    <s v="Philip Baker Hall"/>
    <n v="10000000"/>
    <n v="12570442"/>
    <n v="2570442"/>
    <x v="1"/>
    <n v="1"/>
    <x v="298"/>
    <x v="2"/>
    <s v="Adam Scott"/>
    <s v="English"/>
    <s v="The Matador "/>
    <n v="40514"/>
    <s v="Hope Davis"/>
    <s v="bar|hitman|luck|mexico|mexico city"/>
    <n v="234"/>
    <x v="1"/>
    <x v="0"/>
    <n v="2005"/>
    <x v="0"/>
    <n v="6.8"/>
    <n v="2.35"/>
    <n v="808"/>
  </r>
  <r>
    <x v="360"/>
    <n v="275"/>
    <n v="138"/>
    <s v="Long"/>
    <s v="Daniel Bernhardt"/>
    <n v="150000000"/>
    <n v="281492479"/>
    <n v="131492479"/>
    <x v="1"/>
    <n v="1"/>
    <x v="77"/>
    <x v="3"/>
    <s v="Steve Bastoni"/>
    <s v="English"/>
    <s v="The Matrix Reloaded "/>
    <n v="421818"/>
    <s v="Helmut Bakaitis"/>
    <s v="car motorcycle chase|one against many|oracle|prophecy|stylized violence"/>
    <n v="2789"/>
    <x v="1"/>
    <x v="0"/>
    <n v="2003"/>
    <x v="0"/>
    <n v="7.2"/>
    <n v="2.35"/>
    <n v="0"/>
  </r>
  <r>
    <x v="360"/>
    <n v="245"/>
    <n v="129"/>
    <s v="Long"/>
    <s v="Collin Chou"/>
    <n v="150000000"/>
    <n v="139259759"/>
    <n v="-10740241"/>
    <x v="0"/>
    <n v="0"/>
    <x v="77"/>
    <x v="3"/>
    <s v="Essie Davis"/>
    <s v="English"/>
    <s v="The Matrix Revolutions "/>
    <n v="364948"/>
    <s v="Nona Gaye"/>
    <s v="battle|epic|fight|future|machine"/>
    <n v="2121"/>
    <x v="11"/>
    <x v="0"/>
    <n v="2003"/>
    <x v="0"/>
    <n v="6.7"/>
    <n v="2.35"/>
    <n v="0"/>
  </r>
  <r>
    <x v="360"/>
    <n v="313"/>
    <n v="136"/>
    <s v="Long"/>
    <s v="Marcus Chong"/>
    <n v="63000000"/>
    <n v="171383253"/>
    <n v="108383253"/>
    <x v="1"/>
    <n v="1"/>
    <x v="77"/>
    <x v="3"/>
    <s v="Keanu Reeves"/>
    <s v="English"/>
    <s v="The Matrix "/>
    <n v="1217752"/>
    <s v="Gloria Foster"/>
    <s v="artificial reality|computer|matrix|questioning reality|simulated reality"/>
    <n v="3646"/>
    <x v="1"/>
    <x v="0"/>
    <n v="1999"/>
    <x v="2"/>
    <n v="8.6999999999999993"/>
    <n v="2.35"/>
    <n v="25000"/>
  </r>
  <r>
    <x v="1518"/>
    <n v="297"/>
    <n v="113"/>
    <s v="Medium"/>
    <s v="Aml Ameen"/>
    <n v="34000000"/>
    <n v="102413606"/>
    <n v="68413606"/>
    <x v="1"/>
    <n v="1"/>
    <x v="423"/>
    <x v="3"/>
    <s v="Ki Hong Lee"/>
    <s v="English"/>
    <s v="The Maze Runner "/>
    <n v="310903"/>
    <s v="Jacob Latimore"/>
    <s v="based on novel|concrete wall|maze|open ended|teenage boy"/>
    <n v="524"/>
    <x v="1"/>
    <x v="1"/>
    <n v="2014"/>
    <x v="1"/>
    <n v="6.8"/>
    <n v="2.35"/>
    <n v="38000"/>
  </r>
  <r>
    <x v="483"/>
    <n v="252"/>
    <n v="93"/>
    <s v="Medium"/>
    <s v="Tony Goldwyn"/>
    <n v="40000000"/>
    <n v="29113588"/>
    <n v="-10886412"/>
    <x v="0"/>
    <n v="0"/>
    <x v="6"/>
    <x v="3"/>
    <s v="Jason Statham"/>
    <s v="English"/>
    <s v="The Mechanic "/>
    <n v="117999"/>
    <s v="Mini Anden"/>
    <s v="apprentice|disobeying orders|gas station|hitman|nightclub"/>
    <n v="181"/>
    <x v="1"/>
    <x v="0"/>
    <n v="2011"/>
    <x v="1"/>
    <n v="6.6"/>
    <n v="2.35"/>
    <n v="16000"/>
  </r>
  <r>
    <x v="1519"/>
    <n v="98"/>
    <n v="108"/>
    <s v="Medium"/>
    <s v="Lee Evans"/>
    <n v="41000000"/>
    <n v="22108977"/>
    <n v="-18891023"/>
    <x v="0"/>
    <n v="0"/>
    <x v="228"/>
    <x v="3"/>
    <s v="Julian Sands"/>
    <s v="English"/>
    <s v="The Medallion "/>
    <n v="29861"/>
    <s v="Anthony Chau-Sang Wong"/>
    <s v="hong kong|interpol|medallion|ship|tough cop"/>
    <n v="132"/>
    <x v="5"/>
    <x v="1"/>
    <n v="2003"/>
    <x v="0"/>
    <n v="5.2"/>
    <n v="2.35"/>
    <n v="505"/>
  </r>
  <r>
    <x v="1520"/>
    <n v="271"/>
    <n v="94"/>
    <s v="Medium"/>
    <s v="Jeff Bridges"/>
    <n v="25000000"/>
    <n v="32416109"/>
    <n v="7416109"/>
    <x v="1"/>
    <n v="1"/>
    <x v="545"/>
    <x v="2"/>
    <s v="Kevin Spacey"/>
    <s v="English"/>
    <s v="The Men Who Stare at Goats "/>
    <n v="109620"/>
    <s v="Stephen Root"/>
    <s v="first person narration|general|hampster|reference to loch ness monster|reporter"/>
    <n v="268"/>
    <x v="1"/>
    <x v="0"/>
    <n v="2009"/>
    <x v="0"/>
    <n v="6.2"/>
    <n v="2.35"/>
    <n v="15000"/>
  </r>
  <r>
    <x v="1521"/>
    <n v="117"/>
    <n v="131"/>
    <s v="Long"/>
    <s v="Mackenzie Crook"/>
    <n v="18000000"/>
    <n v="3752725"/>
    <n v="-14247275"/>
    <x v="0"/>
    <n v="0"/>
    <x v="44"/>
    <x v="5"/>
    <s v="Al Pacino"/>
    <s v="English"/>
    <s v="The Merchant of Venice "/>
    <n v="29715"/>
    <s v="Kris Marshall"/>
    <s v="debt|jew|loan|merchant|pound of flesh"/>
    <n v="161"/>
    <x v="1"/>
    <x v="0"/>
    <n v="2004"/>
    <x v="0"/>
    <n v="7.1"/>
    <n v="2.35"/>
    <n v="0"/>
  </r>
  <r>
    <x v="1522"/>
    <n v="217"/>
    <n v="105"/>
    <s v="Medium"/>
    <s v="Yaya DaCosta"/>
    <n v="6500000"/>
    <n v="66637"/>
    <n v="-6433363"/>
    <x v="0"/>
    <n v="0"/>
    <x v="296"/>
    <x v="5"/>
    <s v="Steve Buscemi"/>
    <s v="English"/>
    <s v="The Messenger "/>
    <n v="29608"/>
    <s v="Eamonn Walker"/>
    <s v="captain|casualty notification|casualty notification team|sergeant|staff sergeant"/>
    <n v="92"/>
    <x v="1"/>
    <x v="0"/>
    <n v="2009"/>
    <x v="0"/>
    <n v="7.2"/>
    <n v="2.35"/>
    <n v="0"/>
  </r>
  <r>
    <x v="230"/>
    <n v="111"/>
    <n v="158"/>
    <s v="Long"/>
    <s v="David Bailie"/>
    <n v="390000000"/>
    <n v="14131298"/>
    <n v="-375868702"/>
    <x v="0"/>
    <n v="0"/>
    <x v="463"/>
    <x v="3"/>
    <s v="Paul Brooke"/>
    <s v="English"/>
    <s v="The Messenger: The Story of Joan of Arc "/>
    <n v="55889"/>
    <s v="Rab Affleck"/>
    <s v="cathedral|dauphin|france|trial|wartime rape"/>
    <n v="390"/>
    <x v="8"/>
    <x v="0"/>
    <n v="1999"/>
    <x v="2"/>
    <n v="6.4"/>
    <n v="2.35"/>
    <n v="0"/>
  </r>
  <r>
    <x v="1164"/>
    <n v="125"/>
    <n v="123"/>
    <s v="Long"/>
    <s v="Brad Pitt"/>
    <n v="34000000"/>
    <n v="66808615"/>
    <n v="32808615"/>
    <x v="1"/>
    <n v="1"/>
    <x v="684"/>
    <x v="3"/>
    <s v="J.K. Simmons"/>
    <s v="English"/>
    <s v="The Mexican "/>
    <n v="87351"/>
    <s v="Julia Roberts"/>
    <s v="curse|hostage|mexico|pistol|vomiting"/>
    <n v="344"/>
    <x v="1"/>
    <x v="0"/>
    <n v="2001"/>
    <x v="0"/>
    <n v="6.1"/>
    <n v="2.35"/>
    <n v="2000"/>
  </r>
  <r>
    <x v="1523"/>
    <n v="177"/>
    <n v="103"/>
    <s v="Medium"/>
    <s v="Brooke Shields"/>
    <n v="15000000"/>
    <n v="73548"/>
    <n v="-14926452"/>
    <x v="0"/>
    <n v="0"/>
    <x v="685"/>
    <x v="0"/>
    <s v="Bradley Cooper"/>
    <s v="English"/>
    <s v="The Midnight Meat Train "/>
    <n v="47574"/>
    <s v="Leslie Bibb"/>
    <s v="butcher|girlfriend|mute character|photographer|subway"/>
    <n v="209"/>
    <x v="1"/>
    <x v="0"/>
    <n v="2008"/>
    <x v="0"/>
    <n v="6.1"/>
    <n v="2.35"/>
    <n v="0"/>
  </r>
  <r>
    <x v="316"/>
    <n v="22"/>
    <n v="100"/>
    <s v="Medium"/>
    <s v="Shaun Weiss"/>
    <n v="10000000"/>
    <n v="50752337"/>
    <n v="40752337"/>
    <x v="1"/>
    <n v="1"/>
    <x v="91"/>
    <x v="2"/>
    <s v="Lane Smith"/>
    <s v="English"/>
    <s v="The Mighty Ducks "/>
    <n v="44502"/>
    <s v="Elden Henson"/>
    <s v="coach|hockey team|lawyer|respect|team"/>
    <n v="46"/>
    <x v="1"/>
    <x v="3"/>
    <n v="1992"/>
    <x v="2"/>
    <n v="6.4"/>
    <n v="1.85"/>
    <n v="0"/>
  </r>
  <r>
    <x v="1524"/>
    <n v="34"/>
    <n v="99"/>
    <s v="Medium"/>
    <s v="Marley Shelton"/>
    <n v="7000000"/>
    <n v="1889522"/>
    <n v="-5110478"/>
    <x v="0"/>
    <n v="0"/>
    <x v="135"/>
    <x v="1"/>
    <s v="Ellen Burstyn"/>
    <s v="English"/>
    <s v="The Mighty Macs "/>
    <n v="1119"/>
    <s v="Jennifer Butler"/>
    <s v="basketball|catholic|coach|college|nun"/>
    <n v="12"/>
    <x v="1"/>
    <x v="2"/>
    <n v="2009"/>
    <x v="0"/>
    <n v="6.5"/>
    <n v="2.35"/>
    <n v="797"/>
  </r>
  <r>
    <x v="1525"/>
    <n v="27"/>
    <n v="122"/>
    <s v="Long"/>
    <s v="Austin Pendleton"/>
    <n v="42000000"/>
    <n v="41252428"/>
    <n v="-747572"/>
    <x v="0"/>
    <n v="0"/>
    <x v="3"/>
    <x v="2"/>
    <s v="Jeff Bridges"/>
    <s v="English"/>
    <s v="The Mirror Has Two Faces "/>
    <n v="11453"/>
    <s v="Mimi Rogers"/>
    <s v="columbia university|lecture|marriage|professor|sex"/>
    <n v="71"/>
    <x v="1"/>
    <x v="1"/>
    <n v="1996"/>
    <x v="2"/>
    <n v="6.5"/>
    <n v="1.85"/>
    <n v="0"/>
  </r>
  <r>
    <x v="1526"/>
    <n v="66"/>
    <n v="95"/>
    <s v="Medium"/>
    <s v="Amy Ryan"/>
    <n v="1500000"/>
    <n v="17580"/>
    <n v="-1482420"/>
    <x v="0"/>
    <n v="0"/>
    <x v="2"/>
    <x v="1"/>
    <s v="Merritt Wever"/>
    <s v="English"/>
    <s v="The Missing Person "/>
    <n v="1268"/>
    <s v="Paul Adelstein"/>
    <s v="cellphone|detective|missing person|private detective|train"/>
    <n v="23"/>
    <x v="1"/>
    <x v="5"/>
    <n v="2009"/>
    <x v="0"/>
    <n v="6.2"/>
    <n v="1.85"/>
    <n v="195"/>
  </r>
  <r>
    <x v="1460"/>
    <n v="330"/>
    <n v="126"/>
    <s v="Long"/>
    <s v="Alexa Davalos"/>
    <n v="18000000"/>
    <n v="25592632"/>
    <n v="7592632"/>
    <x v="1"/>
    <n v="1"/>
    <x v="0"/>
    <x v="0"/>
    <s v="Toby Jones"/>
    <s v="English"/>
    <s v="The Mist "/>
    <n v="220475"/>
    <s v="Jeffrey DeMunn"/>
    <s v="desperation|fog|giant insect|survival|survival horror"/>
    <n v="1066"/>
    <x v="1"/>
    <x v="0"/>
    <n v="2007"/>
    <x v="0"/>
    <n v="7.2"/>
    <n v="1.85"/>
    <n v="20000"/>
  </r>
  <r>
    <x v="756"/>
    <n v="371"/>
    <n v="118"/>
    <s v="Medium"/>
    <s v="Matt Damon"/>
    <n v="70000000"/>
    <n v="78031620"/>
    <n v="8031620"/>
    <x v="1"/>
    <n v="1"/>
    <x v="136"/>
    <x v="1"/>
    <s v="Bill Murray"/>
    <s v="English"/>
    <s v="The Monuments Men "/>
    <n v="102248"/>
    <s v="Bob Balaban"/>
    <s v="art|art expert|nazi stolen art|soldier|world war two"/>
    <n v="403"/>
    <x v="1"/>
    <x v="1"/>
    <n v="2014"/>
    <x v="1"/>
    <n v="6.1"/>
    <n v="2.35"/>
    <n v="34000"/>
  </r>
  <r>
    <x v="134"/>
    <n v="212"/>
    <n v="130"/>
    <s v="Long"/>
    <s v="Kevin Zegers"/>
    <n v="60000000"/>
    <n v="31165421"/>
    <n v="-28834579"/>
    <x v="0"/>
    <n v="0"/>
    <x v="686"/>
    <x v="5"/>
    <s v="Aidan Turner"/>
    <s v="English"/>
    <s v="The Mortal Instruments: City of Bones "/>
    <n v="107028"/>
    <s v="CCH Pounder"/>
    <s v="battle|demon|magic|secret|warrior"/>
    <n v="457"/>
    <x v="1"/>
    <x v="1"/>
    <n v="2013"/>
    <x v="1"/>
    <n v="6"/>
    <n v="2.35"/>
    <n v="44000"/>
  </r>
  <r>
    <x v="227"/>
    <n v="166"/>
    <n v="119"/>
    <s v="Medium"/>
    <s v="Will Patton"/>
    <n v="32000000"/>
    <n v="35228696"/>
    <n v="3228696"/>
    <x v="1"/>
    <n v="1"/>
    <x v="85"/>
    <x v="0"/>
    <s v="Debra Messing"/>
    <s v="English"/>
    <s v="The Mothman Prophecies "/>
    <n v="63677"/>
    <s v="David Eigenberg"/>
    <s v="car accident|death of wife|mothman|point pleasant west virginia|urban legend"/>
    <n v="460"/>
    <x v="1"/>
    <x v="1"/>
    <n v="2002"/>
    <x v="0"/>
    <n v="6.5"/>
    <n v="2.35"/>
    <n v="0"/>
  </r>
  <r>
    <x v="548"/>
    <n v="202"/>
    <n v="130"/>
    <s v="Long"/>
    <s v="Brendan Fraser"/>
    <n v="98000000"/>
    <n v="202007640"/>
    <n v="104007640"/>
    <x v="1"/>
    <n v="1"/>
    <x v="256"/>
    <x v="3"/>
    <s v="Dwayne Johnson"/>
    <s v="English"/>
    <s v="The Mummy Returns "/>
    <n v="248045"/>
    <s v="Patricia Velasquez"/>
    <s v="ancient egypt|bracelet|king|scorpion|son"/>
    <n v="890"/>
    <x v="1"/>
    <x v="1"/>
    <n v="2001"/>
    <x v="0"/>
    <n v="6.3"/>
    <n v="2.35"/>
    <n v="0"/>
  </r>
  <r>
    <x v="145"/>
    <n v="264"/>
    <n v="112"/>
    <s v="Medium"/>
    <s v="Brendan Fraser"/>
    <n v="145000000"/>
    <n v="102176165"/>
    <n v="-42823835"/>
    <x v="0"/>
    <n v="0"/>
    <x v="687"/>
    <x v="3"/>
    <s v="Jet Li"/>
    <s v="English"/>
    <s v="The Mummy: Tomb of the Dragon Emperor "/>
    <n v="117927"/>
    <s v="Russell Wong"/>
    <s v="army|china|emperor|mummy|shangri la"/>
    <n v="501"/>
    <x v="1"/>
    <x v="1"/>
    <n v="2008"/>
    <x v="0"/>
    <n v="5.2"/>
    <n v="2.35"/>
    <n v="0"/>
  </r>
  <r>
    <x v="1527"/>
    <n v="75"/>
    <n v="89"/>
    <s v="Short"/>
    <s v="Jerry Nelson"/>
    <n v="12000000"/>
    <n v="27281507"/>
    <n v="15281507"/>
    <x v="1"/>
    <n v="1"/>
    <x v="688"/>
    <x v="2"/>
    <s v="Steven Mackintosh"/>
    <s v="English"/>
    <s v="The Muppet Christmas Carol "/>
    <n v="33850"/>
    <s v="Steve Whitmire"/>
    <s v="christmas|christmas eve|miser|muppet|scrooge"/>
    <n v="147"/>
    <x v="1"/>
    <x v="2"/>
    <n v="1992"/>
    <x v="2"/>
    <n v="7.7"/>
    <n v="1.85"/>
    <n v="0"/>
  </r>
  <r>
    <x v="152"/>
    <n v="398"/>
    <n v="103"/>
    <s v="Medium"/>
    <s v="Eric Jacobson"/>
    <n v="45000000"/>
    <n v="88625922"/>
    <n v="43625922"/>
    <x v="1"/>
    <n v="1"/>
    <x v="689"/>
    <x v="3"/>
    <s v="Bill Cobbs"/>
    <s v="English"/>
    <s v="The Muppets "/>
    <n v="75176"/>
    <s v="Steve Whitmire"/>
    <s v="bel air california|book|friends who live together|the muppets|tribute band"/>
    <n v="252"/>
    <x v="1"/>
    <x v="3"/>
    <n v="2011"/>
    <x v="1"/>
    <n v="7.1"/>
    <n v="1.85"/>
    <n v="26000"/>
  </r>
  <r>
    <x v="1528"/>
    <n v="97"/>
    <n v="97"/>
    <s v="Medium"/>
    <s v="Bradley Whitford"/>
    <n v="15000000"/>
    <n v="11614236"/>
    <n v="-3385764"/>
    <x v="0"/>
    <n v="0"/>
    <x v="22"/>
    <x v="2"/>
    <s v="Jeff Bridges"/>
    <s v="English"/>
    <s v="The Muse "/>
    <n v="9294"/>
    <s v="Albert Brooks"/>
    <s v="directed by star|muse|satire|screenwriter|tiffany's"/>
    <n v="140"/>
    <x v="1"/>
    <x v="1"/>
    <n v="1999"/>
    <x v="2"/>
    <n v="5.6"/>
    <n v="1.37"/>
    <n v="251"/>
  </r>
  <r>
    <x v="102"/>
    <n v="107"/>
    <n v="104"/>
    <s v="Medium"/>
    <s v="Justin Chambers"/>
    <n v="40000000"/>
    <n v="27053815"/>
    <n v="-12946185"/>
    <x v="0"/>
    <n v="0"/>
    <x v="57"/>
    <x v="3"/>
    <s v="Catherine Deneuve"/>
    <s v="English"/>
    <s v="The Musketeer "/>
    <n v="12856"/>
    <s v="Stephen Rea"/>
    <s v="guard|king|murder|musketeer|swordsman"/>
    <n v="291"/>
    <x v="2"/>
    <x v="1"/>
    <n v="2001"/>
    <x v="0"/>
    <n v="4.7"/>
    <n v="2.35"/>
    <n v="299"/>
  </r>
  <r>
    <x v="191"/>
    <n v="43"/>
    <n v="85"/>
    <s v="Short"/>
    <s v="Priscilla Presley"/>
    <n v="23000000"/>
    <n v="86930411"/>
    <n v="63930411"/>
    <x v="1"/>
    <n v="1"/>
    <x v="39"/>
    <x v="2"/>
    <s v="George Kennedy"/>
    <s v="English"/>
    <s v="The Naked Gun 2½: The Smell of Fear "/>
    <n v="83269"/>
    <s v="O.J. Simpson"/>
    <s v="american president|evil industrialist|ex girlfriend|political leader|president"/>
    <n v="87"/>
    <x v="1"/>
    <x v="1"/>
    <n v="1991"/>
    <x v="2"/>
    <n v="6.8"/>
    <n v="1.85"/>
    <n v="0"/>
  </r>
  <r>
    <x v="1529"/>
    <n v="87"/>
    <n v="100"/>
    <s v="Medium"/>
    <s v="Jacques Gamblin"/>
    <n v="4600000"/>
    <n v="513836"/>
    <n v="-4086164"/>
    <x v="0"/>
    <n v="0"/>
    <x v="3"/>
    <x v="2"/>
    <s v="Sara Forestier"/>
    <s v="French"/>
    <s v="The Names of Love "/>
    <n v="6304"/>
    <s v="Zinedine Soualem"/>
    <s v="activist|promiscuous daughter|promiscuous woman|sex in a bed|voyeurism"/>
    <n v="21"/>
    <x v="8"/>
    <x v="0"/>
    <n v="2010"/>
    <x v="1"/>
    <n v="7.2"/>
    <n v="1.85"/>
    <n v="0"/>
  </r>
  <r>
    <x v="992"/>
    <n v="122"/>
    <n v="101"/>
    <s v="Medium"/>
    <s v="Hiam Abbass"/>
    <n v="30000000"/>
    <n v="37617947"/>
    <n v="7617947"/>
    <x v="1"/>
    <n v="1"/>
    <x v="665"/>
    <x v="1"/>
    <s v="Keisha Castle-Hughes"/>
    <s v="English"/>
    <s v="The Nativity Story "/>
    <n v="8143"/>
    <s v="Shaun Toub"/>
    <s v="angel|bethlehem|journey|nazareth|virgin"/>
    <n v="203"/>
    <x v="1"/>
    <x v="3"/>
    <n v="2006"/>
    <x v="0"/>
    <n v="6.8"/>
    <n v="2.35"/>
    <n v="0"/>
  </r>
  <r>
    <x v="82"/>
    <n v="68"/>
    <n v="140"/>
    <s v="Long"/>
    <s v="Michael Cudlitz"/>
    <n v="50000000"/>
    <n v="44484065"/>
    <n v="-5515935"/>
    <x v="0"/>
    <n v="0"/>
    <x v="170"/>
    <x v="3"/>
    <s v="Kevin Spacey"/>
    <s v="English"/>
    <s v="The Negotiator "/>
    <n v="107227"/>
    <s v="Siobhan Fallon Hogan"/>
    <s v="hostage|innocence|murder|negotiator|police"/>
    <n v="279"/>
    <x v="2"/>
    <x v="0"/>
    <n v="1998"/>
    <x v="2"/>
    <n v="7.3"/>
    <n v="2.35"/>
    <n v="3000"/>
  </r>
  <r>
    <x v="617"/>
    <n v="253"/>
    <n v="118"/>
    <s v="Medium"/>
    <s v="Bella Heathcote"/>
    <n v="7000000"/>
    <n v="1330827"/>
    <n v="-5669173"/>
    <x v="0"/>
    <n v="0"/>
    <x v="125"/>
    <x v="0"/>
    <s v="Keanu Reeves"/>
    <s v="English"/>
    <s v="The Neon Demon "/>
    <n v="9866"/>
    <s v="Charles Baker"/>
    <s v="beauty|cannibalism|fashion|lesbian|model"/>
    <n v="73"/>
    <x v="8"/>
    <x v="0"/>
    <n v="2016"/>
    <x v="1"/>
    <n v="7"/>
    <n v="2.35"/>
    <n v="0"/>
  </r>
  <r>
    <x v="237"/>
    <n v="53"/>
    <n v="114"/>
    <s v="Medium"/>
    <s v="Jeremy Northam"/>
    <n v="22000000"/>
    <n v="50728000"/>
    <n v="28728000"/>
    <x v="1"/>
    <n v="1"/>
    <x v="170"/>
    <x v="3"/>
    <s v="Ken Howard"/>
    <s v="English"/>
    <s v="The Net "/>
    <n v="48909"/>
    <s v="Ray McKinnon"/>
    <s v="chat room|computer|computer hacker|identity|identity theft"/>
    <n v="166"/>
    <x v="1"/>
    <x v="1"/>
    <n v="1995"/>
    <x v="2"/>
    <n v="5.8"/>
    <n v="1.85"/>
    <n v="0"/>
  </r>
  <r>
    <x v="1530"/>
    <n v="49"/>
    <n v="92"/>
    <s v="Medium"/>
    <s v="Eddie Griffin"/>
    <n v="13000000"/>
    <n v="28972187"/>
    <n v="15972187"/>
    <x v="1"/>
    <n v="1"/>
    <x v="22"/>
    <x v="2"/>
    <s v="Zooey Deschanel"/>
    <s v="English"/>
    <s v="The New Guy "/>
    <n v="28805"/>
    <s v="Gene Simmons"/>
    <s v="cheerleader|geek|high school|prison|reference to janet jackson"/>
    <n v="159"/>
    <x v="1"/>
    <x v="1"/>
    <n v="2002"/>
    <x v="0"/>
    <n v="5.9"/>
    <n v="1.85"/>
    <n v="1000"/>
  </r>
  <r>
    <x v="1531"/>
    <n v="222"/>
    <n v="150"/>
    <s v="Long"/>
    <s v="Michael Greyeyes"/>
    <n v="30000000"/>
    <n v="12712093"/>
    <n v="-17287907"/>
    <x v="0"/>
    <n v="0"/>
    <x v="258"/>
    <x v="5"/>
    <s v="Christian Bale"/>
    <s v="English"/>
    <s v="The New World "/>
    <n v="70771"/>
    <s v="Wes Studi"/>
    <s v="captain|fort|love|native american|trade"/>
    <n v="671"/>
    <x v="1"/>
    <x v="1"/>
    <n v="2005"/>
    <x v="0"/>
    <n v="6.7"/>
    <n v="2.35"/>
    <n v="0"/>
  </r>
  <r>
    <x v="96"/>
    <n v="63"/>
    <n v="123"/>
    <s v="Long"/>
    <s v="Lew Temple"/>
    <n v="27000000"/>
    <n v="10297897"/>
    <n v="-16702103"/>
    <x v="0"/>
    <n v="0"/>
    <x v="690"/>
    <x v="3"/>
    <s v="Matthew McConaughey"/>
    <s v="English"/>
    <s v="The Newton Boys "/>
    <n v="8309"/>
    <s v="Dwight Yoakam"/>
    <s v="bank robber|brother brother relationship|crime spree|explosive|train"/>
    <n v="39"/>
    <x v="1"/>
    <x v="1"/>
    <n v="1998"/>
    <x v="2"/>
    <n v="6"/>
    <n v="2.35"/>
    <n v="315"/>
  </r>
  <r>
    <x v="669"/>
    <n v="86"/>
    <n v="99"/>
    <s v="Medium"/>
    <s v="Rupert Everett"/>
    <n v="25000000"/>
    <n v="14983572"/>
    <n v="-10016428"/>
    <x v="0"/>
    <n v="0"/>
    <x v="3"/>
    <x v="2"/>
    <s v="Mark Valley"/>
    <s v="English"/>
    <s v="The Next Best Thing "/>
    <n v="9361"/>
    <s v="Illeana Douglas"/>
    <s v="best friend|cartoon on tv|custody battle|gay|gay friend"/>
    <n v="162"/>
    <x v="1"/>
    <x v="1"/>
    <n v="2000"/>
    <x v="0"/>
    <n v="4.7"/>
    <n v="1.85"/>
    <n v="378"/>
  </r>
  <r>
    <x v="505"/>
    <n v="239"/>
    <n v="133"/>
    <s v="Long"/>
    <s v="Daniel Stern"/>
    <n v="35000000"/>
    <n v="21129348"/>
    <n v="-13870652"/>
    <x v="0"/>
    <n v="0"/>
    <x v="158"/>
    <x v="5"/>
    <s v="Olivia Wilde"/>
    <s v="English"/>
    <s v="The Next Three Days "/>
    <n v="146364"/>
    <s v="Aisha Hinds"/>
    <s v="argument|evidence|fingerprints|murder|murder weapon"/>
    <n v="237"/>
    <x v="1"/>
    <x v="1"/>
    <n v="2010"/>
    <x v="1"/>
    <n v="7.4"/>
    <n v="2.35"/>
    <n v="27000"/>
  </r>
  <r>
    <x v="1532"/>
    <n v="125"/>
    <n v="81"/>
    <s v="Short"/>
    <s v="Joe Morton"/>
    <n v="4000000"/>
    <n v="7825820"/>
    <n v="3825820"/>
    <x v="1"/>
    <n v="1"/>
    <x v="155"/>
    <x v="0"/>
    <s v="Robin Williams"/>
    <s v="English"/>
    <s v="The Night Listener "/>
    <n v="13086"/>
    <s v="Rory Culkin"/>
    <s v="boy|radio show|social worker|telephone|wisconsin"/>
    <n v="156"/>
    <x v="1"/>
    <x v="0"/>
    <n v="2006"/>
    <x v="0"/>
    <n v="5.9"/>
    <n v="1.85"/>
    <n v="576"/>
  </r>
  <r>
    <x v="1116"/>
    <n v="172"/>
    <n v="133"/>
    <s v="Long"/>
    <s v="Frank Langella"/>
    <n v="38000000"/>
    <n v="18653746"/>
    <n v="-19346254"/>
    <x v="0"/>
    <n v="0"/>
    <x v="42"/>
    <x v="0"/>
    <s v="Johnny Depp"/>
    <s v="English"/>
    <s v="The Ninth Gate "/>
    <n v="137722"/>
    <s v="Lena Olin"/>
    <s v="bare butt|gnosticism|lucifer|rare book|sex"/>
    <n v="638"/>
    <x v="0"/>
    <x v="0"/>
    <n v="1999"/>
    <x v="2"/>
    <n v="6.7"/>
    <n v="2.35"/>
    <n v="0"/>
  </r>
  <r>
    <x v="911"/>
    <n v="177"/>
    <n v="123"/>
    <s v="Long"/>
    <s v="Kevin Connolly"/>
    <n v="29000000"/>
    <n v="64286"/>
    <n v="-28935714"/>
    <x v="0"/>
    <n v="0"/>
    <x v="44"/>
    <x v="5"/>
    <s v="Ryan Gosling"/>
    <s v="English"/>
    <s v="The Notebook "/>
    <n v="396396"/>
    <s v="Gena Rowlands"/>
    <s v="class differences|letter|nursing home|second chance|summer love"/>
    <n v="1111"/>
    <x v="1"/>
    <x v="1"/>
    <n v="2004"/>
    <x v="0"/>
    <n v="7.9"/>
    <n v="2.35"/>
    <n v="57000"/>
  </r>
  <r>
    <x v="532"/>
    <n v="172"/>
    <n v="108"/>
    <s v="Medium"/>
    <s v="Akie Kotabe"/>
    <n v="15000000"/>
    <n v="24984868"/>
    <n v="9984868"/>
    <x v="1"/>
    <n v="1"/>
    <x v="6"/>
    <x v="3"/>
    <s v="Luke Bracey"/>
    <s v="English"/>
    <s v="The November Man "/>
    <n v="50056"/>
    <s v="Will Patton"/>
    <s v="critically bashed|premarital sex|sex scene|sex standing up|stripper"/>
    <n v="152"/>
    <x v="1"/>
    <x v="0"/>
    <n v="2014"/>
    <x v="1"/>
    <n v="6.3"/>
    <n v="2.35"/>
    <n v="0"/>
  </r>
  <r>
    <x v="57"/>
    <n v="224"/>
    <n v="98"/>
    <s v="Medium"/>
    <s v="Virginia Madsen"/>
    <n v="32000000"/>
    <n v="35063732"/>
    <n v="3063732"/>
    <x v="1"/>
    <n v="1"/>
    <x v="42"/>
    <x v="0"/>
    <s v="Logan Lerman"/>
    <s v="English"/>
    <s v="The Number 23 "/>
    <n v="164608"/>
    <s v="Ed Lauter"/>
    <s v="destiny|detective|imagination|murder|sex scene"/>
    <n v="383"/>
    <x v="1"/>
    <x v="0"/>
    <n v="2007"/>
    <x v="0"/>
    <n v="6.4"/>
    <n v="2.35"/>
    <n v="10000"/>
  </r>
  <r>
    <x v="1533"/>
    <n v="121"/>
    <n v="85"/>
    <s v="Short"/>
    <s v="Brendan Fraser"/>
    <n v="42000000"/>
    <n v="64238770"/>
    <n v="22238770"/>
    <x v="1"/>
    <n v="1"/>
    <x v="134"/>
    <x v="3"/>
    <s v="Liam Neeson"/>
    <s v="English"/>
    <s v="The Nut Job "/>
    <n v="19547"/>
    <s v="Sarah Gadon"/>
    <s v="bank robbery|heist|raccoon|rat|squirrel"/>
    <n v="64"/>
    <x v="13"/>
    <x v="3"/>
    <n v="2014"/>
    <x v="1"/>
    <n v="5.8"/>
    <n v="1.85"/>
    <n v="0"/>
  </r>
  <r>
    <x v="1354"/>
    <n v="47"/>
    <n v="110"/>
    <s v="Medium"/>
    <s v="Nathan Lane"/>
    <n v="90000000"/>
    <n v="190562"/>
    <n v="-89809438"/>
    <x v="0"/>
    <n v="0"/>
    <x v="691"/>
    <x v="3"/>
    <s v="Shirley Henderson"/>
    <s v="English"/>
    <s v="The Nutcracker in 3D "/>
    <n v="2508"/>
    <s v="Richard E. Grant"/>
    <s v="box office flop|christmas|christmas eve|critically bashed|toy comes to life"/>
    <n v="24"/>
    <x v="4"/>
    <x v="3"/>
    <n v="2010"/>
    <x v="1"/>
    <n v="4.4000000000000004"/>
    <n v="2.35"/>
    <n v="788"/>
  </r>
  <r>
    <x v="1534"/>
    <n v="10"/>
    <n v="92"/>
    <s v="Medium"/>
    <s v="Kyra Nichols"/>
    <n v="19000000"/>
    <n v="2119994"/>
    <n v="-16880006"/>
    <x v="0"/>
    <n v="0"/>
    <x v="692"/>
    <x v="8"/>
    <s v="Darci Kistler"/>
    <s v="English"/>
    <s v="The Nutcracker "/>
    <n v="1153"/>
    <s v="Margaret Tracey"/>
    <s v="christmas|lifting female in air|lifting male in air|lifting someone into the air|little girl"/>
    <n v="15"/>
    <x v="1"/>
    <x v="2"/>
    <n v="1993"/>
    <x v="2"/>
    <n v="5.7"/>
    <n v="1.85"/>
    <n v="238"/>
  </r>
  <r>
    <x v="120"/>
    <n v="57"/>
    <n v="95"/>
    <s v="Medium"/>
    <s v="James Coburn"/>
    <n v="54000000"/>
    <n v="128769345"/>
    <n v="74769345"/>
    <x v="1"/>
    <n v="1"/>
    <x v="507"/>
    <x v="2"/>
    <s v="Jada Pinkett Smith"/>
    <s v="English"/>
    <s v="The Nutty Professor "/>
    <n v="86556"/>
    <s v="Dave Chappelle"/>
    <s v="face slap|formula|overweight|professor|teacher"/>
    <n v="99"/>
    <x v="1"/>
    <x v="1"/>
    <n v="1996"/>
    <x v="2"/>
    <n v="5.6"/>
    <n v="1.85"/>
    <n v="960"/>
  </r>
  <r>
    <x v="432"/>
    <n v="65"/>
    <n v="111"/>
    <s v="Medium"/>
    <s v="Tim Daly"/>
    <n v="15000000"/>
    <n v="29106737"/>
    <n v="14106737"/>
    <x v="1"/>
    <n v="1"/>
    <x v="3"/>
    <x v="2"/>
    <s v="Liam Aiken"/>
    <s v="English"/>
    <s v="The Object of My Affection "/>
    <n v="15582"/>
    <s v="Kali Rocha"/>
    <s v="baby|dancing|gay|name calling|penis slur"/>
    <n v="132"/>
    <x v="1"/>
    <x v="0"/>
    <n v="1998"/>
    <x v="2"/>
    <n v="6"/>
    <n v="1.85"/>
    <n v="849"/>
  </r>
  <r>
    <x v="1161"/>
    <n v="169"/>
    <n v="105"/>
    <s v="Medium"/>
    <s v="Odeya Rush"/>
    <n v="25000000"/>
    <n v="51853450"/>
    <n v="26853450"/>
    <x v="1"/>
    <n v="1"/>
    <x v="427"/>
    <x v="2"/>
    <s v="Jennifer Garner"/>
    <s v="English"/>
    <s v="The Odd Life of Timothy Green "/>
    <n v="37398"/>
    <s v="Common"/>
    <s v="dodgeball|portrait|soccer|soccer game|young love"/>
    <n v="110"/>
    <x v="1"/>
    <x v="3"/>
    <n v="2012"/>
    <x v="1"/>
    <n v="6.6"/>
    <n v="1.85"/>
    <n v="11000"/>
  </r>
  <r>
    <x v="1535"/>
    <n v="39"/>
    <n v="100"/>
    <s v="Medium"/>
    <s v="William Hootkins"/>
    <n v="7500000"/>
    <n v="12610552"/>
    <n v="5110552"/>
    <x v="1"/>
    <n v="1"/>
    <x v="315"/>
    <x v="3"/>
    <s v="George Coe"/>
    <s v="English"/>
    <s v="The Omega Code "/>
    <n v="4682"/>
    <s v="Ayla Kell"/>
    <s v="code|evil|false accusation|megalomaniac|torah"/>
    <n v="206"/>
    <x v="1"/>
    <x v="1"/>
    <n v="1999"/>
    <x v="2"/>
    <n v="3.5"/>
    <n v="1.37"/>
    <n v="129"/>
  </r>
  <r>
    <x v="608"/>
    <n v="98"/>
    <n v="85"/>
    <s v="Short"/>
    <s v="Jet Li"/>
    <n v="49000000"/>
    <n v="43905746"/>
    <n v="-5094254"/>
    <x v="0"/>
    <n v="0"/>
    <x v="297"/>
    <x v="3"/>
    <s v="Jason Statham"/>
    <s v="English"/>
    <s v="The One "/>
    <n v="77684"/>
    <s v="Delroy Lindo"/>
    <s v="fight|multiverse|police|police officer|prison"/>
    <n v="294"/>
    <x v="1"/>
    <x v="1"/>
    <n v="2001"/>
    <x v="0"/>
    <n v="5.9"/>
    <n v="2.35"/>
    <n v="0"/>
  </r>
  <r>
    <x v="1536"/>
    <n v="23"/>
    <n v="91"/>
    <s v="Medium"/>
    <s v="Justin Timberlake"/>
    <n v="10000000"/>
    <n v="19348"/>
    <n v="-9980652"/>
    <x v="0"/>
    <n v="0"/>
    <x v="26"/>
    <x v="2"/>
    <s v="Jeff Bridges"/>
    <s v="English"/>
    <s v="The Open Road "/>
    <n v="2941"/>
    <s v="Ted Danson"/>
    <s v="american south|baseball|farmland|motel|road trip"/>
    <n v="11"/>
    <x v="1"/>
    <x v="1"/>
    <n v="2009"/>
    <x v="0"/>
    <n v="5.5"/>
    <n v="2.35"/>
    <n v="370"/>
  </r>
  <r>
    <x v="45"/>
    <n v="112"/>
    <n v="102"/>
    <s v="Medium"/>
    <s v="Mark Addy"/>
    <n v="38000000"/>
    <n v="7659747"/>
    <n v="-30340253"/>
    <x v="0"/>
    <n v="0"/>
    <x v="79"/>
    <x v="3"/>
    <s v="Heath Ledger"/>
    <s v="English"/>
    <s v="The Order "/>
    <n v="14962"/>
    <s v="Benno Frmann"/>
    <s v="death|exorcism|heaven|priest|sin eater"/>
    <n v="204"/>
    <x v="1"/>
    <x v="0"/>
    <n v="2003"/>
    <x v="0"/>
    <n v="5.0999999999999996"/>
    <n v="1.85"/>
    <n v="704"/>
  </r>
  <r>
    <x v="29"/>
    <n v="53"/>
    <n v="115"/>
    <s v="Medium"/>
    <s v="Cedric the Entertainer"/>
    <n v="3000000"/>
    <n v="38168022"/>
    <n v="35168022"/>
    <x v="1"/>
    <n v="1"/>
    <x v="326"/>
    <x v="2"/>
    <s v="Bernie Mac"/>
    <s v="English"/>
    <s v="The Original Kings of Comedy "/>
    <n v="4687"/>
    <s v="Steve Harvey"/>
    <s v="backstage|comedian|concert film|emcee|stand up comedian"/>
    <n v="83"/>
    <x v="1"/>
    <x v="0"/>
    <n v="2000"/>
    <x v="0"/>
    <n v="6.6"/>
    <n v="1.85"/>
    <n v="290"/>
  </r>
  <r>
    <x v="1478"/>
    <n v="300"/>
    <n v="105"/>
    <s v="Medium"/>
    <s v="Beln Rueda"/>
    <n v="3400000"/>
    <n v="7159147"/>
    <n v="3759147"/>
    <x v="1"/>
    <n v="1"/>
    <x v="179"/>
    <x v="0"/>
    <s v="Geraldine Chaplin"/>
    <s v="Spanish"/>
    <s v="The Orphanage "/>
    <n v="120189"/>
    <s v="Fernando Cayo"/>
    <s v="dead children|ghost|missing child|orphan|orphanage"/>
    <n v="308"/>
    <x v="0"/>
    <x v="0"/>
    <n v="2007"/>
    <x v="0"/>
    <n v="7.5"/>
    <n v="2.35"/>
    <n v="11000"/>
  </r>
  <r>
    <x v="1017"/>
    <n v="169"/>
    <n v="115"/>
    <s v="Medium"/>
    <s v="Scarlett Johansson"/>
    <n v="35000000"/>
    <n v="26814957"/>
    <n v="-8185043"/>
    <x v="0"/>
    <n v="0"/>
    <x v="258"/>
    <x v="5"/>
    <s v="Natalie Portman"/>
    <s v="English"/>
    <s v="The Other Boleyn Girl "/>
    <n v="84357"/>
    <s v="Benedict Cumberbatch"/>
    <s v="children|court|king|king henry viii|love"/>
    <n v="252"/>
    <x v="4"/>
    <x v="1"/>
    <n v="2008"/>
    <x v="0"/>
    <n v="6.7"/>
    <n v="1.85"/>
    <n v="0"/>
  </r>
  <r>
    <x v="1537"/>
    <n v="22"/>
    <n v="106"/>
    <s v="Medium"/>
    <s v="Anupam Kher"/>
    <n v="14000000"/>
    <n v="115504"/>
    <n v="-13884496"/>
    <x v="0"/>
    <n v="0"/>
    <x v="3"/>
    <x v="2"/>
    <s v="Larry Miller"/>
    <s v="English"/>
    <s v="The Other End of the Line "/>
    <n v="4820"/>
    <s v="Shriya Saran"/>
    <s v="birthday|call center|fiance|hotel|indian"/>
    <n v="26"/>
    <x v="4"/>
    <x v="1"/>
    <n v="2008"/>
    <x v="0"/>
    <n v="6.2"/>
    <n v="2.35"/>
    <n v="0"/>
  </r>
  <r>
    <x v="201"/>
    <n v="265"/>
    <n v="116"/>
    <s v="Medium"/>
    <s v="Will Ferrell"/>
    <n v="100000000"/>
    <n v="119219978"/>
    <n v="19219978"/>
    <x v="1"/>
    <n v="1"/>
    <x v="23"/>
    <x v="3"/>
    <s v="Dwayne Johnson"/>
    <s v="English"/>
    <s v="The Other Guys "/>
    <n v="189806"/>
    <s v="Derek Jeter"/>
    <s v="capitalist|detective|investigation|new york city|police"/>
    <n v="316"/>
    <x v="1"/>
    <x v="1"/>
    <n v="2010"/>
    <x v="1"/>
    <n v="6.7"/>
    <n v="2.35"/>
    <n v="16000"/>
  </r>
  <r>
    <x v="1538"/>
    <n v="27"/>
    <n v="113"/>
    <s v="Medium"/>
    <s v="Nathaniel Lees"/>
    <n v="7000000"/>
    <n v="4720371"/>
    <n v="-2279629"/>
    <x v="0"/>
    <n v="0"/>
    <x v="441"/>
    <x v="3"/>
    <s v="Anne Hathaway"/>
    <s v="English"/>
    <s v="The Other Side of Heaven "/>
    <n v="3203"/>
    <s v="Miriama Smith"/>
    <s v="1950s|idaho|love|missionary|mormon"/>
    <n v="85"/>
    <x v="1"/>
    <x v="3"/>
    <n v="2001"/>
    <x v="0"/>
    <n v="6.5"/>
    <n v="1.85"/>
    <n v="650"/>
  </r>
  <r>
    <x v="911"/>
    <n v="191"/>
    <n v="109"/>
    <s v="Medium"/>
    <s v="Kate Upton"/>
    <n v="40000000"/>
    <n v="83906114"/>
    <n v="43906114"/>
    <x v="1"/>
    <n v="1"/>
    <x v="24"/>
    <x v="2"/>
    <s v="Don Johnson"/>
    <s v="English"/>
    <s v="The Other Woman "/>
    <n v="104481"/>
    <s v="David Thornton"/>
    <s v="beach house|blonde bombshell|cheating husband|revenge|wife meets mistress"/>
    <n v="189"/>
    <x v="1"/>
    <x v="1"/>
    <n v="2014"/>
    <x v="1"/>
    <n v="6"/>
    <n v="2.35"/>
    <n v="16000"/>
  </r>
  <r>
    <x v="135"/>
    <n v="239"/>
    <n v="101"/>
    <s v="Medium"/>
    <s v="Elaine Cassidy"/>
    <n v="17000000"/>
    <n v="96471845"/>
    <n v="79471845"/>
    <x v="1"/>
    <n v="1"/>
    <x v="63"/>
    <x v="0"/>
    <s v="Fionnula Flanagan"/>
    <s v="English"/>
    <s v="The Others "/>
    <n v="268581"/>
    <s v="Eric Sykes"/>
    <s v="curtain|haunting|mansion|mute|xeroderma pigmentosum"/>
    <n v="1109"/>
    <x v="1"/>
    <x v="1"/>
    <n v="2001"/>
    <x v="0"/>
    <n v="7.6"/>
    <n v="1.85"/>
    <n v="20000"/>
  </r>
  <r>
    <x v="568"/>
    <n v="62"/>
    <n v="90"/>
    <s v="Medium"/>
    <s v="Valerie Perri"/>
    <n v="40000000"/>
    <n v="28535768"/>
    <n v="-11464232"/>
    <x v="0"/>
    <n v="0"/>
    <x v="22"/>
    <x v="2"/>
    <s v="Oliver Hudson"/>
    <s v="English"/>
    <s v="The Out-of-Towners "/>
    <n v="10446"/>
    <s v="Carlease Burke"/>
    <s v="job interview|manhattan new york city|new york city|remake|sausage"/>
    <n v="105"/>
    <x v="1"/>
    <x v="1"/>
    <n v="1999"/>
    <x v="2"/>
    <n v="5.3"/>
    <n v="1.85"/>
    <n v="279"/>
  </r>
  <r>
    <x v="218"/>
    <n v="60"/>
    <n v="114"/>
    <s v="Medium"/>
    <s v="William Smith"/>
    <n v="10000000"/>
    <n v="25600000"/>
    <n v="15600000"/>
    <x v="1"/>
    <n v="1"/>
    <x v="117"/>
    <x v="1"/>
    <s v="Tom Cruise"/>
    <s v="English"/>
    <s v="The Outsiders "/>
    <n v="57363"/>
    <s v="Tom Waits"/>
    <s v="dysfunctional family|gang|greaser|holding someone's head underwater|rivalry"/>
    <n v="308"/>
    <x v="1"/>
    <x v="1"/>
    <n v="1983"/>
    <x v="4"/>
    <n v="7.2"/>
    <n v="2.35"/>
    <n v="10000"/>
  </r>
  <r>
    <x v="1539"/>
    <n v="71"/>
    <n v="104"/>
    <s v="Medium"/>
    <s v="Leonor Watling"/>
    <n v="10000000"/>
    <n v="3607"/>
    <n v="-9996393"/>
    <x v="0"/>
    <n v="0"/>
    <x v="155"/>
    <x v="0"/>
    <s v="Jim Carter"/>
    <s v="English"/>
    <s v="The Oxford Murders "/>
    <n v="22753"/>
    <s v="Danny Sapani"/>
    <s v="landlady|lecture|murder|oxford university|symbol"/>
    <n v="94"/>
    <x v="0"/>
    <x v="0"/>
    <n v="2008"/>
    <x v="0"/>
    <n v="6.1"/>
    <n v="2.35"/>
    <n v="0"/>
  </r>
  <r>
    <x v="110"/>
    <n v="125"/>
    <n v="95"/>
    <s v="Medium"/>
    <s v="Brad Garrett"/>
    <n v="56000000"/>
    <n v="113006880"/>
    <n v="57006880"/>
    <x v="1"/>
    <n v="1"/>
    <x v="693"/>
    <x v="3"/>
    <s v="Vin Diesel"/>
    <s v="English"/>
    <s v="The Pacifier "/>
    <n v="66308"/>
    <s v="Tate Donovan"/>
    <s v="bodyguard|death of husband|male nanny|nanny|wrestling match"/>
    <n v="225"/>
    <x v="13"/>
    <x v="3"/>
    <n v="2005"/>
    <x v="0"/>
    <n v="5.5"/>
    <n v="2.35"/>
    <n v="0"/>
  </r>
  <r>
    <x v="1329"/>
    <n v="143"/>
    <n v="125"/>
    <s v="Long"/>
    <s v="Sally Hawkins"/>
    <n v="19400000"/>
    <n v="8047690"/>
    <n v="-11352310"/>
    <x v="0"/>
    <n v="0"/>
    <x v="44"/>
    <x v="5"/>
    <s v="Toby Jones"/>
    <s v="Mandarin"/>
    <s v="The Painted Veil "/>
    <n v="77656"/>
    <s v="Alan David"/>
    <s v="china|cholera|epidemic|love|marriage"/>
    <n v="220"/>
    <x v="3"/>
    <x v="1"/>
    <n v="2006"/>
    <x v="0"/>
    <n v="7.5"/>
    <n v="2.35"/>
    <n v="0"/>
  </r>
  <r>
    <x v="219"/>
    <n v="406"/>
    <n v="120"/>
    <s v="Medium"/>
    <s v="Maia Morgenstern"/>
    <n v="30000000"/>
    <n v="499263"/>
    <n v="-29500737"/>
    <x v="0"/>
    <n v="0"/>
    <x v="2"/>
    <x v="1"/>
    <s v="Christo Jivkov"/>
    <s v="Aramaic"/>
    <s v="The Passion of the Christ "/>
    <n v="179235"/>
    <s v="Hristo Shopov"/>
    <s v="anti semitism|cult film|grindhouse|suffering|torture"/>
    <n v="2814"/>
    <x v="1"/>
    <x v="0"/>
    <n v="2004"/>
    <x v="0"/>
    <n v="7.1"/>
    <n v="2.35"/>
    <n v="13000"/>
  </r>
  <r>
    <x v="22"/>
    <n v="192"/>
    <n v="142"/>
    <s v="Long"/>
    <s v="Adam Baldwin"/>
    <n v="110000000"/>
    <n v="113330342"/>
    <n v="3330342"/>
    <x v="1"/>
    <n v="1"/>
    <x v="673"/>
    <x v="3"/>
    <s v="Heath Ledger"/>
    <s v="English"/>
    <s v="The Patriot "/>
    <n v="207613"/>
    <s v="Tom Wilkinson"/>
    <s v="american revolution|british|french|hero|standoff"/>
    <n v="1144"/>
    <x v="1"/>
    <x v="0"/>
    <n v="2000"/>
    <x v="0"/>
    <n v="7.1"/>
    <n v="2.35"/>
    <n v="4000"/>
  </r>
  <r>
    <x v="547"/>
    <n v="93"/>
    <n v="124"/>
    <s v="Long"/>
    <s v="Holt McCallany"/>
    <n v="50000000"/>
    <n v="41256277"/>
    <n v="-8743723"/>
    <x v="0"/>
    <n v="0"/>
    <x v="54"/>
    <x v="3"/>
    <s v="Armin Mueller-Stahl"/>
    <s v="English"/>
    <s v="The Peacemaker "/>
    <n v="46451"/>
    <s v="Marcel Iures"/>
    <s v="nuclear explosion|nuclear weapon|russia|train|train crash"/>
    <n v="156"/>
    <x v="1"/>
    <x v="0"/>
    <n v="1997"/>
    <x v="2"/>
    <n v="5.9"/>
    <n v="2.35"/>
    <n v="0"/>
  </r>
  <r>
    <x v="855"/>
    <n v="208"/>
    <n v="88"/>
    <s v="Short"/>
    <s v="Venus Schultheis"/>
    <n v="99000000"/>
    <n v="130174897"/>
    <n v="31174897"/>
    <x v="1"/>
    <n v="1"/>
    <x v="134"/>
    <x v="3"/>
    <s v="Francesca Capaldi"/>
    <s v="English"/>
    <s v="The Peanuts Movie "/>
    <n v="27918"/>
    <s v="Bill Melendez"/>
    <s v="dog|girl|imagination|peanuts|red hair"/>
    <n v="155"/>
    <x v="1"/>
    <x v="2"/>
    <n v="2015"/>
    <x v="1"/>
    <n v="7.2"/>
    <n v="1.85"/>
    <n v="33000"/>
  </r>
  <r>
    <x v="1433"/>
    <n v="43"/>
    <n v="141"/>
    <s v="Long"/>
    <s v="Julia Roberts"/>
    <n v="45000000"/>
    <n v="100768056"/>
    <n v="55768056"/>
    <x v="1"/>
    <n v="1"/>
    <x v="41"/>
    <x v="0"/>
    <s v="Denzel Washington"/>
    <s v="English"/>
    <s v="The Pelican Brief "/>
    <n v="59569"/>
    <s v="Tony Goldwyn"/>
    <s v="college professor|fbi|president|professor|supreme court"/>
    <n v="89"/>
    <x v="1"/>
    <x v="1"/>
    <n v="1993"/>
    <x v="2"/>
    <n v="6.5"/>
    <n v="2.35"/>
    <n v="0"/>
  </r>
  <r>
    <x v="927"/>
    <n v="15"/>
    <n v="113"/>
    <s v="Medium"/>
    <s v="Chazz Palminteri"/>
    <n v="11000000"/>
    <n v="2832826"/>
    <n v="-8167174"/>
    <x v="0"/>
    <n v="0"/>
    <x v="3"/>
    <x v="2"/>
    <s v="Anjelica Huston"/>
    <s v="English"/>
    <s v="The Perez Family "/>
    <n v="1761"/>
    <s v="Vincent Gallo"/>
    <s v="immigration|love|political prisoner|reference to john wayne|title directed by female"/>
    <n v="19"/>
    <x v="1"/>
    <x v="0"/>
    <n v="1995"/>
    <x v="2"/>
    <n v="6.2"/>
    <n v="1.85"/>
    <n v="174"/>
  </r>
  <r>
    <x v="1540"/>
    <n v="41"/>
    <n v="118"/>
    <s v="Medium"/>
    <s v="Cheech Marin"/>
    <n v="12500000"/>
    <n v="1089445"/>
    <n v="-11410555"/>
    <x v="0"/>
    <n v="0"/>
    <x v="91"/>
    <x v="2"/>
    <s v="Clifton Collins Jr."/>
    <s v="English"/>
    <s v="The Perfect Game "/>
    <n v="2676"/>
    <s v="Bruce McGill"/>
    <s v="baseball movie|little league|little league baseball|mexico|three word title"/>
    <n v="33"/>
    <x v="13"/>
    <x v="3"/>
    <n v="2009"/>
    <x v="0"/>
    <n v="7"/>
    <n v="2.35"/>
    <n v="0"/>
  </r>
  <r>
    <x v="1541"/>
    <n v="112"/>
    <n v="93"/>
    <s v="Medium"/>
    <s v="Clayne Crawford"/>
    <n v="500000"/>
    <n v="48430"/>
    <n v="-451570"/>
    <x v="0"/>
    <n v="0"/>
    <x v="195"/>
    <x v="2"/>
    <s v="David Hyde Pierce"/>
    <s v="English"/>
    <s v="The Perfect Host "/>
    <n v="20176"/>
    <s v="Nathaniel Parker"/>
    <s v="arm tattoo|bank robbery|cauterizing a wound|dancing on a table|dinner party"/>
    <n v="73"/>
    <x v="1"/>
    <x v="0"/>
    <n v="2010"/>
    <x v="1"/>
    <n v="6.8"/>
    <n v="1.85"/>
    <n v="0"/>
  </r>
  <r>
    <x v="66"/>
    <n v="65"/>
    <n v="100"/>
    <s v="Medium"/>
    <s v="Chris Noth"/>
    <n v="25000000"/>
    <n v="16247775"/>
    <n v="-8752225"/>
    <x v="0"/>
    <n v="0"/>
    <x v="49"/>
    <x v="2"/>
    <s v="Ben Feldman"/>
    <s v="English"/>
    <s v="The Perfect Man "/>
    <n v="23527"/>
    <s v="Vanessa Lengies"/>
    <s v="e mail|moving|perfect man|secret admirer|suitor"/>
    <n v="104"/>
    <x v="1"/>
    <x v="3"/>
    <n v="2005"/>
    <x v="0"/>
    <n v="5.5"/>
    <n v="1.85"/>
    <n v="767"/>
  </r>
  <r>
    <x v="138"/>
    <n v="231"/>
    <n v="130"/>
    <s v="Long"/>
    <s v="Mary Elizabeth Mastrantonio"/>
    <n v="140000000"/>
    <n v="182618434"/>
    <n v="42618434"/>
    <x v="1"/>
    <n v="1"/>
    <x v="92"/>
    <x v="3"/>
    <s v="Karen Allen"/>
    <s v="English"/>
    <s v="The Perfect Storm "/>
    <n v="133076"/>
    <s v="Bob Gunton"/>
    <s v="death|fish|fishing|sea|storm"/>
    <n v="779"/>
    <x v="1"/>
    <x v="1"/>
    <n v="2000"/>
    <x v="0"/>
    <n v="6.4"/>
    <n v="2.35"/>
    <n v="0"/>
  </r>
  <r>
    <x v="1542"/>
    <n v="364"/>
    <n v="102"/>
    <s v="Medium"/>
    <s v="Ezra Miller"/>
    <n v="13000000"/>
    <n v="17738570"/>
    <n v="4738570"/>
    <x v="1"/>
    <n v="1"/>
    <x v="44"/>
    <x v="5"/>
    <s v="Logan Lerman"/>
    <s v="English"/>
    <s v="The Perks of Being a Wallflower "/>
    <n v="351274"/>
    <s v="Kate Walsh"/>
    <s v="coming of age|depression|gay|high school|mental illness"/>
    <n v="457"/>
    <x v="1"/>
    <x v="1"/>
    <n v="2012"/>
    <x v="1"/>
    <n v="8"/>
    <n v="1.85"/>
    <n v="131000"/>
  </r>
  <r>
    <x v="57"/>
    <n v="153"/>
    <n v="143"/>
    <s v="Long"/>
    <s v="Minnie Driver"/>
    <n v="70000000"/>
    <n v="51225796"/>
    <n v="-18774204"/>
    <x v="0"/>
    <n v="0"/>
    <x v="694"/>
    <x v="5"/>
    <s v="Gerard Butler"/>
    <s v="English"/>
    <s v="The Phantom of the Opera "/>
    <n v="96654"/>
    <s v="Miranda Richardson"/>
    <s v="based on stage musical based on novel|disfigurement|mask|opera|singer"/>
    <n v="2047"/>
    <x v="4"/>
    <x v="1"/>
    <n v="2004"/>
    <x v="0"/>
    <n v="7.4"/>
    <n v="2.35"/>
    <n v="0"/>
  </r>
  <r>
    <x v="514"/>
    <n v="60"/>
    <n v="100"/>
    <s v="Medium"/>
    <s v="Treat Williams"/>
    <n v="45000000"/>
    <n v="17300889"/>
    <n v="-27699111"/>
    <x v="0"/>
    <n v="0"/>
    <x v="194"/>
    <x v="3"/>
    <s v="Cary-Hiroyuki Tagawa"/>
    <s v="English"/>
    <s v="The Phantom "/>
    <n v="27648"/>
    <s v="Kristy Swanson"/>
    <s v="ghost|new york city|phantom|skull|superhero"/>
    <n v="148"/>
    <x v="11"/>
    <x v="3"/>
    <n v="1996"/>
    <x v="2"/>
    <n v="4.9000000000000004"/>
    <n v="2.35"/>
    <n v="0"/>
  </r>
  <r>
    <x v="1116"/>
    <n v="193"/>
    <n v="150"/>
    <s v="Long"/>
    <s v="Frank Finlay"/>
    <n v="35000000"/>
    <n v="32519322"/>
    <n v="-2480678"/>
    <x v="0"/>
    <n v="0"/>
    <x v="215"/>
    <x v="1"/>
    <s v="Emilia Fox"/>
    <s v="English"/>
    <s v="The Pianist "/>
    <n v="497946"/>
    <s v="Ed Stoppard"/>
    <s v="ghetto|holocaust|jewish|piano|warsaw ghetto"/>
    <n v="761"/>
    <x v="8"/>
    <x v="0"/>
    <n v="2002"/>
    <x v="0"/>
    <n v="8.5"/>
    <n v="1.85"/>
    <n v="21000"/>
  </r>
  <r>
    <x v="380"/>
    <n v="83"/>
    <n v="121"/>
    <s v="Long"/>
    <s v="Ian Mune"/>
    <n v="7000000"/>
    <n v="40158000"/>
    <n v="33158000"/>
    <x v="1"/>
    <n v="1"/>
    <x v="244"/>
    <x v="5"/>
    <s v="Holly Hunter"/>
    <s v="English"/>
    <s v="The Piano "/>
    <n v="63931"/>
    <s v="Genevive Lemon"/>
    <s v="adultery|daughter|male rear nudity|new zealand|piano"/>
    <n v="241"/>
    <x v="15"/>
    <x v="0"/>
    <n v="1993"/>
    <x v="2"/>
    <n v="7.6"/>
    <n v="1.85"/>
    <n v="0"/>
  </r>
  <r>
    <x v="309"/>
    <n v="147"/>
    <n v="93"/>
    <s v="Medium"/>
    <s v="Henry Czerny"/>
    <n v="65000000"/>
    <n v="82226474"/>
    <n v="17226474"/>
    <x v="1"/>
    <n v="1"/>
    <x v="695"/>
    <x v="3"/>
    <s v="Roger Rees"/>
    <s v="English"/>
    <s v="The Pink Panther "/>
    <n v="65499"/>
    <s v="William Abadie"/>
    <s v="diamond|france|investigation|pink panther|soccer"/>
    <n v="424"/>
    <x v="1"/>
    <x v="3"/>
    <n v="2006"/>
    <x v="0"/>
    <n v="5.6"/>
    <n v="1.85"/>
    <n v="0"/>
  </r>
  <r>
    <x v="1543"/>
    <n v="41"/>
    <n v="102"/>
    <s v="Medium"/>
    <s v="Reginald Owen"/>
    <n v="3700000"/>
    <n v="2956000"/>
    <n v="-744000"/>
    <x v="0"/>
    <n v="0"/>
    <x v="696"/>
    <x v="3"/>
    <s v="Gladys Cooper"/>
    <s v="English"/>
    <s v="The Pirate "/>
    <n v="3258"/>
    <s v="Ellen Ross"/>
    <s v="hoop|horseback riding|love|pirate|singer"/>
    <n v="54"/>
    <x v="1"/>
    <x v="6"/>
    <n v="1948"/>
    <x v="8"/>
    <n v="7.1"/>
    <n v="1.37"/>
    <n v="359"/>
  </r>
  <r>
    <x v="913"/>
    <n v="37"/>
    <n v="85"/>
    <s v="Short"/>
    <s v="Cam Clarke"/>
    <n v="15000000"/>
    <n v="12701880"/>
    <n v="-2298120"/>
    <x v="0"/>
    <n v="0"/>
    <x v="134"/>
    <x v="3"/>
    <s v="Yuri Lowenthal"/>
    <s v="English"/>
    <s v="The Pirates Who Don't Do Anything: A VeggieTales Movie "/>
    <n v="2037"/>
    <s v="Phil Vischer"/>
    <s v="17th century|king|pirate|vegetable|waiter"/>
    <n v="22"/>
    <x v="1"/>
    <x v="2"/>
    <n v="2008"/>
    <x v="0"/>
    <n v="5.7"/>
    <n v="1.85"/>
    <n v="175"/>
  </r>
  <r>
    <x v="451"/>
    <n v="238"/>
    <n v="88"/>
    <s v="Short"/>
    <s v="Russell Tovey"/>
    <n v="55000000"/>
    <n v="31051126"/>
    <n v="-23948874"/>
    <x v="0"/>
    <n v="0"/>
    <x v="134"/>
    <x v="3"/>
    <s v="Salma Hayek"/>
    <s v="English"/>
    <s v="The Pirates! Band of Misfits "/>
    <n v="36877"/>
    <s v="Brian Blessed"/>
    <s v="charles darwin|cutlass|pirate|queen victoria|scientist"/>
    <n v="101"/>
    <x v="4"/>
    <x v="3"/>
    <n v="2012"/>
    <x v="1"/>
    <n v="6.7"/>
    <n v="2.35"/>
    <n v="0"/>
  </r>
  <r>
    <x v="346"/>
    <n v="417"/>
    <n v="140"/>
    <s v="Long"/>
    <s v="Ben Mendelsohn"/>
    <n v="15000000"/>
    <n v="21383298"/>
    <n v="6383298"/>
    <x v="1"/>
    <n v="1"/>
    <x v="5"/>
    <x v="0"/>
    <s v="Ryan Gosling"/>
    <s v="English"/>
    <s v="The Place Beyond the Pines "/>
    <n v="187170"/>
    <s v="Angelo Anthony Pizza"/>
    <s v="bank|carnival|motorcycle|police|rookie cop"/>
    <n v="376"/>
    <x v="1"/>
    <x v="0"/>
    <n v="2012"/>
    <x v="1"/>
    <n v="7.3"/>
    <n v="2.35"/>
    <n v="47000"/>
  </r>
  <r>
    <x v="1544"/>
    <n v="22"/>
    <n v="104"/>
    <s v="Medium"/>
    <s v="Monica Calhoun"/>
    <n v="4500000"/>
    <n v="23031390"/>
    <n v="18531390"/>
    <x v="1"/>
    <n v="1"/>
    <x v="26"/>
    <x v="2"/>
    <s v="Bernie Mac"/>
    <s v="English"/>
    <s v="The Players Club "/>
    <n v="4345"/>
    <s v="Chrystale Wilson"/>
    <s v="catfight|dominatrix|rape|spanking|stripper"/>
    <n v="26"/>
    <x v="1"/>
    <x v="0"/>
    <n v="1998"/>
    <x v="2"/>
    <n v="5.6"/>
    <n v="1.85"/>
    <n v="575"/>
  </r>
  <r>
    <x v="880"/>
    <n v="150"/>
    <n v="124"/>
    <s v="Long"/>
    <s v="Adrien Dorval"/>
    <n v="45000000"/>
    <n v="19719930"/>
    <n v="-25280070"/>
    <x v="0"/>
    <n v="0"/>
    <x v="41"/>
    <x v="0"/>
    <s v="Costas Mandylor"/>
    <s v="English"/>
    <s v="The Pledge "/>
    <n v="42621"/>
    <s v="Nels Lennarson"/>
    <s v="nevada|pledge|police|porcupine|search"/>
    <n v="531"/>
    <x v="1"/>
    <x v="0"/>
    <n v="2001"/>
    <x v="0"/>
    <n v="6.8"/>
    <n v="2.35"/>
    <n v="0"/>
  </r>
  <r>
    <x v="65"/>
    <n v="188"/>
    <n v="100"/>
    <s v="Medium"/>
    <s v="Eddie Deezen"/>
    <n v="165000000"/>
    <n v="665426"/>
    <n v="-164334574"/>
    <x v="0"/>
    <n v="0"/>
    <x v="146"/>
    <x v="3"/>
    <s v="Tom Hanks"/>
    <s v="English"/>
    <s v="The Polar Express "/>
    <n v="120798"/>
    <s v="Peter Scolari"/>
    <s v="boy|christmas|christmas eve|north pole|train"/>
    <n v="444"/>
    <x v="1"/>
    <x v="2"/>
    <n v="2004"/>
    <x v="0"/>
    <n v="6.6"/>
    <n v="2.35"/>
    <n v="10000"/>
  </r>
  <r>
    <x v="1545"/>
    <n v="264"/>
    <n v="92"/>
    <s v="Medium"/>
    <s v="Madison Davenport"/>
    <n v="14000000"/>
    <n v="49122319"/>
    <n v="35122319"/>
    <x v="1"/>
    <n v="1"/>
    <x v="125"/>
    <x v="0"/>
    <s v="Kyra Sedgwick"/>
    <s v="English"/>
    <s v="The Possession "/>
    <n v="47169"/>
    <s v="Natasha Calis"/>
    <s v="basketball coach|box|jewish|rabbi|yard sale"/>
    <n v="162"/>
    <x v="1"/>
    <x v="1"/>
    <n v="2012"/>
    <x v="1"/>
    <n v="5.9"/>
    <n v="2.35"/>
    <n v="17000"/>
  </r>
  <r>
    <x v="531"/>
    <n v="79"/>
    <n v="177"/>
    <s v="Long"/>
    <s v="Brian Anthony Wilson"/>
    <n v="80000000"/>
    <n v="17593391"/>
    <n v="-62406609"/>
    <x v="0"/>
    <n v="0"/>
    <x v="293"/>
    <x v="3"/>
    <s v="Olivia Williams"/>
    <s v="English"/>
    <s v="The Postman "/>
    <n v="56403"/>
    <s v="Larenz Tate"/>
    <s v="drifter|escape|hope|postman|usa"/>
    <n v="376"/>
    <x v="1"/>
    <x v="0"/>
    <n v="1997"/>
    <x v="2"/>
    <n v="6"/>
    <n v="2.35"/>
    <n v="0"/>
  </r>
  <r>
    <x v="275"/>
    <n v="341"/>
    <n v="130"/>
    <s v="Long"/>
    <s v="Hugh Jackman"/>
    <n v="40000000"/>
    <n v="53082743"/>
    <n v="13082743"/>
    <x v="1"/>
    <n v="1"/>
    <x v="207"/>
    <x v="0"/>
    <s v="Christian Bale"/>
    <s v="English"/>
    <s v="The Prestige "/>
    <n v="844052"/>
    <s v="Scarlett Johansson"/>
    <s v="illusion|magician|obsession|rivalry|secret"/>
    <n v="1100"/>
    <x v="1"/>
    <x v="1"/>
    <n v="2006"/>
    <x v="0"/>
    <n v="8.5"/>
    <n v="2.35"/>
    <n v="49000"/>
  </r>
  <r>
    <x v="1546"/>
    <n v="120"/>
    <n v="99"/>
    <s v="Medium"/>
    <s v="Aria Noelle Curzon"/>
    <n v="70000000"/>
    <n v="101217900"/>
    <n v="31217900"/>
    <x v="1"/>
    <n v="1"/>
    <x v="697"/>
    <x v="3"/>
    <s v="Martin Short"/>
    <s v="English"/>
    <s v="The Prince of Egypt "/>
    <n v="91093"/>
    <s v="Eden Riegel"/>
    <s v="ancient egypt|hebrew|nudity|pharaoh|title directed by female"/>
    <n v="353"/>
    <x v="1"/>
    <x v="3"/>
    <n v="1998"/>
    <x v="2"/>
    <n v="7"/>
    <n v="1.85"/>
    <n v="0"/>
  </r>
  <r>
    <x v="1525"/>
    <n v="30"/>
    <n v="132"/>
    <s v="Long"/>
    <s v="Blythe Danner"/>
    <n v="30000000"/>
    <n v="74787599"/>
    <n v="44787599"/>
    <x v="1"/>
    <n v="1"/>
    <x v="44"/>
    <x v="5"/>
    <s v="George Carlin"/>
    <s v="English"/>
    <s v="The Prince of Tides "/>
    <n v="12549"/>
    <s v="Melinda Dillon"/>
    <s v="new york|psychiatrist|shrimper|south carolina|twins"/>
    <n v="109"/>
    <x v="1"/>
    <x v="0"/>
    <n v="1991"/>
    <x v="2"/>
    <n v="6.6"/>
    <n v="1.85"/>
    <n v="883"/>
  </r>
  <r>
    <x v="1547"/>
    <n v="10"/>
    <n v="80"/>
    <s v="Short"/>
    <s v="Kenneth Williams"/>
    <n v="28000000"/>
    <n v="669276"/>
    <n v="-27330724"/>
    <x v="0"/>
    <n v="0"/>
    <x v="698"/>
    <x v="3"/>
    <s v="Donald Pleasence"/>
    <s v="English"/>
    <s v="The Princess and the Cobbler "/>
    <n v="2541"/>
    <s v="Clive Revill"/>
    <s v="cobbler|desert|gold|princess|thief"/>
    <n v="47"/>
    <x v="4"/>
    <x v="2"/>
    <n v="1993"/>
    <x v="2"/>
    <n v="7.2"/>
    <n v="2.35"/>
    <n v="408"/>
  </r>
  <r>
    <x v="142"/>
    <n v="228"/>
    <n v="97"/>
    <s v="Medium"/>
    <s v="Jenifer Lewis"/>
    <n v="105000000"/>
    <n v="104374107"/>
    <n v="-625893"/>
    <x v="0"/>
    <n v="0"/>
    <x v="699"/>
    <x v="5"/>
    <s v="Oprah Winfrey"/>
    <s v="English"/>
    <s v="The Princess and the Frog "/>
    <n v="89351"/>
    <s v="Anika Noni Rose"/>
    <s v="amphibian|dream|frog|frog prince|waitress"/>
    <n v="214"/>
    <x v="1"/>
    <x v="2"/>
    <n v="2009"/>
    <x v="0"/>
    <n v="7.1"/>
    <n v="1.85"/>
    <n v="5000"/>
  </r>
  <r>
    <x v="70"/>
    <n v="185"/>
    <n v="98"/>
    <s v="Medium"/>
    <s v="Carol Kane"/>
    <n v="16000000"/>
    <n v="30857814"/>
    <n v="14857814"/>
    <x v="1"/>
    <n v="1"/>
    <x v="602"/>
    <x v="3"/>
    <s v="Robin Wright"/>
    <s v="English"/>
    <s v="The Princess Bride "/>
    <n v="294163"/>
    <s v="Andr the Giant"/>
    <s v="fairy tale|giant|pirate|princess|true love"/>
    <n v="718"/>
    <x v="1"/>
    <x v="3"/>
    <n v="1987"/>
    <x v="4"/>
    <n v="8.1"/>
    <n v="1.85"/>
    <n v="33000"/>
  </r>
  <r>
    <x v="735"/>
    <n v="77"/>
    <n v="113"/>
    <s v="Medium"/>
    <s v="Raven-Symon"/>
    <n v="40000000"/>
    <n v="95149435"/>
    <n v="55149435"/>
    <x v="1"/>
    <n v="1"/>
    <x v="49"/>
    <x v="2"/>
    <s v="Anne Hathaway"/>
    <s v="English"/>
    <s v="The Princess Diaries 2: Royal Engagement "/>
    <n v="53687"/>
    <s v="Hector Elizondo"/>
    <s v="coronation|horse|princess|queen|side saddle"/>
    <n v="152"/>
    <x v="1"/>
    <x v="2"/>
    <n v="2004"/>
    <x v="0"/>
    <n v="5.7"/>
    <n v="1.85"/>
    <n v="1000"/>
  </r>
  <r>
    <x v="735"/>
    <n v="108"/>
    <n v="111"/>
    <s v="Medium"/>
    <s v="Hector Elizondo"/>
    <n v="37000000"/>
    <n v="108244774"/>
    <n v="71244774"/>
    <x v="1"/>
    <n v="1"/>
    <x v="49"/>
    <x v="2"/>
    <s v="Anne Hathaway"/>
    <s v="English"/>
    <s v="The Princess Diaries "/>
    <n v="94049"/>
    <s v="Heather Matarazzo"/>
    <s v="cinderella story|fish out of water|makeover|manners|princess"/>
    <n v="301"/>
    <x v="1"/>
    <x v="2"/>
    <n v="2001"/>
    <x v="0"/>
    <n v="6.2"/>
    <n v="1.85"/>
    <n v="0"/>
  </r>
  <r>
    <x v="1548"/>
    <n v="168"/>
    <n v="134"/>
    <s v="Long"/>
    <s v="Will Ferrell"/>
    <n v="45000000"/>
    <n v="19377727"/>
    <n v="-25622273"/>
    <x v="0"/>
    <n v="0"/>
    <x v="55"/>
    <x v="2"/>
    <s v="Jon Lovitz"/>
    <s v="English"/>
    <s v="The Producers "/>
    <n v="35140"/>
    <s v="Matthew Broderick"/>
    <s v="accountant|money|opening night|scheme|swedish"/>
    <n v="409"/>
    <x v="1"/>
    <x v="1"/>
    <n v="2005"/>
    <x v="0"/>
    <n v="6.4"/>
    <n v="2.35"/>
    <n v="0"/>
  </r>
  <r>
    <x v="1549"/>
    <n v="90"/>
    <n v="103"/>
    <s v="Medium"/>
    <s v="Toby Leonard Moore"/>
    <n v="60000000"/>
    <n v="668171"/>
    <n v="-59331829"/>
    <x v="0"/>
    <n v="0"/>
    <x v="643"/>
    <x v="3"/>
    <s v="Dong-gun Jang"/>
    <s v="Mandarin"/>
    <s v="The Promise "/>
    <n v="8215"/>
    <s v="Nicholas Tse"/>
    <s v="armor|general|king|princess|slave"/>
    <n v="132"/>
    <x v="3"/>
    <x v="1"/>
    <n v="2005"/>
    <x v="0"/>
    <n v="5.6"/>
    <n v="2.35"/>
    <n v="445"/>
  </r>
  <r>
    <x v="1550"/>
    <n v="56"/>
    <n v="98"/>
    <s v="Medium"/>
    <s v="Adam Goldberg"/>
    <n v="8000000"/>
    <n v="16115878"/>
    <n v="8115878"/>
    <x v="1"/>
    <n v="1"/>
    <x v="700"/>
    <x v="3"/>
    <s v="Viggo Mortensen"/>
    <s v="English"/>
    <s v="The Prophecy "/>
    <n v="24438"/>
    <s v="Virginia Madsen"/>
    <s v="angel|corpse|girl|heaven|soul"/>
    <n v="194"/>
    <x v="1"/>
    <x v="0"/>
    <n v="1995"/>
    <x v="2"/>
    <n v="6.6"/>
    <n v="2.35"/>
    <n v="0"/>
  </r>
  <r>
    <x v="30"/>
    <n v="224"/>
    <n v="108"/>
    <s v="Medium"/>
    <s v="Denis O'Hare"/>
    <n v="40000000"/>
    <n v="163947053"/>
    <n v="123947053"/>
    <x v="1"/>
    <n v="1"/>
    <x v="3"/>
    <x v="2"/>
    <s v="Ryan Reynolds"/>
    <s v="English"/>
    <s v="The Proposal "/>
    <n v="227824"/>
    <s v="Craig T. Nelson"/>
    <s v="alaska|deportation|father son relationship|male objectification|sitka alaska"/>
    <n v="273"/>
    <x v="1"/>
    <x v="1"/>
    <n v="2009"/>
    <x v="0"/>
    <n v="6.7"/>
    <n v="2.35"/>
    <n v="10000"/>
  </r>
  <r>
    <x v="1551"/>
    <n v="168"/>
    <n v="104"/>
    <s v="Medium"/>
    <s v="Noah Taylor"/>
    <n v="2000000"/>
    <n v="1900725"/>
    <n v="-99275"/>
    <x v="0"/>
    <n v="0"/>
    <x v="701"/>
    <x v="1"/>
    <s v="Ray Winstone"/>
    <s v="English"/>
    <s v="The Proposition "/>
    <n v="43205"/>
    <s v="Danny Huston"/>
    <s v="aborigine|foreboding|gang|hideout|outlaw"/>
    <n v="232"/>
    <x v="11"/>
    <x v="0"/>
    <n v="2005"/>
    <x v="0"/>
    <n v="7.4"/>
    <n v="2.35"/>
    <n v="0"/>
  </r>
  <r>
    <x v="1552"/>
    <n v="112"/>
    <n v="111"/>
    <s v="Medium"/>
    <s v="Nathan Jones"/>
    <n v="200000000"/>
    <n v="11905519"/>
    <n v="-188094481"/>
    <x v="0"/>
    <n v="0"/>
    <x v="12"/>
    <x v="3"/>
    <s v="Jon Foo"/>
    <s v="Thai"/>
    <s v="The Protector "/>
    <n v="30210"/>
    <s v="Johnny Nguyen"/>
    <s v="die hard scenario|elephant|long take|police|sydney australia"/>
    <n v="214"/>
    <x v="38"/>
    <x v="0"/>
    <n v="2005"/>
    <x v="0"/>
    <n v="7.1"/>
    <n v="1.85"/>
    <n v="0"/>
  </r>
  <r>
    <x v="1553"/>
    <n v="192"/>
    <n v="140"/>
    <s v="Long"/>
    <s v="Marco St. John"/>
    <n v="33000000"/>
    <n v="33682273"/>
    <n v="682273"/>
    <x v="1"/>
    <n v="1"/>
    <x v="12"/>
    <x v="3"/>
    <s v="Laura Harring"/>
    <s v="English"/>
    <s v="The Punisher "/>
    <n v="124242"/>
    <s v="Eddie Jemison"/>
    <s v="death|family reunion|fbi|fbi agent|vigilante"/>
    <n v="622"/>
    <x v="1"/>
    <x v="0"/>
    <n v="2004"/>
    <x v="0"/>
    <n v="6.5"/>
    <n v="2.35"/>
    <n v="4000"/>
  </r>
  <r>
    <x v="1554"/>
    <n v="361"/>
    <n v="85"/>
    <s v="Short"/>
    <s v="Adelaide Kane"/>
    <n v="3000000"/>
    <n v="64423650"/>
    <n v="61423650"/>
    <x v="1"/>
    <n v="1"/>
    <x v="174"/>
    <x v="0"/>
    <s v="Rhys Wakefield"/>
    <s v="English"/>
    <s v="The Purge "/>
    <n v="139329"/>
    <s v="Chris Mulkey"/>
    <s v="class differences|killing spree|one night|suburb|violence"/>
    <n v="578"/>
    <x v="1"/>
    <x v="0"/>
    <n v="2013"/>
    <x v="1"/>
    <n v="5.7"/>
    <n v="2.35"/>
    <n v="31000"/>
  </r>
  <r>
    <x v="1554"/>
    <n v="285"/>
    <n v="103"/>
    <s v="Medium"/>
    <s v="Zach Gilford"/>
    <n v="9000000"/>
    <n v="71519230"/>
    <n v="62519230"/>
    <x v="1"/>
    <n v="1"/>
    <x v="104"/>
    <x v="3"/>
    <s v="Noel Gugliemi"/>
    <s v="English"/>
    <s v="The Purge: Anarchy "/>
    <n v="92364"/>
    <s v="Roberta Valderrama"/>
    <s v="held at gunpoint|machete|masked man|sequel|violence"/>
    <n v="244"/>
    <x v="1"/>
    <x v="0"/>
    <n v="2014"/>
    <x v="1"/>
    <n v="6.5"/>
    <n v="2.35"/>
    <n v="15000"/>
  </r>
  <r>
    <x v="1554"/>
    <n v="165"/>
    <n v="109"/>
    <s v="Medium"/>
    <s v="Joseph Julian Soria"/>
    <n v="10000000"/>
    <n v="78845130"/>
    <n v="68845130"/>
    <x v="1"/>
    <n v="1"/>
    <x v="104"/>
    <x v="3"/>
    <s v="Frank Grillo"/>
    <s v="English"/>
    <s v="The Purge: Election Year "/>
    <n v="17596"/>
    <s v="Mykelti Williamson"/>
    <s v="cathedral|minister|presidential election|reference to george washington|ritual sacrifice"/>
    <n v="94"/>
    <x v="8"/>
    <x v="0"/>
    <n v="2016"/>
    <x v="1"/>
    <n v="6.1"/>
    <n v="2.35"/>
    <n v="0"/>
  </r>
  <r>
    <x v="1167"/>
    <n v="201"/>
    <n v="117"/>
    <s v="Medium"/>
    <s v="Kurt Fuller"/>
    <n v="55000000"/>
    <n v="162586036"/>
    <n v="107586036"/>
    <x v="1"/>
    <n v="1"/>
    <x v="45"/>
    <x v="1"/>
    <s v="Will Smith"/>
    <s v="English"/>
    <s v="The Pursuit of Happyness "/>
    <n v="338383"/>
    <s v="James Karen"/>
    <s v="bus|intern|internship|salesman|stockbroker"/>
    <n v="611"/>
    <x v="1"/>
    <x v="1"/>
    <n v="2006"/>
    <x v="0"/>
    <n v="8"/>
    <n v="2.35"/>
    <n v="32000"/>
  </r>
  <r>
    <x v="435"/>
    <n v="280"/>
    <n v="94"/>
    <s v="Medium"/>
    <s v="Sylvia Syms"/>
    <n v="9800000"/>
    <n v="56437947"/>
    <n v="46637947"/>
    <x v="1"/>
    <n v="1"/>
    <x v="45"/>
    <x v="1"/>
    <s v="Roger Allam"/>
    <s v="English"/>
    <s v="The Queen "/>
    <n v="85333"/>
    <s v="Alex Jennings"/>
    <s v="monarchy|prime minister|princess diana|queen|speech"/>
    <n v="421"/>
    <x v="4"/>
    <x v="1"/>
    <n v="2006"/>
    <x v="0"/>
    <n v="7.3"/>
    <n v="1.85"/>
    <n v="0"/>
  </r>
  <r>
    <x v="99"/>
    <n v="63"/>
    <n v="107"/>
    <s v="Medium"/>
    <s v="Pat Hingle"/>
    <n v="32000000"/>
    <n v="18636537"/>
    <n v="-13363463"/>
    <x v="0"/>
    <n v="0"/>
    <x v="702"/>
    <x v="3"/>
    <s v="Leonardo DiCaprio"/>
    <s v="English"/>
    <s v="The Quick and the Dead "/>
    <n v="69197"/>
    <s v="Roberts Blossom"/>
    <s v="authority figure as villian|gun duel|saved from hanging|showdown|street shootout"/>
    <n v="216"/>
    <x v="12"/>
    <x v="0"/>
    <n v="1995"/>
    <x v="2"/>
    <n v="6.4"/>
    <n v="1.85"/>
    <n v="0"/>
  </r>
  <r>
    <x v="423"/>
    <n v="149"/>
    <n v="101"/>
    <s v="Medium"/>
    <s v="Tzi Ma"/>
    <n v="30000000"/>
    <n v="12987647"/>
    <n v="-17012353"/>
    <x v="0"/>
    <n v="0"/>
    <x v="703"/>
    <x v="5"/>
    <s v="Brendan Fraser"/>
    <s v="English"/>
    <s v="The Quiet American "/>
    <n v="24019"/>
    <s v="Holmes Osborne"/>
    <s v="american|french|saigon|vietnam|vietnamese"/>
    <n v="199"/>
    <x v="4"/>
    <x v="0"/>
    <n v="2002"/>
    <x v="0"/>
    <n v="7.1"/>
    <n v="2.35"/>
    <n v="983"/>
  </r>
  <r>
    <x v="405"/>
    <n v="65"/>
    <n v="91"/>
    <s v="Medium"/>
    <s v="David Gallagher"/>
    <n v="900000"/>
    <n v="381186"/>
    <n v="-518814"/>
    <x v="0"/>
    <n v="0"/>
    <x v="52"/>
    <x v="0"/>
    <s v="Katy Mixon"/>
    <s v="English"/>
    <s v="The Quiet "/>
    <n v="13485"/>
    <s v="Edie Falco"/>
    <s v="deaf|death|dysfunctional family|godparent|secret"/>
    <n v="90"/>
    <x v="1"/>
    <x v="0"/>
    <n v="2005"/>
    <x v="0"/>
    <n v="6.4"/>
    <n v="2.35"/>
    <n v="698"/>
  </r>
  <r>
    <x v="1555"/>
    <n v="85"/>
    <n v="104"/>
    <s v="Medium"/>
    <s v="Rachel Blanchard"/>
    <n v="21000000"/>
    <n v="17757087"/>
    <n v="-3242913"/>
    <x v="0"/>
    <n v="0"/>
    <x v="174"/>
    <x v="0"/>
    <s v="Jason London"/>
    <s v="English"/>
    <s v="The Rage: Carrie 2 "/>
    <n v="13065"/>
    <s v="Eddie Kaye Thomas"/>
    <s v="high school|party|prom|suicide|teenage girl"/>
    <n v="253"/>
    <x v="1"/>
    <x v="0"/>
    <n v="1999"/>
    <x v="2"/>
    <n v="4.5999999999999996"/>
    <n v="1.85"/>
    <n v="897"/>
  </r>
  <r>
    <x v="1556"/>
    <n v="481"/>
    <n v="102"/>
    <s v="Medium"/>
    <s v="Yayan Ruhian"/>
    <n v="1100000"/>
    <n v="4105123"/>
    <n v="3005123"/>
    <x v="1"/>
    <n v="1"/>
    <x v="6"/>
    <x v="3"/>
    <s v="Iko Uwais"/>
    <s v="Indonesian"/>
    <s v="The Raid: Redemption "/>
    <n v="148221"/>
    <s v="Donny Alamsyah"/>
    <s v="apartment|drug lord|gangster|police|swat team"/>
    <n v="316"/>
    <x v="42"/>
    <x v="0"/>
    <n v="2011"/>
    <x v="1"/>
    <n v="7.6"/>
    <n v="1.85"/>
    <n v="51000"/>
  </r>
  <r>
    <x v="1557"/>
    <n v="186"/>
    <n v="116"/>
    <s v="Medium"/>
    <s v="Colin Firth"/>
    <n v="18000000"/>
    <n v="4435083"/>
    <n v="-13564917"/>
    <x v="0"/>
    <n v="0"/>
    <x v="90"/>
    <x v="5"/>
    <s v="Jeremy Irvine"/>
    <s v="English"/>
    <s v="The Railway Man "/>
    <n v="27882"/>
    <s v="Sam Reid"/>
    <s v="japanese soldier|physical torture|pow camp|prisoner of war|reference to adolf hitler"/>
    <n v="119"/>
    <x v="11"/>
    <x v="0"/>
    <n v="2013"/>
    <x v="1"/>
    <n v="7.1"/>
    <n v="2.35"/>
    <n v="18000"/>
  </r>
  <r>
    <x v="218"/>
    <n v="91"/>
    <n v="135"/>
    <s v="Long"/>
    <s v="Dean Stockwell"/>
    <n v="40000000"/>
    <n v="45856732"/>
    <n v="5856732"/>
    <x v="1"/>
    <n v="1"/>
    <x v="5"/>
    <x v="0"/>
    <s v="Matt Damon"/>
    <s v="English"/>
    <s v="The Rainmaker "/>
    <n v="46221"/>
    <s v="Virginia Madsen"/>
    <s v="courtroom|domestic violence|insurance company|lawyer|underdog"/>
    <n v="141"/>
    <x v="1"/>
    <x v="1"/>
    <n v="1997"/>
    <x v="2"/>
    <n v="7.1"/>
    <n v="2.35"/>
    <n v="0"/>
  </r>
  <r>
    <x v="1100"/>
    <n v="265"/>
    <n v="110"/>
    <s v="Medium"/>
    <s v="Dave Legeno"/>
    <n v="26000000"/>
    <n v="16005978"/>
    <n v="-9994022"/>
    <x v="0"/>
    <n v="0"/>
    <x v="155"/>
    <x v="0"/>
    <s v="Pam Ferris"/>
    <s v="English"/>
    <s v="The Raven "/>
    <n v="72886"/>
    <s v="Kevin McNally"/>
    <s v="mask|murder|newspaper|poem|serial killer"/>
    <n v="190"/>
    <x v="1"/>
    <x v="0"/>
    <n v="2012"/>
    <x v="1"/>
    <n v="6.4"/>
    <n v="2.35"/>
    <n v="35000"/>
  </r>
  <r>
    <x v="317"/>
    <n v="299"/>
    <n v="124"/>
    <s v="Long"/>
    <s v="David Kross"/>
    <n v="32000000"/>
    <n v="34180954"/>
    <n v="2180954"/>
    <x v="1"/>
    <n v="1"/>
    <x v="44"/>
    <x v="5"/>
    <s v="Kate Winslet"/>
    <s v="English"/>
    <s v="The Reader "/>
    <n v="189812"/>
    <s v="Susanne Lothar"/>
    <s v="love|reading|teaching oneself to read|trial|war crime"/>
    <n v="370"/>
    <x v="1"/>
    <x v="0"/>
    <n v="2008"/>
    <x v="0"/>
    <n v="7.6"/>
    <n v="1.85"/>
    <n v="15000"/>
  </r>
  <r>
    <x v="1558"/>
    <n v="52"/>
    <n v="96"/>
    <s v="Medium"/>
    <s v="Alan Taylor"/>
    <n v="8000000"/>
    <n v="3713002"/>
    <n v="-4286998"/>
    <x v="0"/>
    <n v="0"/>
    <x v="20"/>
    <x v="4"/>
    <s v="Laura Ramsey"/>
    <s v="English"/>
    <s v="The Real Cancun "/>
    <n v="3611"/>
    <s v="Benjamin Fletcher"/>
    <s v="cancun mexico|mexico|spring break|vacation|wisconsin"/>
    <n v="62"/>
    <x v="1"/>
    <x v="0"/>
    <n v="2003"/>
    <x v="0"/>
    <n v="2.7"/>
    <n v="1.85"/>
    <n v="131"/>
  </r>
  <r>
    <x v="90"/>
    <n v="190"/>
    <n v="99"/>
    <s v="Medium"/>
    <s v="Andrea Frankle"/>
    <n v="40000000"/>
    <n v="25117498"/>
    <n v="-14882502"/>
    <x v="0"/>
    <n v="0"/>
    <x v="125"/>
    <x v="0"/>
    <s v="Stephen Rea"/>
    <s v="English"/>
    <s v="The Reaping "/>
    <n v="37412"/>
    <s v="William Ragsdale"/>
    <s v="biblical plague|louisiana|missionary|plague|small town"/>
    <n v="178"/>
    <x v="1"/>
    <x v="0"/>
    <n v="2007"/>
    <x v="0"/>
    <n v="5.7"/>
    <n v="2.35"/>
    <n v="0"/>
  </r>
  <r>
    <x v="1559"/>
    <n v="94"/>
    <n v="130"/>
    <s v="Long"/>
    <s v="Clotilde Mollet"/>
    <n v="10000000"/>
    <n v="9473382"/>
    <n v="-526618"/>
    <x v="0"/>
    <n v="0"/>
    <x v="704"/>
    <x v="5"/>
    <s v="Johannes Silberschneider"/>
    <s v="French"/>
    <s v="The Red Violin "/>
    <n v="26832"/>
    <s v="Carlo Cecchi"/>
    <s v="auction|montreal|secret|violin|violinist"/>
    <n v="247"/>
    <x v="13"/>
    <x v="0"/>
    <n v="1998"/>
    <x v="2"/>
    <n v="7.7"/>
    <n v="1.85"/>
    <n v="0"/>
  </r>
  <r>
    <x v="102"/>
    <n v="95"/>
    <n v="110"/>
    <s v="Medium"/>
    <s v="Penelope Ann Miller"/>
    <n v="40000000"/>
    <n v="33927476"/>
    <n v="-6072524"/>
    <x v="0"/>
    <n v="0"/>
    <x v="137"/>
    <x v="0"/>
    <s v="John Kapelos"/>
    <s v="English"/>
    <s v="The Relic "/>
    <n v="19176"/>
    <s v="Chi Muoi Lo"/>
    <s v="fire|helicopter|museum|police sergeant|relic"/>
    <n v="165"/>
    <x v="4"/>
    <x v="0"/>
    <n v="1997"/>
    <x v="2"/>
    <n v="5.7"/>
    <n v="2.35"/>
    <n v="956"/>
  </r>
  <r>
    <x v="95"/>
    <n v="58"/>
    <n v="134"/>
    <s v="Long"/>
    <s v="Peter Vaughan"/>
    <n v="11500000"/>
    <n v="22954968"/>
    <n v="11454968"/>
    <x v="1"/>
    <n v="1"/>
    <x v="44"/>
    <x v="5"/>
    <s v="Anthony Hopkins"/>
    <s v="English"/>
    <s v="The Remains of the Day "/>
    <n v="45703"/>
    <s v="Ben Chaplin"/>
    <s v="butler|housekeeper|manor|servant|service"/>
    <n v="156"/>
    <x v="4"/>
    <x v="3"/>
    <n v="1993"/>
    <x v="2"/>
    <n v="7.9"/>
    <n v="2.35"/>
    <n v="0"/>
  </r>
  <r>
    <x v="389"/>
    <n v="105"/>
    <n v="96"/>
    <s v="Medium"/>
    <s v="Clifton Collins Jr."/>
    <n v="30000000"/>
    <n v="18967571"/>
    <n v="-11032429"/>
    <x v="0"/>
    <n v="0"/>
    <x v="6"/>
    <x v="3"/>
    <s v="Mira Sorvino"/>
    <s v="English"/>
    <s v="The Replacement Killers "/>
    <n v="23345"/>
    <s v="Patrick Kilpatrick"/>
    <s v="forger|hitman|passport|police|replacement"/>
    <n v="167"/>
    <x v="1"/>
    <x v="0"/>
    <n v="1998"/>
    <x v="2"/>
    <n v="6.1"/>
    <n v="2.35"/>
    <n v="629"/>
  </r>
  <r>
    <x v="1076"/>
    <n v="118"/>
    <n v="118"/>
    <s v="Medium"/>
    <s v="Jon Favreau"/>
    <n v="50000000"/>
    <n v="44737059"/>
    <n v="-5262941"/>
    <x v="0"/>
    <n v="0"/>
    <x v="204"/>
    <x v="2"/>
    <s v="Keanu Reeves"/>
    <s v="English"/>
    <s v="The Replacements "/>
    <n v="48322"/>
    <s v="Faizon Love"/>
    <s v="coach|football player|misfits|strike|sumo wrestler"/>
    <n v="261"/>
    <x v="1"/>
    <x v="1"/>
    <n v="2000"/>
    <x v="0"/>
    <n v="6.5"/>
    <n v="1.85"/>
    <n v="0"/>
  </r>
  <r>
    <x v="26"/>
    <n v="556"/>
    <n v="156"/>
    <s v="Long"/>
    <s v="Tom Hardy"/>
    <n v="135000000"/>
    <n v="183635922"/>
    <n v="48635922"/>
    <x v="1"/>
    <n v="1"/>
    <x v="705"/>
    <x v="3"/>
    <s v="Leonardo DiCaprio"/>
    <s v="English"/>
    <s v="The Revenant "/>
    <n v="406020"/>
    <s v="Lukas Haas"/>
    <s v="bear attack|cauterizing a wound|native american|revenge|survival"/>
    <n v="1188"/>
    <x v="1"/>
    <x v="0"/>
    <n v="2015"/>
    <x v="1"/>
    <n v="8.1"/>
    <n v="2.35"/>
    <n v="190000"/>
  </r>
  <r>
    <x v="1193"/>
    <n v="80"/>
    <n v="193"/>
    <s v="Long"/>
    <s v="Scott Glenn"/>
    <n v="27000000"/>
    <n v="21500000"/>
    <n v="-5500000"/>
    <x v="0"/>
    <n v="0"/>
    <x v="65"/>
    <x v="3"/>
    <s v="Dennis Quaid"/>
    <s v="English"/>
    <s v="The Right Stuff "/>
    <n v="45271"/>
    <s v="Sam Shepard"/>
    <s v="astronaut|sound barrier|space program|u.s. air force|u.s. space program"/>
    <n v="170"/>
    <x v="1"/>
    <x v="3"/>
    <n v="1983"/>
    <x v="4"/>
    <n v="7.9"/>
    <n v="1.85"/>
    <n v="0"/>
  </r>
  <r>
    <x v="11"/>
    <n v="267"/>
    <n v="114"/>
    <s v="Medium"/>
    <s v="Colin O'Donoghue"/>
    <n v="37000000"/>
    <n v="33037754"/>
    <n v="-3962246"/>
    <x v="0"/>
    <n v="0"/>
    <x v="85"/>
    <x v="0"/>
    <s v="Anthony Hopkins"/>
    <s v="English"/>
    <s v="The Rite "/>
    <n v="75864"/>
    <s v="Toby Jones"/>
    <s v="demon|exorcism|exorcist|faith|seminary"/>
    <n v="197"/>
    <x v="1"/>
    <x v="1"/>
    <n v="2011"/>
    <x v="1"/>
    <n v="6"/>
    <n v="2.35"/>
    <n v="23000"/>
  </r>
  <r>
    <x v="53"/>
    <n v="42"/>
    <n v="111"/>
    <s v="Medium"/>
    <s v="Glenn Morshower"/>
    <n v="45000000"/>
    <n v="46815748"/>
    <n v="1815748"/>
    <x v="1"/>
    <n v="1"/>
    <x v="440"/>
    <x v="3"/>
    <s v="Meryl Streep"/>
    <s v="English"/>
    <s v="The River Wild "/>
    <n v="32544"/>
    <s v="William Lucking"/>
    <s v="criminal|rafting|river|robber|white water rafting"/>
    <n v="69"/>
    <x v="1"/>
    <x v="1"/>
    <n v="1994"/>
    <x v="2"/>
    <n v="6.3"/>
    <n v="2.35"/>
    <n v="0"/>
  </r>
  <r>
    <x v="1263"/>
    <n v="82"/>
    <n v="89"/>
    <s v="Short"/>
    <s v="Rosie Perez"/>
    <n v="95000000"/>
    <n v="50802661"/>
    <n v="-44197339"/>
    <x v="0"/>
    <n v="0"/>
    <x v="110"/>
    <x v="3"/>
    <s v="Frank Welker"/>
    <s v="English"/>
    <s v="The Road to El Dorado "/>
    <n v="58300"/>
    <s v="Elton John"/>
    <s v="adventurer|el dorado|gold|high priest|implied sex"/>
    <n v="139"/>
    <x v="1"/>
    <x v="3"/>
    <n v="2000"/>
    <x v="0"/>
    <n v="6.9"/>
    <n v="1.85"/>
    <n v="0"/>
  </r>
  <r>
    <x v="1551"/>
    <n v="355"/>
    <n v="111"/>
    <s v="Medium"/>
    <s v="Charlize Theron"/>
    <n v="25000000"/>
    <n v="56692"/>
    <n v="-24943308"/>
    <x v="0"/>
    <n v="0"/>
    <x v="337"/>
    <x v="3"/>
    <s v="Viggo Mortensen"/>
    <s v="English"/>
    <s v="The Road "/>
    <n v="177401"/>
    <s v="Robert Duvall"/>
    <s v="apocalypse|boy|food|pistol|survival"/>
    <n v="504"/>
    <x v="1"/>
    <x v="0"/>
    <n v="2009"/>
    <x v="0"/>
    <n v="7.3"/>
    <n v="2.35"/>
    <n v="32000"/>
  </r>
  <r>
    <x v="1560"/>
    <n v="42"/>
    <n v="135"/>
    <s v="Long"/>
    <s v="Jean Simmons"/>
    <n v="5000000"/>
    <n v="36000000"/>
    <n v="31000000"/>
    <x v="1"/>
    <n v="1"/>
    <x v="121"/>
    <x v="1"/>
    <s v="Richard Burton"/>
    <s v="English"/>
    <s v="The Robe "/>
    <n v="6359"/>
    <s v="Victor Mature"/>
    <s v="box office hit|crucifixion|nightmare|palestine|robe"/>
    <n v="69"/>
    <x v="1"/>
    <x v="5"/>
    <n v="1953"/>
    <x v="7"/>
    <n v="6.8"/>
    <n v="2.2000000000000002"/>
    <n v="0"/>
  </r>
  <r>
    <x v="10"/>
    <n v="122"/>
    <n v="136"/>
    <s v="Long"/>
    <s v="Michael Biehn"/>
    <n v="75000000"/>
    <n v="134006721"/>
    <n v="59006721"/>
    <x v="1"/>
    <n v="1"/>
    <x v="75"/>
    <x v="3"/>
    <s v="Nicolas Cage"/>
    <s v="English"/>
    <s v="The Rock "/>
    <n v="259492"/>
    <s v="Bokeem Woodbine"/>
    <s v="alcatraz|fbi|general|hostage|rocket"/>
    <n v="415"/>
    <x v="1"/>
    <x v="0"/>
    <n v="1996"/>
    <x v="2"/>
    <n v="7.4"/>
    <n v="2.35"/>
    <n v="51000"/>
  </r>
  <r>
    <x v="1000"/>
    <n v="132"/>
    <n v="102"/>
    <s v="Medium"/>
    <s v="Bradley Cooper"/>
    <n v="15000000"/>
    <n v="6409206"/>
    <n v="-8590794"/>
    <x v="0"/>
    <n v="0"/>
    <x v="115"/>
    <x v="2"/>
    <s v="Emma Stone"/>
    <s v="English"/>
    <s v="The Rocker "/>
    <n v="32311"/>
    <s v="Josh Gad"/>
    <s v="20 years later|drummer|hdtv|rock band|rock star"/>
    <n v="104"/>
    <x v="1"/>
    <x v="1"/>
    <n v="2008"/>
    <x v="0"/>
    <n v="6.2"/>
    <n v="1.85"/>
    <n v="0"/>
  </r>
  <r>
    <x v="1246"/>
    <n v="92"/>
    <n v="127"/>
    <s v="Long"/>
    <s v="Jay Hernandez"/>
    <n v="20000000"/>
    <n v="75597042"/>
    <n v="55597042"/>
    <x v="1"/>
    <n v="1"/>
    <x v="317"/>
    <x v="1"/>
    <s v="Dennis Quaid"/>
    <s v="English"/>
    <s v="The Rookie "/>
    <n v="26434"/>
    <s v="Angus T. Jones"/>
    <s v="baseball|coach|high school|pitching|texas"/>
    <n v="174"/>
    <x v="1"/>
    <x v="2"/>
    <n v="2002"/>
    <x v="0"/>
    <n v="7"/>
    <n v="2.35"/>
    <n v="0"/>
  </r>
  <r>
    <x v="1561"/>
    <n v="138"/>
    <n v="91"/>
    <s v="Medium"/>
    <s v="Danneel Ackles"/>
    <n v="16000000"/>
    <n v="37300107"/>
    <n v="21300107"/>
    <x v="1"/>
    <n v="1"/>
    <x v="287"/>
    <x v="0"/>
    <s v="Leighton Meester"/>
    <s v="English"/>
    <s v="The Roommate "/>
    <n v="29147"/>
    <s v="Frances Fisher"/>
    <s v="animal abuse(non graphic)|cat killer|college|dead cat|death of cat"/>
    <n v="115"/>
    <x v="1"/>
    <x v="1"/>
    <n v="2011"/>
    <x v="1"/>
    <n v="4.8"/>
    <n v="2.35"/>
    <n v="0"/>
  </r>
  <r>
    <x v="1562"/>
    <n v="32"/>
    <n v="125"/>
    <s v="Long"/>
    <s v="Frederic Forrest"/>
    <n v="8500000"/>
    <n v="29200000"/>
    <n v="20700000"/>
    <x v="1"/>
    <n v="1"/>
    <x v="244"/>
    <x v="5"/>
    <s v="David Keith"/>
    <s v="English"/>
    <s v="The Rose "/>
    <n v="6142"/>
    <s v="Alan Bates"/>
    <s v="awol|demand|driver|drugs|roses"/>
    <n v="52"/>
    <x v="1"/>
    <x v="0"/>
    <n v="1979"/>
    <x v="6"/>
    <n v="6.9"/>
    <n v="1.85"/>
    <n v="1000"/>
  </r>
  <r>
    <x v="358"/>
    <n v="220"/>
    <n v="110"/>
    <s v="Medium"/>
    <s v="Anjelica Huston"/>
    <n v="21000000"/>
    <n v="52353636"/>
    <n v="31353636"/>
    <x v="1"/>
    <n v="1"/>
    <x v="26"/>
    <x v="2"/>
    <s v="Bill Murray"/>
    <s v="English"/>
    <s v="The Royal Tenenbaums "/>
    <n v="209133"/>
    <s v="Seymour Cassel"/>
    <s v="brother brother relationship|family relationships|father daughter relationship|genius|thrown through a window"/>
    <n v="962"/>
    <x v="1"/>
    <x v="0"/>
    <n v="2001"/>
    <x v="0"/>
    <n v="7.6"/>
    <n v="2.35"/>
    <n v="0"/>
  </r>
  <r>
    <x v="1563"/>
    <n v="45"/>
    <n v="83"/>
    <s v="Short"/>
    <s v="Cree Summer"/>
    <n v="24000000"/>
    <n v="100491683"/>
    <n v="76491683"/>
    <x v="1"/>
    <n v="1"/>
    <x v="450"/>
    <x v="3"/>
    <s v="Elizabeth Daily"/>
    <s v="English"/>
    <s v="The Rugrats Movie "/>
    <n v="14005"/>
    <s v="Christine Cavanaugh"/>
    <s v="baby|home|hospital|lost|newborn baby"/>
    <n v="67"/>
    <x v="1"/>
    <x v="2"/>
    <n v="1998"/>
    <x v="2"/>
    <n v="5.9"/>
    <n v="1.85"/>
    <n v="418"/>
  </r>
  <r>
    <x v="1564"/>
    <n v="233"/>
    <n v="93"/>
    <s v="Medium"/>
    <s v="Jonathan Tucker"/>
    <n v="8000000"/>
    <n v="17427926"/>
    <n v="9427926"/>
    <x v="1"/>
    <n v="1"/>
    <x v="0"/>
    <x v="0"/>
    <s v="Laura Ramsey"/>
    <s v="English"/>
    <s v="The Ruins "/>
    <n v="60062"/>
    <s v="Sergio Caldern"/>
    <s v="bow and arrow|group of friends|horse|rifle|ruins"/>
    <n v="351"/>
    <x v="1"/>
    <x v="0"/>
    <n v="2008"/>
    <x v="0"/>
    <n v="5.9"/>
    <n v="2.35"/>
    <n v="0"/>
  </r>
  <r>
    <x v="938"/>
    <n v="143"/>
    <n v="110"/>
    <s v="Medium"/>
    <s v="Faye Dunaway"/>
    <n v="4000000"/>
    <n v="6525762"/>
    <n v="2525762"/>
    <x v="1"/>
    <n v="1"/>
    <x v="3"/>
    <x v="2"/>
    <s v="Ian Somerhalder"/>
    <s v="English"/>
    <s v="The Rules of Attraction "/>
    <n v="44339"/>
    <s v="Clifton Collins Jr."/>
    <s v="bisexual|college|drug dealer|drugs|student"/>
    <n v="425"/>
    <x v="1"/>
    <x v="0"/>
    <n v="2002"/>
    <x v="0"/>
    <n v="6.7"/>
    <n v="1.85"/>
    <n v="0"/>
  </r>
  <r>
    <x v="1565"/>
    <n v="259"/>
    <n v="106"/>
    <s v="Medium"/>
    <s v="Scout Taylor-Compton"/>
    <n v="10000000"/>
    <n v="3571735"/>
    <n v="-6428265"/>
    <x v="0"/>
    <n v="0"/>
    <x v="231"/>
    <x v="1"/>
    <s v="Kristen Stewart"/>
    <s v="English"/>
    <s v="The Runaways "/>
    <n v="39260"/>
    <s v="Johnny Lewis"/>
    <s v="band|box office flop|critically bashed|historically inaccurate|revisionist history"/>
    <n v="129"/>
    <x v="1"/>
    <x v="0"/>
    <n v="2010"/>
    <x v="1"/>
    <n v="6.6"/>
    <n v="2.35"/>
    <n v="0"/>
  </r>
  <r>
    <x v="280"/>
    <n v="151"/>
    <n v="104"/>
    <s v="Medium"/>
    <s v="Rosario Dawson"/>
    <n v="85000000"/>
    <n v="47592825"/>
    <n v="-37407175"/>
    <x v="0"/>
    <n v="0"/>
    <x v="163"/>
    <x v="3"/>
    <s v="Dwayne Johnson"/>
    <s v="English"/>
    <s v="The Rundown "/>
    <n v="82731"/>
    <s v="Ewen Bremner"/>
    <s v="amazon|bounty hunter|fight|hunter|jungle"/>
    <n v="255"/>
    <x v="1"/>
    <x v="1"/>
    <n v="2003"/>
    <x v="0"/>
    <n v="6.7"/>
    <n v="2.35"/>
    <n v="0"/>
  </r>
  <r>
    <x v="1566"/>
    <n v="120"/>
    <n v="101"/>
    <s v="Medium"/>
    <s v="Maria Conchita Alonso"/>
    <n v="27000000"/>
    <n v="38122105"/>
    <n v="11122105"/>
    <x v="1"/>
    <n v="1"/>
    <x v="165"/>
    <x v="3"/>
    <s v="Yaphet Kotto"/>
    <s v="English"/>
    <s v="The Running Man "/>
    <n v="112669"/>
    <s v="Richard Dawson"/>
    <s v="game of death|government conspiracy|latina|oppression|police"/>
    <n v="226"/>
    <x v="1"/>
    <x v="0"/>
    <n v="1987"/>
    <x v="4"/>
    <n v="6.6"/>
    <n v="1.37"/>
    <n v="0"/>
  </r>
  <r>
    <x v="423"/>
    <n v="64"/>
    <n v="116"/>
    <s v="Medium"/>
    <s v="Michael Byrne"/>
    <n v="68000000"/>
    <n v="61355436"/>
    <n v="-6644564"/>
    <x v="0"/>
    <n v="0"/>
    <x v="659"/>
    <x v="3"/>
    <s v="Alun Armstrong"/>
    <s v="English"/>
    <s v="The Saint "/>
    <n v="52136"/>
    <s v="Velibor Topic"/>
    <s v="cold fusion|disguise|energy|fusion|the saint"/>
    <n v="184"/>
    <x v="1"/>
    <x v="1"/>
    <n v="1997"/>
    <x v="2"/>
    <n v="6.2"/>
    <n v="2.35"/>
    <n v="0"/>
  </r>
  <r>
    <x v="1567"/>
    <n v="14"/>
    <n v="90"/>
    <s v="Medium"/>
    <s v="Monica Calhoun"/>
    <n v="1500000"/>
    <n v="92362"/>
    <n v="-1407638"/>
    <x v="0"/>
    <n v="0"/>
    <x v="26"/>
    <x v="2"/>
    <s v="Vivica A. Fox"/>
    <s v="English"/>
    <s v="The Salon "/>
    <n v="444"/>
    <s v="Garrett Morris"/>
    <s v="Unknown"/>
    <n v="5"/>
    <x v="1"/>
    <x v="1"/>
    <n v="2005"/>
    <x v="0"/>
    <n v="4.3"/>
    <n v="1.85"/>
    <n v="68"/>
  </r>
  <r>
    <x v="576"/>
    <n v="79"/>
    <n v="103"/>
    <s v="Medium"/>
    <s v="Meat Loaf"/>
    <n v="18000000"/>
    <n v="676698"/>
    <n v="-17323302"/>
    <x v="0"/>
    <n v="0"/>
    <x v="41"/>
    <x v="0"/>
    <s v="Adam Goldberg"/>
    <s v="English"/>
    <s v="The Salton Sea "/>
    <n v="26730"/>
    <s v="Anthony LaPaglia"/>
    <s v="male in shower|murder|neighbor neighbor relationship|remote control car|sex scene"/>
    <n v="180"/>
    <x v="1"/>
    <x v="0"/>
    <n v="2002"/>
    <x v="0"/>
    <n v="7.2"/>
    <n v="1.85"/>
    <n v="2000"/>
  </r>
  <r>
    <x v="489"/>
    <n v="80"/>
    <n v="104"/>
    <s v="Medium"/>
    <s v="Aisha Tyler"/>
    <n v="60000000"/>
    <n v="139225854"/>
    <n v="79225854"/>
    <x v="1"/>
    <n v="1"/>
    <x v="70"/>
    <x v="2"/>
    <s v="Judge Reinhold"/>
    <s v="English"/>
    <s v="The Santa Clause 2 "/>
    <n v="34561"/>
    <s v="Eric Lloyd"/>
    <s v="christmas|magic|santa claus|son|toy"/>
    <n v="116"/>
    <x v="1"/>
    <x v="2"/>
    <n v="2002"/>
    <x v="0"/>
    <n v="5.5"/>
    <n v="1.85"/>
    <n v="1000"/>
  </r>
  <r>
    <x v="910"/>
    <n v="64"/>
    <n v="97"/>
    <s v="Medium"/>
    <s v="Eric Lloyd"/>
    <n v="22000000"/>
    <n v="144833357"/>
    <n v="122833357"/>
    <x v="1"/>
    <n v="1"/>
    <x v="427"/>
    <x v="2"/>
    <s v="Judge Reinhold"/>
    <s v="English"/>
    <s v="The Santa Clause "/>
    <n v="64742"/>
    <s v="Peter Boyle"/>
    <s v="1990s|christmas|christmas eve|sleigh|surrealism"/>
    <n v="111"/>
    <x v="1"/>
    <x v="3"/>
    <n v="1994"/>
    <x v="2"/>
    <n v="6.4"/>
    <n v="1.85"/>
    <n v="0"/>
  </r>
  <r>
    <x v="1568"/>
    <n v="34"/>
    <n v="135"/>
    <s v="Long"/>
    <s v="Robert Duvall"/>
    <n v="50000000"/>
    <n v="10400000"/>
    <n v="-39600000"/>
    <x v="0"/>
    <n v="0"/>
    <x v="44"/>
    <x v="5"/>
    <s v="Gary Oldman"/>
    <s v="English"/>
    <s v="The Scarlet Letter "/>
    <n v="12037"/>
    <s v="Demi Moore"/>
    <s v="17th century|adultery|letter|pubic hair|swimming"/>
    <n v="90"/>
    <x v="1"/>
    <x v="0"/>
    <n v="1995"/>
    <x v="2"/>
    <n v="5.0999999999999996"/>
    <n v="2.35"/>
    <n v="943"/>
  </r>
  <r>
    <x v="1518"/>
    <n v="249"/>
    <n v="132"/>
    <s v="Long"/>
    <s v="Lili Taylor"/>
    <n v="61000000"/>
    <n v="81687587"/>
    <n v="20687587"/>
    <x v="1"/>
    <n v="1"/>
    <x v="297"/>
    <x v="3"/>
    <s v="Ki Hong Lee"/>
    <s v="English"/>
    <s v="The Scorch Trials "/>
    <n v="138246"/>
    <s v="Rosa Salazar"/>
    <s v="desert|disease|escape|resistance|virus"/>
    <n v="360"/>
    <x v="1"/>
    <x v="1"/>
    <n v="2015"/>
    <x v="1"/>
    <n v="6.4"/>
    <n v="2.35"/>
    <n v="24000"/>
  </r>
  <r>
    <x v="361"/>
    <n v="141"/>
    <n v="124"/>
    <s v="Long"/>
    <s v="Marlon Brando"/>
    <n v="68000000"/>
    <n v="71069884"/>
    <n v="3069884"/>
    <x v="1"/>
    <n v="1"/>
    <x v="5"/>
    <x v="0"/>
    <s v="Robert De Niro"/>
    <s v="English"/>
    <s v="The Score "/>
    <n v="101899"/>
    <s v="Gary Farmer"/>
    <s v="partner|running|scepter|surveillance|thief"/>
    <n v="445"/>
    <x v="1"/>
    <x v="0"/>
    <n v="2001"/>
    <x v="0"/>
    <n v="6.8"/>
    <n v="2.35"/>
    <n v="0"/>
  </r>
  <r>
    <x v="89"/>
    <n v="167"/>
    <n v="100"/>
    <s v="Medium"/>
    <s v="Roger Rees"/>
    <n v="60000000"/>
    <n v="90341670"/>
    <n v="30341670"/>
    <x v="1"/>
    <n v="1"/>
    <x v="256"/>
    <x v="3"/>
    <s v="Dwayne Johnson"/>
    <s v="English"/>
    <s v="The Scorpion King "/>
    <n v="102129"/>
    <s v="Bernard Hill"/>
    <s v="desert|king|showdown|sorceress|warrior"/>
    <n v="432"/>
    <x v="1"/>
    <x v="1"/>
    <n v="2002"/>
    <x v="0"/>
    <n v="5.5"/>
    <n v="2.35"/>
    <n v="0"/>
  </r>
  <r>
    <x v="135"/>
    <n v="157"/>
    <n v="125"/>
    <s v="Long"/>
    <s v="Lola Dueas"/>
    <n v="10000000"/>
    <n v="2086345"/>
    <n v="-7913655"/>
    <x v="0"/>
    <n v="0"/>
    <x v="178"/>
    <x v="5"/>
    <s v="Beln Rueda"/>
    <s v="Spanish"/>
    <s v="The Sea Inside "/>
    <n v="64556"/>
    <s v="Tamar Novas"/>
    <s v="dignity|euthanasia|freedom|lawyer|sailor"/>
    <n v="140"/>
    <x v="0"/>
    <x v="1"/>
    <n v="2004"/>
    <x v="0"/>
    <n v="8.1"/>
    <n v="2.35"/>
    <n v="0"/>
  </r>
  <r>
    <x v="415"/>
    <n v="158"/>
    <n v="122"/>
    <s v="Long"/>
    <s v="Celia Imrie"/>
    <n v="10000000"/>
    <n v="33071558"/>
    <n v="23071558"/>
    <x v="1"/>
    <n v="1"/>
    <x v="26"/>
    <x v="2"/>
    <s v="Tina Desai"/>
    <s v="English"/>
    <s v="The Second Best Exotic Marigold Hotel "/>
    <n v="22369"/>
    <s v="Ronald Pickup"/>
    <s v="sequel"/>
    <n v="100"/>
    <x v="4"/>
    <x v="3"/>
    <n v="2015"/>
    <x v="1"/>
    <n v="6.6"/>
    <n v="2.35"/>
    <n v="21000"/>
  </r>
  <r>
    <x v="1569"/>
    <n v="111"/>
    <n v="112"/>
    <s v="Medium"/>
    <s v="Regina Cas"/>
    <n v="4000000"/>
    <n v="375723"/>
    <n v="-3624277"/>
    <x v="0"/>
    <n v="0"/>
    <x v="26"/>
    <x v="2"/>
    <s v="Alex Huszar"/>
    <s v="Portuguese"/>
    <s v="The Second Mother "/>
    <n v="7025"/>
    <s v="Luis Miranda"/>
    <s v="brazil|exam|housekeeper|northeast region of brazil|portuguese language"/>
    <n v="26"/>
    <x v="20"/>
    <x v="0"/>
    <n v="2015"/>
    <x v="1"/>
    <n v="7.9"/>
    <n v="2.35"/>
    <n v="0"/>
  </r>
  <r>
    <x v="1570"/>
    <n v="262"/>
    <n v="129"/>
    <s v="Long"/>
    <s v="Soledad Villamil"/>
    <n v="2000000"/>
    <n v="20167424"/>
    <n v="18167424"/>
    <x v="1"/>
    <n v="1"/>
    <x v="179"/>
    <x v="0"/>
    <s v="Ricardo Darn"/>
    <s v="Spanish"/>
    <s v="The Secret in Their Eyes "/>
    <n v="131831"/>
    <s v="Guillermo Francella"/>
    <s v="investigation|justice|murder|suspect|tension"/>
    <n v="231"/>
    <x v="36"/>
    <x v="0"/>
    <n v="2009"/>
    <x v="0"/>
    <n v="8.1999999999999993"/>
    <n v="2.35"/>
    <n v="33000"/>
  </r>
  <r>
    <x v="995"/>
    <n v="109"/>
    <n v="110"/>
    <s v="Medium"/>
    <s v="Alicia Keys"/>
    <n v="11000000"/>
    <n v="37766350"/>
    <n v="26766350"/>
    <x v="1"/>
    <n v="1"/>
    <x v="2"/>
    <x v="1"/>
    <s v="Nate Parker"/>
    <s v="English"/>
    <s v="The Secret Life of Bees "/>
    <n v="19440"/>
    <s v="Jennifer Hudson"/>
    <s v="beekeeping|insect in title|racism|sister|south carolina"/>
    <n v="56"/>
    <x v="1"/>
    <x v="1"/>
    <n v="2008"/>
    <x v="0"/>
    <n v="7.3"/>
    <n v="2.35"/>
    <n v="0"/>
  </r>
  <r>
    <x v="1571"/>
    <n v="165"/>
    <n v="87"/>
    <s v="Short"/>
    <s v="Eric Stonestreet"/>
    <n v="75000000"/>
    <n v="323505540"/>
    <n v="248505540"/>
    <x v="1"/>
    <n v="1"/>
    <x v="169"/>
    <x v="2"/>
    <s v="Steve Coogan"/>
    <s v="English"/>
    <s v="The Secret Life of Pets "/>
    <n v="24407"/>
    <s v="Albert Brooks"/>
    <s v="animal control|lost animal|mongrel|pet|terrier"/>
    <n v="155"/>
    <x v="12"/>
    <x v="3"/>
    <n v="2016"/>
    <x v="1"/>
    <n v="6.8"/>
    <n v="1.85"/>
    <n v="36000"/>
  </r>
  <r>
    <x v="1416"/>
    <n v="362"/>
    <n v="114"/>
    <s v="Medium"/>
    <s v="Adrian Martinez"/>
    <n v="90000000"/>
    <n v="58229120"/>
    <n v="-31770880"/>
    <x v="0"/>
    <n v="0"/>
    <x v="706"/>
    <x v="3"/>
    <s v="Adam Scott"/>
    <s v="English"/>
    <s v="The Secret Life of Walter Mitty "/>
    <n v="236421"/>
    <s v="Joey Slotnick"/>
    <s v="daydream|life magazine|magazine|photographer|snow leopard"/>
    <n v="515"/>
    <x v="1"/>
    <x v="3"/>
    <n v="2013"/>
    <x v="1"/>
    <n v="7.3"/>
    <n v="2.35"/>
    <n v="70000"/>
  </r>
  <r>
    <x v="1572"/>
    <n v="118"/>
    <n v="75"/>
    <s v="Short"/>
    <s v="Mick Lally"/>
    <n v="6500000"/>
    <n v="686383"/>
    <n v="-5813617"/>
    <x v="0"/>
    <n v="0"/>
    <x v="146"/>
    <x v="3"/>
    <s v="Sean Lennon"/>
    <s v="English"/>
    <s v="The Secret of Kells "/>
    <n v="22811"/>
    <s v="Evan McGuire"/>
    <s v="barbarian|fairy|forest|monastery|unfinished book"/>
    <n v="71"/>
    <x v="8"/>
    <x v="4"/>
    <n v="2009"/>
    <x v="0"/>
    <n v="7.7"/>
    <n v="1.85"/>
    <n v="11000"/>
  </r>
  <r>
    <x v="1236"/>
    <n v="161"/>
    <n v="107"/>
    <s v="Medium"/>
    <s v="David Rasche"/>
    <n v="60000000"/>
    <n v="36279230"/>
    <n v="-23720770"/>
    <x v="0"/>
    <n v="0"/>
    <x v="6"/>
    <x v="3"/>
    <s v="Blair Brown"/>
    <s v="English"/>
    <s v="The Sentinel "/>
    <n v="42144"/>
    <s v="Martin Donovan"/>
    <s v="first lady|framed|investigation|president|secret service"/>
    <n v="213"/>
    <x v="1"/>
    <x v="1"/>
    <n v="2006"/>
    <x v="0"/>
    <n v="6.1"/>
    <n v="2.35"/>
    <n v="690"/>
  </r>
  <r>
    <x v="1573"/>
    <n v="337"/>
    <n v="95"/>
    <s v="Medium"/>
    <s v="Adam Arkin"/>
    <n v="1000000"/>
    <n v="5997134"/>
    <n v="4997134"/>
    <x v="1"/>
    <n v="1"/>
    <x v="528"/>
    <x v="2"/>
    <s v="W. Earl Brown"/>
    <s v="English"/>
    <s v="The Sessions "/>
    <n v="36381"/>
    <s v="Rhea Perlman"/>
    <s v="falling in love|iron lung|priest|sex surrogate|therapist"/>
    <n v="126"/>
    <x v="1"/>
    <x v="0"/>
    <n v="2012"/>
    <x v="1"/>
    <n v="7.2"/>
    <n v="1.85"/>
    <n v="11000"/>
  </r>
  <r>
    <x v="807"/>
    <n v="70"/>
    <n v="93"/>
    <s v="Medium"/>
    <s v="Peter Boyle"/>
    <n v="25000000"/>
    <n v="32055248"/>
    <n v="7055248"/>
    <x v="1"/>
    <n v="1"/>
    <x v="707"/>
    <x v="3"/>
    <s v="Jonathan Winters"/>
    <s v="English"/>
    <s v="The Shadow "/>
    <n v="18723"/>
    <s v="John Kapelos"/>
    <s v="1930s|bomb|city|invisibility|the shadow"/>
    <n v="146"/>
    <x v="1"/>
    <x v="1"/>
    <n v="1994"/>
    <x v="2"/>
    <n v="6"/>
    <n v="1.85"/>
    <n v="0"/>
  </r>
  <r>
    <x v="104"/>
    <n v="76"/>
    <n v="98"/>
    <s v="Medium"/>
    <s v="Joel David Moore"/>
    <n v="50000000"/>
    <n v="61112916"/>
    <n v="11112916"/>
    <x v="1"/>
    <n v="1"/>
    <x v="70"/>
    <x v="2"/>
    <s v="Robert Downey Jr."/>
    <s v="English"/>
    <s v="The Shaggy Dog "/>
    <n v="14888"/>
    <s v="Kristin Davis"/>
    <s v="animal as human|dog movie|elevator|human becoming an animal|sheepdog"/>
    <n v="83"/>
    <x v="1"/>
    <x v="3"/>
    <n v="2006"/>
    <x v="0"/>
    <n v="4.4000000000000004"/>
    <n v="2.35"/>
    <n v="747"/>
  </r>
  <r>
    <x v="832"/>
    <n v="186"/>
    <n v="86"/>
    <s v="Short"/>
    <s v="Brett Cullen"/>
    <n v="17000000"/>
    <n v="54257433"/>
    <n v="37257433"/>
    <x v="1"/>
    <n v="1"/>
    <x v="287"/>
    <x v="0"/>
    <s v="scar Jaenada"/>
    <s v="English"/>
    <s v="The Shallows "/>
    <n v="12983"/>
    <s v="Sedona Legge"/>
    <s v="beach|island|mexico|prey|trapped"/>
    <n v="139"/>
    <x v="1"/>
    <x v="1"/>
    <n v="2016"/>
    <x v="1"/>
    <n v="6.8"/>
    <n v="2.35"/>
    <n v="0"/>
  </r>
  <r>
    <x v="1460"/>
    <n v="199"/>
    <n v="142"/>
    <s v="Long"/>
    <s v="Jeffrey DeMunn"/>
    <n v="25000000"/>
    <n v="28341469"/>
    <n v="3341469"/>
    <x v="1"/>
    <n v="1"/>
    <x v="117"/>
    <x v="1"/>
    <s v="Morgan Freeman"/>
    <s v="English"/>
    <s v="The Shawshank Redemption "/>
    <n v="1689764"/>
    <s v="Bob Gunton"/>
    <s v="escape from prison|first person narration|prison|prison cell search|wrongful imprisonment"/>
    <n v="4144"/>
    <x v="1"/>
    <x v="0"/>
    <n v="1994"/>
    <x v="2"/>
    <n v="9.3000000000000007"/>
    <n v="1.85"/>
    <n v="108000"/>
  </r>
  <r>
    <x v="196"/>
    <n v="119"/>
    <n v="111"/>
    <s v="Medium"/>
    <s v="Scott Glenn"/>
    <n v="35000000"/>
    <n v="11405825"/>
    <n v="-23594175"/>
    <x v="0"/>
    <n v="0"/>
    <x v="2"/>
    <x v="1"/>
    <s v="Kevin Spacey"/>
    <s v="English"/>
    <s v="The Shipping News "/>
    <n v="28542"/>
    <s v="Jason Behr"/>
    <s v="employee employer relationship|husband wife relationship|newspaper|ship|wake"/>
    <n v="208"/>
    <x v="1"/>
    <x v="0"/>
    <n v="2001"/>
    <x v="0"/>
    <n v="6.8"/>
    <n v="2.35"/>
    <n v="0"/>
  </r>
  <r>
    <x v="336"/>
    <n v="120"/>
    <n v="116"/>
    <s v="Medium"/>
    <s v="Bruce Willis"/>
    <n v="70000000"/>
    <n v="40932372"/>
    <n v="-29067628"/>
    <x v="0"/>
    <n v="0"/>
    <x v="54"/>
    <x v="3"/>
    <s v="Denzel Washington"/>
    <s v="English"/>
    <s v="The Siege "/>
    <n v="58023"/>
    <s v="Mark Valley"/>
    <s v="abduction|martial law|military|new york city|terrorist"/>
    <n v="281"/>
    <x v="1"/>
    <x v="0"/>
    <n v="1998"/>
    <x v="2"/>
    <n v="6.3"/>
    <n v="2.35"/>
    <n v="0"/>
  </r>
  <r>
    <x v="295"/>
    <n v="185"/>
    <n v="138"/>
    <s v="Long"/>
    <s v="Scott Glenn"/>
    <n v="19000000"/>
    <n v="130727000"/>
    <n v="111727000"/>
    <x v="1"/>
    <n v="1"/>
    <x v="206"/>
    <x v="0"/>
    <s v="Anthony Hopkins"/>
    <s v="English"/>
    <s v="The Silence of the Lambs "/>
    <n v="887467"/>
    <s v="Anthony Heald"/>
    <s v="case file|fbi agent|psycho thriller|psychopath|serial killer"/>
    <n v="916"/>
    <x v="1"/>
    <x v="0"/>
    <n v="1991"/>
    <x v="2"/>
    <n v="8.6"/>
    <n v="1.85"/>
    <n v="40000"/>
  </r>
  <r>
    <x v="1574"/>
    <n v="299"/>
    <n v="87"/>
    <s v="Short"/>
    <s v="Yeardley Smith"/>
    <n v="75000000"/>
    <n v="183132370"/>
    <n v="108132370"/>
    <x v="1"/>
    <n v="1"/>
    <x v="708"/>
    <x v="3"/>
    <s v="Albert Brooks"/>
    <s v="English"/>
    <s v="The Simpsons Movie "/>
    <n v="259083"/>
    <s v="Marcia Wallace"/>
    <s v="alaska|dome|lake|pig|the simpsons"/>
    <n v="763"/>
    <x v="1"/>
    <x v="1"/>
    <n v="2007"/>
    <x v="0"/>
    <n v="7.4"/>
    <n v="2.35"/>
    <n v="0"/>
  </r>
  <r>
    <x v="1575"/>
    <n v="66"/>
    <n v="109"/>
    <s v="Medium"/>
    <s v="Robin Wright"/>
    <n v="8000000"/>
    <n v="336456"/>
    <n v="-7663544"/>
    <x v="0"/>
    <n v="0"/>
    <x v="709"/>
    <x v="2"/>
    <s v="Robert Downey Jr."/>
    <s v="English"/>
    <s v="The Singing Detective "/>
    <n v="7116"/>
    <s v="Alfre Woodard"/>
    <s v="detective|detective novel|fantasy sequence|hallucination|writer"/>
    <n v="79"/>
    <x v="1"/>
    <x v="0"/>
    <n v="2003"/>
    <x v="0"/>
    <n v="5.6"/>
    <n v="1.85"/>
    <n v="494"/>
  </r>
  <r>
    <x v="311"/>
    <n v="88"/>
    <n v="119"/>
    <s v="Medium"/>
    <s v="America Ferrera"/>
    <n v="25000000"/>
    <n v="39008741"/>
    <n v="14008741"/>
    <x v="1"/>
    <n v="1"/>
    <x v="505"/>
    <x v="2"/>
    <s v="Mike Vogel"/>
    <s v="English"/>
    <s v="The Sisterhood of the Traveling Pants "/>
    <n v="44838"/>
    <s v="Kyle Schmid"/>
    <s v="friendship|jeans|pants|summer|vacation"/>
    <n v="223"/>
    <x v="1"/>
    <x v="3"/>
    <n v="2005"/>
    <x v="0"/>
    <n v="6.6"/>
    <n v="2.35"/>
    <n v="0"/>
  </r>
  <r>
    <x v="129"/>
    <n v="234"/>
    <n v="107"/>
    <s v="Medium"/>
    <s v="Haley Joel Osment"/>
    <n v="40000000"/>
    <n v="293501675"/>
    <n v="253501675"/>
    <x v="1"/>
    <n v="1"/>
    <x v="179"/>
    <x v="0"/>
    <s v="Bruce Willis"/>
    <s v="English"/>
    <s v="The Sixth Sense "/>
    <n v="704766"/>
    <s v="Olivia Williams"/>
    <s v="able to see the dead|ghost|plot twist|psychic|surprise ending"/>
    <n v="2073"/>
    <x v="1"/>
    <x v="1"/>
    <n v="1999"/>
    <x v="2"/>
    <n v="8.1"/>
    <n v="1.85"/>
    <n v="14000"/>
  </r>
  <r>
    <x v="768"/>
    <n v="193"/>
    <n v="104"/>
    <s v="Medium"/>
    <s v="Deneen Tyler"/>
    <n v="43000000"/>
    <n v="47806295"/>
    <n v="4806295"/>
    <x v="1"/>
    <n v="1"/>
    <x v="122"/>
    <x v="0"/>
    <s v="Gena Rowlands"/>
    <s v="English"/>
    <s v="The Skeleton Key "/>
    <n v="87447"/>
    <s v="Joy Bryant"/>
    <s v="attic|bound and gagged|hoodoo|secret|southern gothic"/>
    <n v="371"/>
    <x v="1"/>
    <x v="1"/>
    <n v="2005"/>
    <x v="0"/>
    <n v="6.5"/>
    <n v="2.35"/>
    <n v="0"/>
  </r>
  <r>
    <x v="145"/>
    <n v="102"/>
    <n v="106"/>
    <s v="Medium"/>
    <s v="Leslie Bibb"/>
    <n v="15000000"/>
    <n v="35007180"/>
    <n v="20007180"/>
    <x v="1"/>
    <n v="1"/>
    <x v="12"/>
    <x v="3"/>
    <s v="Paul Walker"/>
    <s v="English"/>
    <s v="The Skulls "/>
    <n v="26846"/>
    <s v="William Petersen"/>
    <s v="college|friend|ivy league|secret society|suicide"/>
    <n v="193"/>
    <x v="1"/>
    <x v="1"/>
    <n v="2000"/>
    <x v="0"/>
    <n v="5.6"/>
    <n v="1.85"/>
    <n v="0"/>
  </r>
  <r>
    <x v="1576"/>
    <n v="17"/>
    <n v="112"/>
    <s v="Medium"/>
    <s v="Clea DuVall"/>
    <n v="500000"/>
    <n v="13134"/>
    <n v="-486866"/>
    <x v="0"/>
    <n v="0"/>
    <x v="135"/>
    <x v="1"/>
    <s v="Ryan Gosling"/>
    <s v="English"/>
    <s v="The Slaughter Rule "/>
    <n v="2004"/>
    <s v="Eddie Spears"/>
    <s v="cheerleader|father son relationship|football coach|loss of father|mother son relationship"/>
    <n v="32"/>
    <x v="1"/>
    <x v="0"/>
    <n v="2002"/>
    <x v="0"/>
    <n v="6.1"/>
    <n v="2.35"/>
    <n v="183"/>
  </r>
  <r>
    <x v="300"/>
    <n v="125"/>
    <n v="105"/>
    <s v="Medium"/>
    <s v="Nancy O'Dell"/>
    <n v="105000000"/>
    <n v="71017784"/>
    <n v="-33982216"/>
    <x v="0"/>
    <n v="0"/>
    <x v="47"/>
    <x v="3"/>
    <s v="Jacob Tremblay"/>
    <s v="English"/>
    <s v="The Smurfs 2 "/>
    <n v="27257"/>
    <s v="Vanessa Matsui"/>
    <s v="based on cartoon|box office hit|no opening credits|sequel|smurf"/>
    <n v="59"/>
    <x v="1"/>
    <x v="3"/>
    <n v="2013"/>
    <x v="1"/>
    <n v="5.4"/>
    <n v="1.85"/>
    <n v="0"/>
  </r>
  <r>
    <x v="300"/>
    <n v="172"/>
    <n v="103"/>
    <s v="Medium"/>
    <s v="Tim Gunn"/>
    <n v="110000000"/>
    <n v="142614158"/>
    <n v="32614158"/>
    <x v="1"/>
    <n v="1"/>
    <x v="47"/>
    <x v="3"/>
    <s v="Mahadeo Shivraj"/>
    <s v="English"/>
    <s v="The Smurfs "/>
    <n v="66593"/>
    <s v="Madison McKinley"/>
    <s v="blue|new york|new york city|no opening credits|smurf"/>
    <n v="153"/>
    <x v="1"/>
    <x v="3"/>
    <n v="2011"/>
    <x v="1"/>
    <n v="5.5"/>
    <n v="1.78"/>
    <n v="31000"/>
  </r>
  <r>
    <x v="153"/>
    <n v="556"/>
    <n v="120"/>
    <s v="Medium"/>
    <s v="Dustin Fitzsimons"/>
    <n v="40000000"/>
    <n v="96917897"/>
    <n v="56917897"/>
    <x v="1"/>
    <n v="1"/>
    <x v="45"/>
    <x v="1"/>
    <s v="Andrew Garfield"/>
    <s v="English"/>
    <s v="The Social Network "/>
    <n v="479453"/>
    <s v="Marcella Lentz-Pope"/>
    <s v="competitiveness|creator|entrepreneur|facebook|intellectual property"/>
    <n v="696"/>
    <x v="1"/>
    <x v="1"/>
    <n v="2010"/>
    <x v="1"/>
    <n v="7.7"/>
    <n v="2.35"/>
    <n v="74000"/>
  </r>
  <r>
    <x v="240"/>
    <n v="210"/>
    <n v="117"/>
    <s v="Medium"/>
    <s v="Stephen Root"/>
    <n v="60000000"/>
    <n v="31670931"/>
    <n v="-28329069"/>
    <x v="0"/>
    <n v="0"/>
    <x v="231"/>
    <x v="1"/>
    <s v="Robert Downey Jr."/>
    <s v="English"/>
    <s v="The Soloist "/>
    <n v="44099"/>
    <s v="Rachael Harris"/>
    <s v="columnist|journalist|los angeles times|musician|wearing a traffic cone as a hat"/>
    <n v="143"/>
    <x v="4"/>
    <x v="1"/>
    <n v="2009"/>
    <x v="0"/>
    <n v="6.7"/>
    <n v="2.35"/>
    <n v="0"/>
  </r>
  <r>
    <x v="1577"/>
    <n v="62"/>
    <n v="90"/>
    <s v="Medium"/>
    <s v="Al Pacino"/>
    <n v="15000000"/>
    <n v="28870"/>
    <n v="-14971130"/>
    <x v="0"/>
    <n v="0"/>
    <x v="5"/>
    <x v="0"/>
    <s v="Channing Tatum"/>
    <s v="English"/>
    <s v="The Son of No One "/>
    <n v="14280"/>
    <s v="Tracy Morgan"/>
    <s v="housing project|letter|man with glasses|murder|subjective camera"/>
    <n v="41"/>
    <x v="1"/>
    <x v="0"/>
    <n v="2011"/>
    <x v="1"/>
    <n v="5.0999999999999996"/>
    <n v="2.35"/>
    <n v="0"/>
  </r>
  <r>
    <x v="492"/>
    <n v="235"/>
    <n v="109"/>
    <s v="Medium"/>
    <s v="Omar Benson Miller"/>
    <n v="150000000"/>
    <n v="63143812"/>
    <n v="-86856188"/>
    <x v="0"/>
    <n v="0"/>
    <x v="339"/>
    <x v="3"/>
    <s v="Nicolas Cage"/>
    <s v="English"/>
    <s v="The Sorcerer's Apprentice "/>
    <n v="124185"/>
    <s v="Robert Capron"/>
    <s v="chosen one|enchanted object|love|spell|training"/>
    <n v="238"/>
    <x v="1"/>
    <x v="3"/>
    <n v="2010"/>
    <x v="1"/>
    <n v="6.1"/>
    <n v="2.35"/>
    <n v="11000"/>
  </r>
  <r>
    <x v="1320"/>
    <n v="119"/>
    <n v="174"/>
    <s v="Long"/>
    <s v="Angela Cartwright"/>
    <n v="8200000"/>
    <n v="163214286"/>
    <n v="155014286"/>
    <x v="1"/>
    <n v="1"/>
    <x v="710"/>
    <x v="5"/>
    <s v="Eleanor Parker"/>
    <s v="English"/>
    <s v="The Sound of Music "/>
    <n v="148172"/>
    <s v="Nicholas Hammond"/>
    <s v="austria|children|governess|love|orchestral music score"/>
    <n v="406"/>
    <x v="1"/>
    <x v="2"/>
    <n v="1965"/>
    <x v="3"/>
    <n v="8"/>
    <n v="2.35"/>
    <n v="15000"/>
  </r>
  <r>
    <x v="1206"/>
    <n v="97"/>
    <n v="110"/>
    <s v="Medium"/>
    <s v="Felicity Huffman"/>
    <n v="10000000"/>
    <n v="10200000"/>
    <n v="200000"/>
    <x v="1"/>
    <n v="1"/>
    <x v="179"/>
    <x v="0"/>
    <s v="Ben Gazzara"/>
    <s v="English"/>
    <s v="The Spanish Prisoner "/>
    <n v="18697"/>
    <s v="Campbell Scott"/>
    <s v="brother sister relationship|extradition|fbi|japanese tourist|secret"/>
    <n v="263"/>
    <x v="1"/>
    <x v="3"/>
    <n v="1997"/>
    <x v="2"/>
    <n v="7.3"/>
    <n v="1.85"/>
    <n v="578"/>
  </r>
  <r>
    <x v="197"/>
    <n v="38"/>
    <n v="110"/>
    <s v="Medium"/>
    <s v="Rod Steiger"/>
    <n v="45000000"/>
    <n v="57362581"/>
    <n v="12362581"/>
    <x v="1"/>
    <n v="1"/>
    <x v="333"/>
    <x v="3"/>
    <s v="Sylvester Stallone"/>
    <s v="English"/>
    <s v="The Specialist "/>
    <n v="50148"/>
    <s v="Emilio Estefan Jr."/>
    <s v="bomb|cia|explosive|explosives expert|miami florida"/>
    <n v="116"/>
    <x v="43"/>
    <x v="0"/>
    <n v="1994"/>
    <x v="2"/>
    <n v="5.4"/>
    <n v="1.85"/>
    <n v="0"/>
  </r>
  <r>
    <x v="1337"/>
    <n v="29"/>
    <n v="82"/>
    <s v="Short"/>
    <s v="James Gunn"/>
    <n v="1000000"/>
    <n v="12996"/>
    <n v="-987004"/>
    <x v="0"/>
    <n v="0"/>
    <x v="377"/>
    <x v="3"/>
    <s v="Judy Greer"/>
    <s v="English"/>
    <s v="The Specials "/>
    <n v="1938"/>
    <s v="Jamie Kennedy"/>
    <s v="action figure|press conference|superhero|superhero team|toy"/>
    <n v="54"/>
    <x v="1"/>
    <x v="0"/>
    <n v="2000"/>
    <x v="0"/>
    <n v="6"/>
    <n v="1.85"/>
    <n v="210"/>
  </r>
  <r>
    <x v="1578"/>
    <n v="220"/>
    <n v="95"/>
    <s v="Medium"/>
    <s v="Jennifer Jason Leigh"/>
    <n v="2500000"/>
    <n v="6851969"/>
    <n v="4351969"/>
    <x v="1"/>
    <n v="1"/>
    <x v="3"/>
    <x v="2"/>
    <s v="Shailene Woodley"/>
    <s v="English"/>
    <s v="The Spectacular Now "/>
    <n v="105591"/>
    <s v="Dayo Okeniyi"/>
    <s v="crying man|high school|high school senior|men's clothing store|party"/>
    <n v="178"/>
    <x v="1"/>
    <x v="0"/>
    <n v="2013"/>
    <x v="1"/>
    <n v="7.1"/>
    <n v="2.35"/>
    <n v="10000"/>
  </r>
  <r>
    <x v="707"/>
    <n v="198"/>
    <n v="107"/>
    <s v="Medium"/>
    <s v="Tod Fennell"/>
    <n v="90000000"/>
    <n v="71148699"/>
    <n v="-18851301"/>
    <x v="0"/>
    <n v="0"/>
    <x v="100"/>
    <x v="3"/>
    <s v="Martin Short"/>
    <s v="English"/>
    <s v="The Spiderwick Chronicles "/>
    <n v="68935"/>
    <s v="Joan Plowright"/>
    <s v="actor playing multiple roles|brownie the creature|closing credits sequence|family relationships|magical creature"/>
    <n v="125"/>
    <x v="1"/>
    <x v="3"/>
    <n v="2008"/>
    <x v="0"/>
    <n v="6.6"/>
    <n v="2.35"/>
    <n v="0"/>
  </r>
  <r>
    <x v="1276"/>
    <n v="223"/>
    <n v="103"/>
    <s v="Medium"/>
    <s v="Jaime King"/>
    <n v="60000000"/>
    <n v="19781879"/>
    <n v="-40218121"/>
    <x v="0"/>
    <n v="0"/>
    <x v="334"/>
    <x v="3"/>
    <s v="Scarlett Johansson"/>
    <s v="English"/>
    <s v="The Spirit "/>
    <n v="53864"/>
    <s v="Louis Lombardi"/>
    <s v="female star appears nude|pants falling down|samurai|white rat|woman in a towel"/>
    <n v="290"/>
    <x v="1"/>
    <x v="1"/>
    <n v="2008"/>
    <x v="0"/>
    <n v="4.8"/>
    <n v="2.35"/>
    <n v="2000"/>
  </r>
  <r>
    <x v="1579"/>
    <n v="147"/>
    <n v="92"/>
    <s v="Medium"/>
    <s v="Billy West"/>
    <n v="74000000"/>
    <n v="162495848"/>
    <n v="88495848"/>
    <x v="1"/>
    <n v="1"/>
    <x v="47"/>
    <x v="3"/>
    <s v="Tim Conway"/>
    <s v="English"/>
    <s v="The SpongeBob Movie: Sponge Out of Water "/>
    <n v="34359"/>
    <s v="Eddie Deezen"/>
    <s v="book|magic|pirate|plankton|time machine"/>
    <n v="133"/>
    <x v="1"/>
    <x v="3"/>
    <n v="2015"/>
    <x v="1"/>
    <n v="6"/>
    <n v="1.85"/>
    <n v="16000"/>
  </r>
  <r>
    <x v="1580"/>
    <n v="89"/>
    <n v="87"/>
    <s v="Short"/>
    <s v="Bill Fagerbakke"/>
    <n v="30000000"/>
    <n v="85416609"/>
    <n v="55416609"/>
    <x v="1"/>
    <n v="1"/>
    <x v="47"/>
    <x v="3"/>
    <s v="Scarlett Johansson"/>
    <s v="English"/>
    <s v="The SpongeBob SquarePants Movie "/>
    <n v="58906"/>
    <s v="Rodger Bumpass"/>
    <s v="based on tv series|crown|dream|king neptune|plankton"/>
    <n v="186"/>
    <x v="1"/>
    <x v="3"/>
    <n v="2004"/>
    <x v="0"/>
    <n v="7"/>
    <n v="1.85"/>
    <n v="0"/>
  </r>
  <r>
    <x v="225"/>
    <n v="97"/>
    <n v="94"/>
    <s v="Medium"/>
    <s v="Amber Valletta"/>
    <n v="28000000"/>
    <n v="24268828"/>
    <n v="-3731172"/>
    <x v="0"/>
    <n v="0"/>
    <x v="30"/>
    <x v="3"/>
    <s v="Madeline Carroll"/>
    <s v="English"/>
    <s v="The Spy Next Door "/>
    <n v="29971"/>
    <s v="George Lopez"/>
    <s v="chinese|cia|single mother|spy|terrorist"/>
    <n v="71"/>
    <x v="1"/>
    <x v="3"/>
    <n v="2010"/>
    <x v="1"/>
    <n v="5.4"/>
    <n v="1.85"/>
    <n v="0"/>
  </r>
  <r>
    <x v="1068"/>
    <n v="112"/>
    <n v="123"/>
    <s v="Long"/>
    <s v="Desmond Llewelyn"/>
    <n v="14000000"/>
    <n v="46800000"/>
    <n v="32800000"/>
    <x v="1"/>
    <n v="1"/>
    <x v="143"/>
    <x v="3"/>
    <s v="Caroline Munro"/>
    <s v="English"/>
    <s v="The Spy Who Loved Me "/>
    <n v="76477"/>
    <s v="Barbara Bach"/>
    <s v="1970s|cult film|official james bond series|submarine|world war three"/>
    <n v="275"/>
    <x v="4"/>
    <x v="3"/>
    <n v="1977"/>
    <x v="6"/>
    <n v="7.1"/>
    <n v="2.35"/>
    <n v="0"/>
  </r>
  <r>
    <x v="1581"/>
    <n v="110"/>
    <n v="88"/>
    <s v="Short"/>
    <s v="Elizabeth Meriwether"/>
    <n v="1500000"/>
    <n v="7362100"/>
    <n v="5862100"/>
    <x v="1"/>
    <n v="1"/>
    <x v="26"/>
    <x v="2"/>
    <s v="William Baldwin"/>
    <s v="English"/>
    <s v="The Squid and the Whale "/>
    <n v="60295"/>
    <s v="Owen Kline"/>
    <s v="boy|divorce|tennis|tennis coach|writer"/>
    <n v="232"/>
    <x v="1"/>
    <x v="0"/>
    <n v="2005"/>
    <x v="0"/>
    <n v="7.4"/>
    <n v="1.85"/>
    <n v="0"/>
  </r>
  <r>
    <x v="349"/>
    <n v="54"/>
    <n v="120"/>
    <s v="Medium"/>
    <s v="Colin Salmon"/>
    <n v="23000000"/>
    <n v="763044"/>
    <n v="-22236956"/>
    <x v="0"/>
    <n v="0"/>
    <x v="52"/>
    <x v="0"/>
    <s v="Charlotte Rampling"/>
    <s v="English"/>
    <s v="The Statement "/>
    <n v="4257"/>
    <s v="John Neville"/>
    <s v="eiffel tower|nazi|police|ritual|stew"/>
    <n v="52"/>
    <x v="13"/>
    <x v="0"/>
    <n v="2003"/>
    <x v="0"/>
    <n v="6.2"/>
    <n v="1.85"/>
    <n v="188"/>
  </r>
  <r>
    <x v="1311"/>
    <n v="154"/>
    <n v="89"/>
    <s v="Short"/>
    <s v="Joe Lo Truglio"/>
    <n v="500000"/>
    <n v="5739376"/>
    <n v="5239376"/>
    <x v="1"/>
    <n v="1"/>
    <x v="26"/>
    <x v="2"/>
    <s v="Peter Dinklage"/>
    <s v="English"/>
    <s v="The Station Agent "/>
    <n v="58260"/>
    <s v="Paula Garcs"/>
    <s v="abandoned|depot|dwarf|newfoundland new jersey|train"/>
    <n v="286"/>
    <x v="1"/>
    <x v="0"/>
    <n v="2003"/>
    <x v="0"/>
    <n v="7.7"/>
    <n v="1.85"/>
    <n v="0"/>
  </r>
  <r>
    <x v="361"/>
    <n v="169"/>
    <n v="93"/>
    <s v="Medium"/>
    <s v="Matthew Broderick"/>
    <n v="90000000"/>
    <n v="59475623"/>
    <n v="-30524377"/>
    <x v="0"/>
    <n v="0"/>
    <x v="711"/>
    <x v="2"/>
    <s v="Jon Lovitz"/>
    <s v="English"/>
    <s v="The Stepford Wives "/>
    <n v="49739"/>
    <s v="Roger Bart"/>
    <s v="community|connecticut|fem bot|tv producer|writer"/>
    <n v="407"/>
    <x v="1"/>
    <x v="1"/>
    <n v="2004"/>
    <x v="0"/>
    <n v="5.2"/>
    <n v="1.85"/>
    <n v="0"/>
  </r>
  <r>
    <x v="1582"/>
    <n v="8"/>
    <n v="81"/>
    <s v="Short"/>
    <s v="Samantha Buck"/>
    <n v="250000"/>
    <n v="18195"/>
    <n v="-231805"/>
    <x v="0"/>
    <n v="0"/>
    <x v="712"/>
    <x v="9"/>
    <s v="James Urbaniak"/>
    <s v="English"/>
    <s v="The Sticky Fingers of Time "/>
    <n v="336"/>
    <s v="Terumi Matthews"/>
    <s v="future|nonlinear timeline|time travel|title directed by female|writer"/>
    <n v="7"/>
    <x v="1"/>
    <x v="5"/>
    <n v="1997"/>
    <x v="2"/>
    <n v="6.3"/>
    <n v="1.85"/>
    <n v="67"/>
  </r>
  <r>
    <x v="406"/>
    <n v="119"/>
    <n v="129"/>
    <s v="Long"/>
    <s v="Robert Shaw"/>
    <n v="5500000"/>
    <n v="159600000"/>
    <n v="154100000"/>
    <x v="1"/>
    <n v="1"/>
    <x v="164"/>
    <x v="2"/>
    <s v="Eileen Brennan"/>
    <s v="English"/>
    <s v="The Sting "/>
    <n v="175607"/>
    <s v="Ray Walston"/>
    <s v="con|con man|courier|long con|murder"/>
    <n v="252"/>
    <x v="1"/>
    <x v="3"/>
    <n v="1973"/>
    <x v="6"/>
    <n v="8.3000000000000007"/>
    <n v="1.85"/>
    <n v="0"/>
  </r>
  <r>
    <x v="70"/>
    <n v="99"/>
    <n v="95"/>
    <s v="Medium"/>
    <s v="Tim Matheson"/>
    <n v="50000000"/>
    <n v="27067160"/>
    <n v="-22932840"/>
    <x v="0"/>
    <n v="0"/>
    <x v="3"/>
    <x v="2"/>
    <s v="Bruce Willis"/>
    <s v="English"/>
    <s v="The Story of Us "/>
    <n v="18404"/>
    <s v="Rita Wilson"/>
    <s v="four word title|husband wife relationship|male rear nudity|marriage|summer camp"/>
    <n v="150"/>
    <x v="1"/>
    <x v="0"/>
    <n v="1999"/>
    <x v="2"/>
    <n v="5.9"/>
    <n v="1.85"/>
    <n v="0"/>
  </r>
  <r>
    <x v="629"/>
    <n v="143"/>
    <n v="112"/>
    <s v="Medium"/>
    <s v="Richard Farnsworth"/>
    <n v="10000000"/>
    <n v="6197866"/>
    <n v="-3802134"/>
    <x v="0"/>
    <n v="0"/>
    <x v="45"/>
    <x v="1"/>
    <s v="Sissy Spacek"/>
    <s v="English"/>
    <s v="The Straight Story "/>
    <n v="63733"/>
    <s v="Everett McGill"/>
    <s v="cane|iowa|lawn mower|tractor|wisconsin"/>
    <n v="414"/>
    <x v="8"/>
    <x v="2"/>
    <n v="1999"/>
    <x v="2"/>
    <n v="8"/>
    <n v="2.35"/>
    <n v="0"/>
  </r>
  <r>
    <x v="1583"/>
    <n v="176"/>
    <n v="124"/>
    <s v="Long"/>
    <s v="Bruce McGill"/>
    <n v="68000000"/>
    <n v="118471320"/>
    <n v="50471320"/>
    <x v="1"/>
    <n v="1"/>
    <x v="28"/>
    <x v="3"/>
    <s v="Morgan Freeman"/>
    <s v="English"/>
    <s v="The Sum of All Fears "/>
    <n v="86504"/>
    <s v="Philip Baker Hall"/>
    <s v="analyst|cia|nuclear bomb|nuclear weapons|russia"/>
    <n v="568"/>
    <x v="1"/>
    <x v="1"/>
    <n v="2002"/>
    <x v="0"/>
    <n v="6.4"/>
    <n v="2.35"/>
    <n v="0"/>
  </r>
  <r>
    <x v="1584"/>
    <n v="111"/>
    <n v="112"/>
    <s v="Medium"/>
    <s v="Ray Winstone"/>
    <n v="3000000"/>
    <n v="26345"/>
    <n v="-2973655"/>
    <x v="0"/>
    <n v="0"/>
    <x v="301"/>
    <x v="3"/>
    <s v="Hayley Atwell"/>
    <s v="English"/>
    <s v="The Sweeney "/>
    <n v="16445"/>
    <s v="Alan Ford"/>
    <s v="bank|criminal|detective|flying squad|policewoman"/>
    <n v="99"/>
    <x v="4"/>
    <x v="0"/>
    <n v="2012"/>
    <x v="1"/>
    <n v="6.1"/>
    <n v="2.35"/>
    <n v="0"/>
  </r>
  <r>
    <x v="458"/>
    <n v="120"/>
    <n v="112"/>
    <s v="Medium"/>
    <s v="Sarah Polley"/>
    <n v="5000000"/>
    <n v="4306697"/>
    <n v="-693303"/>
    <x v="0"/>
    <n v="0"/>
    <x v="2"/>
    <x v="1"/>
    <s v="Bruce Greenwood"/>
    <s v="English"/>
    <s v="The Sweet Hereafter "/>
    <n v="26720"/>
    <s v="Simon Baker"/>
    <s v="anger|bus|child|lawyer|school"/>
    <n v="196"/>
    <x v="13"/>
    <x v="0"/>
    <n v="1997"/>
    <x v="2"/>
    <n v="7.7"/>
    <n v="2.35"/>
    <n v="920"/>
  </r>
  <r>
    <x v="518"/>
    <n v="99"/>
    <n v="90"/>
    <s v="Medium"/>
    <s v="Lillian Adams"/>
    <n v="43000000"/>
    <n v="24430272"/>
    <n v="-18569728"/>
    <x v="0"/>
    <n v="0"/>
    <x v="24"/>
    <x v="2"/>
    <s v="Judith Chapman"/>
    <s v="English"/>
    <s v="The Sweetest Thing "/>
    <n v="46158"/>
    <s v="Chelsea Bond"/>
    <s v="female removes her clothes|roommate|voyeur|voyeurism|wedding"/>
    <n v="403"/>
    <x v="1"/>
    <x v="0"/>
    <n v="2002"/>
    <x v="0"/>
    <n v="5.0999999999999996"/>
    <n v="1.85"/>
    <n v="0"/>
  </r>
  <r>
    <x v="1585"/>
    <n v="34"/>
    <n v="101"/>
    <s v="Medium"/>
    <s v="Franois Cluzet"/>
    <n v="60000000"/>
    <n v="231417"/>
    <n v="-59768583"/>
    <x v="0"/>
    <n v="0"/>
    <x v="195"/>
    <x v="2"/>
    <s v="Isabelle Huppert"/>
    <s v="French"/>
    <s v="The Swindle "/>
    <n v="1649"/>
    <s v="Michel Serrault"/>
    <s v="con|con artist|money|scam|sils maria"/>
    <n v="21"/>
    <x v="8"/>
    <x v="5"/>
    <n v="1997"/>
    <x v="2"/>
    <n v="6.6"/>
    <n v="1.66"/>
    <n v="33"/>
  </r>
  <r>
    <x v="330"/>
    <n v="181"/>
    <n v="101"/>
    <s v="Medium"/>
    <s v="Scott Elrod"/>
    <n v="19000000"/>
    <n v="27758465"/>
    <n v="8758465"/>
    <x v="1"/>
    <n v="1"/>
    <x v="3"/>
    <x v="2"/>
    <s v="Caroline Dhavernas"/>
    <s v="English"/>
    <s v="The Switch "/>
    <n v="77987"/>
    <s v="Kelli Barrett"/>
    <s v="artificial insemination|best friend|new york city|sperm|sperm donor"/>
    <n v="120"/>
    <x v="1"/>
    <x v="1"/>
    <n v="2010"/>
    <x v="1"/>
    <n v="6.1"/>
    <n v="2.35"/>
    <n v="0"/>
  </r>
  <r>
    <x v="1586"/>
    <n v="104"/>
    <n v="109"/>
    <s v="Medium"/>
    <s v="Jamie Lee Curtis"/>
    <n v="18000000"/>
    <n v="13491653"/>
    <n v="-4508347"/>
    <x v="0"/>
    <n v="0"/>
    <x v="52"/>
    <x v="0"/>
    <s v="Daniel Radcliffe"/>
    <s v="English"/>
    <s v="The Tailor of Panama "/>
    <n v="23728"/>
    <s v="Mark Margolis"/>
    <s v="canal|panama|president|spy|tailor"/>
    <n v="213"/>
    <x v="1"/>
    <x v="0"/>
    <n v="2001"/>
    <x v="0"/>
    <n v="6.1"/>
    <n v="2.35"/>
    <n v="813"/>
  </r>
  <r>
    <x v="301"/>
    <n v="267"/>
    <n v="106"/>
    <s v="Medium"/>
    <s v="Ramon Rodriguez"/>
    <n v="100000000"/>
    <n v="65452312"/>
    <n v="-34547688"/>
    <x v="0"/>
    <n v="0"/>
    <x v="6"/>
    <x v="3"/>
    <s v="Denzel Washington"/>
    <s v="English"/>
    <s v="The Taking of Pelham 1 2 3 "/>
    <n v="149998"/>
    <s v="Michael Rispoli"/>
    <s v="hijack|hostage|ransom|subway|train"/>
    <n v="285"/>
    <x v="1"/>
    <x v="0"/>
    <n v="2009"/>
    <x v="0"/>
    <n v="6.4"/>
    <n v="2.35"/>
    <n v="0"/>
  </r>
  <r>
    <x v="1587"/>
    <n v="118"/>
    <n v="93"/>
    <s v="Medium"/>
    <s v="Matthew Broderick"/>
    <n v="60000000"/>
    <n v="50818750"/>
    <n v="-9181250"/>
    <x v="0"/>
    <n v="0"/>
    <x v="47"/>
    <x v="3"/>
    <s v="Emma Watson"/>
    <s v="English"/>
    <s v="The Tale of Despereaux "/>
    <n v="31209"/>
    <s v="Frank Langella"/>
    <s v="book|darkness|dungeon|princess|rat"/>
    <n v="106"/>
    <x v="4"/>
    <x v="2"/>
    <n v="2008"/>
    <x v="0"/>
    <n v="6.1"/>
    <n v="2.35"/>
    <n v="0"/>
  </r>
  <r>
    <x v="478"/>
    <n v="203"/>
    <n v="139"/>
    <s v="Long"/>
    <s v="Matt Damon"/>
    <n v="40000000"/>
    <n v="81292135"/>
    <n v="41292135"/>
    <x v="1"/>
    <n v="1"/>
    <x v="5"/>
    <x v="0"/>
    <s v="Philip Seymour Hoffman"/>
    <s v="English"/>
    <s v="The Talented Mr. Ripley "/>
    <n v="137891"/>
    <s v="Jack Davenport"/>
    <s v="1950s|italy|mistaken identity|nudity|sociopath"/>
    <n v="696"/>
    <x v="1"/>
    <x v="0"/>
    <n v="1999"/>
    <x v="2"/>
    <n v="7.3"/>
    <n v="1.85"/>
    <n v="0"/>
  </r>
  <r>
    <x v="122"/>
    <n v="92"/>
    <n v="110"/>
    <s v="Medium"/>
    <s v="Reeve Carney"/>
    <n v="20000000"/>
    <n v="263365"/>
    <n v="-19736635"/>
    <x v="0"/>
    <n v="0"/>
    <x v="259"/>
    <x v="2"/>
    <s v="Djimon Hounsou"/>
    <s v="English"/>
    <s v="The Tempest "/>
    <n v="6147"/>
    <s v="Tom Conti"/>
    <s v="banishment|sorcery|spirit|staff|storm at sea"/>
    <n v="36"/>
    <x v="1"/>
    <x v="1"/>
    <n v="2010"/>
    <x v="1"/>
    <n v="5.4"/>
    <n v="2.35"/>
    <n v="0"/>
  </r>
  <r>
    <x v="1225"/>
    <n v="65"/>
    <n v="96"/>
    <s v="Medium"/>
    <s v="Ken Marino"/>
    <n v="5250000"/>
    <n v="766487"/>
    <n v="-4483513"/>
    <x v="0"/>
    <n v="0"/>
    <x v="24"/>
    <x v="2"/>
    <s v="Jon Hamm"/>
    <s v="English"/>
    <s v="The Ten "/>
    <n v="15315"/>
    <s v="Ron Silver"/>
    <s v="death|mexico|sabbath|surgeon|ten stories"/>
    <n v="117"/>
    <x v="1"/>
    <x v="0"/>
    <n v="2007"/>
    <x v="0"/>
    <n v="5"/>
    <n v="1.85"/>
    <n v="915"/>
  </r>
  <r>
    <x v="111"/>
    <n v="151"/>
    <n v="128"/>
    <s v="Long"/>
    <s v="Chi McBride"/>
    <n v="60000000"/>
    <n v="77032279"/>
    <n v="17032279"/>
    <x v="1"/>
    <n v="1"/>
    <x v="26"/>
    <x v="2"/>
    <s v="Tom Hanks"/>
    <s v="English"/>
    <s v="The Terminal "/>
    <n v="303864"/>
    <s v="Barry Shabaka Henley"/>
    <s v="airport|construction site|fish out of water|flight attendant|man without a country"/>
    <n v="596"/>
    <x v="1"/>
    <x v="1"/>
    <n v="2004"/>
    <x v="0"/>
    <n v="7.3"/>
    <n v="1.85"/>
    <n v="16000"/>
  </r>
  <r>
    <x v="156"/>
    <n v="204"/>
    <n v="107"/>
    <s v="Medium"/>
    <s v="Brian Thompson"/>
    <n v="6500000"/>
    <n v="38400000"/>
    <n v="31900000"/>
    <x v="1"/>
    <n v="1"/>
    <x v="77"/>
    <x v="3"/>
    <s v="Michael Biehn"/>
    <s v="English"/>
    <s v="The Terminator "/>
    <n v="600266"/>
    <s v="Paul Winfield"/>
    <s v="cyborg|future war|robot|shootout in a police station|urban setting"/>
    <n v="692"/>
    <x v="4"/>
    <x v="0"/>
    <n v="1984"/>
    <x v="4"/>
    <n v="8.1"/>
    <n v="1.85"/>
    <n v="13000"/>
  </r>
  <r>
    <x v="882"/>
    <n v="277"/>
    <n v="88"/>
    <s v="Short"/>
    <s v="Edwin Neal"/>
    <n v="83532"/>
    <n v="30859000"/>
    <n v="30775468"/>
    <x v="1"/>
    <n v="1"/>
    <x v="125"/>
    <x v="0"/>
    <s v="Gunnar Hansen"/>
    <s v="English"/>
    <s v="The Texas Chain Saw Massacre "/>
    <n v="96411"/>
    <s v="Marilyn Burns"/>
    <s v="cannibal|chainsaw|hitchhiker|independent film|leatherface"/>
    <n v="826"/>
    <x v="1"/>
    <x v="0"/>
    <n v="1974"/>
    <x v="6"/>
    <n v="7.5"/>
    <n v="1.85"/>
    <n v="0"/>
  </r>
  <r>
    <x v="882"/>
    <n v="159"/>
    <n v="101"/>
    <s v="Medium"/>
    <s v="Lou Perryman"/>
    <n v="4700000"/>
    <n v="8025872"/>
    <n v="3325872"/>
    <x v="1"/>
    <n v="1"/>
    <x v="281"/>
    <x v="2"/>
    <s v="Bill Johnson"/>
    <s v="English"/>
    <s v="The Texas Chainsaw Massacre 2 "/>
    <n v="19234"/>
    <s v="Jim Siedow"/>
    <s v="chainsaw|chainsaw murder|human monster|music score composed by director|obscene finger gesture"/>
    <n v="258"/>
    <x v="1"/>
    <x v="7"/>
    <n v="1986"/>
    <x v="4"/>
    <n v="5.5"/>
    <n v="1.85"/>
    <n v="0"/>
  </r>
  <r>
    <x v="277"/>
    <n v="196"/>
    <n v="83"/>
    <s v="Short"/>
    <s v="Jordana Brewster"/>
    <n v="16000000"/>
    <n v="39511038"/>
    <n v="23511038"/>
    <x v="1"/>
    <n v="1"/>
    <x v="0"/>
    <x v="0"/>
    <s v="Matt Bomer"/>
    <s v="English"/>
    <s v="The Texas Chainsaw Massacre: The Beginning "/>
    <n v="56269"/>
    <s v="Lew Temple"/>
    <s v="cannibal|car accident|leatherface|psychopath|slaughterhouse"/>
    <n v="366"/>
    <x v="1"/>
    <x v="0"/>
    <n v="2006"/>
    <x v="0"/>
    <n v="5.9"/>
    <n v="1.85"/>
    <n v="0"/>
  </r>
  <r>
    <x v="1016"/>
    <n v="419"/>
    <n v="123"/>
    <s v="Long"/>
    <s v="Emily Watson"/>
    <n v="15000000"/>
    <n v="35887263"/>
    <n v="20887263"/>
    <x v="1"/>
    <n v="1"/>
    <x v="178"/>
    <x v="5"/>
    <s v="Eddie Redmayne"/>
    <s v="English"/>
    <s v="The Theory of Everything "/>
    <n v="265507"/>
    <s v="Simon McBurney"/>
    <s v="based on memoir|cambridge university|husband wife relationship|lou gehrig's disease|physicist"/>
    <n v="388"/>
    <x v="4"/>
    <x v="1"/>
    <n v="2014"/>
    <x v="1"/>
    <n v="7.7"/>
    <n v="2.35"/>
    <n v="90000"/>
  </r>
  <r>
    <x v="1531"/>
    <n v="156"/>
    <n v="215"/>
    <s v="Long"/>
    <s v="Miranda Otto"/>
    <n v="52000000"/>
    <n v="36385763"/>
    <n v="-15614237"/>
    <x v="0"/>
    <n v="0"/>
    <x v="136"/>
    <x v="1"/>
    <s v="Nick Stahl"/>
    <s v="English"/>
    <s v="The Thin Red Line "/>
    <n v="138941"/>
    <s v="Dash Mihok"/>
    <s v="battle|hill|jungle|multiple perspectives|tropical island"/>
    <n v="1448"/>
    <x v="1"/>
    <x v="0"/>
    <n v="1998"/>
    <x v="2"/>
    <n v="7.6"/>
    <n v="2.35"/>
    <n v="0"/>
  </r>
  <r>
    <x v="313"/>
    <n v="297"/>
    <n v="109"/>
    <s v="Medium"/>
    <s v="Richard Masur"/>
    <n v="15000000"/>
    <n v="13782838"/>
    <n v="-1217162"/>
    <x v="0"/>
    <n v="0"/>
    <x v="391"/>
    <x v="0"/>
    <s v="Wilford Brimley"/>
    <s v="English"/>
    <s v="The Thing "/>
    <n v="258078"/>
    <s v="David Clennon"/>
    <s v="alien creature|alien life form|antarctica|isolation|paranoia"/>
    <n v="911"/>
    <x v="1"/>
    <x v="0"/>
    <n v="1982"/>
    <x v="4"/>
    <n v="8.1999999999999993"/>
    <n v="2.35"/>
    <n v="23000"/>
  </r>
  <r>
    <x v="1588"/>
    <n v="111"/>
    <n v="100"/>
    <s v="Medium"/>
    <s v="Craig Bierko"/>
    <n v="16000000"/>
    <n v="15500000"/>
    <n v="-500000"/>
    <x v="0"/>
    <n v="0"/>
    <x v="280"/>
    <x v="0"/>
    <s v="Gretchen Mol"/>
    <s v="English"/>
    <s v="The Thirteenth Floor "/>
    <n v="51996"/>
    <s v="Brad William Henke"/>
    <s v="amnesia|barricade|letter|time|virtual reality"/>
    <n v="302"/>
    <x v="2"/>
    <x v="0"/>
    <n v="1999"/>
    <x v="2"/>
    <n v="7"/>
    <n v="2.35"/>
    <n v="0"/>
  </r>
  <r>
    <x v="273"/>
    <n v="152"/>
    <n v="113"/>
    <s v="Medium"/>
    <s v="Faye Dunaway"/>
    <n v="48000000"/>
    <n v="69304264"/>
    <n v="21304264"/>
    <x v="1"/>
    <n v="1"/>
    <x v="713"/>
    <x v="5"/>
    <s v="Mark Margolis"/>
    <s v="English"/>
    <s v="The Thomas Crown Affair "/>
    <n v="73068"/>
    <s v="Denis Leary"/>
    <s v="art|insurance investigator|martinique|painting|trust"/>
    <n v="419"/>
    <x v="1"/>
    <x v="0"/>
    <n v="1999"/>
    <x v="2"/>
    <n v="6.8"/>
    <n v="2.35"/>
    <n v="0"/>
  </r>
  <r>
    <x v="249"/>
    <n v="228"/>
    <n v="110"/>
    <s v="Medium"/>
    <s v="Logan Lerman"/>
    <n v="75000000"/>
    <n v="20315324"/>
    <n v="-54684676"/>
    <x v="0"/>
    <n v="0"/>
    <x v="57"/>
    <x v="3"/>
    <s v="Milla Jovovich"/>
    <s v="English"/>
    <s v="The Three Musketeers "/>
    <n v="88542"/>
    <s v="Orlando Bloom"/>
    <s v="box office flop|cardinal richelieu|critically bashed|duel|musketeer"/>
    <n v="254"/>
    <x v="2"/>
    <x v="1"/>
    <n v="2011"/>
    <x v="1"/>
    <n v="5.8"/>
    <n v="2.35"/>
    <n v="19000"/>
  </r>
  <r>
    <x v="1589"/>
    <n v="89"/>
    <n v="77"/>
    <s v="Short"/>
    <s v="John Fiedler"/>
    <n v="30000000"/>
    <n v="45542421"/>
    <n v="15542421"/>
    <x v="1"/>
    <n v="1"/>
    <x v="714"/>
    <x v="2"/>
    <s v="Kath Soucie"/>
    <s v="English"/>
    <s v="The Tigger Movie "/>
    <n v="13319"/>
    <s v="Ken Sansom"/>
    <s v="cartoon tiger|coming of age|tiger|tigger|title directed by female"/>
    <n v="53"/>
    <x v="1"/>
    <x v="2"/>
    <n v="2000"/>
    <x v="0"/>
    <n v="6.3"/>
    <n v="1.78"/>
    <n v="347"/>
  </r>
  <r>
    <x v="1025"/>
    <n v="124"/>
    <n v="96"/>
    <s v="Medium"/>
    <s v="Alan Young"/>
    <n v="80000000"/>
    <n v="56684819"/>
    <n v="-23315181"/>
    <x v="0"/>
    <n v="0"/>
    <x v="19"/>
    <x v="3"/>
    <s v="Mark Addy"/>
    <s v="English"/>
    <s v="The Time Machine "/>
    <n v="103787"/>
    <s v="Josh Stamberg"/>
    <s v="hunter|scientist|time machine|time travel|time travel romance"/>
    <n v="615"/>
    <x v="1"/>
    <x v="1"/>
    <n v="2002"/>
    <x v="0"/>
    <n v="5.9"/>
    <n v="2.35"/>
    <n v="3000"/>
  </r>
  <r>
    <x v="164"/>
    <n v="214"/>
    <n v="107"/>
    <s v="Medium"/>
    <s v="Brooklynn Proulx"/>
    <n v="39000000"/>
    <n v="63411478"/>
    <n v="24411478"/>
    <x v="1"/>
    <n v="1"/>
    <x v="343"/>
    <x v="5"/>
    <s v="Arliss Howard"/>
    <s v="English"/>
    <s v="The Time Traveler's Wife "/>
    <n v="114925"/>
    <s v="Michelle Nolden"/>
    <s v="jumping on a bed|kissing while having sex|librarian|male objectification|pregnant woman in bathtub"/>
    <n v="234"/>
    <x v="1"/>
    <x v="1"/>
    <n v="2009"/>
    <x v="0"/>
    <n v="7.1"/>
    <n v="2.35"/>
    <n v="13000"/>
  </r>
  <r>
    <x v="1590"/>
    <n v="97"/>
    <n v="104"/>
    <s v="Medium"/>
    <s v="Alia Shawkat"/>
    <n v="1500000"/>
    <n v="3447339"/>
    <n v="1947339"/>
    <x v="1"/>
    <n v="1"/>
    <x v="24"/>
    <x v="2"/>
    <s v="Donald Glover"/>
    <s v="English"/>
    <s v="The To Do List "/>
    <n v="29517"/>
    <s v="Scott Porter"/>
    <s v="feces in a swimming pool|female vomiting|high school|lifeguard|male objectification"/>
    <n v="79"/>
    <x v="1"/>
    <x v="0"/>
    <n v="2013"/>
    <x v="1"/>
    <n v="5.8"/>
    <n v="1.78"/>
    <n v="0"/>
  </r>
  <r>
    <x v="1506"/>
    <n v="321"/>
    <n v="103"/>
    <s v="Medium"/>
    <s v="Angelina Jolie Pitt"/>
    <n v="100000000"/>
    <n v="67631157"/>
    <n v="-32368843"/>
    <x v="0"/>
    <n v="0"/>
    <x v="715"/>
    <x v="3"/>
    <s v="Johnny Depp"/>
    <s v="English"/>
    <s v="The Tourist "/>
    <n v="176606"/>
    <s v="Rufus Sewell"/>
    <s v="police surveillance|surveillance van|tailing a suspect|tourist|venice italy"/>
    <n v="374"/>
    <x v="1"/>
    <x v="1"/>
    <n v="2010"/>
    <x v="1"/>
    <n v="6"/>
    <n v="2.35"/>
    <n v="25000"/>
  </r>
  <r>
    <x v="226"/>
    <n v="378"/>
    <n v="150"/>
    <s v="Long"/>
    <s v="Jon Hamm"/>
    <n v="37000000"/>
    <n v="92173235"/>
    <n v="55173235"/>
    <x v="1"/>
    <n v="1"/>
    <x v="5"/>
    <x v="0"/>
    <s v="Jeremy Renner"/>
    <s v="English"/>
    <s v="The Town "/>
    <n v="280228"/>
    <s v="Owen Burke"/>
    <s v="bank manager|bank robbery|criminal gang|heist|prison"/>
    <n v="420"/>
    <x v="1"/>
    <x v="0"/>
    <n v="2010"/>
    <x v="1"/>
    <n v="7.6"/>
    <n v="2.35"/>
    <n v="29000"/>
  </r>
  <r>
    <x v="1591"/>
    <n v="49"/>
    <n v="96"/>
    <s v="Medium"/>
    <s v="Jessica Dublin"/>
    <n v="2300000"/>
    <n v="792966"/>
    <n v="-1507034"/>
    <x v="0"/>
    <n v="0"/>
    <x v="716"/>
    <x v="3"/>
    <s v="Phoebe Legere"/>
    <s v="English"/>
    <s v="The Toxic Avenger Part II "/>
    <n v="4663"/>
    <s v="Lisa Gaye"/>
    <s v="bare breasts|japan|tokyo japan|toxic avenger|troma"/>
    <n v="40"/>
    <x v="1"/>
    <x v="0"/>
    <n v="1989"/>
    <x v="4"/>
    <n v="5.0999999999999996"/>
    <n v="1.33"/>
    <n v="321"/>
  </r>
  <r>
    <x v="372"/>
    <n v="148"/>
    <n v="96"/>
    <s v="Medium"/>
    <s v="Nomie Lenoir"/>
    <n v="25000000"/>
    <n v="16027866"/>
    <n v="-8972134"/>
    <x v="0"/>
    <n v="0"/>
    <x v="6"/>
    <x v="3"/>
    <s v="Ed Skrein"/>
    <s v="English"/>
    <s v="The Transporter Refueled "/>
    <n v="26767"/>
    <s v="Radivoje Bukvic"/>
    <s v="airfield|car|car stunt|driver|private jet"/>
    <n v="121"/>
    <x v="8"/>
    <x v="1"/>
    <n v="2015"/>
    <x v="1"/>
    <n v="5.0999999999999996"/>
    <n v="2.35"/>
    <n v="0"/>
  </r>
  <r>
    <x v="468"/>
    <n v="171"/>
    <n v="92"/>
    <s v="Medium"/>
    <s v="Qi Shu"/>
    <n v="21000000"/>
    <n v="25296447"/>
    <n v="4296447"/>
    <x v="1"/>
    <n v="1"/>
    <x v="6"/>
    <x v="3"/>
    <s v="Jason Statham"/>
    <s v="English"/>
    <s v="The Transporter "/>
    <n v="237248"/>
    <s v="Matt Schulze"/>
    <s v="bar|gunfight|human trafficking|mixed martial arts|tire iron"/>
    <n v="460"/>
    <x v="8"/>
    <x v="1"/>
    <n v="2002"/>
    <x v="0"/>
    <n v="6.8"/>
    <n v="2.35"/>
    <n v="0"/>
  </r>
  <r>
    <x v="1531"/>
    <n v="584"/>
    <n v="139"/>
    <s v="Long"/>
    <s v="Tye Sheridan"/>
    <n v="32000000"/>
    <n v="13303319"/>
    <n v="-18696681"/>
    <x v="0"/>
    <n v="0"/>
    <x v="176"/>
    <x v="1"/>
    <s v="Brad Pitt"/>
    <s v="English"/>
    <s v="The Tree of Life "/>
    <n v="136367"/>
    <s v="Fiona Shaw"/>
    <s v="1950s|children|ice cube|texas|waco texas"/>
    <n v="975"/>
    <x v="1"/>
    <x v="1"/>
    <n v="2011"/>
    <x v="1"/>
    <n v="6.7"/>
    <n v="1.85"/>
    <n v="39000"/>
  </r>
  <r>
    <x v="1592"/>
    <n v="11"/>
    <n v="106"/>
    <s v="Medium"/>
    <s v="Evelyn Jefferson"/>
    <n v="200000"/>
    <n v="1111"/>
    <n v="-198889"/>
    <x v="0"/>
    <n v="0"/>
    <x v="717"/>
    <x v="4"/>
    <s v="Darryl Hunt"/>
    <s v="English"/>
    <s v="The Trials of Darryl Hunt "/>
    <n v="771"/>
    <s v="John Reeves"/>
    <s v="false accusation|murder|north carolina|trial|wrongful conviction"/>
    <n v="10"/>
    <x v="1"/>
    <x v="1"/>
    <n v="2006"/>
    <x v="0"/>
    <n v="7.7"/>
    <n v="1.66"/>
    <n v="246"/>
  </r>
  <r>
    <x v="1593"/>
    <n v="167"/>
    <n v="80"/>
    <s v="Short"/>
    <s v="Charles Linton"/>
    <n v="9500000"/>
    <n v="7002255"/>
    <n v="-2497745"/>
    <x v="0"/>
    <n v="0"/>
    <x v="718"/>
    <x v="2"/>
    <s v="Michel Robin"/>
    <s v="French"/>
    <s v="The Triplets of Belleville "/>
    <n v="42462"/>
    <s v="Batrice Bonifassi"/>
    <s v="belleville|dog|mafia|tour de france|very little dialogue"/>
    <n v="312"/>
    <x v="8"/>
    <x v="1"/>
    <n v="2003"/>
    <x v="0"/>
    <n v="7.8"/>
    <n v="1.66"/>
    <n v="0"/>
  </r>
  <r>
    <x v="541"/>
    <n v="213"/>
    <n v="103"/>
    <s v="Medium"/>
    <s v="Noah Emmerich"/>
    <n v="60000000"/>
    <n v="125603360"/>
    <n v="65603360"/>
    <x v="1"/>
    <n v="1"/>
    <x v="190"/>
    <x v="2"/>
    <s v="Natascha McElhone"/>
    <s v="English"/>
    <s v="The Truman Show "/>
    <n v="667983"/>
    <s v="Peter Krause"/>
    <s v="controlled environment|fictional reality show|hidden camera|innocence lost|simulated reality"/>
    <n v="877"/>
    <x v="1"/>
    <x v="3"/>
    <n v="1998"/>
    <x v="2"/>
    <n v="8.1"/>
    <n v="1.85"/>
    <n v="18000"/>
  </r>
  <r>
    <x v="1594"/>
    <n v="81"/>
    <n v="98"/>
    <s v="Medium"/>
    <s v="Debi Mazar"/>
    <n v="60000000"/>
    <n v="50189179"/>
    <n v="-9810821"/>
    <x v="0"/>
    <n v="0"/>
    <x v="485"/>
    <x v="3"/>
    <s v="Romany Malco"/>
    <s v="English"/>
    <s v="The Tuxedo "/>
    <n v="61966"/>
    <s v="Ritchie Coster"/>
    <s v="chauffeur|hospital|secret agent|spying|tuxedo"/>
    <n v="207"/>
    <x v="1"/>
    <x v="1"/>
    <n v="2002"/>
    <x v="0"/>
    <n v="5.3"/>
    <n v="1.85"/>
    <n v="797"/>
  </r>
  <r>
    <x v="613"/>
    <n v="322"/>
    <n v="115"/>
    <s v="Medium"/>
    <s v="Kristen Stewart"/>
    <n v="120000000"/>
    <n v="292298923"/>
    <n v="172298923"/>
    <x v="1"/>
    <n v="1"/>
    <x v="719"/>
    <x v="3"/>
    <s v="Robert Pattinson"/>
    <s v="English"/>
    <s v="The Twilight Saga: Breaking Dawn - Part 2 "/>
    <n v="185394"/>
    <s v="Taylor Lautner"/>
    <s v="battle|friend|super strength|vampire|vision"/>
    <n v="329"/>
    <x v="1"/>
    <x v="1"/>
    <n v="2012"/>
    <x v="1"/>
    <n v="5.5"/>
    <n v="2.35"/>
    <n v="65000"/>
  </r>
  <r>
    <x v="38"/>
    <n v="293"/>
    <n v="124"/>
    <s v="Long"/>
    <s v="Kristen Stewart"/>
    <n v="68000000"/>
    <n v="300523113"/>
    <n v="232523113"/>
    <x v="1"/>
    <n v="1"/>
    <x v="719"/>
    <x v="3"/>
    <s v="Robert Pattinson"/>
    <s v="English"/>
    <s v="The Twilight Saga: Eclipse "/>
    <n v="184637"/>
    <s v="Anna Kendrick"/>
    <s v="friendship|graduation|revenge|vampire|werewolf"/>
    <n v="498"/>
    <x v="1"/>
    <x v="1"/>
    <n v="2010"/>
    <x v="1"/>
    <n v="4.9000000000000004"/>
    <n v="2.35"/>
    <n v="29000"/>
  </r>
  <r>
    <x v="62"/>
    <n v="299"/>
    <n v="130"/>
    <s v="Long"/>
    <s v="Kristen Stewart"/>
    <n v="50000000"/>
    <n v="296623634"/>
    <n v="246623634"/>
    <x v="1"/>
    <n v="1"/>
    <x v="719"/>
    <x v="3"/>
    <s v="Robert Pattinson"/>
    <s v="English"/>
    <s v="The Twilight Saga: New Moon "/>
    <n v="220758"/>
    <s v="Taylor Lautner"/>
    <s v="forks washington|protecting a woman|title same as book|vampire|werewolf"/>
    <n v="919"/>
    <x v="1"/>
    <x v="1"/>
    <n v="2009"/>
    <x v="0"/>
    <n v="4.5999999999999996"/>
    <n v="2.35"/>
    <n v="13000"/>
  </r>
  <r>
    <x v="28"/>
    <n v="174"/>
    <n v="96"/>
    <s v="Medium"/>
    <s v="John Michael Higgins"/>
    <n v="38000000"/>
    <n v="88915214"/>
    <n v="50915214"/>
    <x v="1"/>
    <n v="1"/>
    <x v="24"/>
    <x v="2"/>
    <s v="Gerard Butler"/>
    <s v="English"/>
    <s v="The Ugly Truth "/>
    <n v="163665"/>
    <s v="Eric Winter"/>
    <s v="call in|chick flick|date|hot air balloon|show producer"/>
    <n v="169"/>
    <x v="1"/>
    <x v="0"/>
    <n v="2009"/>
    <x v="0"/>
    <n v="6.5"/>
    <n v="2.35"/>
    <n v="9000"/>
  </r>
  <r>
    <x v="329"/>
    <n v="178"/>
    <n v="89"/>
    <s v="Short"/>
    <s v="Atticus Shaffer"/>
    <n v="16000000"/>
    <n v="42638165"/>
    <n v="26638165"/>
    <x v="1"/>
    <n v="1"/>
    <x v="720"/>
    <x v="0"/>
    <s v="Gary Oldman"/>
    <s v="English"/>
    <s v="The Unborn "/>
    <n v="42183"/>
    <s v="Rachel Brosnahan"/>
    <s v="babysitting|experiment|nightmare|possession|twin"/>
    <n v="230"/>
    <x v="1"/>
    <x v="1"/>
    <n v="2009"/>
    <x v="0"/>
    <n v="4.8"/>
    <n v="2.35"/>
    <n v="0"/>
  </r>
  <r>
    <x v="615"/>
    <n v="123"/>
    <n v="119"/>
    <s v="Medium"/>
    <s v="Billy Drago"/>
    <n v="25000000"/>
    <n v="76270454"/>
    <n v="51270454"/>
    <x v="1"/>
    <n v="1"/>
    <x v="5"/>
    <x v="0"/>
    <s v="Robert De Niro"/>
    <s v="English"/>
    <s v="The Untouchables "/>
    <n v="219008"/>
    <s v="Charles Martin Smith"/>
    <s v="corrupt judge|tax evasion|tough cop|white suit|year 1930"/>
    <n v="418"/>
    <x v="1"/>
    <x v="0"/>
    <n v="1987"/>
    <x v="4"/>
    <n v="7.9"/>
    <n v="2.35"/>
    <n v="0"/>
  </r>
  <r>
    <x v="324"/>
    <n v="125"/>
    <n v="118"/>
    <s v="Medium"/>
    <s v="Erika Christensen"/>
    <n v="9000000"/>
    <n v="18761993"/>
    <n v="9761993"/>
    <x v="1"/>
    <n v="1"/>
    <x v="26"/>
    <x v="2"/>
    <s v="Alicia Witt"/>
    <s v="English"/>
    <s v="The Upside of Anger "/>
    <n v="19007"/>
    <s v="Joan Allen"/>
    <s v="anger|baseball|drinking|radio|secretary"/>
    <n v="219"/>
    <x v="1"/>
    <x v="0"/>
    <n v="2005"/>
    <x v="0"/>
    <n v="6.9"/>
    <n v="2.35"/>
    <n v="549"/>
  </r>
  <r>
    <x v="895"/>
    <n v="162"/>
    <n v="106"/>
    <s v="Medium"/>
    <s v="Chazz Palminteri"/>
    <n v="6000000"/>
    <n v="23272306"/>
    <n v="17272306"/>
    <x v="1"/>
    <n v="1"/>
    <x v="41"/>
    <x v="0"/>
    <s v="Kevin Spacey"/>
    <s v="English"/>
    <s v="The Usual Suspects "/>
    <n v="740918"/>
    <s v="Kevin Pollak"/>
    <s v="criminal|dirty cop|flashback|limping|suspect"/>
    <n v="1182"/>
    <x v="1"/>
    <x v="0"/>
    <n v="1995"/>
    <x v="2"/>
    <n v="8.6"/>
    <n v="2.35"/>
    <n v="28000"/>
  </r>
  <r>
    <x v="504"/>
    <n v="93"/>
    <n v="91"/>
    <s v="Medium"/>
    <s v="Alison Lohman"/>
    <n v="8495000"/>
    <n v="1712111"/>
    <n v="-6782889"/>
    <x v="0"/>
    <n v="0"/>
    <x v="125"/>
    <x v="0"/>
    <s v="Djimon Hounsou"/>
    <s v="English"/>
    <s v="The Vatican Tapes "/>
    <n v="7199"/>
    <s v="Dougray Scott"/>
    <s v="evil|injury|possession|priest|vatican"/>
    <n v="53"/>
    <x v="1"/>
    <x v="1"/>
    <n v="2015"/>
    <x v="1"/>
    <n v="4.5"/>
    <n v="1.85"/>
    <n v="0"/>
  </r>
  <r>
    <x v="512"/>
    <n v="79"/>
    <n v="129"/>
    <s v="Long"/>
    <s v="James Mason"/>
    <n v="16000000"/>
    <n v="54000000"/>
    <n v="38000000"/>
    <x v="1"/>
    <n v="1"/>
    <x v="2"/>
    <x v="1"/>
    <s v="Charlotte Rampling"/>
    <s v="English"/>
    <s v="The Verdict "/>
    <n v="26310"/>
    <s v="Jack Warden"/>
    <s v="archdiocese|court|hospital|lawyer|malpractice"/>
    <n v="154"/>
    <x v="1"/>
    <x v="0"/>
    <n v="1982"/>
    <x v="4"/>
    <n v="7.8"/>
    <n v="1.85"/>
    <n v="0"/>
  </r>
  <r>
    <x v="129"/>
    <n v="261"/>
    <n v="108"/>
    <s v="Medium"/>
    <s v="Judy Greer"/>
    <n v="60000000"/>
    <n v="114195633"/>
    <n v="54195633"/>
    <x v="1"/>
    <n v="1"/>
    <x v="198"/>
    <x v="5"/>
    <s v="Bryce Dallas Howard"/>
    <s v="English"/>
    <s v="The Village "/>
    <n v="193770"/>
    <s v="William Hurt"/>
    <s v="creature|pact|plot twist|village|woods"/>
    <n v="2003"/>
    <x v="1"/>
    <x v="1"/>
    <n v="2004"/>
    <x v="0"/>
    <n v="6.5"/>
    <n v="1.85"/>
    <n v="0"/>
  </r>
  <r>
    <x v="993"/>
    <n v="152"/>
    <n v="90"/>
    <s v="Medium"/>
    <s v="Kathleen Turner"/>
    <n v="6000000"/>
    <n v="4859475"/>
    <n v="-1140525"/>
    <x v="0"/>
    <n v="0"/>
    <x v="44"/>
    <x v="5"/>
    <s v="Kirsten Dunst"/>
    <s v="English"/>
    <s v="The Virgin Suicides "/>
    <n v="116910"/>
    <s v="Scott Glenn"/>
    <s v="catholic|five sisters|isolation|school|suicide"/>
    <n v="520"/>
    <x v="1"/>
    <x v="0"/>
    <n v="1999"/>
    <x v="2"/>
    <n v="7.2"/>
    <n v="1.85"/>
    <n v="0"/>
  </r>
  <r>
    <x v="1595"/>
    <n v="46"/>
    <n v="86"/>
    <s v="Short"/>
    <s v="Krysta Rodriguez"/>
    <n v="3400000"/>
    <n v="535249"/>
    <n v="-2864751"/>
    <x v="0"/>
    <n v="0"/>
    <x v="22"/>
    <x v="2"/>
    <s v="Matt Bennett"/>
    <s v="English"/>
    <s v="The Virginity Hit "/>
    <n v="3467"/>
    <s v="Zack Pearlman"/>
    <s v="masturbation|porn star|sex lesson from a prostitute|spreadeagle|topless"/>
    <n v="13"/>
    <x v="1"/>
    <x v="0"/>
    <n v="2010"/>
    <x v="1"/>
    <n v="4.5999999999999996"/>
    <n v="1.85"/>
    <n v="974"/>
  </r>
  <r>
    <x v="129"/>
    <n v="371"/>
    <n v="94"/>
    <s v="Medium"/>
    <s v="Patch Darragh"/>
    <n v="5000000"/>
    <n v="65069140"/>
    <n v="60069140"/>
    <x v="1"/>
    <n v="1"/>
    <x v="125"/>
    <x v="0"/>
    <s v="Ocean James"/>
    <s v="English"/>
    <s v="The Visit "/>
    <n v="65299"/>
    <s v="Olivia DeJonge"/>
    <s v="farm|handheld camera|impostor|rap|rock paper scissors"/>
    <n v="455"/>
    <x v="1"/>
    <x v="1"/>
    <n v="2015"/>
    <x v="1"/>
    <n v="6.2"/>
    <n v="1.85"/>
    <n v="27000"/>
  </r>
  <r>
    <x v="1596"/>
    <n v="25"/>
    <n v="125"/>
    <s v="Long"/>
    <s v="Alan Van Sprang"/>
    <n v="17000000"/>
    <n v="4068087"/>
    <n v="-12931913"/>
    <x v="0"/>
    <n v="0"/>
    <x v="7"/>
    <x v="1"/>
    <s v="Henry Ian Cusick"/>
    <s v="English"/>
    <s v="The Visual Bible: The Gospel of John "/>
    <n v="2164"/>
    <s v="Scott Handy"/>
    <s v="1st century|based on the bible|miracle|religion|resurrection"/>
    <n v="74"/>
    <x v="13"/>
    <x v="1"/>
    <n v="2003"/>
    <x v="0"/>
    <n v="7.7"/>
    <n v="1.85"/>
    <n v="0"/>
  </r>
  <r>
    <x v="1597"/>
    <n v="214"/>
    <n v="104"/>
    <s v="Medium"/>
    <s v="Lucas Bryant"/>
    <n v="30000000"/>
    <n v="125014030"/>
    <n v="95014030"/>
    <x v="1"/>
    <n v="1"/>
    <x v="44"/>
    <x v="5"/>
    <s v="Channing Tatum"/>
    <s v="English"/>
    <s v="The Vow "/>
    <n v="145852"/>
    <s v="Dillon Casey"/>
    <s v="car accident|life support|memory loss|trauma|voice recording"/>
    <n v="164"/>
    <x v="1"/>
    <x v="1"/>
    <n v="2012"/>
    <x v="1"/>
    <n v="6.8"/>
    <n v="2.35"/>
    <n v="32000"/>
  </r>
  <r>
    <x v="49"/>
    <n v="147"/>
    <n v="99"/>
    <s v="Medium"/>
    <s v="Aaron Yoo"/>
    <n v="6000000"/>
    <n v="2077046"/>
    <n v="-3922954"/>
    <x v="0"/>
    <n v="0"/>
    <x v="3"/>
    <x v="2"/>
    <s v="Mary-Kate Olsen"/>
    <s v="English"/>
    <s v="The Wackness "/>
    <n v="27266"/>
    <s v="Method Man"/>
    <s v="ice cream|marijuana|new york city|summer|therapy"/>
    <n v="75"/>
    <x v="1"/>
    <x v="0"/>
    <n v="2008"/>
    <x v="0"/>
    <n v="7"/>
    <n v="2.35"/>
    <n v="0"/>
  </r>
  <r>
    <x v="65"/>
    <n v="335"/>
    <n v="123"/>
    <s v="Long"/>
    <s v="Soleyman Pierini"/>
    <n v="35000000"/>
    <n v="10137502"/>
    <n v="-24862498"/>
    <x v="0"/>
    <n v="0"/>
    <x v="8"/>
    <x v="3"/>
    <s v="Joseph Gordon-Levitt"/>
    <s v="English"/>
    <s v="The Walk "/>
    <n v="77394"/>
    <s v="Jade Kindar-Martin"/>
    <s v="1970s|based on true story|new york city|skyscraper|tightrope walker"/>
    <n v="195"/>
    <x v="1"/>
    <x v="3"/>
    <n v="2015"/>
    <x v="1"/>
    <n v="7.4"/>
    <n v="2.35"/>
    <n v="24000"/>
  </r>
  <r>
    <x v="1598"/>
    <n v="106"/>
    <n v="113"/>
    <s v="Medium"/>
    <s v="Takeshi Kaneshiro"/>
    <n v="40000000"/>
    <n v="128978"/>
    <n v="-39871022"/>
    <x v="0"/>
    <n v="0"/>
    <x v="529"/>
    <x v="3"/>
    <s v="Jet Li"/>
    <s v="Mandarin"/>
    <s v="The Warlords "/>
    <n v="22897"/>
    <s v="Andy Lau"/>
    <s v="assassination|blood brother|dynasty|general|stabbing a woman"/>
    <n v="61"/>
    <x v="5"/>
    <x v="0"/>
    <n v="2007"/>
    <x v="0"/>
    <n v="7.1"/>
    <n v="2.35"/>
    <n v="0"/>
  </r>
  <r>
    <x v="1599"/>
    <n v="95"/>
    <n v="100"/>
    <s v="Medium"/>
    <s v="Dong-gun Jang"/>
    <n v="45000000"/>
    <n v="5664251"/>
    <n v="-39335749"/>
    <x v="0"/>
    <n v="0"/>
    <x v="721"/>
    <x v="3"/>
    <s v="Tony Cox"/>
    <s v="English"/>
    <s v="The Warrior's Way "/>
    <n v="22309"/>
    <s v="Jed Brophy"/>
    <s v="bullet time|explosion|knife throwing|throwing a knife|violence"/>
    <n v="102"/>
    <x v="15"/>
    <x v="0"/>
    <n v="2010"/>
    <x v="1"/>
    <n v="6.3"/>
    <n v="2.35"/>
    <n v="0"/>
  </r>
  <r>
    <x v="36"/>
    <n v="27"/>
    <n v="93"/>
    <s v="Medium"/>
    <s v="Dr. Dre"/>
    <n v="4000000"/>
    <n v="10097096"/>
    <n v="6097096"/>
    <x v="1"/>
    <n v="1"/>
    <x v="22"/>
    <x v="2"/>
    <s v="Angell Conwell"/>
    <s v="English"/>
    <s v="The Wash "/>
    <n v="5612"/>
    <s v="DJ Pooh"/>
    <s v="african american stereotype|car wash|rent|roommate|threatening telephone call"/>
    <n v="38"/>
    <x v="1"/>
    <x v="0"/>
    <n v="2001"/>
    <x v="0"/>
    <n v="4.5999999999999996"/>
    <n v="1.85"/>
    <n v="842"/>
  </r>
  <r>
    <x v="1600"/>
    <n v="265"/>
    <n v="102"/>
    <s v="Medium"/>
    <s v="Nicholas Braun"/>
    <n v="68000000"/>
    <n v="34350553"/>
    <n v="-33649447"/>
    <x v="0"/>
    <n v="0"/>
    <x v="485"/>
    <x v="3"/>
    <s v="Will Forte"/>
    <s v="English"/>
    <s v="The Watch "/>
    <n v="104072"/>
    <s v="Rosemarie DeWitt"/>
    <s v="alien|escape|manager|neighborhood watch|ohio"/>
    <n v="207"/>
    <x v="1"/>
    <x v="0"/>
    <n v="2012"/>
    <x v="1"/>
    <n v="5.7"/>
    <n v="2.35"/>
    <n v="15000"/>
  </r>
  <r>
    <x v="1601"/>
    <n v="103"/>
    <n v="97"/>
    <s v="Medium"/>
    <s v="Joseph Sikora"/>
    <n v="33000000"/>
    <n v="28927720"/>
    <n v="-4072280"/>
    <x v="0"/>
    <n v="0"/>
    <x v="496"/>
    <x v="0"/>
    <s v="Keanu Reeves"/>
    <s v="English"/>
    <s v="The Watcher "/>
    <n v="22220"/>
    <s v="Chris Ellis"/>
    <s v="fbi|murder|scene of the crime|serial killer|therapy"/>
    <n v="181"/>
    <x v="1"/>
    <x v="0"/>
    <n v="2000"/>
    <x v="0"/>
    <n v="5.3"/>
    <n v="1.85"/>
    <n v="463"/>
  </r>
  <r>
    <x v="1602"/>
    <n v="183"/>
    <n v="111"/>
    <s v="Medium"/>
    <s v="Ryan Corr"/>
    <n v="22500000"/>
    <n v="4190530"/>
    <n v="-18309470"/>
    <x v="0"/>
    <n v="0"/>
    <x v="136"/>
    <x v="1"/>
    <s v="Cem Yilmaz"/>
    <s v="English"/>
    <s v="The Water Diviner "/>
    <n v="53341"/>
    <s v="Steve Bastoni"/>
    <s v="australian|battle|battle of gallipoli|gallipoli|world war one"/>
    <n v="185"/>
    <x v="11"/>
    <x v="0"/>
    <n v="2014"/>
    <x v="1"/>
    <n v="7.1"/>
    <n v="2.35"/>
    <n v="18000"/>
  </r>
  <r>
    <x v="229"/>
    <n v="108"/>
    <n v="90"/>
    <s v="Medium"/>
    <s v="Clint Howard"/>
    <n v="20000000"/>
    <n v="161487252"/>
    <n v="141487252"/>
    <x v="1"/>
    <n v="1"/>
    <x v="204"/>
    <x v="2"/>
    <s v="Adam Sandler"/>
    <s v="English"/>
    <s v="The Waterboy "/>
    <n v="119450"/>
    <s v="Peter Dante"/>
    <s v="coach|college|college football|domineering mother|football"/>
    <n v="300"/>
    <x v="1"/>
    <x v="1"/>
    <n v="1998"/>
    <x v="2"/>
    <n v="6.1"/>
    <n v="1.85"/>
    <n v="0"/>
  </r>
  <r>
    <x v="894"/>
    <n v="117"/>
    <n v="119"/>
    <s v="Medium"/>
    <s v="Nicky Katt"/>
    <n v="8500000"/>
    <n v="6047856"/>
    <n v="-2452144"/>
    <x v="0"/>
    <n v="0"/>
    <x v="12"/>
    <x v="3"/>
    <s v="Kristin Lehman"/>
    <s v="English"/>
    <s v="The Way of the Gun "/>
    <n v="27536"/>
    <s v="Dylan Kussman"/>
    <s v="criminal|drifter|gangster|money|surrogate mother"/>
    <n v="327"/>
    <x v="1"/>
    <x v="0"/>
    <n v="2000"/>
    <x v="0"/>
    <n v="6.7"/>
    <n v="1.85"/>
    <n v="1000"/>
  </r>
  <r>
    <x v="1603"/>
    <n v="276"/>
    <n v="103"/>
    <s v="Medium"/>
    <s v="Liam James"/>
    <n v="5000000"/>
    <n v="21501098"/>
    <n v="16501098"/>
    <x v="1"/>
    <n v="1"/>
    <x v="26"/>
    <x v="2"/>
    <s v="Steve Carell"/>
    <s v="English"/>
    <s v="The Way Way Back "/>
    <n v="115813"/>
    <s v="Jim Rash"/>
    <s v="awkward boy|shy kid|summer|vacation|water park"/>
    <n v="216"/>
    <x v="1"/>
    <x v="1"/>
    <n v="2013"/>
    <x v="1"/>
    <n v="7.4"/>
    <n v="1.85"/>
    <n v="22000"/>
  </r>
  <r>
    <x v="1164"/>
    <n v="156"/>
    <n v="102"/>
    <s v="Medium"/>
    <s v="Hope Davis"/>
    <n v="22000000"/>
    <n v="12469811"/>
    <n v="-9530189"/>
    <x v="0"/>
    <n v="0"/>
    <x v="26"/>
    <x v="2"/>
    <s v="Nicolas Cage"/>
    <s v="English"/>
    <s v="The Weather Man "/>
    <n v="69172"/>
    <s v="Michael Rispoli"/>
    <s v="corndog|failure|funeral in the rain|new york city|weatherman"/>
    <n v="316"/>
    <x v="1"/>
    <x v="0"/>
    <n v="2005"/>
    <x v="0"/>
    <n v="6.6"/>
    <n v="1.85"/>
    <n v="0"/>
  </r>
  <r>
    <x v="835"/>
    <n v="103"/>
    <n v="90"/>
    <s v="Medium"/>
    <s v="Debra Messing"/>
    <n v="15000000"/>
    <n v="31585300"/>
    <n v="16585300"/>
    <x v="1"/>
    <n v="1"/>
    <x v="24"/>
    <x v="2"/>
    <s v="Jack Davenport"/>
    <s v="English"/>
    <s v="The Wedding Date "/>
    <n v="38248"/>
    <s v="Holland Taylor"/>
    <s v="chick flick|escort|male escort|wedding|wedding date"/>
    <n v="250"/>
    <x v="1"/>
    <x v="1"/>
    <n v="2005"/>
    <x v="0"/>
    <n v="6.1"/>
    <n v="1.85"/>
    <n v="0"/>
  </r>
  <r>
    <x v="110"/>
    <n v="108"/>
    <n v="103"/>
    <s v="Medium"/>
    <s v="Judy Greer"/>
    <n v="35000000"/>
    <n v="60400856"/>
    <n v="25400856"/>
    <x v="1"/>
    <n v="1"/>
    <x v="24"/>
    <x v="2"/>
    <s v="Matthew McConaughey"/>
    <s v="English"/>
    <s v="The Wedding Planner "/>
    <n v="61317"/>
    <s v="Alex Rocco"/>
    <s v="chick flick|doctor|horseback riding|wedding|wedding planner"/>
    <n v="229"/>
    <x v="2"/>
    <x v="1"/>
    <n v="2001"/>
    <x v="0"/>
    <n v="5.2"/>
    <n v="2.35"/>
    <n v="0"/>
  </r>
  <r>
    <x v="1604"/>
    <n v="32"/>
    <n v="99"/>
    <s v="Medium"/>
    <s v="Eddie Griffin"/>
    <n v="8000000"/>
    <n v="127144"/>
    <n v="-7872856"/>
    <x v="0"/>
    <n v="0"/>
    <x v="3"/>
    <x v="2"/>
    <s v="Will Ferrell"/>
    <s v="English"/>
    <s v="The Wendell Baker Story "/>
    <n v="5159"/>
    <s v="Jacob Vargas"/>
    <s v="directorial debut|fantasy sequence|nurse|old age home|prison"/>
    <n v="27"/>
    <x v="1"/>
    <x v="1"/>
    <n v="2005"/>
    <x v="0"/>
    <n v="5.5"/>
    <n v="2.35"/>
    <n v="143"/>
  </r>
  <r>
    <x v="95"/>
    <n v="64"/>
    <n v="135"/>
    <s v="Long"/>
    <s v="Natasha Richardson"/>
    <n v="16000000"/>
    <n v="1666262"/>
    <n v="-14333738"/>
    <x v="0"/>
    <n v="0"/>
    <x v="380"/>
    <x v="5"/>
    <s v="Vanessa Redgrave"/>
    <s v="English"/>
    <s v="The White Countess "/>
    <n v="5321"/>
    <s v="Lynn Redgrave"/>
    <s v="countess|diplomat|japanese|russian|shanghai"/>
    <n v="78"/>
    <x v="4"/>
    <x v="1"/>
    <n v="2005"/>
    <x v="0"/>
    <n v="6.7"/>
    <n v="1.66"/>
    <n v="356"/>
  </r>
  <r>
    <x v="189"/>
    <n v="292"/>
    <n v="144"/>
    <s v="Long"/>
    <s v="Burghart Klauner"/>
    <n v="12000000"/>
    <n v="2222647"/>
    <n v="-9777353"/>
    <x v="0"/>
    <n v="0"/>
    <x v="69"/>
    <x v="1"/>
    <s v="Ulrich Tukur"/>
    <s v="German"/>
    <s v="The White Ribbon "/>
    <n v="52958"/>
    <s v="Leonie Benesch"/>
    <s v="children|doctor|mysterious event|pastor|small village"/>
    <n v="193"/>
    <x v="2"/>
    <x v="0"/>
    <n v="2009"/>
    <x v="0"/>
    <n v="7.8"/>
    <n v="1.85"/>
    <n v="0"/>
  </r>
  <r>
    <x v="1078"/>
    <n v="129"/>
    <n v="98"/>
    <s v="Medium"/>
    <s v="Matthew Perry"/>
    <n v="24000000"/>
    <n v="57262492"/>
    <n v="33262492"/>
    <x v="1"/>
    <n v="1"/>
    <x v="39"/>
    <x v="2"/>
    <s v="Bruce Willis"/>
    <s v="English"/>
    <s v="The Whole Nine Yards "/>
    <n v="90374"/>
    <s v="Natasha Henstridge"/>
    <s v="adultery|black humor|dentist|hitman|sex in bed"/>
    <n v="318"/>
    <x v="1"/>
    <x v="0"/>
    <n v="2000"/>
    <x v="0"/>
    <n v="6.7"/>
    <n v="1.85"/>
    <n v="0"/>
  </r>
  <r>
    <x v="1076"/>
    <n v="74"/>
    <n v="98"/>
    <s v="Medium"/>
    <s v="Matthew Perry"/>
    <n v="40000000"/>
    <n v="16323969"/>
    <n v="-23676031"/>
    <x v="0"/>
    <n v="0"/>
    <x v="195"/>
    <x v="2"/>
    <s v="Bruce Willis"/>
    <s v="English"/>
    <s v="The Whole Ten Yards "/>
    <n v="45775"/>
    <s v="Natasha Henstridge"/>
    <s v="dentist|face slap|flashback|hitman|killing an animal"/>
    <n v="112"/>
    <x v="1"/>
    <x v="1"/>
    <n v="2004"/>
    <x v="0"/>
    <n v="5.5"/>
    <n v="1.85"/>
    <n v="462"/>
  </r>
  <r>
    <x v="1605"/>
    <n v="61"/>
    <n v="112"/>
    <s v="Medium"/>
    <s v="Daniel Auteuil"/>
    <n v="100000000"/>
    <n v="3058380"/>
    <n v="-96941620"/>
    <x v="0"/>
    <n v="0"/>
    <x v="44"/>
    <x v="5"/>
    <s v="Emir Kusturica"/>
    <s v="French"/>
    <s v="The Widow of Saint-Pierre "/>
    <n v="4767"/>
    <s v="Yves Jacques"/>
    <s v="archipelago|guillotine|island|prison|redemption"/>
    <n v="69"/>
    <x v="8"/>
    <x v="0"/>
    <n v="2000"/>
    <x v="0"/>
    <n v="7.3"/>
    <n v="2.35"/>
    <n v="186"/>
  </r>
  <r>
    <x v="1606"/>
    <n v="38"/>
    <n v="85"/>
    <s v="Short"/>
    <s v="Flea"/>
    <n v="25000000"/>
    <n v="39880476"/>
    <n v="14880476"/>
    <x v="1"/>
    <n v="1"/>
    <x v="47"/>
    <x v="3"/>
    <s v="Alfre Woodard"/>
    <s v="English"/>
    <s v="The Wild Thornberrys Movie "/>
    <n v="12218"/>
    <s v="Cree Summer"/>
    <s v="africa|chimpanzee|elephant|safari|shaman"/>
    <n v="33"/>
    <x v="1"/>
    <x v="3"/>
    <n v="2002"/>
    <x v="0"/>
    <n v="5.2"/>
    <n v="2.35"/>
    <n v="187"/>
  </r>
  <r>
    <x v="1607"/>
    <n v="425"/>
    <n v="92"/>
    <s v="Medium"/>
    <s v="Kate Dickie"/>
    <n v="3500000"/>
    <n v="25138292"/>
    <n v="21638292"/>
    <x v="1"/>
    <n v="1"/>
    <x v="127"/>
    <x v="0"/>
    <s v="Julian Richings"/>
    <s v="English"/>
    <s v="The Witch "/>
    <n v="66483"/>
    <s v="Ralph Ineson"/>
    <s v="black magic|goat|isolation|naked woman|witch"/>
    <n v="452"/>
    <x v="1"/>
    <x v="0"/>
    <n v="2015"/>
    <x v="1"/>
    <n v="6.8"/>
    <n v="1.66"/>
    <n v="43000"/>
  </r>
  <r>
    <x v="512"/>
    <n v="32"/>
    <n v="118"/>
    <s v="Medium"/>
    <s v="Diana Ross"/>
    <n v="24000000"/>
    <n v="13000000"/>
    <n v="-11000000"/>
    <x v="0"/>
    <n v="0"/>
    <x v="722"/>
    <x v="3"/>
    <s v="Lena Horne"/>
    <s v="English"/>
    <s v="The Wiz "/>
    <n v="10895"/>
    <s v="Theresa Merritt"/>
    <s v="melancholy|new york city|sadness|teacher|wizard"/>
    <n v="150"/>
    <x v="1"/>
    <x v="2"/>
    <n v="1978"/>
    <x v="6"/>
    <n v="5.2"/>
    <n v="1.85"/>
    <n v="0"/>
  </r>
  <r>
    <x v="752"/>
    <n v="213"/>
    <n v="102"/>
    <s v="Medium"/>
    <s v="Terry"/>
    <n v="2800000"/>
    <n v="22202612"/>
    <n v="19402612"/>
    <x v="1"/>
    <n v="1"/>
    <x v="624"/>
    <x v="3"/>
    <s v="Margaret Hamilton"/>
    <s v="English"/>
    <s v="The Wizard of Oz "/>
    <n v="291875"/>
    <s v="Billie Burke"/>
    <s v="evil witch|tornado|witch|wizard|wizard of oz"/>
    <n v="533"/>
    <x v="1"/>
    <x v="8"/>
    <n v="1939"/>
    <x v="5"/>
    <n v="8.1"/>
    <n v="1.37"/>
    <n v="14000"/>
  </r>
  <r>
    <x v="381"/>
    <n v="606"/>
    <n v="240"/>
    <s v="Long"/>
    <s v="Matthew McConaughey"/>
    <n v="100000000"/>
    <n v="116866727"/>
    <n v="16866727"/>
    <x v="1"/>
    <n v="1"/>
    <x v="238"/>
    <x v="2"/>
    <s v="Leonardo DiCaprio"/>
    <s v="English"/>
    <s v="The Wolf of Wall Street "/>
    <n v="780588"/>
    <s v="Jon Favreau"/>
    <s v="based on true story|fellatio|female rear nudity|sex in an airplane|stockbroker"/>
    <n v="1138"/>
    <x v="1"/>
    <x v="0"/>
    <n v="2013"/>
    <x v="1"/>
    <n v="8.1999999999999993"/>
    <n v="2.35"/>
    <n v="138000"/>
  </r>
  <r>
    <x v="414"/>
    <n v="357"/>
    <n v="119"/>
    <s v="Medium"/>
    <s v="Simon Merrells"/>
    <n v="150000000"/>
    <n v="61937495"/>
    <n v="-88062505"/>
    <x v="0"/>
    <n v="0"/>
    <x v="641"/>
    <x v="0"/>
    <s v="Anthony Hopkins"/>
    <s v="English"/>
    <s v="The Wolfman "/>
    <n v="89442"/>
    <s v="Art Malik"/>
    <s v="asylum|death|full moon|transformation|werewolf"/>
    <n v="432"/>
    <x v="1"/>
    <x v="0"/>
    <n v="2010"/>
    <x v="1"/>
    <n v="5.8"/>
    <n v="1.85"/>
    <n v="0"/>
  </r>
  <r>
    <x v="37"/>
    <n v="440"/>
    <n v="138"/>
    <s v="Long"/>
    <s v="Tao Okamoto"/>
    <n v="120000000"/>
    <n v="132550960"/>
    <n v="12550960"/>
    <x v="1"/>
    <n v="1"/>
    <x v="143"/>
    <x v="3"/>
    <s v="Hugh Jackman"/>
    <s v="English"/>
    <s v="The Wolverine "/>
    <n v="328067"/>
    <s v="Rila Fukushima"/>
    <s v="healing power|marvel comics|mecha|regeneration|self healing"/>
    <n v="533"/>
    <x v="1"/>
    <x v="1"/>
    <n v="2013"/>
    <x v="1"/>
    <n v="6.7"/>
    <n v="2.35"/>
    <n v="68000"/>
  </r>
  <r>
    <x v="1608"/>
    <n v="462"/>
    <n v="95"/>
    <s v="Medium"/>
    <s v="Roger Allam"/>
    <n v="17000000"/>
    <n v="54322273"/>
    <n v="37322273"/>
    <x v="1"/>
    <n v="1"/>
    <x v="641"/>
    <x v="0"/>
    <s v="Daniel Radcliffe"/>
    <s v="English"/>
    <s v="The Woman in Black "/>
    <n v="139749"/>
    <s v="Jessica Raine"/>
    <s v="afterlife|baby boy|bird in a cage|ghost|reunited family"/>
    <n v="509"/>
    <x v="4"/>
    <x v="1"/>
    <n v="2012"/>
    <x v="1"/>
    <n v="6.4"/>
    <n v="2.35"/>
    <n v="29000"/>
  </r>
  <r>
    <x v="1609"/>
    <n v="124"/>
    <n v="114"/>
    <s v="Medium"/>
    <s v="Debi Mazar"/>
    <n v="16500000"/>
    <n v="26896744"/>
    <n v="10396744"/>
    <x v="1"/>
    <n v="1"/>
    <x v="26"/>
    <x v="2"/>
    <s v="Jada Pinkett Smith"/>
    <s v="English"/>
    <s v="The Women "/>
    <n v="16582"/>
    <s v="Debra Messing"/>
    <s v="beauty salon|divorce|fashion|new york|perfume"/>
    <n v="125"/>
    <x v="1"/>
    <x v="1"/>
    <n v="2008"/>
    <x v="0"/>
    <n v="4.9000000000000004"/>
    <n v="1.85"/>
    <n v="0"/>
  </r>
  <r>
    <x v="393"/>
    <n v="18"/>
    <n v="106"/>
    <s v="Medium"/>
    <s v="Tamala Jones"/>
    <n v="6000000"/>
    <n v="25047631"/>
    <n v="19047631"/>
    <x v="1"/>
    <n v="1"/>
    <x v="3"/>
    <x v="2"/>
    <s v="Omar Epps"/>
    <s v="English"/>
    <s v="The Wood "/>
    <n v="6585"/>
    <s v="Richard T. Jones"/>
    <s v="flashback|friendship|public nudity|shower|wedding"/>
    <n v="50"/>
    <x v="1"/>
    <x v="0"/>
    <n v="1999"/>
    <x v="2"/>
    <n v="6.9"/>
    <n v="1.85"/>
    <n v="990"/>
  </r>
  <r>
    <x v="1610"/>
    <n v="216"/>
    <n v="102"/>
    <s v="Medium"/>
    <s v="Bradley Cooper"/>
    <n v="6000000"/>
    <n v="11434867"/>
    <n v="5434867"/>
    <x v="1"/>
    <n v="1"/>
    <x v="198"/>
    <x v="5"/>
    <s v="J.K. Simmons"/>
    <s v="English"/>
    <s v="The Words "/>
    <n v="59637"/>
    <s v="Olivia Wilde"/>
    <s v="american in paris|book|love|novel|writer"/>
    <n v="130"/>
    <x v="1"/>
    <x v="1"/>
    <n v="2012"/>
    <x v="1"/>
    <n v="7.1"/>
    <n v="1.85"/>
    <n v="21000"/>
  </r>
  <r>
    <x v="1611"/>
    <n v="4"/>
    <n v="100"/>
    <s v="Medium"/>
    <s v="Eric Johnson"/>
    <n v="6500000"/>
    <n v="2024854"/>
    <n v="-4475146"/>
    <x v="0"/>
    <n v="0"/>
    <x v="305"/>
    <x v="1"/>
    <s v="Emily Podleski"/>
    <s v="English"/>
    <s v="The Work and the Glory II: American Zion "/>
    <n v="564"/>
    <s v="Brenda Strong"/>
    <s v="estrangement|missouri|mormon|mormon church|mormon temple"/>
    <n v="21"/>
    <x v="1"/>
    <x v="1"/>
    <n v="2005"/>
    <x v="0"/>
    <n v="6.6"/>
    <n v="2.35"/>
    <n v="19"/>
  </r>
  <r>
    <x v="447"/>
    <n v="197"/>
    <n v="128"/>
    <s v="Long"/>
    <s v="Maria Grazia Cucinotta"/>
    <n v="135000000"/>
    <n v="126930660"/>
    <n v="-8069340"/>
    <x v="0"/>
    <n v="0"/>
    <x v="75"/>
    <x v="3"/>
    <s v="Colin Salmon"/>
    <s v="English"/>
    <s v="The World Is Not Enough "/>
    <n v="157519"/>
    <s v="Desmond Llewelyn"/>
    <s v="british|oil|scientist|terrorist|tycoon"/>
    <n v="683"/>
    <x v="4"/>
    <x v="1"/>
    <n v="1999"/>
    <x v="2"/>
    <n v="6.4"/>
    <n v="2.35"/>
    <n v="2000"/>
  </r>
  <r>
    <x v="826"/>
    <n v="427"/>
    <n v="109"/>
    <s v="Medium"/>
    <s v="Thomas Law"/>
    <n v="20000000"/>
    <n v="26003149"/>
    <n v="6003149"/>
    <x v="1"/>
    <n v="1"/>
    <x v="485"/>
    <x v="3"/>
    <s v="Michael Smiley"/>
    <s v="English"/>
    <s v="The World's End "/>
    <n v="185587"/>
    <s v="Jasper Levine"/>
    <s v="alcoholic|doppelganger|group therapy|self mutilation|twin actresses for twin sisters"/>
    <n v="401"/>
    <x v="4"/>
    <x v="0"/>
    <n v="2013"/>
    <x v="1"/>
    <n v="7"/>
    <n v="2.35"/>
    <n v="49000"/>
  </r>
  <r>
    <x v="532"/>
    <n v="126"/>
    <n v="127"/>
    <s v="Long"/>
    <s v="Antony Starr"/>
    <n v="25000000"/>
    <n v="5128124"/>
    <n v="-19871876"/>
    <x v="0"/>
    <n v="0"/>
    <x v="34"/>
    <x v="1"/>
    <s v="Anthony Hopkins"/>
    <s v="English"/>
    <s v="The World's Fastest Indian "/>
    <n v="44198"/>
    <s v="Craig Hall"/>
    <s v="mortgage|motorcycle|speed|trailer|utah"/>
    <n v="251"/>
    <x v="15"/>
    <x v="1"/>
    <n v="2005"/>
    <x v="0"/>
    <n v="7.9"/>
    <n v="2.35"/>
    <n v="11000"/>
  </r>
  <r>
    <x v="1612"/>
    <n v="70"/>
    <n v="93"/>
    <s v="Medium"/>
    <s v="Randy Quaid"/>
    <n v="2700000"/>
    <n v="3500000"/>
    <n v="800000"/>
    <x v="1"/>
    <n v="1"/>
    <x v="723"/>
    <x v="3"/>
    <s v="Clint Howard"/>
    <s v="English"/>
    <s v="The Wraith "/>
    <n v="10082"/>
    <s v="Nick Cassavetes"/>
    <s v="arizona|death|gang|police|sheriff"/>
    <n v="100"/>
    <x v="1"/>
    <x v="0"/>
    <n v="1986"/>
    <x v="4"/>
    <n v="5.9"/>
    <n v="1.85"/>
    <n v="0"/>
  </r>
  <r>
    <x v="326"/>
    <n v="391"/>
    <n v="109"/>
    <s v="Medium"/>
    <s v="John D'Leo"/>
    <n v="6000000"/>
    <n v="26236603"/>
    <n v="20236603"/>
    <x v="1"/>
    <n v="1"/>
    <x v="135"/>
    <x v="1"/>
    <s v="Mark Margolis"/>
    <s v="English"/>
    <s v="The Wrestler "/>
    <n v="251349"/>
    <s v="Ajay Naidu"/>
    <s v="heart attack|stripper|supermarket|wrestler|wrestling"/>
    <n v="547"/>
    <x v="1"/>
    <x v="0"/>
    <n v="2008"/>
    <x v="0"/>
    <n v="7.9"/>
    <n v="2.35"/>
    <n v="10000"/>
  </r>
  <r>
    <x v="139"/>
    <n v="142"/>
    <n v="121"/>
    <s v="Long"/>
    <s v="Mitch Pileggi"/>
    <n v="66000000"/>
    <n v="83892374"/>
    <n v="17892374"/>
    <x v="1"/>
    <n v="1"/>
    <x v="207"/>
    <x v="0"/>
    <s v="Martin Landau"/>
    <s v="English"/>
    <s v="The X Files "/>
    <n v="85720"/>
    <s v="Jeffrey DeMunn"/>
    <s v="agent|alien|bomb|fbi|government"/>
    <n v="297"/>
    <x v="1"/>
    <x v="1"/>
    <n v="1998"/>
    <x v="2"/>
    <n v="7"/>
    <n v="2.35"/>
    <n v="0"/>
  </r>
  <r>
    <x v="1613"/>
    <n v="270"/>
    <n v="108"/>
    <s v="Medium"/>
    <s v="Callum Rennie"/>
    <n v="30000000"/>
    <n v="20981633"/>
    <n v="-9018367"/>
    <x v="0"/>
    <n v="0"/>
    <x v="207"/>
    <x v="0"/>
    <s v="Mitch Pileggi"/>
    <s v="English"/>
    <s v="The X Files: I Want to Believe "/>
    <n v="78256"/>
    <s v="Nicki Aycox"/>
    <s v="fbi|priest|psychic|psychic vision|staff physician"/>
    <n v="492"/>
    <x v="1"/>
    <x v="1"/>
    <n v="2008"/>
    <x v="0"/>
    <n v="5.9"/>
    <n v="2.35"/>
    <n v="0"/>
  </r>
  <r>
    <x v="1477"/>
    <n v="93"/>
    <n v="115"/>
    <s v="Medium"/>
    <s v="Ellen Burstyn"/>
    <n v="24000000"/>
    <n v="882710"/>
    <n v="-23117290"/>
    <x v="0"/>
    <n v="0"/>
    <x v="158"/>
    <x v="5"/>
    <s v="Charlize Theron"/>
    <s v="English"/>
    <s v="The Yards "/>
    <n v="16215"/>
    <s v="Faye Dunaway"/>
    <s v="best friend|corruption|fall to death|female nudity|friend"/>
    <n v="138"/>
    <x v="1"/>
    <x v="0"/>
    <n v="2000"/>
    <x v="0"/>
    <n v="6.4"/>
    <n v="2.35"/>
    <n v="401"/>
  </r>
  <r>
    <x v="1614"/>
    <n v="60"/>
    <n v="102"/>
    <s v="Medium"/>
    <s v="Eddie Redmayne"/>
    <n v="15500000"/>
    <n v="317040"/>
    <n v="-15182960"/>
    <x v="0"/>
    <n v="0"/>
    <x v="44"/>
    <x v="5"/>
    <s v="Kristen Stewart"/>
    <s v="English"/>
    <s v="The Yellow Handkerchief "/>
    <n v="6723"/>
    <s v="William Hurt"/>
    <s v="louisiana|overalls|road trip|southern u.s.|teenage boy"/>
    <n v="36"/>
    <x v="1"/>
    <x v="1"/>
    <n v="2008"/>
    <x v="0"/>
    <n v="6.8"/>
    <n v="2.35"/>
    <n v="1000"/>
  </r>
  <r>
    <x v="106"/>
    <n v="122"/>
    <n v="105"/>
    <s v="Medium"/>
    <s v="Julian Richings"/>
    <n v="33000000"/>
    <n v="99462"/>
    <n v="-32900538"/>
    <x v="0"/>
    <n v="0"/>
    <x v="724"/>
    <x v="3"/>
    <s v="Callum Rennie"/>
    <s v="English"/>
    <s v="The Young and Prodigious T.S. Spivet "/>
    <n v="11347"/>
    <s v="Judy Davis"/>
    <s v="3 dimensional|cartographer|punctuation in title|smithsonian|train"/>
    <n v="28"/>
    <x v="8"/>
    <x v="3"/>
    <n v="2013"/>
    <x v="1"/>
    <n v="7.1"/>
    <n v="2.35"/>
    <n v="5000"/>
  </r>
  <r>
    <x v="1615"/>
    <n v="24"/>
    <n v="111"/>
    <s v="Medium"/>
    <s v="Vincent Walsh"/>
    <n v="18500000"/>
    <n v="6462576"/>
    <n v="-12037424"/>
    <x v="0"/>
    <n v="0"/>
    <x v="2"/>
    <x v="1"/>
    <s v="Clive Russell"/>
    <s v="English"/>
    <s v="The Young Messiah "/>
    <n v="1449"/>
    <s v="Finn Ireland"/>
    <s v="based on novel"/>
    <n v="30"/>
    <x v="1"/>
    <x v="1"/>
    <n v="2016"/>
    <x v="1"/>
    <n v="5.4"/>
    <n v="2.35"/>
    <n v="0"/>
  </r>
  <r>
    <x v="528"/>
    <n v="188"/>
    <n v="100"/>
    <s v="Medium"/>
    <s v="Jim Broadbent"/>
    <n v="35000000"/>
    <n v="10991381"/>
    <n v="-24008619"/>
    <x v="0"/>
    <n v="0"/>
    <x v="258"/>
    <x v="5"/>
    <s v="Michiel Huisman"/>
    <s v="English"/>
    <s v="The Young Victoria "/>
    <n v="44931"/>
    <s v="Thomas Kretschmann"/>
    <s v="19th century|courtship|female protagonist|princess|queen of england"/>
    <n v="100"/>
    <x v="4"/>
    <x v="3"/>
    <n v="2009"/>
    <x v="0"/>
    <n v="7.3"/>
    <n v="2.35"/>
    <n v="0"/>
  </r>
  <r>
    <x v="1568"/>
    <n v="77"/>
    <n v="102"/>
    <s v="Medium"/>
    <s v="Dougray Scott"/>
    <n v="36000000"/>
    <n v="1068392"/>
    <n v="-34931608"/>
    <x v="0"/>
    <n v="0"/>
    <x v="215"/>
    <x v="1"/>
    <s v="Jordi Moll"/>
    <s v="English"/>
    <s v="There Be Dragons "/>
    <n v="3865"/>
    <s v="Lily Cole"/>
    <s v="dying|forgiveness|saint|spanish civil war|starts with narration"/>
    <n v="53"/>
    <x v="0"/>
    <x v="1"/>
    <n v="2011"/>
    <x v="1"/>
    <n v="5.9"/>
    <n v="2.35"/>
    <n v="2000"/>
  </r>
  <r>
    <x v="354"/>
    <n v="398"/>
    <n v="158"/>
    <s v="Long"/>
    <s v="Paul F. Tompkins"/>
    <n v="25000000"/>
    <n v="40218903"/>
    <n v="15218903"/>
    <x v="1"/>
    <n v="1"/>
    <x v="2"/>
    <x v="1"/>
    <s v="Jim Meskimen"/>
    <s v="English"/>
    <s v="There Will Be Blood "/>
    <n v="372990"/>
    <s v="Kevin Breznahan"/>
    <s v="alcoholic|alcoholism|money|oil|turn of the century"/>
    <n v="1107"/>
    <x v="1"/>
    <x v="0"/>
    <n v="2007"/>
    <x v="0"/>
    <n v="8.1"/>
    <n v="2.35"/>
    <n v="16000"/>
  </r>
  <r>
    <x v="627"/>
    <n v="171"/>
    <n v="107"/>
    <s v="Medium"/>
    <s v="Lin Shaye"/>
    <n v="23000000"/>
    <n v="176483808"/>
    <n v="153483808"/>
    <x v="1"/>
    <n v="1"/>
    <x v="24"/>
    <x v="2"/>
    <s v="Sarah Silverman"/>
    <s v="English"/>
    <s v="There's Something About Mary "/>
    <n v="247289"/>
    <s v="Richard Tyson"/>
    <s v="accident|curtain call|dream girl|high school|prom"/>
    <n v="611"/>
    <x v="1"/>
    <x v="0"/>
    <n v="1998"/>
    <x v="2"/>
    <n v="7.1"/>
    <n v="1.85"/>
    <n v="0"/>
  </r>
  <r>
    <x v="313"/>
    <n v="172"/>
    <n v="93"/>
    <s v="Medium"/>
    <s v="Peter Jason"/>
    <n v="4000000"/>
    <n v="13008928"/>
    <n v="9008928"/>
    <x v="1"/>
    <n v="1"/>
    <x v="174"/>
    <x v="0"/>
    <s v="Meg Foster"/>
    <s v="English"/>
    <s v="They Live "/>
    <n v="73501"/>
    <s v="George 'Buck' Flower"/>
    <s v="alien|brainwashing|construction worker|sunglasses|teleportation"/>
    <n v="333"/>
    <x v="1"/>
    <x v="0"/>
    <n v="1988"/>
    <x v="4"/>
    <n v="7.3"/>
    <n v="2.35"/>
    <n v="27000"/>
  </r>
  <r>
    <x v="1107"/>
    <n v="81"/>
    <n v="89"/>
    <s v="Short"/>
    <s v="Ethan Embry"/>
    <n v="17000000"/>
    <n v="12693621"/>
    <n v="-4306379"/>
    <x v="0"/>
    <n v="0"/>
    <x v="122"/>
    <x v="0"/>
    <s v="Alexander Gould"/>
    <s v="English"/>
    <s v="They "/>
    <n v="10885"/>
    <s v="Marc Blucas"/>
    <s v="darkness|friend|kiss|nightmare|suicide"/>
    <n v="271"/>
    <x v="1"/>
    <x v="1"/>
    <n v="2002"/>
    <x v="0"/>
    <n v="4.8"/>
    <n v="2.35"/>
    <n v="814"/>
  </r>
  <r>
    <x v="589"/>
    <n v="52"/>
    <n v="115"/>
    <s v="Medium"/>
    <s v="Bill Cobbs"/>
    <n v="7000000"/>
    <n v="529766"/>
    <n v="-6470234"/>
    <x v="0"/>
    <n v="0"/>
    <x v="117"/>
    <x v="1"/>
    <s v="Steve Buscemi"/>
    <s v="English"/>
    <s v="Things to Do in Denver When You're Dead "/>
    <n v="22345"/>
    <s v="Treat Williams"/>
    <s v="death|finger gun|video message|what happened to epilogue|wheelchair"/>
    <n v="144"/>
    <x v="1"/>
    <x v="0"/>
    <n v="1995"/>
    <x v="2"/>
    <n v="6.8"/>
    <n v="1.85"/>
    <n v="0"/>
  </r>
  <r>
    <x v="1616"/>
    <n v="146"/>
    <n v="118"/>
    <s v="Medium"/>
    <s v="Omar Benson Miller"/>
    <n v="16000000"/>
    <n v="2849142"/>
    <n v="-13150858"/>
    <x v="0"/>
    <n v="0"/>
    <x v="2"/>
    <x v="1"/>
    <s v="Alison Lohman"/>
    <s v="English"/>
    <s v="Things We Lost in the Fire "/>
    <n v="24104"/>
    <s v="Robin Weigert"/>
    <s v="best friend|dinner|garage|narcotics anonymous|recovery"/>
    <n v="88"/>
    <x v="1"/>
    <x v="0"/>
    <n v="2007"/>
    <x v="0"/>
    <n v="7.2"/>
    <n v="2.35"/>
    <n v="0"/>
  </r>
  <r>
    <x v="270"/>
    <n v="52"/>
    <n v="106"/>
    <s v="Medium"/>
    <s v="Regina Hall"/>
    <n v="24000000"/>
    <n v="65182182"/>
    <n v="41182182"/>
    <x v="1"/>
    <n v="1"/>
    <x v="24"/>
    <x v="2"/>
    <s v="Romany Malco"/>
    <s v="English"/>
    <s v="Think Like a Man Too "/>
    <n v="15310"/>
    <s v="David Walton"/>
    <s v="african american|imperative in title|las vegas nevada|nevada|wedding"/>
    <n v="38"/>
    <x v="1"/>
    <x v="1"/>
    <n v="2014"/>
    <x v="1"/>
    <n v="5.7"/>
    <n v="2.35"/>
    <n v="3000"/>
  </r>
  <r>
    <x v="270"/>
    <n v="77"/>
    <n v="122"/>
    <s v="Long"/>
    <s v="Romany Malco"/>
    <n v="12000000"/>
    <n v="91547205"/>
    <n v="79547205"/>
    <x v="1"/>
    <n v="1"/>
    <x v="24"/>
    <x v="2"/>
    <s v="Chris Brown"/>
    <s v="English"/>
    <s v="Think Like a Man "/>
    <n v="34579"/>
    <s v="Regina Hall"/>
    <s v="advice|black romance|hip hop|reading a book|sex scene"/>
    <n v="62"/>
    <x v="1"/>
    <x v="1"/>
    <n v="2012"/>
    <x v="1"/>
    <n v="6.6"/>
    <n v="2.35"/>
    <n v="0"/>
  </r>
  <r>
    <x v="456"/>
    <n v="73"/>
    <n v="93"/>
    <s v="Medium"/>
    <s v="Bethany Joy Lenz"/>
    <n v="8500000"/>
    <n v="15171475"/>
    <n v="6671475"/>
    <x v="1"/>
    <n v="1"/>
    <x v="11"/>
    <x v="0"/>
    <s v="Joe Mantegna"/>
    <s v="English"/>
    <s v="Thinner "/>
    <n v="19805"/>
    <s v="Kari Wuhrer"/>
    <s v="death|doctor|gypsy|judge|lawyer"/>
    <n v="122"/>
    <x v="1"/>
    <x v="0"/>
    <n v="1996"/>
    <x v="2"/>
    <n v="5.7"/>
    <n v="1.85"/>
    <n v="0"/>
  </r>
  <r>
    <x v="742"/>
    <n v="149"/>
    <n v="91"/>
    <s v="Medium"/>
    <s v="Embeth Davidtz"/>
    <n v="20000000"/>
    <n v="41867960"/>
    <n v="21867960"/>
    <x v="1"/>
    <n v="1"/>
    <x v="0"/>
    <x v="0"/>
    <s v="Shannon Elizabeth"/>
    <s v="English"/>
    <s v="Thir13en Ghosts "/>
    <n v="65512"/>
    <s v="F. Murray Abraham"/>
    <s v="collector|ghost|ghost hunter|glass house|machine"/>
    <n v="478"/>
    <x v="1"/>
    <x v="0"/>
    <n v="2001"/>
    <x v="0"/>
    <n v="5.5"/>
    <n v="1.33"/>
    <n v="0"/>
  </r>
  <r>
    <x v="1617"/>
    <n v="79"/>
    <n v="104"/>
    <s v="Medium"/>
    <s v="Rob McElhenney"/>
    <n v="4500000"/>
    <n v="3287435"/>
    <n v="-1212565"/>
    <x v="0"/>
    <n v="0"/>
    <x v="2"/>
    <x v="1"/>
    <s v="Matthew McConaughey"/>
    <s v="English"/>
    <s v="Thirteen Conversations About One Thing "/>
    <n v="8603"/>
    <s v="Amy Irving"/>
    <s v="attorney|happiness|house cleaner|physics|professor"/>
    <n v="115"/>
    <x v="1"/>
    <x v="0"/>
    <n v="2001"/>
    <x v="0"/>
    <n v="7.1"/>
    <n v="1.85"/>
    <n v="430"/>
  </r>
  <r>
    <x v="532"/>
    <n v="162"/>
    <n v="145"/>
    <s v="Long"/>
    <s v="Jon Foster"/>
    <n v="80000000"/>
    <n v="34566746"/>
    <n v="-45433254"/>
    <x v="0"/>
    <n v="0"/>
    <x v="131"/>
    <x v="0"/>
    <s v="Bruce Greenwood"/>
    <s v="English"/>
    <s v="Thirteen Days "/>
    <n v="45231"/>
    <s v="Bruce Thomas"/>
    <s v="blockade|crisis|cuba|missile|president"/>
    <n v="315"/>
    <x v="1"/>
    <x v="1"/>
    <n v="2000"/>
    <x v="0"/>
    <n v="7.3"/>
    <n v="1.85"/>
    <n v="0"/>
  </r>
  <r>
    <x v="992"/>
    <n v="126"/>
    <n v="100"/>
    <s v="Medium"/>
    <s v="Sarah Clarke"/>
    <n v="1500000"/>
    <n v="4599680"/>
    <n v="3099680"/>
    <x v="1"/>
    <n v="1"/>
    <x v="2"/>
    <x v="1"/>
    <s v="Holly Hunter"/>
    <s v="English"/>
    <s v="Thirteen "/>
    <n v="68222"/>
    <s v="Kip Pardue"/>
    <s v="13 year olds|adolescence|friend|peer pressure|teacher"/>
    <n v="545"/>
    <x v="1"/>
    <x v="0"/>
    <n v="2003"/>
    <x v="0"/>
    <n v="6.8"/>
    <n v="1.85"/>
    <n v="0"/>
  </r>
  <r>
    <x v="516"/>
    <n v="37"/>
    <n v="117"/>
    <s v="Medium"/>
    <s v="Chris Brown"/>
    <n v="13000000"/>
    <n v="49121934"/>
    <n v="36121934"/>
    <x v="1"/>
    <n v="1"/>
    <x v="3"/>
    <x v="2"/>
    <s v="Mekhi Phifer"/>
    <s v="English"/>
    <s v="This Christmas "/>
    <n v="6528"/>
    <s v="Loretta Devine"/>
    <s v="christmas|family home|musician|piano|secret"/>
    <n v="32"/>
    <x v="1"/>
    <x v="1"/>
    <n v="2007"/>
    <x v="0"/>
    <n v="6.1"/>
    <n v="2.35"/>
    <n v="0"/>
  </r>
  <r>
    <x v="728"/>
    <n v="285"/>
    <n v="134"/>
    <s v="Long"/>
    <s v="Maude Apatow"/>
    <n v="35000000"/>
    <n v="67523385"/>
    <n v="32523385"/>
    <x v="1"/>
    <n v="1"/>
    <x v="22"/>
    <x v="2"/>
    <s v="Charlyne Yi"/>
    <s v="English"/>
    <s v="This Is 40 "/>
    <n v="104005"/>
    <s v="Mackenzie Aladjem"/>
    <s v="40th birthday|aging|birthday|sex|viagra"/>
    <n v="248"/>
    <x v="1"/>
    <x v="0"/>
    <n v="2012"/>
    <x v="1"/>
    <n v="6.2"/>
    <n v="2.35"/>
    <n v="18000"/>
  </r>
  <r>
    <x v="540"/>
    <n v="172"/>
    <n v="101"/>
    <s v="Medium"/>
    <s v="Joseph Gilgun"/>
    <n v="1500000"/>
    <n v="327919"/>
    <n v="-1172081"/>
    <x v="0"/>
    <n v="0"/>
    <x v="117"/>
    <x v="1"/>
    <s v="Stephen Graham"/>
    <s v="English"/>
    <s v="This Is England "/>
    <n v="99177"/>
    <s v="Jack O'Connell"/>
    <s v="england|racism|racist|skinhead|violence"/>
    <n v="192"/>
    <x v="4"/>
    <x v="5"/>
    <n v="2006"/>
    <x v="0"/>
    <n v="7.7"/>
    <n v="1.85"/>
    <n v="11000"/>
  </r>
  <r>
    <x v="805"/>
    <n v="136"/>
    <n v="111"/>
    <s v="Medium"/>
    <s v="Mekia Cox"/>
    <n v="60000000"/>
    <n v="71844424"/>
    <n v="11844424"/>
    <x v="1"/>
    <n v="1"/>
    <x v="17"/>
    <x v="4"/>
    <s v="Misha Gabriel Hamilton"/>
    <s v="English"/>
    <s v="This Is It "/>
    <n v="33158"/>
    <s v="Judith Hill"/>
    <s v="2000s|box office hit|comeback|rehearsal|year 2009"/>
    <n v="223"/>
    <x v="1"/>
    <x v="3"/>
    <n v="2009"/>
    <x v="0"/>
    <n v="7.3"/>
    <n v="1.78"/>
    <n v="0"/>
  </r>
  <r>
    <x v="1481"/>
    <n v="418"/>
    <n v="107"/>
    <s v="Medium"/>
    <s v="James Franco"/>
    <n v="32000000"/>
    <n v="101470202"/>
    <n v="69470202"/>
    <x v="1"/>
    <n v="1"/>
    <x v="56"/>
    <x v="2"/>
    <s v="Channing Tatum"/>
    <s v="English"/>
    <s v="This Is the End "/>
    <n v="310540"/>
    <s v="Emma Watson"/>
    <s v="apocalypse|celebrity|ensemble cast|party|rapture"/>
    <n v="669"/>
    <x v="1"/>
    <x v="0"/>
    <n v="2013"/>
    <x v="1"/>
    <n v="6.7"/>
    <n v="2.35"/>
    <n v="97000"/>
  </r>
  <r>
    <x v="309"/>
    <n v="156"/>
    <n v="103"/>
    <s v="Medium"/>
    <s v="Abigail Spencer"/>
    <n v="19800000"/>
    <n v="34290142"/>
    <n v="14490142"/>
    <x v="1"/>
    <n v="1"/>
    <x v="26"/>
    <x v="2"/>
    <s v="Tina Fey"/>
    <s v="English"/>
    <s v="This Is Where I Leave You "/>
    <n v="54242"/>
    <s v="Jane Fonda"/>
    <s v="brother sister relationship|childhood home|man child|sibling|vomiting"/>
    <n v="145"/>
    <x v="1"/>
    <x v="0"/>
    <n v="2014"/>
    <x v="1"/>
    <n v="6.6"/>
    <n v="2.35"/>
    <n v="14000"/>
  </r>
  <r>
    <x v="33"/>
    <n v="241"/>
    <n v="103"/>
    <s v="Medium"/>
    <s v="Abigail Spencer"/>
    <n v="65000000"/>
    <n v="54758461"/>
    <n v="-10241539"/>
    <x v="0"/>
    <n v="0"/>
    <x v="282"/>
    <x v="3"/>
    <s v="Tom Hardy"/>
    <s v="English"/>
    <s v="This Means War "/>
    <n v="147641"/>
    <s v="Warren Christie"/>
    <s v="best friend|cia|cia agent|dating|undercover"/>
    <n v="238"/>
    <x v="1"/>
    <x v="1"/>
    <n v="2012"/>
    <x v="1"/>
    <n v="6.3"/>
    <n v="2.35"/>
    <n v="18000"/>
  </r>
  <r>
    <x v="1618"/>
    <n v="47"/>
    <n v="85"/>
    <s v="Short"/>
    <s v="Colm Feore"/>
    <n v="19000000"/>
    <n v="15911333"/>
    <n v="-3088667"/>
    <x v="0"/>
    <n v="0"/>
    <x v="157"/>
    <x v="3"/>
    <s v="Mara Wilson"/>
    <s v="English"/>
    <s v="Thomas and the Magic Railroad "/>
    <n v="2855"/>
    <s v="Peter Fonda"/>
    <s v="locomotive|magic|mountain|railroad|steam locomotive"/>
    <n v="119"/>
    <x v="4"/>
    <x v="2"/>
    <n v="2000"/>
    <x v="0"/>
    <n v="3.6"/>
    <n v="1.85"/>
    <n v="663"/>
  </r>
  <r>
    <x v="461"/>
    <n v="516"/>
    <n v="115"/>
    <s v="Medium"/>
    <s v="Natalie Portman"/>
    <n v="150000000"/>
    <n v="181015141"/>
    <n v="31015141"/>
    <x v="1"/>
    <n v="1"/>
    <x v="173"/>
    <x v="3"/>
    <s v="Chris Hemsworth"/>
    <s v="English"/>
    <s v="Thor "/>
    <n v="536314"/>
    <s v="Anthony Hopkins"/>
    <s v="battle|marvel cinematic universe|scientist|thor|throne"/>
    <n v="738"/>
    <x v="1"/>
    <x v="1"/>
    <n v="2011"/>
    <x v="1"/>
    <n v="7"/>
    <n v="2.35"/>
    <n v="63000"/>
  </r>
  <r>
    <x v="1363"/>
    <n v="486"/>
    <n v="112"/>
    <s v="Medium"/>
    <s v="Natalie Portman"/>
    <n v="170000000"/>
    <n v="206360018"/>
    <n v="36360018"/>
    <x v="1"/>
    <n v="1"/>
    <x v="173"/>
    <x v="3"/>
    <s v="Chris Hemsworth"/>
    <s v="English"/>
    <s v="Thor: The Dark World "/>
    <n v="414070"/>
    <s v="Anthony Hopkins"/>
    <s v="arrest|portal|thor|warrior|weapon"/>
    <n v="532"/>
    <x v="1"/>
    <x v="1"/>
    <n v="2013"/>
    <x v="1"/>
    <n v="7.1"/>
    <n v="2.35"/>
    <n v="63000"/>
  </r>
  <r>
    <x v="1619"/>
    <n v="25"/>
    <n v="101"/>
    <s v="Medium"/>
    <s v="Max Ryan"/>
    <n v="2400000"/>
    <n v="978908"/>
    <n v="-1421092"/>
    <x v="0"/>
    <n v="0"/>
    <x v="85"/>
    <x v="0"/>
    <s v="Marc Blucas"/>
    <s v="English"/>
    <s v="Thr3e "/>
    <n v="4057"/>
    <s v="Justine Waddell"/>
    <s v="bound with duct tape|flash forward|number|riddle|stalking"/>
    <n v="90"/>
    <x v="44"/>
    <x v="1"/>
    <n v="2006"/>
    <x v="0"/>
    <n v="5.0999999999999996"/>
    <n v="2.35"/>
    <n v="250"/>
  </r>
  <r>
    <x v="1470"/>
    <n v="172"/>
    <n v="107"/>
    <s v="Medium"/>
    <s v="Dwight Yoakam"/>
    <n v="15000000"/>
    <n v="5023275"/>
    <n v="-9976725"/>
    <x v="0"/>
    <n v="0"/>
    <x v="725"/>
    <x v="3"/>
    <s v="Levon Helm"/>
    <s v="English"/>
    <s v="Three Burials "/>
    <n v="34194"/>
    <s v="Guillermo Arriaga"/>
    <s v="cemetery|friend|journey|mexico|promise"/>
    <n v="199"/>
    <x v="8"/>
    <x v="0"/>
    <n v="2005"/>
    <x v="0"/>
    <n v="7.5"/>
    <n v="2.35"/>
    <n v="0"/>
  </r>
  <r>
    <x v="181"/>
    <n v="150"/>
    <n v="114"/>
    <s v="Medium"/>
    <s v="Jamie Kennedy"/>
    <n v="48000000"/>
    <n v="60652036"/>
    <n v="12652036"/>
    <x v="1"/>
    <n v="1"/>
    <x v="726"/>
    <x v="3"/>
    <s v="Judy Greer"/>
    <s v="English"/>
    <s v="Three Kings "/>
    <n v="137854"/>
    <s v="Mykelti Williamson"/>
    <s v="gold|gulf war|iraq|kuwait|map"/>
    <n v="560"/>
    <x v="1"/>
    <x v="0"/>
    <n v="1999"/>
    <x v="2"/>
    <n v="7.1"/>
    <n v="2.35"/>
    <n v="3000"/>
  </r>
  <r>
    <x v="1620"/>
    <n v="81"/>
    <n v="98"/>
    <s v="Medium"/>
    <s v="Oliver Platt"/>
    <n v="20000000"/>
    <n v="10544143"/>
    <n v="-9455857"/>
    <x v="0"/>
    <n v="0"/>
    <x v="24"/>
    <x v="2"/>
    <s v="Matthew Perry"/>
    <s v="English"/>
    <s v="Three to Tango "/>
    <n v="16372"/>
    <s v="David Ramsey"/>
    <s v="architect|award|farce|love|misunderstanding"/>
    <n v="121"/>
    <x v="11"/>
    <x v="1"/>
    <n v="1999"/>
    <x v="2"/>
    <n v="6.1"/>
    <n v="1.37"/>
    <n v="311"/>
  </r>
  <r>
    <x v="292"/>
    <n v="114"/>
    <n v="96"/>
    <s v="Medium"/>
    <s v="Lou Taylor Pucci"/>
    <n v="4000000"/>
    <n v="1325073"/>
    <n v="-2674927"/>
    <x v="0"/>
    <n v="0"/>
    <x v="26"/>
    <x v="2"/>
    <s v="Kelli Garner"/>
    <s v="English"/>
    <s v="Thumbsucker "/>
    <n v="18762"/>
    <s v="Nancy O'Dell"/>
    <s v="attention deficit disorder|debate|drugs|psychologist|school"/>
    <n v="91"/>
    <x v="1"/>
    <x v="0"/>
    <n v="2005"/>
    <x v="0"/>
    <n v="6.6"/>
    <n v="2.35"/>
    <n v="708"/>
  </r>
  <r>
    <x v="1621"/>
    <n v="60"/>
    <n v="85"/>
    <s v="Short"/>
    <s v="Brianne Brozey"/>
    <n v="34000000"/>
    <n v="4091"/>
    <n v="-33995909"/>
    <x v="0"/>
    <n v="0"/>
    <x v="47"/>
    <x v="3"/>
    <s v="Kyle Hebert"/>
    <s v="English"/>
    <s v="Thunder and the House of Magic "/>
    <n v="4265"/>
    <s v="Joe Ochman"/>
    <s v="Unknown"/>
    <n v="16"/>
    <x v="41"/>
    <x v="3"/>
    <n v="2013"/>
    <x v="1"/>
    <n v="6.3"/>
    <n v="2.35"/>
    <n v="0"/>
  </r>
  <r>
    <x v="601"/>
    <n v="129"/>
    <n v="130"/>
    <s v="Long"/>
    <s v="Earl Cameron"/>
    <n v="9000000"/>
    <n v="63600000"/>
    <n v="54600000"/>
    <x v="1"/>
    <n v="1"/>
    <x v="75"/>
    <x v="3"/>
    <s v="Desmond Llewelyn"/>
    <s v="English"/>
    <s v="Thunderball "/>
    <n v="82073"/>
    <s v="Lois Maxwell"/>
    <s v="domino|fiery redhead|nassau|official james bond series|underwater battle"/>
    <n v="275"/>
    <x v="4"/>
    <x v="6"/>
    <n v="1965"/>
    <x v="3"/>
    <n v="7"/>
    <n v="2.35"/>
    <n v="0"/>
  </r>
  <r>
    <x v="472"/>
    <n v="76"/>
    <n v="95"/>
    <s v="Medium"/>
    <s v="Philip Winchester"/>
    <n v="57000000"/>
    <n v="6768055"/>
    <n v="-50231945"/>
    <x v="0"/>
    <n v="0"/>
    <x v="438"/>
    <x v="3"/>
    <s v="Sophia Myles"/>
    <s v="English"/>
    <s v="Thunderbirds "/>
    <n v="11148"/>
    <s v="Brady Corbet"/>
    <s v="astronaut|island|lady penelope|rescue|the hood"/>
    <n v="229"/>
    <x v="4"/>
    <x v="3"/>
    <n v="2004"/>
    <x v="0"/>
    <n v="4.2"/>
    <n v="1.85"/>
    <n v="437"/>
  </r>
  <r>
    <x v="1622"/>
    <n v="82"/>
    <n v="93"/>
    <s v="Medium"/>
    <s v="William Atherton"/>
    <n v="3000000"/>
    <n v="200803"/>
    <n v="-2799197"/>
    <x v="0"/>
    <n v="0"/>
    <x v="22"/>
    <x v="2"/>
    <s v="Michael Gross"/>
    <s v="English"/>
    <s v="Tim and Eric's Billion Dollar Movie "/>
    <n v="7988"/>
    <s v="Bob Ross"/>
    <s v="film in film|man with glasses|reference to steven spielberg|self referential|shopping mall"/>
    <n v="71"/>
    <x v="1"/>
    <x v="0"/>
    <n v="2012"/>
    <x v="1"/>
    <n v="5.3"/>
    <n v="1.78"/>
    <n v="0"/>
  </r>
  <r>
    <x v="368"/>
    <n v="139"/>
    <n v="103"/>
    <s v="Medium"/>
    <s v="Michael Palin"/>
    <n v="5000000"/>
    <n v="42365600"/>
    <n v="37365600"/>
    <x v="1"/>
    <n v="1"/>
    <x v="727"/>
    <x v="3"/>
    <s v="Shelley Duvall"/>
    <s v="English"/>
    <s v="Time Bandits "/>
    <n v="45890"/>
    <s v="Kenny Baker"/>
    <s v="cult director|dwarf|robin hood|satire|treasure"/>
    <n v="177"/>
    <x v="4"/>
    <x v="3"/>
    <n v="1981"/>
    <x v="4"/>
    <n v="7"/>
    <n v="1.85"/>
    <n v="0"/>
  </r>
  <r>
    <x v="1623"/>
    <n v="16"/>
    <n v="95"/>
    <s v="Medium"/>
    <s v="D. David Morin"/>
    <n v="825000"/>
    <n v="15278"/>
    <n v="-809722"/>
    <x v="0"/>
    <n v="0"/>
    <x v="728"/>
    <x v="1"/>
    <s v="Gavin MacLeod"/>
    <s v="English"/>
    <s v="Time Changer "/>
    <n v="1742"/>
    <s v="Hal Linden"/>
    <s v="bible|christian propaganda|christianity|time machine|zealot"/>
    <n v="158"/>
    <x v="1"/>
    <x v="3"/>
    <n v="2002"/>
    <x v="0"/>
    <n v="5.6"/>
    <n v="1.85"/>
    <n v="409"/>
  </r>
  <r>
    <x v="102"/>
    <n v="62"/>
    <n v="99"/>
    <s v="Medium"/>
    <s v="Bruce McGill"/>
    <n v="27000000"/>
    <n v="44450000"/>
    <n v="17450000"/>
    <x v="1"/>
    <n v="1"/>
    <x v="165"/>
    <x v="3"/>
    <s v="Mia Sara"/>
    <s v="English"/>
    <s v="Timecop "/>
    <n v="44394"/>
    <s v="Gloria Reuben"/>
    <s v="cop|corrupt politician|future|senator|time travel"/>
    <n v="115"/>
    <x v="13"/>
    <x v="0"/>
    <n v="1994"/>
    <x v="2"/>
    <n v="5.8"/>
    <n v="2.35"/>
    <n v="0"/>
  </r>
  <r>
    <x v="1624"/>
    <n v="173"/>
    <n v="66"/>
    <s v="Short"/>
    <s v="Nacho Vigalondo"/>
    <n v="2600000"/>
    <n v="38108"/>
    <n v="-2561892"/>
    <x v="0"/>
    <n v="0"/>
    <x v="137"/>
    <x v="0"/>
    <s v="Karra Elejalde"/>
    <s v="Spanish"/>
    <s v="Timecrimes "/>
    <n v="40878"/>
    <s v="Brbara Goenaga"/>
    <s v="binoculars|hitchcockian|scissors|time machine|woods"/>
    <n v="124"/>
    <x v="0"/>
    <x v="0"/>
    <n v="2007"/>
    <x v="0"/>
    <n v="7.2"/>
    <n v="1.85"/>
    <n v="0"/>
  </r>
  <r>
    <x v="13"/>
    <n v="123"/>
    <n v="116"/>
    <s v="Medium"/>
    <s v="Gerard Butler"/>
    <n v="80000000"/>
    <n v="19480739"/>
    <n v="-60519261"/>
    <x v="0"/>
    <n v="0"/>
    <x v="19"/>
    <x v="3"/>
    <s v="Paul Walker"/>
    <s v="English"/>
    <s v="Timeline "/>
    <n v="53057"/>
    <s v="Ethan Embry"/>
    <s v="castle|france|professor|student|time machine"/>
    <n v="457"/>
    <x v="1"/>
    <x v="1"/>
    <n v="2003"/>
    <x v="0"/>
    <n v="5.6"/>
    <n v="2.35"/>
    <n v="0"/>
  </r>
  <r>
    <x v="533"/>
    <n v="48"/>
    <n v="135"/>
    <s v="Long"/>
    <s v="Cheech Marin"/>
    <n v="45000000"/>
    <n v="53854588"/>
    <n v="8854588"/>
    <x v="1"/>
    <n v="1"/>
    <x v="182"/>
    <x v="2"/>
    <s v="Don Johnson"/>
    <s v="English"/>
    <s v="Tin Cup "/>
    <n v="37911"/>
    <s v="Rene Russo"/>
    <s v="driving range|golf|golfer|tournament|winnebago"/>
    <n v="73"/>
    <x v="1"/>
    <x v="0"/>
    <n v="1996"/>
    <x v="2"/>
    <n v="6.3"/>
    <n v="2.35"/>
    <n v="1000"/>
  </r>
  <r>
    <x v="1625"/>
    <n v="466"/>
    <n v="127"/>
    <s v="Long"/>
    <s v="Colin Firth"/>
    <n v="20000000"/>
    <n v="24104113"/>
    <n v="4104113"/>
    <x v="1"/>
    <n v="1"/>
    <x v="179"/>
    <x v="0"/>
    <s v="Benedict Cumberbatch"/>
    <s v="English"/>
    <s v="Tinker Tailor Soldier Spy "/>
    <n v="149066"/>
    <s v="Gary Oldman"/>
    <s v="cold war|hungary|mole|spy|woman on top"/>
    <n v="517"/>
    <x v="8"/>
    <x v="0"/>
    <n v="2011"/>
    <x v="1"/>
    <n v="7.1"/>
    <n v="2.35"/>
    <n v="24000"/>
  </r>
  <r>
    <x v="1626"/>
    <n v="113"/>
    <n v="98"/>
    <s v="Medium"/>
    <s v="Merritt Wever"/>
    <n v="65000"/>
    <n v="389804"/>
    <n v="324804"/>
    <x v="1"/>
    <n v="1"/>
    <x v="3"/>
    <x v="2"/>
    <s v="Lena Dunham"/>
    <s v="English"/>
    <s v="Tiny Furniture "/>
    <n v="11816"/>
    <s v="Jemima Kirke"/>
    <s v="adult returns home|girl with glasses|hipster|shower|title directed by female"/>
    <n v="35"/>
    <x v="1"/>
    <x v="4"/>
    <n v="2010"/>
    <x v="1"/>
    <n v="6.3"/>
    <n v="2.35"/>
    <n v="0"/>
  </r>
  <r>
    <x v="200"/>
    <n v="131"/>
    <n v="94"/>
    <s v="Medium"/>
    <s v="Janeane Garofalo"/>
    <n v="75000000"/>
    <n v="22751979"/>
    <n v="-52248021"/>
    <x v="0"/>
    <n v="0"/>
    <x v="303"/>
    <x v="3"/>
    <s v="Matt Damon"/>
    <s v="English"/>
    <s v="Titan A.E. "/>
    <n v="52244"/>
    <s v="Nathan Lane"/>
    <s v="alien|captain|escape|pilot|scientist"/>
    <n v="377"/>
    <x v="1"/>
    <x v="3"/>
    <n v="2000"/>
    <x v="0"/>
    <n v="6.6"/>
    <n v="2.35"/>
    <n v="0"/>
  </r>
  <r>
    <x v="156"/>
    <n v="315"/>
    <n v="194"/>
    <s v="Long"/>
    <s v="Kate Winslet"/>
    <n v="200000000"/>
    <n v="658672302"/>
    <n v="458672302"/>
    <x v="1"/>
    <n v="1"/>
    <x v="44"/>
    <x v="5"/>
    <s v="Leonardo DiCaprio"/>
    <s v="English"/>
    <s v="Titanic "/>
    <n v="793059"/>
    <s v="Gloria Stuart"/>
    <s v="artist|love|ship|titanic|wet"/>
    <n v="2528"/>
    <x v="1"/>
    <x v="1"/>
    <n v="1997"/>
    <x v="2"/>
    <n v="7.7"/>
    <n v="2.35"/>
    <n v="26000"/>
  </r>
  <r>
    <x v="631"/>
    <n v="191"/>
    <n v="87"/>
    <s v="Short"/>
    <s v="Sarah Michelle Gellar"/>
    <n v="34000000"/>
    <n v="54132596"/>
    <n v="20132596"/>
    <x v="1"/>
    <n v="1"/>
    <x v="375"/>
    <x v="3"/>
    <s v="Chris Evans"/>
    <s v="English"/>
    <s v="TMNT "/>
    <n v="53786"/>
    <s v="Mako"/>
    <s v="martial arts master|monster|new york city|turtle|warrior"/>
    <n v="211"/>
    <x v="5"/>
    <x v="3"/>
    <n v="2007"/>
    <x v="0"/>
    <n v="6.3"/>
    <n v="2.35"/>
    <n v="0"/>
  </r>
  <r>
    <x v="688"/>
    <n v="59"/>
    <n v="106"/>
    <s v="Medium"/>
    <s v="Wayne Knight"/>
    <n v="20000000"/>
    <n v="21200000"/>
    <n v="1200000"/>
    <x v="1"/>
    <n v="1"/>
    <x v="164"/>
    <x v="2"/>
    <s v="Kurtwood Smith"/>
    <s v="English"/>
    <s v="To Die For "/>
    <n v="34774"/>
    <s v="Holland Taylor"/>
    <s v="career|fame|murder|new hampshire|television"/>
    <n v="162"/>
    <x v="1"/>
    <x v="0"/>
    <n v="1995"/>
    <x v="2"/>
    <n v="6.8"/>
    <n v="1.85"/>
    <n v="1000"/>
  </r>
  <r>
    <x v="208"/>
    <n v="275"/>
    <n v="112"/>
    <s v="Medium"/>
    <s v="Judy Davis"/>
    <n v="17000000"/>
    <n v="16684352"/>
    <n v="-315648"/>
    <x v="0"/>
    <n v="0"/>
    <x v="24"/>
    <x v="2"/>
    <s v="Ornella Muti"/>
    <s v="English"/>
    <s v="To Rome with Love "/>
    <n v="67893"/>
    <s v="Alessandra Mastronardi"/>
    <s v="architect|celebrity|prostitute|shower|tourist"/>
    <n v="163"/>
    <x v="1"/>
    <x v="0"/>
    <n v="2012"/>
    <x v="1"/>
    <n v="6.3"/>
    <n v="1.85"/>
    <n v="18000"/>
  </r>
  <r>
    <x v="1627"/>
    <n v="20"/>
    <n v="120"/>
    <s v="Medium"/>
    <s v="Sean Michael Afable"/>
    <n v="1000000"/>
    <n v="3773863"/>
    <n v="2773863"/>
    <x v="1"/>
    <n v="1"/>
    <x v="2"/>
    <x v="1"/>
    <s v="Randy Wayne"/>
    <s v="English"/>
    <s v="To Save a Life "/>
    <n v="4583"/>
    <s v="D. David Morin"/>
    <s v="basketball|beer pong|childhood friend|christian|suicide"/>
    <n v="55"/>
    <x v="1"/>
    <x v="1"/>
    <n v="2009"/>
    <x v="0"/>
    <n v="7.1"/>
    <n v="2.35"/>
    <n v="0"/>
  </r>
  <r>
    <x v="1199"/>
    <n v="84"/>
    <n v="134"/>
    <s v="Long"/>
    <s v="Dana Delany"/>
    <n v="25000000"/>
    <n v="56505065"/>
    <n v="31505065"/>
    <x v="1"/>
    <n v="1"/>
    <x v="729"/>
    <x v="3"/>
    <s v="Michael Biehn"/>
    <s v="English"/>
    <s v="Tombstone "/>
    <n v="95241"/>
    <s v="Powers Boothe"/>
    <s v="cigar smoking|cowboy|duel|outlaw|tombstone arizona"/>
    <n v="439"/>
    <x v="1"/>
    <x v="0"/>
    <n v="1993"/>
    <x v="2"/>
    <n v="7.8"/>
    <n v="2.35"/>
    <n v="11000"/>
  </r>
  <r>
    <x v="1628"/>
    <n v="75"/>
    <n v="95"/>
    <s v="Medium"/>
    <s v="Jake Busey"/>
    <n v="11000000"/>
    <n v="13558739"/>
    <n v="2558739"/>
    <x v="1"/>
    <n v="1"/>
    <x v="22"/>
    <x v="2"/>
    <s v="Shannon Elizabeth"/>
    <s v="English"/>
    <s v="Tomcats "/>
    <n v="15427"/>
    <s v="David Ogden Stiers"/>
    <s v="box office flop|critically bashed|dominatrix|friend|money"/>
    <n v="121"/>
    <x v="1"/>
    <x v="0"/>
    <n v="2001"/>
    <x v="0"/>
    <n v="5.3"/>
    <n v="1.85"/>
    <n v="449"/>
  </r>
  <r>
    <x v="1367"/>
    <n v="160"/>
    <n v="119"/>
    <s v="Medium"/>
    <s v="Colin Salmon"/>
    <n v="110000000"/>
    <n v="125332007"/>
    <n v="15332007"/>
    <x v="1"/>
    <n v="1"/>
    <x v="75"/>
    <x v="3"/>
    <s v="Vincent Schiavelli"/>
    <s v="English"/>
    <s v="Tomorrow Never Dies "/>
    <n v="149680"/>
    <s v="Joe Don Baker"/>
    <s v="ex boyfriend ex girlfriend relationship|media tycoon|megalomaniac|official james bond series|world war three"/>
    <n v="328"/>
    <x v="4"/>
    <x v="1"/>
    <n v="1997"/>
    <x v="2"/>
    <n v="6.5"/>
    <n v="2.35"/>
    <n v="0"/>
  </r>
  <r>
    <x v="1053"/>
    <n v="443"/>
    <n v="130"/>
    <s v="Long"/>
    <s v="Chris Bauer"/>
    <n v="190000000"/>
    <n v="93417865"/>
    <n v="-96582135"/>
    <x v="0"/>
    <n v="0"/>
    <x v="730"/>
    <x v="3"/>
    <s v="Judy Greer"/>
    <s v="English"/>
    <s v="Tomorrowland "/>
    <n v="128306"/>
    <s v="Thomas Robinson"/>
    <s v="boy genius|futuristic city|inventor|teenage girl|time travel"/>
    <n v="497"/>
    <x v="1"/>
    <x v="3"/>
    <n v="2015"/>
    <x v="1"/>
    <n v="6.5"/>
    <n v="2.2000000000000002"/>
    <n v="37000"/>
  </r>
  <r>
    <x v="1138"/>
    <n v="94"/>
    <n v="116"/>
    <s v="Medium"/>
    <s v="Sydney Pollack"/>
    <n v="22000000"/>
    <n v="177200000"/>
    <n v="155200000"/>
    <x v="1"/>
    <n v="1"/>
    <x v="3"/>
    <x v="2"/>
    <s v="Bill Murray"/>
    <s v="English"/>
    <s v="Tootsie "/>
    <n v="77366"/>
    <s v="Teri Garr"/>
    <s v="actor|actress|friend|love|reputation"/>
    <n v="194"/>
    <x v="1"/>
    <x v="3"/>
    <n v="1982"/>
    <x v="4"/>
    <n v="7.4"/>
    <n v="2.35"/>
    <n v="0"/>
  </r>
  <r>
    <x v="789"/>
    <n v="161"/>
    <n v="102"/>
    <s v="Medium"/>
    <s v="Romany Malco"/>
    <n v="12000000"/>
    <n v="25277561"/>
    <n v="13277561"/>
    <x v="1"/>
    <n v="1"/>
    <x v="24"/>
    <x v="2"/>
    <s v="Rosario Dawson"/>
    <s v="English"/>
    <s v="Top Five "/>
    <n v="21672"/>
    <s v="J.B. Smoove"/>
    <s v="bare breasts|celebrity|in medias res|reference to planet of the apes|sex talk"/>
    <n v="93"/>
    <x v="1"/>
    <x v="0"/>
    <n v="2014"/>
    <x v="1"/>
    <n v="6.5"/>
    <n v="2.35"/>
    <n v="0"/>
  </r>
  <r>
    <x v="301"/>
    <n v="173"/>
    <n v="110"/>
    <s v="Medium"/>
    <s v="Tom Skerritt"/>
    <n v="15000000"/>
    <n v="176781728"/>
    <n v="161781728"/>
    <x v="1"/>
    <n v="1"/>
    <x v="279"/>
    <x v="3"/>
    <s v="Tom Cruise"/>
    <s v="English"/>
    <s v="Top Gun "/>
    <n v="219171"/>
    <s v="Adrian Pasdar"/>
    <s v="flying|gay subtext|machismo|male objectification|pilot"/>
    <n v="388"/>
    <x v="1"/>
    <x v="3"/>
    <n v="1986"/>
    <x v="4"/>
    <n v="6.9"/>
    <n v="1.33"/>
    <n v="19000"/>
  </r>
  <r>
    <x v="1629"/>
    <n v="66"/>
    <n v="81"/>
    <s v="Short"/>
    <s v="Edward Everett Horton"/>
    <n v="609000"/>
    <n v="3000000"/>
    <n v="2391000"/>
    <x v="1"/>
    <n v="1"/>
    <x v="35"/>
    <x v="2"/>
    <s v="Ginger Rogers"/>
    <s v="English"/>
    <s v="Top Hat "/>
    <n v="13269"/>
    <s v="Eric Blore"/>
    <s v="dance|dancer|dancing|horse|tap dancing"/>
    <n v="98"/>
    <x v="1"/>
    <x v="6"/>
    <n v="1935"/>
    <x v="5"/>
    <n v="7.8"/>
    <n v="1.37"/>
    <n v="1000"/>
  </r>
  <r>
    <x v="160"/>
    <n v="103"/>
    <n v="154"/>
    <s v="Long"/>
    <s v="Dexter Fletcher"/>
    <n v="10000000"/>
    <n v="6201757"/>
    <n v="-3798243"/>
    <x v="0"/>
    <n v="0"/>
    <x v="731"/>
    <x v="2"/>
    <s v="Jim Broadbent"/>
    <s v="English"/>
    <s v="Topsy-Turvy "/>
    <n v="10037"/>
    <s v="Lesley Manville"/>
    <s v="19th century|exhibition|gilbert and sullivan|gilbert and sullivan's princess ida|japanese"/>
    <n v="202"/>
    <x v="4"/>
    <x v="0"/>
    <n v="1999"/>
    <x v="2"/>
    <n v="7.4"/>
    <n v="1.66"/>
    <n v="608"/>
  </r>
  <r>
    <x v="485"/>
    <n v="79"/>
    <n v="160"/>
    <s v="Long"/>
    <s v="Richard Anderson"/>
    <n v="25000000"/>
    <n v="14500000"/>
    <n v="-10500000"/>
    <x v="0"/>
    <n v="0"/>
    <x v="673"/>
    <x v="3"/>
    <s v="Joseph Cotten"/>
    <s v="English"/>
    <s v="Tora! Tora! Tora! "/>
    <n v="25019"/>
    <s v="James Whitmore"/>
    <s v="attack|hawaii|navy|pearl harbor|u.s. navy"/>
    <n v="159"/>
    <x v="12"/>
    <x v="2"/>
    <n v="1970"/>
    <x v="6"/>
    <n v="7.5"/>
    <n v="2.35"/>
    <n v="0"/>
  </r>
  <r>
    <x v="1630"/>
    <n v="86"/>
    <n v="84"/>
    <s v="Short"/>
    <s v="Jay Hernandez"/>
    <n v="40000000"/>
    <n v="21176322"/>
    <n v="-18823678"/>
    <x v="0"/>
    <n v="0"/>
    <x v="23"/>
    <x v="3"/>
    <s v="Dane Cook"/>
    <s v="English"/>
    <s v="Torque "/>
    <n v="23747"/>
    <s v="Christina Milian"/>
    <s v="murder|on the run|security camera|surveillance footage|timebomb"/>
    <n v="207"/>
    <x v="1"/>
    <x v="1"/>
    <n v="2004"/>
    <x v="0"/>
    <n v="4"/>
    <n v="2.35"/>
    <n v="0"/>
  </r>
  <r>
    <x v="320"/>
    <n v="196"/>
    <n v="113"/>
    <s v="Medium"/>
    <s v="Rachel Ticotin"/>
    <n v="65000000"/>
    <n v="119412921"/>
    <n v="54412921"/>
    <x v="1"/>
    <n v="1"/>
    <x v="77"/>
    <x v="3"/>
    <s v="Ronny Cox"/>
    <s v="English"/>
    <s v="Total Recall "/>
    <n v="240241"/>
    <s v="Marshall Bell"/>
    <s v="ambiguous ending|false memory|implanted memory|memory|space colony"/>
    <n v="391"/>
    <x v="1"/>
    <x v="0"/>
    <n v="1990"/>
    <x v="2"/>
    <n v="7.5"/>
    <n v="1.85"/>
    <n v="0"/>
  </r>
  <r>
    <x v="130"/>
    <n v="236"/>
    <n v="104"/>
    <s v="Medium"/>
    <s v="Gabourey Sidibe"/>
    <n v="75000000"/>
    <n v="78009155"/>
    <n v="3009155"/>
    <x v="1"/>
    <n v="1"/>
    <x v="23"/>
    <x v="3"/>
    <s v="Matthew Broderick"/>
    <s v="English"/>
    <s v="Tower Heist "/>
    <n v="110073"/>
    <s v="Judd Hirsch"/>
    <s v="apartment|fbi|fraud|heist|manager"/>
    <n v="194"/>
    <x v="1"/>
    <x v="1"/>
    <n v="2011"/>
    <x v="1"/>
    <n v="6.2"/>
    <n v="2.35"/>
    <n v="0"/>
  </r>
  <r>
    <x v="777"/>
    <n v="62"/>
    <n v="104"/>
    <s v="Medium"/>
    <s v="Warren Beatty"/>
    <n v="90000000"/>
    <n v="6712451"/>
    <n v="-83287549"/>
    <x v="0"/>
    <n v="0"/>
    <x v="24"/>
    <x v="2"/>
    <s v="Del Zamora"/>
    <s v="English"/>
    <s v="Town &amp; Country "/>
    <n v="4102"/>
    <s v="Garry Shandling"/>
    <s v="anniversary|architect|cellist|friend|hardware store"/>
    <n v="89"/>
    <x v="1"/>
    <x v="0"/>
    <n v="2001"/>
    <x v="0"/>
    <n v="4.4000000000000004"/>
    <n v="1.85"/>
    <n v="53"/>
  </r>
  <r>
    <x v="64"/>
    <n v="191"/>
    <n v="82"/>
    <s v="Short"/>
    <s v="John Ratzenberger"/>
    <n v="90000000"/>
    <n v="245823397"/>
    <n v="155823397"/>
    <x v="1"/>
    <n v="1"/>
    <x v="47"/>
    <x v="3"/>
    <s v="Tom Hanks"/>
    <s v="English"/>
    <s v="Toy Story 2 "/>
    <n v="385871"/>
    <s v="Wayne Knight"/>
    <s v="collector|dog|friend|rescue|toy"/>
    <n v="515"/>
    <x v="1"/>
    <x v="2"/>
    <n v="1999"/>
    <x v="2"/>
    <n v="7.9"/>
    <n v="1.85"/>
    <n v="0"/>
  </r>
  <r>
    <x v="1631"/>
    <n v="453"/>
    <n v="103"/>
    <s v="Medium"/>
    <s v="John Ratzenberger"/>
    <n v="200000000"/>
    <n v="414984497"/>
    <n v="214984497"/>
    <x v="1"/>
    <n v="1"/>
    <x v="47"/>
    <x v="3"/>
    <s v="Tom Hanks"/>
    <s v="English"/>
    <s v="Toy Story 3 "/>
    <n v="544884"/>
    <s v="Don Rickles"/>
    <s v="college|day care|escape|teddy bear|toy"/>
    <n v="733"/>
    <x v="1"/>
    <x v="2"/>
    <n v="2010"/>
    <x v="1"/>
    <n v="8.3000000000000007"/>
    <n v="1.85"/>
    <n v="30000"/>
  </r>
  <r>
    <x v="64"/>
    <n v="166"/>
    <n v="74"/>
    <s v="Short"/>
    <s v="John Ratzenberger"/>
    <n v="30000000"/>
    <n v="191796233"/>
    <n v="161796233"/>
    <x v="1"/>
    <n v="1"/>
    <x v="47"/>
    <x v="3"/>
    <s v="Tom Hanks"/>
    <s v="English"/>
    <s v="Toy Story "/>
    <n v="623757"/>
    <s v="Jim Varney"/>
    <s v="claw crane|cowboy|jealousy|rivalry|toy"/>
    <n v="391"/>
    <x v="1"/>
    <x v="2"/>
    <n v="1995"/>
    <x v="2"/>
    <n v="8.3000000000000007"/>
    <n v="1.85"/>
    <n v="0"/>
  </r>
  <r>
    <x v="1334"/>
    <n v="69"/>
    <n v="120"/>
    <s v="Medium"/>
    <s v="Kate del Castillo"/>
    <n v="12000000"/>
    <n v="214202"/>
    <n v="-11785798"/>
    <x v="0"/>
    <n v="0"/>
    <x v="5"/>
    <x v="0"/>
    <s v="Zack Ward"/>
    <s v="English"/>
    <s v="Trade "/>
    <n v="14831"/>
    <s v="Alicja Bachleda"/>
    <s v="friend|girl|mexico city|new jersey|sex"/>
    <n v="75"/>
    <x v="2"/>
    <x v="0"/>
    <n v="2007"/>
    <x v="0"/>
    <n v="7.5"/>
    <n v="2.35"/>
    <n v="0"/>
  </r>
  <r>
    <x v="490"/>
    <n v="223"/>
    <n v="190"/>
    <s v="Long"/>
    <s v="Jacob Vargas"/>
    <n v="48000000"/>
    <n v="124107476"/>
    <n v="76107476"/>
    <x v="1"/>
    <n v="1"/>
    <x v="5"/>
    <x v="0"/>
    <s v="Michael O'Neill"/>
    <s v="English"/>
    <s v="Traffic "/>
    <n v="170684"/>
    <s v="James Lew"/>
    <s v="cocaine|drug smuggling|interlinked stories|judge|mexico"/>
    <n v="867"/>
    <x v="1"/>
    <x v="0"/>
    <n v="2000"/>
    <x v="0"/>
    <n v="7.6"/>
    <n v="1.85"/>
    <n v="0"/>
  </r>
  <r>
    <x v="389"/>
    <n v="109"/>
    <n v="122"/>
    <s v="Long"/>
    <s v="Snoop Dogg"/>
    <n v="45000000"/>
    <n v="76261036"/>
    <n v="31261036"/>
    <x v="1"/>
    <n v="1"/>
    <x v="5"/>
    <x v="0"/>
    <s v="Denzel Washington"/>
    <s v="English"/>
    <s v="Training Day "/>
    <n v="305929"/>
    <s v="Tom Berenger"/>
    <s v="lapd|narc|narcotics|title spoken by character|training"/>
    <n v="633"/>
    <x v="1"/>
    <x v="0"/>
    <n v="2001"/>
    <x v="0"/>
    <n v="7.7"/>
    <n v="2.35"/>
    <n v="0"/>
  </r>
  <r>
    <x v="8"/>
    <n v="134"/>
    <n v="94"/>
    <s v="Medium"/>
    <s v="Shirley Henderson"/>
    <n v="3500000"/>
    <n v="16501785"/>
    <n v="13001785"/>
    <x v="1"/>
    <n v="1"/>
    <x v="2"/>
    <x v="1"/>
    <s v="Kelly Macdonald"/>
    <s v="English"/>
    <s v="Trainspotting "/>
    <n v="469561"/>
    <s v="Ewen Bremner"/>
    <s v="drug culture|drugs|filthy toilet|heroin addict|heroin withdrawal"/>
    <n v="514"/>
    <x v="4"/>
    <x v="0"/>
    <n v="1996"/>
    <x v="2"/>
    <n v="8.1999999999999993"/>
    <n v="1.85"/>
    <n v="21000"/>
  </r>
  <r>
    <x v="728"/>
    <n v="332"/>
    <n v="129"/>
    <s v="Long"/>
    <s v="Randall Park"/>
    <n v="35000000"/>
    <n v="110008260"/>
    <n v="75008260"/>
    <x v="1"/>
    <n v="1"/>
    <x v="24"/>
    <x v="2"/>
    <s v="Amy Schumer"/>
    <s v="English"/>
    <s v="Trainwreck "/>
    <n v="94241"/>
    <s v="Josh Segarra"/>
    <s v="actress playing herself|actress shares first name with character|fired from a job|male nudity|written by star"/>
    <n v="309"/>
    <x v="12"/>
    <x v="0"/>
    <n v="2015"/>
    <x v="1"/>
    <n v="6.3"/>
    <n v="2.35"/>
    <n v="25000"/>
  </r>
  <r>
    <x v="8"/>
    <n v="393"/>
    <n v="101"/>
    <s v="Medium"/>
    <s v="Spencer Wilding"/>
    <n v="20000000"/>
    <n v="2319187"/>
    <n v="-17680813"/>
    <x v="0"/>
    <n v="0"/>
    <x v="41"/>
    <x v="0"/>
    <s v="Rosario Dawson"/>
    <s v="English"/>
    <s v="Trance "/>
    <n v="92640"/>
    <s v="Tuppence Middleton"/>
    <s v="amnesia|criminal|heist|hypnotherapy|lost painting"/>
    <n v="212"/>
    <x v="4"/>
    <x v="0"/>
    <n v="2013"/>
    <x v="1"/>
    <n v="7"/>
    <n v="2.35"/>
    <n v="23000"/>
  </r>
  <r>
    <x v="1632"/>
    <n v="169"/>
    <n v="103"/>
    <s v="Medium"/>
    <s v="Felicity Huffman"/>
    <n v="1000000"/>
    <n v="9013113"/>
    <n v="8013113"/>
    <x v="1"/>
    <n v="1"/>
    <x v="352"/>
    <x v="3"/>
    <s v="Kevin Zegers"/>
    <s v="English"/>
    <s v="Transamerica "/>
    <n v="36321"/>
    <s v="Paul Borghese"/>
    <s v="bail|male full frontal nudity|sex change|stepfather|transsexual"/>
    <n v="230"/>
    <x v="1"/>
    <x v="0"/>
    <n v="2005"/>
    <x v="0"/>
    <n v="7.4"/>
    <n v="1.85"/>
    <n v="0"/>
  </r>
  <r>
    <x v="1633"/>
    <n v="355"/>
    <n v="119"/>
    <s v="Medium"/>
    <s v="Morgan Freeman"/>
    <n v="100000000"/>
    <n v="23014504"/>
    <n v="-76985496"/>
    <x v="0"/>
    <n v="0"/>
    <x v="732"/>
    <x v="5"/>
    <s v="Johnny Depp"/>
    <s v="English"/>
    <s v="Transcendence "/>
    <n v="172707"/>
    <s v="Clifton Collins Jr."/>
    <s v="artificial intelligence|consciousness|power outage|scientist|technology"/>
    <n v="462"/>
    <x v="4"/>
    <x v="1"/>
    <n v="2014"/>
    <x v="1"/>
    <n v="6.3"/>
    <n v="2.35"/>
    <n v="37000"/>
  </r>
  <r>
    <x v="10"/>
    <n v="396"/>
    <n v="144"/>
    <s v="Long"/>
    <s v="Michael O'Neill"/>
    <n v="150000000"/>
    <n v="318759914"/>
    <n v="168759914"/>
    <x v="1"/>
    <n v="1"/>
    <x v="19"/>
    <x v="3"/>
    <s v="Zack Ward"/>
    <s v="English"/>
    <s v="Transformers "/>
    <n v="513158"/>
    <s v="Kevin Dunn"/>
    <s v="alien contact|autobot|decepticon|robot vs. robot|teenage hero"/>
    <n v="1782"/>
    <x v="1"/>
    <x v="1"/>
    <n v="2007"/>
    <x v="0"/>
    <n v="7.1"/>
    <n v="2.35"/>
    <n v="8000"/>
  </r>
  <r>
    <x v="10"/>
    <n v="378"/>
    <n v="165"/>
    <s v="Long"/>
    <s v="Sophia Myles"/>
    <n v="210000000"/>
    <n v="245428137"/>
    <n v="35428137"/>
    <x v="1"/>
    <n v="1"/>
    <x v="19"/>
    <x v="3"/>
    <s v="Bingbing Li"/>
    <s v="English"/>
    <s v="Transformers: Age of Extinction "/>
    <n v="242420"/>
    <s v="Kelsey Grammer"/>
    <s v="blockbuster|bumblebee the character|semi truck and trailer|texas|truck"/>
    <n v="918"/>
    <x v="1"/>
    <x v="1"/>
    <n v="2014"/>
    <x v="1"/>
    <n v="5.7"/>
    <n v="2.35"/>
    <n v="56000"/>
  </r>
  <r>
    <x v="10"/>
    <n v="428"/>
    <n v="154"/>
    <s v="Long"/>
    <s v="Lester Speight"/>
    <n v="195000000"/>
    <n v="352358779"/>
    <n v="157358779"/>
    <x v="1"/>
    <n v="1"/>
    <x v="19"/>
    <x v="3"/>
    <s v="Glenn Morshower"/>
    <s v="English"/>
    <s v="Transformers: Dark of the Moon "/>
    <n v="326180"/>
    <s v="Kevin Dunn"/>
    <s v="autobot|decepticon|job interview|moon|spacecraft"/>
    <n v="899"/>
    <x v="1"/>
    <x v="1"/>
    <n v="2011"/>
    <x v="1"/>
    <n v="6.3"/>
    <n v="2.35"/>
    <n v="46000"/>
  </r>
  <r>
    <x v="10"/>
    <n v="366"/>
    <n v="150"/>
    <s v="Long"/>
    <s v="Kevin Dunn"/>
    <n v="200000000"/>
    <n v="402076689"/>
    <n v="202076689"/>
    <x v="1"/>
    <n v="1"/>
    <x v="19"/>
    <x v="3"/>
    <s v="Glenn Morshower"/>
    <s v="English"/>
    <s v="Transformers: Revenge of the Fallen "/>
    <n v="323207"/>
    <s v="Ramon Rodriguez"/>
    <s v="autobot|decepticon|machine|sun|symbol"/>
    <n v="1439"/>
    <x v="1"/>
    <x v="1"/>
    <n v="2009"/>
    <x v="0"/>
    <n v="6"/>
    <n v="2.35"/>
    <n v="0"/>
  </r>
  <r>
    <x v="468"/>
    <n v="163"/>
    <n v="87"/>
    <s v="Short"/>
    <s v="Jason Flemyng"/>
    <n v="32000000"/>
    <n v="43095600"/>
    <n v="11095600"/>
    <x v="1"/>
    <n v="1"/>
    <x v="6"/>
    <x v="3"/>
    <s v="Jason Statham"/>
    <s v="English"/>
    <s v="Transporter 2 "/>
    <n v="156267"/>
    <s v="Matthew Modine"/>
    <s v="driver|french|kidnapping|police|sequel"/>
    <n v="340"/>
    <x v="8"/>
    <x v="1"/>
    <n v="2005"/>
    <x v="0"/>
    <n v="6.3"/>
    <n v="2.35"/>
    <n v="0"/>
  </r>
  <r>
    <x v="1096"/>
    <n v="150"/>
    <n v="111"/>
    <s v="Medium"/>
    <s v="Eduardo Noriega"/>
    <n v="15000000"/>
    <n v="2203641"/>
    <n v="-12796359"/>
    <x v="0"/>
    <n v="0"/>
    <x v="41"/>
    <x v="0"/>
    <s v="Thomas Kretschmann"/>
    <s v="English"/>
    <s v="Transsiberian "/>
    <n v="42792"/>
    <s v="Mac McDonald"/>
    <s v="35 mm digital camera|drugs|murder|train|travel"/>
    <n v="162"/>
    <x v="0"/>
    <x v="0"/>
    <n v="2008"/>
    <x v="0"/>
    <n v="6.7"/>
    <n v="2.35"/>
    <n v="0"/>
  </r>
  <r>
    <x v="1634"/>
    <n v="44"/>
    <n v="108"/>
    <s v="Medium"/>
    <s v="Lhakpa Dorji"/>
    <n v="1800000"/>
    <n v="505295"/>
    <n v="-1294705"/>
    <x v="0"/>
    <n v="0"/>
    <x v="337"/>
    <x v="3"/>
    <s v="Tshewang Dendup"/>
    <s v="Dzongkha"/>
    <s v="Travelers and Magicians "/>
    <n v="1747"/>
    <s v="Sonam Kinga"/>
    <s v="bhutan|buddhist|monk|storytelling|weaver"/>
    <n v="28"/>
    <x v="11"/>
    <x v="5"/>
    <n v="2003"/>
    <x v="0"/>
    <n v="7.5"/>
    <n v="1.85"/>
    <n v="353"/>
  </r>
  <r>
    <x v="142"/>
    <n v="127"/>
    <n v="95"/>
    <s v="Medium"/>
    <s v="Martin Short"/>
    <n v="140000000"/>
    <n v="38120554"/>
    <n v="-101879446"/>
    <x v="0"/>
    <n v="0"/>
    <x v="733"/>
    <x v="3"/>
    <s v="Joseph Gordon-Levitt"/>
    <s v="English"/>
    <s v="Treasure Planet "/>
    <n v="71527"/>
    <s v="Michael Wincott"/>
    <s v="alien|cyborg|pirate|planet|treasure"/>
    <n v="217"/>
    <x v="1"/>
    <x v="3"/>
    <n v="2002"/>
    <x v="0"/>
    <n v="7.1"/>
    <n v="1.5"/>
    <n v="0"/>
  </r>
  <r>
    <x v="990"/>
    <n v="43"/>
    <n v="95"/>
    <s v="Medium"/>
    <s v="Debi Mazar"/>
    <n v="1300000"/>
    <n v="695229"/>
    <n v="-604771"/>
    <x v="0"/>
    <n v="0"/>
    <x v="26"/>
    <x v="2"/>
    <s v="Steve Buscemi"/>
    <s v="English"/>
    <s v="Trees Lounge "/>
    <n v="11369"/>
    <s v="Carol Kane"/>
    <s v="alcoholic drink|bar|drink|drinking|drunk"/>
    <n v="65"/>
    <x v="1"/>
    <x v="0"/>
    <n v="1996"/>
    <x v="2"/>
    <n v="7.2"/>
    <n v="1.85"/>
    <n v="872"/>
  </r>
  <r>
    <x v="1048"/>
    <n v="132"/>
    <n v="96"/>
    <s v="Medium"/>
    <s v="Ariana Richards"/>
    <n v="11000000"/>
    <n v="16667084"/>
    <n v="5667084"/>
    <x v="1"/>
    <n v="1"/>
    <x v="590"/>
    <x v="2"/>
    <s v="Reba McEntire"/>
    <s v="English"/>
    <s v="Tremors "/>
    <n v="90070"/>
    <s v="Michael Gross"/>
    <s v="desert|giant worm|monster|pipe bomb|small town"/>
    <n v="248"/>
    <x v="1"/>
    <x v="1"/>
    <n v="1990"/>
    <x v="2"/>
    <n v="7.1"/>
    <n v="1.85"/>
    <n v="11000"/>
  </r>
  <r>
    <x v="1551"/>
    <n v="214"/>
    <n v="115"/>
    <s v="Medium"/>
    <s v="Norman Reedus"/>
    <n v="20000000"/>
    <n v="12626905"/>
    <n v="-7373095"/>
    <x v="0"/>
    <n v="0"/>
    <x v="12"/>
    <x v="3"/>
    <s v="Kate Winslet"/>
    <s v="English"/>
    <s v="Triple 9 "/>
    <n v="32567"/>
    <s v="Clifton Collins Jr."/>
    <s v="betrayal|corrupt cop|heist|murder of a police officer|police detective"/>
    <n v="106"/>
    <x v="1"/>
    <x v="0"/>
    <n v="2016"/>
    <x v="1"/>
    <n v="6.3"/>
    <n v="2.35"/>
    <n v="0"/>
  </r>
  <r>
    <x v="83"/>
    <n v="122"/>
    <n v="94"/>
    <s v="Medium"/>
    <s v="Shirley Henderson"/>
    <n v="2800000"/>
    <n v="1247453"/>
    <n v="-1552547"/>
    <x v="0"/>
    <n v="0"/>
    <x v="26"/>
    <x v="2"/>
    <s v="Steve Coogan"/>
    <s v="English"/>
    <s v="Tristram Shandy: A Cock and Bull Story "/>
    <n v="11202"/>
    <s v="Dylan Moran"/>
    <s v="actor playing himself|battle|boots|penis|womb"/>
    <n v="123"/>
    <x v="4"/>
    <x v="0"/>
    <n v="2005"/>
    <x v="0"/>
    <n v="6.8"/>
    <n v="2.35"/>
    <n v="750"/>
  </r>
  <r>
    <x v="1635"/>
    <n v="337"/>
    <n v="103"/>
    <s v="Medium"/>
    <s v="Johanna Mrck"/>
    <n v="19900000"/>
    <n v="252652"/>
    <n v="-19647348"/>
    <x v="0"/>
    <n v="0"/>
    <x v="734"/>
    <x v="2"/>
    <s v="Otto Jespersen"/>
    <s v="Norwegian"/>
    <s v="Trollhunter "/>
    <n v="54104"/>
    <s v="Glenn Erland Tosterud"/>
    <s v="bear|cameraman|hunter|secret government agency|troll"/>
    <n v="199"/>
    <x v="26"/>
    <x v="1"/>
    <n v="2010"/>
    <x v="1"/>
    <n v="7"/>
    <n v="1.85"/>
    <n v="38000"/>
  </r>
  <r>
    <x v="1109"/>
    <n v="469"/>
    <n v="125"/>
    <s v="Long"/>
    <s v="Olivia Wilde"/>
    <n v="170000000"/>
    <n v="172051787"/>
    <n v="2051787"/>
    <x v="1"/>
    <n v="1"/>
    <x v="19"/>
    <x v="3"/>
    <s v="Jeff Bridges"/>
    <s v="English"/>
    <s v="TRON: Legacy "/>
    <n v="264186"/>
    <s v="James Frain"/>
    <s v="arcade|bridge|disappearance|escape|warrior"/>
    <n v="665"/>
    <x v="1"/>
    <x v="3"/>
    <n v="2010"/>
    <x v="1"/>
    <n v="6.8"/>
    <n v="2.35"/>
    <n v="30000"/>
  </r>
  <r>
    <x v="1636"/>
    <n v="11"/>
    <n v="105"/>
    <s v="Medium"/>
    <s v="Shelley Long"/>
    <n v="18000000"/>
    <n v="8508843"/>
    <n v="-9491157"/>
    <x v="0"/>
    <n v="0"/>
    <x v="73"/>
    <x v="3"/>
    <s v="Craig T. Nelson"/>
    <s v="English"/>
    <s v="Troop Beverly Hills "/>
    <n v="7470"/>
    <s v="Kellie Martin"/>
    <s v="beverly hills hotel|divorce|girl|troop|wilderness"/>
    <n v="35"/>
    <x v="1"/>
    <x v="3"/>
    <n v="1989"/>
    <x v="4"/>
    <n v="5.5"/>
    <n v="1.37"/>
    <n v="0"/>
  </r>
  <r>
    <x v="1416"/>
    <n v="308"/>
    <n v="121"/>
    <s v="Long"/>
    <s v="Steve Coogan"/>
    <n v="92000000"/>
    <n v="110416702"/>
    <n v="18416702"/>
    <x v="1"/>
    <n v="1"/>
    <x v="457"/>
    <x v="3"/>
    <s v="Robert Downey Jr."/>
    <s v="English"/>
    <s v="Tropic Thunder "/>
    <n v="307539"/>
    <s v="Brandon T. Jackson"/>
    <s v="film director|parody|spoof|vietnam|written and directed by cast member"/>
    <n v="577"/>
    <x v="1"/>
    <x v="0"/>
    <n v="2008"/>
    <x v="0"/>
    <n v="7"/>
    <n v="2.35"/>
    <n v="0"/>
  </r>
  <r>
    <x v="138"/>
    <n v="220"/>
    <n v="196"/>
    <s v="Long"/>
    <s v="Orlando Bloom"/>
    <n v="175000000"/>
    <n v="133228348"/>
    <n v="-41771652"/>
    <x v="0"/>
    <n v="0"/>
    <x v="633"/>
    <x v="3"/>
    <s v="Brad Pitt"/>
    <s v="English"/>
    <s v="Troy "/>
    <n v="381672"/>
    <s v="Julian Glover"/>
    <s v="greek|mythology|prince|trojan|troy"/>
    <n v="1694"/>
    <x v="1"/>
    <x v="0"/>
    <n v="2004"/>
    <x v="0"/>
    <n v="7.2"/>
    <n v="2.35"/>
    <n v="0"/>
  </r>
  <r>
    <x v="1637"/>
    <n v="46"/>
    <n v="90"/>
    <s v="Medium"/>
    <s v="Joey Lauren Adams"/>
    <n v="2000000"/>
    <n v="52166"/>
    <n v="-1947834"/>
    <x v="0"/>
    <n v="0"/>
    <x v="2"/>
    <x v="1"/>
    <s v="Jimmy Bennett"/>
    <s v="English"/>
    <s v="Trucker "/>
    <n v="2792"/>
    <s v="Matthew Lawrence"/>
    <s v="cancer|cigarette smoking|hospital|one night stand|trucker"/>
    <n v="22"/>
    <x v="1"/>
    <x v="0"/>
    <n v="2008"/>
    <x v="0"/>
    <n v="6.7"/>
    <n v="2.35"/>
    <n v="371"/>
  </r>
  <r>
    <x v="98"/>
    <n v="493"/>
    <n v="110"/>
    <s v="Medium"/>
    <s v="Jeff Bridges"/>
    <n v="38000000"/>
    <n v="171031347"/>
    <n v="133031347"/>
    <x v="1"/>
    <n v="1"/>
    <x v="285"/>
    <x v="3"/>
    <s v="Matt Damon"/>
    <s v="English"/>
    <s v="True Grit "/>
    <n v="240962"/>
    <s v="Bruce Green"/>
    <s v="arkansas|murder|sheriff|texas ranger|u.s. marshal"/>
    <n v="724"/>
    <x v="1"/>
    <x v="1"/>
    <n v="2010"/>
    <x v="1"/>
    <n v="7.7"/>
    <n v="2.35"/>
    <n v="36000"/>
  </r>
  <r>
    <x v="156"/>
    <n v="94"/>
    <n v="141"/>
    <s v="Long"/>
    <s v="Tia Carrere"/>
    <n v="115000000"/>
    <n v="146282411"/>
    <n v="31282411"/>
    <x v="1"/>
    <n v="1"/>
    <x v="407"/>
    <x v="3"/>
    <s v="Jamie Lee Curtis"/>
    <s v="English"/>
    <s v="True Lies "/>
    <n v="190439"/>
    <s v="Tom Arnold"/>
    <s v="espionage|secret agent|secret mission|spy|spy film"/>
    <n v="351"/>
    <x v="1"/>
    <x v="0"/>
    <n v="1994"/>
    <x v="2"/>
    <n v="7.2"/>
    <n v="2.35"/>
    <n v="0"/>
  </r>
  <r>
    <x v="301"/>
    <n v="122"/>
    <n v="121"/>
    <s v="Long"/>
    <s v="Gary Oldman"/>
    <n v="13000000"/>
    <n v="12281500"/>
    <n v="-718500"/>
    <x v="0"/>
    <n v="0"/>
    <x v="333"/>
    <x v="3"/>
    <s v="Brad Pitt"/>
    <s v="English"/>
    <s v="True Romance "/>
    <n v="163492"/>
    <s v="Michael Rapaport"/>
    <s v="aspiring actor|cocaine|drugs|pimp|suitcase full of money"/>
    <n v="460"/>
    <x v="1"/>
    <x v="0"/>
    <n v="1993"/>
    <x v="2"/>
    <n v="8"/>
    <n v="2.35"/>
    <n v="15000"/>
  </r>
  <r>
    <x v="424"/>
    <n v="100"/>
    <n v="103"/>
    <s v="Medium"/>
    <s v="Garry Shandling"/>
    <n v="9000000"/>
    <n v="1530535"/>
    <n v="-7469465"/>
    <x v="0"/>
    <n v="0"/>
    <x v="3"/>
    <x v="2"/>
    <s v="Billy Crudup"/>
    <s v="English"/>
    <s v="Trust the Man "/>
    <n v="7833"/>
    <s v="Dagmara Dominczyk"/>
    <s v="actress|lesbianism|manhattan new york city|urination|watching pornography"/>
    <n v="63"/>
    <x v="1"/>
    <x v="0"/>
    <n v="2005"/>
    <x v="0"/>
    <n v="5.7"/>
    <n v="2.35"/>
    <n v="215"/>
  </r>
  <r>
    <x v="1638"/>
    <n v="109"/>
    <n v="106"/>
    <s v="Medium"/>
    <s v="Jordan Trovillion"/>
    <n v="9500000"/>
    <n v="58214"/>
    <n v="-9441786"/>
    <x v="0"/>
    <n v="0"/>
    <x v="5"/>
    <x v="0"/>
    <s v="Noah Emmerich"/>
    <s v="English"/>
    <s v="Trust "/>
    <n v="34224"/>
    <s v="Zoe Levin"/>
    <s v="counselor|fbi|revenge motive|school|teenage girl"/>
    <n v="137"/>
    <x v="1"/>
    <x v="0"/>
    <n v="2010"/>
    <x v="1"/>
    <n v="7"/>
    <n v="2.35"/>
    <n v="10000"/>
  </r>
  <r>
    <x v="648"/>
    <n v="152"/>
    <n v="94"/>
    <s v="Medium"/>
    <s v="Nambitha Mpumlwana"/>
    <n v="3000000"/>
    <n v="2912363"/>
    <n v="-87637"/>
    <x v="0"/>
    <n v="0"/>
    <x v="117"/>
    <x v="1"/>
    <s v="Terry Pheto"/>
    <s v="Zulu"/>
    <s v="Tsotsi "/>
    <n v="25063"/>
    <s v="Rapulana Seiphemo"/>
    <s v="baby|bathing a baby|criminal|slum|vomiting"/>
    <n v="177"/>
    <x v="4"/>
    <x v="0"/>
    <n v="2005"/>
    <x v="0"/>
    <n v="7.3"/>
    <n v="2.35"/>
    <n v="0"/>
  </r>
  <r>
    <x v="956"/>
    <n v="69"/>
    <n v="90"/>
    <s v="Medium"/>
    <s v="Sissy Spacek"/>
    <n v="15000000"/>
    <n v="19158074"/>
    <n v="4158074"/>
    <x v="1"/>
    <n v="1"/>
    <x v="255"/>
    <x v="5"/>
    <s v="William Hurt"/>
    <s v="English"/>
    <s v="Tuck Everlasting "/>
    <n v="17983"/>
    <s v="Jonathan Jackson"/>
    <s v="fountain of youth|immortality|secret|woods|young man"/>
    <n v="127"/>
    <x v="1"/>
    <x v="3"/>
    <n v="2002"/>
    <x v="0"/>
    <n v="6.7"/>
    <n v="2.35"/>
    <n v="0"/>
  </r>
  <r>
    <x v="898"/>
    <n v="64"/>
    <n v="102"/>
    <s v="Medium"/>
    <s v="Janet McTeer"/>
    <n v="312000"/>
    <n v="1281176"/>
    <n v="969176"/>
    <x v="1"/>
    <n v="1"/>
    <x v="26"/>
    <x v="2"/>
    <s v="Kimberly J. Brown"/>
    <s v="English"/>
    <s v="Tumbleweeds "/>
    <n v="2932"/>
    <s v="Lois Smith"/>
    <s v="boss|fight|reference to william shakespeare|white trash|written and directed by cast member"/>
    <n v="73"/>
    <x v="1"/>
    <x v="1"/>
    <n v="1999"/>
    <x v="2"/>
    <n v="6.7"/>
    <n v="1.85"/>
    <n v="121"/>
  </r>
  <r>
    <x v="1639"/>
    <n v="166"/>
    <n v="96"/>
    <s v="Medium"/>
    <s v="Snoop Dogg"/>
    <n v="135000000"/>
    <n v="83024900"/>
    <n v="-51975100"/>
    <x v="0"/>
    <n v="0"/>
    <x v="237"/>
    <x v="3"/>
    <s v="Ryan Reynolds"/>
    <s v="English"/>
    <s v="Turbo "/>
    <n v="62424"/>
    <s v="Ben Schwartz"/>
    <s v="accident|freak accident|race|snail|underdog"/>
    <n v="90"/>
    <x v="1"/>
    <x v="3"/>
    <n v="2013"/>
    <x v="1"/>
    <n v="6.5"/>
    <n v="2.35"/>
    <n v="13000"/>
  </r>
  <r>
    <x v="1640"/>
    <n v="44"/>
    <n v="100"/>
    <s v="Medium"/>
    <s v="Lauren Holly"/>
    <n v="71000000"/>
    <n v="11466088"/>
    <n v="-59533912"/>
    <x v="0"/>
    <n v="0"/>
    <x v="54"/>
    <x v="3"/>
    <s v="Hector Elizondo"/>
    <s v="English"/>
    <s v="Turbulence "/>
    <n v="8983"/>
    <s v="Jeffrey DeMunn"/>
    <s v="airplane|christmas|marshal|pilot|u.s. marshal"/>
    <n v="84"/>
    <x v="1"/>
    <x v="0"/>
    <n v="1997"/>
    <x v="2"/>
    <n v="4.7"/>
    <n v="2.35"/>
    <n v="316"/>
  </r>
  <r>
    <x v="445"/>
    <n v="254"/>
    <n v="102"/>
    <s v="Medium"/>
    <s v="Haley Joel Osment"/>
    <n v="3000000"/>
    <n v="1821983"/>
    <n v="-1178017"/>
    <x v="0"/>
    <n v="0"/>
    <x v="735"/>
    <x v="2"/>
    <s v="Johnny Depp"/>
    <s v="English"/>
    <s v="Tusk "/>
    <n v="31089"/>
    <s v="Michael Parks"/>
    <s v="canada|human becoming an animal|mad scientist|part of trilogy|walrus"/>
    <n v="261"/>
    <x v="1"/>
    <x v="0"/>
    <n v="2014"/>
    <x v="1"/>
    <n v="5.4"/>
    <n v="2.35"/>
    <n v="20000"/>
  </r>
  <r>
    <x v="762"/>
    <n v="78"/>
    <n v="101"/>
    <s v="Medium"/>
    <s v="Al Leong"/>
    <n v="10000000"/>
    <n v="29500000"/>
    <n v="19500000"/>
    <x v="1"/>
    <n v="1"/>
    <x v="736"/>
    <x v="0"/>
    <s v="Albert Brooks"/>
    <s v="English"/>
    <s v="Twilight Zone: The Movie "/>
    <n v="25613"/>
    <s v="Vic Morrow"/>
    <s v="1940s|1960s|bar|kick the can|remake"/>
    <n v="121"/>
    <x v="1"/>
    <x v="3"/>
    <n v="1983"/>
    <x v="4"/>
    <n v="6.5"/>
    <n v="1.85"/>
    <n v="0"/>
  </r>
  <r>
    <x v="992"/>
    <n v="350"/>
    <n v="122"/>
    <s v="Long"/>
    <s v="Taylor Lautner"/>
    <n v="37000000"/>
    <n v="191449475"/>
    <n v="154449475"/>
    <x v="1"/>
    <n v="1"/>
    <x v="80"/>
    <x v="5"/>
    <s v="Kristen Stewart"/>
    <s v="English"/>
    <s v="Twilight "/>
    <n v="348010"/>
    <s v="Anna Kendrick"/>
    <s v="blood|high school|love|school|vampire"/>
    <n v="1535"/>
    <x v="1"/>
    <x v="1"/>
    <n v="2008"/>
    <x v="0"/>
    <n v="5.2"/>
    <n v="2.35"/>
    <n v="19000"/>
  </r>
  <r>
    <x v="59"/>
    <n v="54"/>
    <n v="111"/>
    <s v="Medium"/>
    <s v="William Katt"/>
    <n v="500000"/>
    <n v="985341"/>
    <n v="485341"/>
    <x v="1"/>
    <n v="1"/>
    <x v="2"/>
    <x v="1"/>
    <s v="Sasha Alexander"/>
    <s v="English"/>
    <s v="Twin Falls Idaho "/>
    <n v="3479"/>
    <s v="Jon Gries"/>
    <s v="conjoined twins|independent film|low budget film|separation|twin"/>
    <n v="87"/>
    <x v="1"/>
    <x v="0"/>
    <n v="1999"/>
    <x v="2"/>
    <n v="7.3"/>
    <n v="1.85"/>
    <n v="180"/>
  </r>
  <r>
    <x v="605"/>
    <n v="27"/>
    <n v="107"/>
    <s v="Medium"/>
    <s v="Tony Jay"/>
    <n v="15000000"/>
    <n v="111936400"/>
    <n v="96936400"/>
    <x v="1"/>
    <n v="1"/>
    <x v="39"/>
    <x v="2"/>
    <s v="Kelly Preston"/>
    <s v="English"/>
    <s v="Twins "/>
    <n v="87538"/>
    <s v="Hugh O'Brian"/>
    <s v="bare chested male|brother|catholic orphanage|long lost siblings|twins"/>
    <n v="79"/>
    <x v="1"/>
    <x v="3"/>
    <n v="1988"/>
    <x v="4"/>
    <n v="6"/>
    <n v="1.85"/>
    <n v="0"/>
  </r>
  <r>
    <x v="959"/>
    <n v="114"/>
    <n v="113"/>
    <s v="Medium"/>
    <s v="Alan Ruck"/>
    <n v="92000000"/>
    <n v="241688385"/>
    <n v="149688385"/>
    <x v="1"/>
    <n v="1"/>
    <x v="92"/>
    <x v="3"/>
    <s v="Philip Seymour Hoffman"/>
    <s v="English"/>
    <s v="Twister "/>
    <n v="144053"/>
    <s v="Jami Gertz"/>
    <s v="device|disaster|divorce|storm|tornado"/>
    <n v="395"/>
    <x v="1"/>
    <x v="1"/>
    <n v="1996"/>
    <x v="2"/>
    <n v="6.3"/>
    <n v="2.35"/>
    <n v="0"/>
  </r>
  <r>
    <x v="649"/>
    <n v="88"/>
    <n v="109"/>
    <s v="Medium"/>
    <s v="Jean-Claude Dreyfus"/>
    <n v="59660000"/>
    <n v="18947630"/>
    <n v="-40712370"/>
    <x v="0"/>
    <n v="0"/>
    <x v="324"/>
    <x v="3"/>
    <s v="David Gant"/>
    <s v="English"/>
    <s v="Two Brothers "/>
    <n v="11798"/>
    <s v="Oanh Nguyen"/>
    <s v="circus|death of protagonist|jungle|killing an animal|tiger"/>
    <n v="124"/>
    <x v="8"/>
    <x v="3"/>
    <n v="2004"/>
    <x v="0"/>
    <n v="7.1"/>
    <n v="2.35"/>
    <n v="2000"/>
  </r>
  <r>
    <x v="1567"/>
    <n v="40"/>
    <n v="90"/>
    <s v="Medium"/>
    <s v="Vivica A. Fox"/>
    <n v="6000000"/>
    <n v="22235901"/>
    <n v="16235901"/>
    <x v="1"/>
    <n v="1"/>
    <x v="24"/>
    <x v="2"/>
    <s v="Mo'Nique"/>
    <s v="English"/>
    <s v="Two Can Play That Game "/>
    <n v="4339"/>
    <s v="Tamala Jones"/>
    <s v="advice|battle of the sexes|lingerie|romantic rivalry|rule"/>
    <n v="31"/>
    <x v="1"/>
    <x v="0"/>
    <n v="2001"/>
    <x v="0"/>
    <n v="6.1"/>
    <n v="1.85"/>
    <n v="593"/>
  </r>
  <r>
    <x v="1641"/>
    <n v="76"/>
    <n v="120"/>
    <s v="Medium"/>
    <s v="Adrienne Barbeau"/>
    <n v="9000000"/>
    <n v="349618"/>
    <n v="-8650382"/>
    <x v="0"/>
    <n v="0"/>
    <x v="0"/>
    <x v="0"/>
    <s v="John Amos"/>
    <s v="English"/>
    <s v="Two Evil Eyes "/>
    <n v="4302"/>
    <s v="Sally Kirkland"/>
    <s v="black cat|cat|evil|photographer|undead"/>
    <n v="45"/>
    <x v="9"/>
    <x v="0"/>
    <n v="1990"/>
    <x v="2"/>
    <n v="6.1"/>
    <n v="1.85"/>
    <n v="375"/>
  </r>
  <r>
    <x v="788"/>
    <n v="54"/>
    <n v="84"/>
    <s v="Short"/>
    <s v="Natasha Gregson Wagner"/>
    <n v="1000000"/>
    <n v="1950218"/>
    <n v="950218"/>
    <x v="1"/>
    <n v="1"/>
    <x v="26"/>
    <x v="2"/>
    <s v="Robert Downey Jr."/>
    <s v="English"/>
    <s v="Two Girls and a Guy "/>
    <n v="5933"/>
    <s v="Angel David"/>
    <s v="actor|anilingus|double cross|funeral home|two timing"/>
    <n v="102"/>
    <x v="1"/>
    <x v="0"/>
    <n v="1997"/>
    <x v="2"/>
    <n v="5.6"/>
    <n v="1.85"/>
    <n v="387"/>
  </r>
  <r>
    <x v="1477"/>
    <n v="190"/>
    <n v="110"/>
    <s v="Medium"/>
    <s v="Vinessa Shaw"/>
    <n v="12000000"/>
    <n v="3148482"/>
    <n v="-8851518"/>
    <x v="0"/>
    <n v="0"/>
    <x v="44"/>
    <x v="5"/>
    <s v="Isabella Rossellini"/>
    <s v="English"/>
    <s v="Two Lovers "/>
    <n v="29613"/>
    <s v="Samantha Ivers"/>
    <s v="jewish|love|married man|neighbor|photograph"/>
    <n v="98"/>
    <x v="1"/>
    <x v="0"/>
    <n v="2008"/>
    <x v="0"/>
    <n v="7.1"/>
    <n v="2.35"/>
    <n v="0"/>
  </r>
  <r>
    <x v="569"/>
    <n v="118"/>
    <n v="101"/>
    <s v="Medium"/>
    <s v="Alicia Witt"/>
    <n v="60000000"/>
    <n v="93307796"/>
    <n v="33307796"/>
    <x v="1"/>
    <n v="1"/>
    <x v="24"/>
    <x v="2"/>
    <s v="Dorian Missick"/>
    <s v="English"/>
    <s v="Two Weeks Notice "/>
    <n v="85673"/>
    <s v="Dana Ivey"/>
    <s v="developer|divorce|lawyer|love|new york city"/>
    <n v="269"/>
    <x v="1"/>
    <x v="1"/>
    <n v="2002"/>
    <x v="0"/>
    <n v="6.1"/>
    <n v="1.85"/>
    <n v="0"/>
  </r>
  <r>
    <x v="369"/>
    <n v="178"/>
    <n v="116"/>
    <s v="Medium"/>
    <s v="Thomas Kretschmann"/>
    <n v="62000000"/>
    <n v="77086030"/>
    <n v="15086030"/>
    <x v="1"/>
    <n v="1"/>
    <x v="737"/>
    <x v="3"/>
    <s v="Matthew McConaughey"/>
    <s v="English"/>
    <s v="U-571 "/>
    <n v="65297"/>
    <s v="David Keith"/>
    <s v="battle|historically inaccurate|submarine movie|u boat|world war two"/>
    <n v="602"/>
    <x v="8"/>
    <x v="1"/>
    <n v="2000"/>
    <x v="0"/>
    <n v="6.6"/>
    <n v="2.35"/>
    <n v="0"/>
  </r>
  <r>
    <x v="1642"/>
    <n v="59"/>
    <n v="150"/>
    <s v="Long"/>
    <s v="Gedde Watanabe"/>
    <n v="5000000"/>
    <n v="6157157"/>
    <n v="1157157"/>
    <x v="1"/>
    <n v="1"/>
    <x v="26"/>
    <x v="2"/>
    <s v="Fran Drescher"/>
    <s v="English"/>
    <s v="UHF "/>
    <n v="21416"/>
    <s v="Michael Richards"/>
    <s v="gambling|imagination|television|television station|tv show"/>
    <n v="198"/>
    <x v="1"/>
    <x v="1"/>
    <n v="1989"/>
    <x v="4"/>
    <n v="7"/>
    <n v="1.85"/>
    <n v="0"/>
  </r>
  <r>
    <x v="1230"/>
    <n v="61"/>
    <n v="113"/>
    <s v="Medium"/>
    <s v="Patricia Richardson"/>
    <n v="2700000"/>
    <n v="9054736"/>
    <n v="6354736"/>
    <x v="1"/>
    <n v="1"/>
    <x v="2"/>
    <x v="1"/>
    <s v="Peter Fonda"/>
    <s v="English"/>
    <s v="Ulee's Gold "/>
    <n v="5744"/>
    <s v="Vanessa Zima"/>
    <s v="beekeeper|bound and gagged|dysfunctional family|man with glasses|tied to a chair"/>
    <n v="57"/>
    <x v="1"/>
    <x v="0"/>
    <n v="1997"/>
    <x v="2"/>
    <n v="7.1"/>
    <n v="1.66"/>
    <n v="381"/>
  </r>
  <r>
    <x v="653"/>
    <n v="158"/>
    <n v="94"/>
    <s v="Medium"/>
    <s v="Cameron Bright"/>
    <n v="30000000"/>
    <n v="18500966"/>
    <n v="-11499034"/>
    <x v="0"/>
    <n v="0"/>
    <x v="104"/>
    <x v="3"/>
    <s v="Milla Jovovich"/>
    <s v="English"/>
    <s v="Ultraviolet "/>
    <n v="70341"/>
    <s v="Nick Chinlund"/>
    <s v="boy|disease|hemophagia|speed|vampire"/>
    <n v="830"/>
    <x v="1"/>
    <x v="1"/>
    <n v="2006"/>
    <x v="0"/>
    <n v="4.4000000000000004"/>
    <n v="1.85"/>
    <n v="0"/>
  </r>
  <r>
    <x v="374"/>
    <n v="73"/>
    <n v="90"/>
    <s v="Medium"/>
    <s v="Rob Riggle"/>
    <n v="26000000"/>
    <n v="16647384"/>
    <n v="-9352616"/>
    <x v="0"/>
    <n v="0"/>
    <x v="141"/>
    <x v="3"/>
    <s v="Tyler James Williams"/>
    <s v="English"/>
    <s v="Unaccompanied Minors "/>
    <n v="8398"/>
    <s v="B.J. Novak"/>
    <s v="airport|black comedy|blizzard|christmas|pennsylvania"/>
    <n v="56"/>
    <x v="1"/>
    <x v="3"/>
    <n v="2006"/>
    <x v="0"/>
    <n v="5.0999999999999996"/>
    <n v="2.35"/>
    <n v="498"/>
  </r>
  <r>
    <x v="129"/>
    <n v="294"/>
    <n v="106"/>
    <s v="Medium"/>
    <s v="Bruce Willis"/>
    <n v="75000000"/>
    <n v="94999143"/>
    <n v="19999143"/>
    <x v="1"/>
    <n v="1"/>
    <x v="207"/>
    <x v="0"/>
    <s v="Robin Wright"/>
    <s v="English"/>
    <s v="Unbreakable "/>
    <n v="245152"/>
    <s v="Michael Kelly"/>
    <s v="child with gun|comic book|invulnerability|superhero|train crash"/>
    <n v="1344"/>
    <x v="1"/>
    <x v="1"/>
    <n v="2000"/>
    <x v="0"/>
    <n v="7.2"/>
    <n v="2.35"/>
    <n v="0"/>
  </r>
  <r>
    <x v="407"/>
    <n v="322"/>
    <n v="137"/>
    <s v="Long"/>
    <s v="Jack O'Connell"/>
    <n v="65000000"/>
    <n v="115603980"/>
    <n v="50603980"/>
    <x v="1"/>
    <n v="1"/>
    <x v="738"/>
    <x v="1"/>
    <s v="Finn Wittrock"/>
    <s v="English"/>
    <s v="Unbroken "/>
    <n v="103589"/>
    <s v="Alex Russell"/>
    <s v="emaciation|male nudity|plane crash|prisoner of war|torture"/>
    <n v="351"/>
    <x v="1"/>
    <x v="1"/>
    <n v="2014"/>
    <x v="1"/>
    <n v="7.2"/>
    <n v="2.35"/>
    <n v="35000"/>
  </r>
  <r>
    <x v="1643"/>
    <n v="47"/>
    <n v="92"/>
    <s v="Medium"/>
    <s v="Brenda Bakke"/>
    <n v="60000000"/>
    <n v="50024083"/>
    <n v="-9975917"/>
    <x v="0"/>
    <n v="0"/>
    <x v="54"/>
    <x v="3"/>
    <s v="Peter Greene"/>
    <s v="English"/>
    <s v="Under Siege 2: Dark Territory "/>
    <n v="35918"/>
    <s v="Patrick Kilpatrick"/>
    <s v="colorado|niece|satellite|terrorist|train"/>
    <n v="126"/>
    <x v="1"/>
    <x v="0"/>
    <n v="1995"/>
    <x v="2"/>
    <n v="5.4"/>
    <n v="1.85"/>
    <n v="1000"/>
  </r>
  <r>
    <x v="797"/>
    <n v="13"/>
    <n v="98"/>
    <s v="Medium"/>
    <s v="Adam Arkin"/>
    <n v="20000000"/>
    <n v="8500000"/>
    <n v="-11500000"/>
    <x v="0"/>
    <n v="0"/>
    <x v="22"/>
    <x v="2"/>
    <s v="Mako"/>
    <s v="English"/>
    <s v="Under the Rainbow "/>
    <n v="2061"/>
    <s v="Billy Barty"/>
    <s v="assassin|hotel|japanese tourist|secret service|wizard of oz"/>
    <n v="34"/>
    <x v="1"/>
    <x v="3"/>
    <n v="1981"/>
    <x v="4"/>
    <n v="5.4"/>
    <n v="1.78"/>
    <n v="501"/>
  </r>
  <r>
    <x v="1644"/>
    <n v="111"/>
    <n v="113"/>
    <s v="Medium"/>
    <s v="Lindsay Duncan"/>
    <n v="18000000"/>
    <n v="43601508"/>
    <n v="25601508"/>
    <x v="1"/>
    <n v="1"/>
    <x v="3"/>
    <x v="2"/>
    <s v="Raoul Bova"/>
    <s v="English"/>
    <s v="Under the Tuscan Sun "/>
    <n v="35718"/>
    <s v="Mario Monicelli"/>
    <s v="author|book|vacation|villa|writer"/>
    <n v="317"/>
    <x v="1"/>
    <x v="1"/>
    <n v="2003"/>
    <x v="0"/>
    <n v="6.7"/>
    <n v="1.85"/>
    <n v="0"/>
  </r>
  <r>
    <x v="1645"/>
    <n v="31"/>
    <n v="95"/>
    <s v="Medium"/>
    <s v="Nick Cannon"/>
    <n v="25000000"/>
    <n v="5654777"/>
    <n v="-19345223"/>
    <x v="0"/>
    <n v="0"/>
    <x v="15"/>
    <x v="3"/>
    <s v="Cheech Marin"/>
    <s v="English"/>
    <s v="Underclassman "/>
    <n v="4875"/>
    <s v="Kaylee DeFer"/>
    <s v="police|private school|shootout|undercover|wigger"/>
    <n v="26"/>
    <x v="1"/>
    <x v="1"/>
    <n v="2005"/>
    <x v="0"/>
    <n v="4.0999999999999996"/>
    <n v="2.35"/>
    <n v="206"/>
  </r>
  <r>
    <x v="1249"/>
    <n v="81"/>
    <n v="86"/>
    <s v="Short"/>
    <s v="Eddie Griffin"/>
    <n v="25000000"/>
    <n v="38230435"/>
    <n v="13230435"/>
    <x v="1"/>
    <n v="1"/>
    <x v="457"/>
    <x v="3"/>
    <s v="Dave Chappelle"/>
    <s v="English"/>
    <s v="Undercover Brother "/>
    <n v="29661"/>
    <s v="Chi McBride"/>
    <s v="african american|cadillac|disguise|secret agent|undercover"/>
    <n v="179"/>
    <x v="1"/>
    <x v="1"/>
    <n v="2002"/>
    <x v="0"/>
    <n v="5.8"/>
    <n v="1.85"/>
    <n v="0"/>
  </r>
  <r>
    <x v="981"/>
    <n v="226"/>
    <n v="133"/>
    <s v="Long"/>
    <s v="Kevin Grevioux"/>
    <n v="22000000"/>
    <n v="51483949"/>
    <n v="29483949"/>
    <x v="1"/>
    <n v="1"/>
    <x v="320"/>
    <x v="3"/>
    <s v="Sophia Myles"/>
    <s v="English"/>
    <s v="Underworld "/>
    <n v="208092"/>
    <s v="Shane Brolly"/>
    <s v="blood|death|hybrid|vampire|werewolf"/>
    <n v="806"/>
    <x v="4"/>
    <x v="0"/>
    <n v="2003"/>
    <x v="0"/>
    <n v="7"/>
    <n v="2.35"/>
    <n v="0"/>
  </r>
  <r>
    <x v="1646"/>
    <n v="242"/>
    <n v="88"/>
    <s v="Short"/>
    <s v="Stephen Rea"/>
    <n v="70000000"/>
    <n v="62321039"/>
    <n v="-7678961"/>
    <x v="0"/>
    <n v="0"/>
    <x v="81"/>
    <x v="3"/>
    <s v="Theo James"/>
    <s v="English"/>
    <s v="Underworld: Awakening "/>
    <n v="117096"/>
    <s v="Sandrine Holt"/>
    <s v="battle|cryogenics|detective|scientist|vampire"/>
    <n v="271"/>
    <x v="1"/>
    <x v="0"/>
    <n v="2012"/>
    <x v="1"/>
    <n v="6.4"/>
    <n v="2.35"/>
    <n v="24000"/>
  </r>
  <r>
    <x v="981"/>
    <n v="206"/>
    <n v="102"/>
    <s v="Medium"/>
    <s v="Tony Curran"/>
    <n v="50000000"/>
    <n v="62318875"/>
    <n v="12318875"/>
    <x v="1"/>
    <n v="1"/>
    <x v="315"/>
    <x v="3"/>
    <s v="Sophia Myles"/>
    <s v="English"/>
    <s v="Underworld: Evolution "/>
    <n v="156225"/>
    <s v="Derek Jacobi"/>
    <s v="death|feud|forbidden love|vampire|werewolf"/>
    <n v="502"/>
    <x v="1"/>
    <x v="0"/>
    <n v="2006"/>
    <x v="0"/>
    <n v="6.8"/>
    <n v="2.35"/>
    <n v="0"/>
  </r>
  <r>
    <x v="1647"/>
    <n v="164"/>
    <n v="92"/>
    <s v="Medium"/>
    <s v="Kevin Grevioux"/>
    <n v="35000000"/>
    <n v="45802315"/>
    <n v="10802315"/>
    <x v="1"/>
    <n v="1"/>
    <x v="315"/>
    <x v="3"/>
    <s v="Craig Parker"/>
    <s v="English"/>
    <s v="Underworld: Rise of the Lycans "/>
    <n v="119974"/>
    <s v="Steven Mackintosh"/>
    <s v="battle|slave|vampire|warrior|werewolf"/>
    <n v="169"/>
    <x v="1"/>
    <x v="0"/>
    <n v="2009"/>
    <x v="0"/>
    <n v="6.6"/>
    <n v="2.35"/>
    <n v="0"/>
  </r>
  <r>
    <x v="1648"/>
    <n v="41"/>
    <n v="97"/>
    <s v="Medium"/>
    <s v="Kip Pardue"/>
    <n v="9000000"/>
    <n v="1046166"/>
    <n v="-7953834"/>
    <x v="0"/>
    <n v="0"/>
    <x v="61"/>
    <x v="2"/>
    <s v="Fisher Stevens"/>
    <s v="English"/>
    <s v="Undiscovered "/>
    <n v="2599"/>
    <s v="Perrey Reeves"/>
    <s v="bare chested male|box office flop|diner|german shepherd|one word title"/>
    <n v="45"/>
    <x v="2"/>
    <x v="1"/>
    <n v="2005"/>
    <x v="0"/>
    <n v="4.2"/>
    <n v="2.35"/>
    <n v="128"/>
  </r>
  <r>
    <x v="399"/>
    <n v="64"/>
    <n v="94"/>
    <s v="Medium"/>
    <s v="Wes Studi"/>
    <n v="20000000"/>
    <n v="12398628"/>
    <n v="-7601372"/>
    <x v="0"/>
    <n v="0"/>
    <x v="739"/>
    <x v="3"/>
    <s v="Fisher Stevens"/>
    <s v="English"/>
    <s v="Undisputed "/>
    <n v="21542"/>
    <s v="Jon Seda"/>
    <s v="boxing|fight|heavyweight champion|iceman|prison"/>
    <n v="88"/>
    <x v="1"/>
    <x v="0"/>
    <n v="2002"/>
    <x v="0"/>
    <n v="6.1"/>
    <n v="2.35"/>
    <n v="977"/>
  </r>
  <r>
    <x v="60"/>
    <n v="152"/>
    <n v="124"/>
    <s v="Long"/>
    <s v="Erik Per Sullivan"/>
    <n v="50000000"/>
    <n v="52752475"/>
    <n v="2752475"/>
    <x v="1"/>
    <n v="1"/>
    <x v="52"/>
    <x v="0"/>
    <s v="Olivier Martinez"/>
    <s v="English"/>
    <s v="Unfaithful "/>
    <n v="63067"/>
    <s v="Chad Lowe"/>
    <s v="erotic thriller|infidelity|marital infidelity|unfaithfulness|wife's lover murdered by husband"/>
    <n v="533"/>
    <x v="1"/>
    <x v="0"/>
    <n v="2002"/>
    <x v="0"/>
    <n v="6.7"/>
    <n v="1.85"/>
    <n v="0"/>
  </r>
  <r>
    <x v="552"/>
    <n v="90"/>
    <n v="91"/>
    <s v="Medium"/>
    <s v="June Diane Raphael"/>
    <n v="35000000"/>
    <n v="10214013"/>
    <n v="-24785987"/>
    <x v="0"/>
    <n v="0"/>
    <x v="22"/>
    <x v="2"/>
    <s v="Tom Wilkinson"/>
    <s v="English"/>
    <s v="Unfinished Business "/>
    <n v="23072"/>
    <s v="Melissa McMeekin"/>
    <s v="business trip|company|glory hole|male frontal nudity|male nudity"/>
    <n v="89"/>
    <x v="1"/>
    <x v="0"/>
    <n v="2015"/>
    <x v="1"/>
    <n v="5.4"/>
    <n v="2.35"/>
    <n v="0"/>
  </r>
  <r>
    <x v="119"/>
    <n v="131"/>
    <n v="131"/>
    <s v="Long"/>
    <s v="Morgan Freeman"/>
    <n v="14400000"/>
    <n v="101157447"/>
    <n v="86757447"/>
    <x v="1"/>
    <n v="1"/>
    <x v="305"/>
    <x v="1"/>
    <s v="Clint Eastwood"/>
    <s v="English"/>
    <s v="Unforgiven "/>
    <n v="277505"/>
    <s v="Frances Fisher"/>
    <s v="englishman|leaving flowers on a grave|one last job|reputation|visiting wife's grave"/>
    <n v="495"/>
    <x v="1"/>
    <x v="0"/>
    <n v="1992"/>
    <x v="2"/>
    <n v="8.3000000000000007"/>
    <n v="2.35"/>
    <n v="10000"/>
  </r>
  <r>
    <x v="1649"/>
    <n v="270"/>
    <n v="83"/>
    <s v="Short"/>
    <s v="Renee Olstead"/>
    <n v="1000000"/>
    <n v="31537320"/>
    <n v="30537320"/>
    <x v="1"/>
    <n v="1"/>
    <x v="122"/>
    <x v="0"/>
    <s v="Shelley Hennig"/>
    <s v="English"/>
    <s v="Unfriended "/>
    <n v="44329"/>
    <s v="Heather Sossaman"/>
    <s v="blender|computer screen|secret|skype|webcam"/>
    <n v="309"/>
    <x v="1"/>
    <x v="0"/>
    <n v="2014"/>
    <x v="1"/>
    <n v="5.7"/>
    <n v="1.85"/>
    <n v="13000"/>
  </r>
  <r>
    <x v="340"/>
    <n v="279"/>
    <n v="111"/>
    <s v="Medium"/>
    <s v="David Alan Basche"/>
    <n v="15000000"/>
    <n v="31471430"/>
    <n v="16471430"/>
    <x v="1"/>
    <n v="1"/>
    <x v="131"/>
    <x v="0"/>
    <s v="Christian Clemenson"/>
    <s v="English"/>
    <s v="United 93 "/>
    <n v="83374"/>
    <s v="Susan Blommaert"/>
    <s v="flight|passenger|plane|september 11 2001|terrorist"/>
    <n v="828"/>
    <x v="1"/>
    <x v="0"/>
    <n v="2006"/>
    <x v="0"/>
    <n v="7.6"/>
    <n v="2.35"/>
    <n v="0"/>
  </r>
  <r>
    <x v="1650"/>
    <n v="75"/>
    <n v="83"/>
    <s v="Short"/>
    <s v="Daniel von Bargen"/>
    <n v="24000000"/>
    <n v="10431220"/>
    <n v="-13568780"/>
    <x v="0"/>
    <n v="0"/>
    <x v="77"/>
    <x v="3"/>
    <s v="Michael Jai White"/>
    <s v="English"/>
    <s v="Universal Soldier: The Return "/>
    <n v="24216"/>
    <s v="Xander Berkeley"/>
    <s v="combat|computer|general|military|reporter"/>
    <n v="162"/>
    <x v="1"/>
    <x v="0"/>
    <n v="1999"/>
    <x v="2"/>
    <n v="4.0999999999999996"/>
    <n v="1.85"/>
    <n v="401"/>
  </r>
  <r>
    <x v="832"/>
    <n v="349"/>
    <n v="113"/>
    <s v="Medium"/>
    <s v="Frank Langella"/>
    <n v="30000000"/>
    <n v="61094903"/>
    <n v="31094903"/>
    <x v="1"/>
    <n v="1"/>
    <x v="79"/>
    <x v="3"/>
    <s v="Liam Neeson"/>
    <s v="English"/>
    <s v="Unknown "/>
    <n v="210548"/>
    <s v="Aidan Quinn"/>
    <s v="agriculture|airport|amnesia|nurse|scientist"/>
    <n v="332"/>
    <x v="4"/>
    <x v="1"/>
    <n v="2011"/>
    <x v="1"/>
    <n v="6.9"/>
    <n v="2.35"/>
    <n v="29000"/>
  </r>
  <r>
    <x v="468"/>
    <n v="177"/>
    <n v="103"/>
    <s v="Medium"/>
    <s v="Jet Li"/>
    <n v="45000000"/>
    <n v="24520892"/>
    <n v="-20479108"/>
    <x v="0"/>
    <n v="0"/>
    <x v="12"/>
    <x v="3"/>
    <s v="Morgan Freeman"/>
    <s v="English"/>
    <s v="Unleashed "/>
    <n v="85198"/>
    <s v="Bob Hoskins"/>
    <s v="collar|dog|fight|fighting|piano"/>
    <n v="303"/>
    <x v="8"/>
    <x v="0"/>
    <n v="2005"/>
    <x v="0"/>
    <n v="7"/>
    <n v="2.35"/>
    <n v="0"/>
  </r>
  <r>
    <x v="301"/>
    <n v="316"/>
    <n v="98"/>
    <s v="Medium"/>
    <s v="Rosario Dawson"/>
    <n v="100000000"/>
    <n v="81557479"/>
    <n v="-18442521"/>
    <x v="0"/>
    <n v="0"/>
    <x v="54"/>
    <x v="3"/>
    <s v="Denzel Washington"/>
    <s v="English"/>
    <s v="Unstoppable "/>
    <n v="149947"/>
    <s v="Ethan Suplee"/>
    <s v="freight train|race against time|runaway train|train|train engineer"/>
    <n v="326"/>
    <x v="1"/>
    <x v="1"/>
    <n v="2010"/>
    <x v="1"/>
    <n v="6.8"/>
    <n v="2.35"/>
    <n v="18000"/>
  </r>
  <r>
    <x v="713"/>
    <n v="195"/>
    <n v="101"/>
    <s v="Medium"/>
    <s v="Jesse Tyler Ferguson"/>
    <n v="35000000"/>
    <n v="28687835"/>
    <n v="-6312165"/>
    <x v="0"/>
    <n v="0"/>
    <x v="5"/>
    <x v="0"/>
    <s v="Billy Burke"/>
    <s v="English"/>
    <s v="Untraceable "/>
    <n v="40964"/>
    <s v="Joseph Cross"/>
    <s v="cat|fbi agent|murder|serial killer|website"/>
    <n v="245"/>
    <x v="1"/>
    <x v="0"/>
    <n v="2008"/>
    <x v="0"/>
    <n v="6.2"/>
    <n v="2.35"/>
    <n v="0"/>
  </r>
  <r>
    <x v="56"/>
    <n v="34"/>
    <n v="124"/>
    <s v="Long"/>
    <s v="Stockard Channing"/>
    <n v="60000000"/>
    <n v="51045801"/>
    <n v="-8954199"/>
    <x v="0"/>
    <n v="0"/>
    <x v="44"/>
    <x v="5"/>
    <s v="Joe Mantegna"/>
    <s v="English"/>
    <s v="Up Close &amp; Personal "/>
    <n v="11370"/>
    <s v="Raymond Cruz"/>
    <s v="journalism|news anchor|newscast|newscaster|tv journalism"/>
    <n v="54"/>
    <x v="1"/>
    <x v="1"/>
    <n v="1996"/>
    <x v="2"/>
    <n v="6.1"/>
    <n v="1.85"/>
    <n v="829"/>
  </r>
  <r>
    <x v="920"/>
    <n v="391"/>
    <n v="108"/>
    <s v="Medium"/>
    <s v="Anna Kendrick"/>
    <n v="25000000"/>
    <n v="83813460"/>
    <n v="58813460"/>
    <x v="1"/>
    <n v="1"/>
    <x v="44"/>
    <x v="5"/>
    <s v="J.K. Simmons"/>
    <s v="English"/>
    <s v="Up in the Air "/>
    <n v="270238"/>
    <s v="Chris Lowell"/>
    <s v="airport|business trip|downsizing|on the road|travel"/>
    <n v="452"/>
    <x v="1"/>
    <x v="0"/>
    <n v="2009"/>
    <x v="0"/>
    <n v="7.4"/>
    <n v="1.85"/>
    <n v="19000"/>
  </r>
  <r>
    <x v="876"/>
    <n v="408"/>
    <n v="96"/>
    <s v="Medium"/>
    <s v="Delroy Lindo"/>
    <n v="175000000"/>
    <n v="292979556"/>
    <n v="117979556"/>
    <x v="1"/>
    <n v="1"/>
    <x v="134"/>
    <x v="3"/>
    <s v="John Ratzenberger"/>
    <s v="English"/>
    <s v="Up "/>
    <n v="665575"/>
    <s v="Jess Harnell"/>
    <s v="balloon|house|promise|retirement|skeleton"/>
    <n v="704"/>
    <x v="1"/>
    <x v="3"/>
    <n v="2009"/>
    <x v="0"/>
    <n v="8.3000000000000007"/>
    <n v="1.85"/>
    <n v="27000"/>
  </r>
  <r>
    <x v="1651"/>
    <n v="101"/>
    <n v="99"/>
    <s v="Medium"/>
    <s v="Loretta Devine"/>
    <n v="14000000"/>
    <n v="38048637"/>
    <n v="24048637"/>
    <x v="1"/>
    <n v="1"/>
    <x v="122"/>
    <x v="0"/>
    <s v="Alicia Witt"/>
    <s v="English"/>
    <s v="Urban Legend "/>
    <n v="47814"/>
    <s v="Julian Richings"/>
    <s v="campus|death|friend|professor|urban legend"/>
    <n v="426"/>
    <x v="1"/>
    <x v="0"/>
    <n v="1998"/>
    <x v="2"/>
    <n v="5.5"/>
    <n v="2.35"/>
    <n v="0"/>
  </r>
  <r>
    <x v="1652"/>
    <n v="108"/>
    <n v="97"/>
    <s v="Medium"/>
    <s v="Joey Lawrence"/>
    <n v="14000000"/>
    <n v="21468807"/>
    <n v="7468807"/>
    <x v="1"/>
    <n v="1"/>
    <x v="122"/>
    <x v="0"/>
    <s v="Loretta Devine"/>
    <s v="English"/>
    <s v="Urban Legends: Final Cut "/>
    <n v="13048"/>
    <s v="Jacinda Barrett"/>
    <s v="film set|movie set|sequel|slow motion|urban legend"/>
    <n v="227"/>
    <x v="1"/>
    <x v="0"/>
    <n v="2000"/>
    <x v="0"/>
    <n v="4.0999999999999996"/>
    <n v="2.35"/>
    <n v="243"/>
  </r>
  <r>
    <x v="1653"/>
    <n v="38"/>
    <n v="106"/>
    <s v="Medium"/>
    <s v="Josh Hamilton"/>
    <n v="225000"/>
    <n v="1027119"/>
    <n v="802119"/>
    <x v="1"/>
    <n v="1"/>
    <x v="2"/>
    <x v="1"/>
    <s v="Dan Futterman"/>
    <s v="English"/>
    <s v="Urbania "/>
    <n v="2742"/>
    <s v="Matt Keeslar"/>
    <s v="hot dog bun|needle|new york|rat|tourist"/>
    <n v="73"/>
    <x v="1"/>
    <x v="0"/>
    <n v="2000"/>
    <x v="0"/>
    <n v="7"/>
    <n v="1.85"/>
    <n v="72"/>
  </r>
  <r>
    <x v="1100"/>
    <n v="525"/>
    <n v="132"/>
    <s v="Long"/>
    <s v="Eddie Marsan"/>
    <n v="54000000"/>
    <n v="70496802"/>
    <n v="16496802"/>
    <x v="1"/>
    <n v="1"/>
    <x v="28"/>
    <x v="3"/>
    <s v="Natalie Portman"/>
    <s v="English"/>
    <s v="V for Vendetta "/>
    <n v="791783"/>
    <s v="Rupert Graves"/>
    <s v="dystopia|freedom|government|revolution|terrorist"/>
    <n v="2042"/>
    <x v="1"/>
    <x v="0"/>
    <n v="2005"/>
    <x v="0"/>
    <n v="8.1999999999999993"/>
    <n v="2.35"/>
    <n v="48000"/>
  </r>
  <r>
    <x v="1654"/>
    <n v="204"/>
    <n v="99"/>
    <s v="Medium"/>
    <s v="Norman Reedus"/>
    <n v="31000000"/>
    <n v="58879132"/>
    <n v="27879132"/>
    <x v="1"/>
    <n v="1"/>
    <x v="73"/>
    <x v="3"/>
    <s v="Chris Hemsworth"/>
    <s v="English"/>
    <s v="Vacation "/>
    <n v="66123"/>
    <s v="Beverly D'Angelo"/>
    <s v="amusement park|dysfunctional family|road trip|sequel|vacation"/>
    <n v="219"/>
    <x v="1"/>
    <x v="0"/>
    <n v="2015"/>
    <x v="1"/>
    <n v="6.1"/>
    <n v="2.35"/>
    <n v="28000"/>
  </r>
  <r>
    <x v="1651"/>
    <n v="120"/>
    <n v="96"/>
    <s v="Medium"/>
    <s v="Jessica Capshaw"/>
    <n v="10000000"/>
    <n v="20384136"/>
    <n v="10384136"/>
    <x v="1"/>
    <n v="1"/>
    <x v="122"/>
    <x v="0"/>
    <s v="Marley Shelton"/>
    <s v="English"/>
    <s v="Valentine "/>
    <n v="20467"/>
    <s v="Johnny Whitworth"/>
    <s v="dance|nosebleed|revenge|valentine|valentine's day"/>
    <n v="371"/>
    <x v="1"/>
    <x v="0"/>
    <n v="2001"/>
    <x v="0"/>
    <n v="4.7"/>
    <n v="2.35"/>
    <n v="0"/>
  </r>
  <r>
    <x v="735"/>
    <n v="186"/>
    <n v="125"/>
    <s v="Long"/>
    <s v="Taylor Lautner"/>
    <n v="52000000"/>
    <n v="110476776"/>
    <n v="58476776"/>
    <x v="1"/>
    <n v="1"/>
    <x v="24"/>
    <x v="2"/>
    <s v="Bradley Cooper"/>
    <s v="English"/>
    <s v="Valentine's Day "/>
    <n v="95437"/>
    <s v="Anne Hathaway"/>
    <s v="flower|indian restaurant|tv station|valentine|valentine's day"/>
    <n v="211"/>
    <x v="1"/>
    <x v="1"/>
    <n v="2010"/>
    <x v="1"/>
    <n v="5.7"/>
    <n v="1.85"/>
    <n v="9000"/>
  </r>
  <r>
    <x v="1655"/>
    <n v="93"/>
    <n v="76"/>
    <s v="Short"/>
    <s v="Olivia Williams"/>
    <n v="35000000"/>
    <n v="19447478"/>
    <n v="-15552522"/>
    <x v="0"/>
    <n v="0"/>
    <x v="740"/>
    <x v="3"/>
    <s v="Jim Broadbent"/>
    <s v="English"/>
    <s v="Valiant "/>
    <n v="15788"/>
    <s v="Pip Torrens"/>
    <s v="dove|falcon|nursing|pigeon|psychological torture"/>
    <n v="80"/>
    <x v="4"/>
    <x v="2"/>
    <n v="2005"/>
    <x v="0"/>
    <n v="5.6"/>
    <n v="1.85"/>
    <n v="538"/>
  </r>
  <r>
    <x v="895"/>
    <n v="269"/>
    <n v="121"/>
    <s v="Long"/>
    <s v="Tom Wilkinson"/>
    <n v="75000000"/>
    <n v="83077470"/>
    <n v="8077470"/>
    <x v="1"/>
    <n v="1"/>
    <x v="359"/>
    <x v="0"/>
    <s v="Tom Cruise"/>
    <s v="English"/>
    <s v="Valkyrie "/>
    <n v="183247"/>
    <s v="Thomas Kretschmann"/>
    <s v="american actor playing foreigner|assassination|conspiracy|military|nazis"/>
    <n v="440"/>
    <x v="1"/>
    <x v="1"/>
    <n v="2008"/>
    <x v="0"/>
    <n v="7.1"/>
    <n v="1.85"/>
    <n v="0"/>
  </r>
  <r>
    <x v="1656"/>
    <n v="3"/>
    <n v="100"/>
    <s v="Medium"/>
    <s v="Diana Scarwid"/>
    <n v="2500000"/>
    <n v="118666"/>
    <n v="-2381334"/>
    <x v="0"/>
    <n v="0"/>
    <x v="2"/>
    <x v="1"/>
    <s v="Bruce McGill"/>
    <s v="English"/>
    <s v="Valley of the Heart's Delight "/>
    <n v="91"/>
    <s v="Tom Bower"/>
    <s v="Unknown"/>
    <n v="3"/>
    <x v="1"/>
    <x v="5"/>
    <n v="2006"/>
    <x v="0"/>
    <n v="6.6"/>
    <n v="1.85"/>
    <n v="144"/>
  </r>
  <r>
    <x v="91"/>
    <n v="34"/>
    <n v="100"/>
    <s v="Medium"/>
    <s v="W. Earl Brown"/>
    <n v="20000000"/>
    <n v="19900000"/>
    <n v="-100000"/>
    <x v="0"/>
    <n v="0"/>
    <x v="223"/>
    <x v="2"/>
    <s v="John Witherspoon"/>
    <s v="English"/>
    <s v="Vampire in Brooklyn "/>
    <n v="17262"/>
    <s v="Allen Payne"/>
    <s v="blood|destiny|nightmare|partner|vampire"/>
    <n v="53"/>
    <x v="1"/>
    <x v="0"/>
    <n v="1995"/>
    <x v="2"/>
    <n v="4.5"/>
    <n v="1.85"/>
    <n v="1000"/>
  </r>
  <r>
    <x v="574"/>
    <n v="122"/>
    <n v="82"/>
    <s v="Short"/>
    <s v="Dave Foley"/>
    <n v="20000000"/>
    <n v="36658108"/>
    <n v="16658108"/>
    <x v="1"/>
    <n v="1"/>
    <x v="22"/>
    <x v="2"/>
    <s v="Diedrich Bader"/>
    <s v="English"/>
    <s v="Vampires Suck "/>
    <n v="39095"/>
    <s v="Anneliese van der Pol"/>
    <s v="cat|friend|love|sheriff|teenager"/>
    <n v="187"/>
    <x v="1"/>
    <x v="1"/>
    <n v="2010"/>
    <x v="1"/>
    <n v="3.5"/>
    <n v="1.85"/>
    <n v="16000"/>
  </r>
  <r>
    <x v="313"/>
    <n v="114"/>
    <n v="104"/>
    <s v="Medium"/>
    <s v="Cary-Hiroyuki Tagawa"/>
    <n v="20000000"/>
    <n v="20241395"/>
    <n v="241395"/>
    <x v="1"/>
    <n v="1"/>
    <x v="292"/>
    <x v="3"/>
    <s v="Sheryl Lee"/>
    <s v="English"/>
    <s v="Vampires "/>
    <n v="42664"/>
    <s v="Maximilian Schell"/>
    <s v="cross|relic|team|vampire|vampire hunter"/>
    <n v="403"/>
    <x v="1"/>
    <x v="0"/>
    <n v="1998"/>
    <x v="2"/>
    <n v="6.1"/>
    <n v="2.35"/>
    <n v="0"/>
  </r>
  <r>
    <x v="476"/>
    <n v="54"/>
    <n v="92"/>
    <s v="Medium"/>
    <s v="Justin Kirk"/>
    <n v="16000000"/>
    <n v="2964"/>
    <n v="-15997036"/>
    <x v="0"/>
    <n v="0"/>
    <x v="741"/>
    <x v="2"/>
    <s v="Taylor Negron"/>
    <s v="English"/>
    <s v="Vamps "/>
    <n v="7444"/>
    <s v="Ivan Sergei"/>
    <s v="murder|new york city|one word title|vampire|vampire slayer"/>
    <n v="42"/>
    <x v="1"/>
    <x v="1"/>
    <n v="2012"/>
    <x v="1"/>
    <n v="5.0999999999999996"/>
    <n v="1.78"/>
    <n v="0"/>
  </r>
  <r>
    <x v="174"/>
    <n v="96"/>
    <n v="94"/>
    <s v="Medium"/>
    <s v="Curtis Armstrong"/>
    <n v="6000000"/>
    <n v="21005329"/>
    <n v="15005329"/>
    <x v="1"/>
    <n v="1"/>
    <x v="24"/>
    <x v="2"/>
    <s v="Ryan Reynolds"/>
    <s v="English"/>
    <s v="Van Wilder: Party Liaison "/>
    <n v="89128"/>
    <s v="Erik Estrada"/>
    <s v="college|love|party|reporter|tuition"/>
    <n v="258"/>
    <x v="2"/>
    <x v="0"/>
    <n v="2002"/>
    <x v="0"/>
    <n v="6.4"/>
    <n v="1.85"/>
    <n v="0"/>
  </r>
  <r>
    <x v="165"/>
    <n v="153"/>
    <n v="141"/>
    <s v="Long"/>
    <s v="Ivana Milicevic"/>
    <n v="68000000"/>
    <n v="100614858"/>
    <n v="32614858"/>
    <x v="1"/>
    <n v="1"/>
    <x v="742"/>
    <x v="5"/>
    <s v="Tom Cruise"/>
    <s v="English"/>
    <s v="Vanilla Sky "/>
    <n v="206776"/>
    <s v="Noah Taylor"/>
    <s v="death|dream|love|lynchian|reality"/>
    <n v="1248"/>
    <x v="1"/>
    <x v="0"/>
    <n v="2001"/>
    <x v="0"/>
    <n v="6.9"/>
    <n v="1.85"/>
    <n v="0"/>
  </r>
  <r>
    <x v="927"/>
    <n v="118"/>
    <n v="141"/>
    <s v="Long"/>
    <s v="Roger Lloyd Pack"/>
    <n v="23000000"/>
    <n v="16123851"/>
    <n v="-6876149"/>
    <x v="0"/>
    <n v="0"/>
    <x v="2"/>
    <x v="1"/>
    <s v="Romola Garai"/>
    <s v="English"/>
    <s v="Vanity Fair "/>
    <n v="17373"/>
    <s v="Lillete Dubey"/>
    <s v="aristocrat|english|painter|painting|singer"/>
    <n v="148"/>
    <x v="1"/>
    <x v="1"/>
    <n v="2004"/>
    <x v="0"/>
    <n v="6.2"/>
    <n v="2.35"/>
    <n v="767"/>
  </r>
  <r>
    <x v="614"/>
    <n v="235"/>
    <n v="90"/>
    <s v="Medium"/>
    <s v="Edgar Ramrez"/>
    <n v="40000000"/>
    <n v="72266306"/>
    <n v="32266306"/>
    <x v="1"/>
    <n v="1"/>
    <x v="41"/>
    <x v="0"/>
    <s v="Dennis Quaid"/>
    <s v="English"/>
    <s v="Vantage Point "/>
    <n v="127528"/>
    <s v="William Hurt"/>
    <s v="explosion|multiple perspectives|president|secret service|shooting"/>
    <n v="422"/>
    <x v="1"/>
    <x v="1"/>
    <n v="2008"/>
    <x v="0"/>
    <n v="6.6"/>
    <n v="2.35"/>
    <n v="0"/>
  </r>
  <r>
    <x v="104"/>
    <n v="67"/>
    <n v="106"/>
    <s v="Medium"/>
    <s v="Ron Lester"/>
    <n v="16000000"/>
    <n v="52885587"/>
    <n v="36885587"/>
    <x v="1"/>
    <n v="1"/>
    <x v="182"/>
    <x v="2"/>
    <s v="Paul Walker"/>
    <s v="English"/>
    <s v="Varsity Blues "/>
    <n v="35312"/>
    <s v="Mark Walters"/>
    <s v="coach|coyote|popularity|quarterback|texas"/>
    <n v="267"/>
    <x v="1"/>
    <x v="0"/>
    <n v="1999"/>
    <x v="2"/>
    <n v="6.4"/>
    <n v="1.85"/>
    <n v="0"/>
  </r>
  <r>
    <x v="893"/>
    <n v="29"/>
    <n v="192"/>
    <s v="Long"/>
    <s v="Preity Zinta"/>
    <n v="7000000"/>
    <n v="2921738"/>
    <n v="-4078262"/>
    <x v="0"/>
    <n v="0"/>
    <x v="469"/>
    <x v="5"/>
    <s v="Shah Rukh Khan"/>
    <s v="Hindi"/>
    <s v="Veer-Zaara "/>
    <n v="34449"/>
    <s v="Anupam Kher"/>
    <s v="fair|pakistan|prison|rescue|stranded"/>
    <n v="119"/>
    <x v="17"/>
    <x v="5"/>
    <n v="2004"/>
    <x v="0"/>
    <n v="7.9"/>
    <n v="2.35"/>
    <n v="2000"/>
  </r>
  <r>
    <x v="160"/>
    <n v="169"/>
    <n v="125"/>
    <s v="Long"/>
    <s v="Sally Hawkins"/>
    <n v="11000000"/>
    <n v="3753806"/>
    <n v="-7246194"/>
    <x v="0"/>
    <n v="0"/>
    <x v="117"/>
    <x v="1"/>
    <s v="Eddie Marsan"/>
    <s v="English"/>
    <s v="Vera Drake "/>
    <n v="20307"/>
    <s v="Imelda Staunton"/>
    <s v="1950s|miscarriage|neighbor|pregnancy|tailor"/>
    <n v="165"/>
    <x v="4"/>
    <x v="0"/>
    <n v="2004"/>
    <x v="0"/>
    <n v="7.7"/>
    <n v="1.85"/>
    <n v="0"/>
  </r>
  <r>
    <x v="57"/>
    <n v="106"/>
    <n v="98"/>
    <s v="Medium"/>
    <s v="David Murray"/>
    <n v="17000000"/>
    <n v="1569918"/>
    <n v="-15430082"/>
    <x v="0"/>
    <n v="0"/>
    <x v="267"/>
    <x v="0"/>
    <s v="Brenda Fricker"/>
    <s v="English"/>
    <s v="Veronica Guerin "/>
    <n v="16234"/>
    <s v="Gerard McSorley"/>
    <s v="criminal|drug lord|gunshot|irish|journalist"/>
    <n v="113"/>
    <x v="30"/>
    <x v="0"/>
    <n v="2003"/>
    <x v="0"/>
    <n v="6.9"/>
    <n v="2.35"/>
    <n v="0"/>
  </r>
  <r>
    <x v="303"/>
    <n v="134"/>
    <n v="124"/>
    <s v="Long"/>
    <s v="Scott Glenn"/>
    <n v="75000000"/>
    <n v="68473360"/>
    <n v="-6526640"/>
    <x v="0"/>
    <n v="0"/>
    <x v="92"/>
    <x v="3"/>
    <s v="Nicholas Lea"/>
    <s v="English"/>
    <s v="Vertical Limit "/>
    <n v="49536"/>
    <s v="Ben Mendelsohn"/>
    <s v="death|die hard scenario|k2|rescue|urination"/>
    <n v="379"/>
    <x v="1"/>
    <x v="1"/>
    <n v="2000"/>
    <x v="0"/>
    <n v="5.9"/>
    <n v="1.85"/>
    <n v="0"/>
  </r>
  <r>
    <x v="280"/>
    <n v="100"/>
    <n v="100"/>
    <s v="Medium"/>
    <s v="Daniel Stern"/>
    <n v="10000000"/>
    <n v="9801782"/>
    <n v="-198218"/>
    <x v="0"/>
    <n v="0"/>
    <x v="195"/>
    <x v="2"/>
    <s v="Jon Favreau"/>
    <s v="English"/>
    <s v="Very Bad Things "/>
    <n v="39331"/>
    <s v="Jeanne Tripplehorn"/>
    <s v="bachelor party|breasts|friend|prostitute|wedding"/>
    <n v="481"/>
    <x v="1"/>
    <x v="0"/>
    <n v="1998"/>
    <x v="2"/>
    <n v="6.3"/>
    <n v="1.85"/>
    <n v="0"/>
  </r>
  <r>
    <x v="208"/>
    <n v="275"/>
    <n v="96"/>
    <s v="Medium"/>
    <s v="Kevin Dunn"/>
    <n v="15500000"/>
    <n v="23213577"/>
    <n v="7713577"/>
    <x v="1"/>
    <n v="1"/>
    <x v="44"/>
    <x v="5"/>
    <s v="Scarlett Johansson"/>
    <s v="English"/>
    <s v="Vicky Cristina Barcelona "/>
    <n v="198111"/>
    <s v="Christopher Evan Welch"/>
    <s v="art|artist|painter|sex|summer"/>
    <n v="365"/>
    <x v="0"/>
    <x v="1"/>
    <n v="2008"/>
    <x v="0"/>
    <n v="7.2"/>
    <n v="1.85"/>
    <n v="14000"/>
  </r>
  <r>
    <x v="1001"/>
    <n v="159"/>
    <n v="110"/>
    <s v="Medium"/>
    <s v="Spencer Wilding"/>
    <n v="40000000"/>
    <n v="5773519"/>
    <n v="-34226481"/>
    <x v="0"/>
    <n v="0"/>
    <x v="25"/>
    <x v="0"/>
    <s v="Daniel Radcliffe"/>
    <s v="English"/>
    <s v="Victor Frankenstein "/>
    <n v="28621"/>
    <s v="Daniel Mays"/>
    <s v="assistant|experiment|frankenstein|medical student|scientist"/>
    <n v="91"/>
    <x v="1"/>
    <x v="1"/>
    <n v="2015"/>
    <x v="1"/>
    <n v="6"/>
    <n v="2.35"/>
    <n v="11000"/>
  </r>
  <r>
    <x v="1500"/>
    <n v="44"/>
    <n v="106"/>
    <s v="Medium"/>
    <s v="Costas Mandylor"/>
    <n v="30000000"/>
    <n v="24048000"/>
    <n v="-5952000"/>
    <x v="0"/>
    <n v="0"/>
    <x v="165"/>
    <x v="3"/>
    <s v="Denzel Washington"/>
    <s v="English"/>
    <s v="Virtuosity "/>
    <n v="23579"/>
    <s v="Traci Lords"/>
    <s v="android|ex cop|serial killer|virtual character come to life|virtual reality"/>
    <n v="88"/>
    <x v="1"/>
    <x v="0"/>
    <n v="1995"/>
    <x v="2"/>
    <n v="5.5"/>
    <n v="2.35"/>
    <n v="0"/>
  </r>
  <r>
    <x v="1401"/>
    <n v="84"/>
    <n v="104"/>
    <s v="Medium"/>
    <s v="Anne Heche"/>
    <n v="90000000"/>
    <n v="47474112"/>
    <n v="-42525888"/>
    <x v="0"/>
    <n v="0"/>
    <x v="245"/>
    <x v="3"/>
    <s v="Don Cheadle"/>
    <s v="English"/>
    <s v="Volcano "/>
    <n v="58227"/>
    <s v="Gaby Hoffmann"/>
    <s v="earthquake|fire|lava|rescue|volcano"/>
    <n v="181"/>
    <x v="1"/>
    <x v="1"/>
    <n v="1997"/>
    <x v="2"/>
    <n v="5.4"/>
    <n v="1.85"/>
    <n v="2000"/>
  </r>
  <r>
    <x v="148"/>
    <n v="242"/>
    <n v="129"/>
    <s v="Long"/>
    <s v="Scott Glenn"/>
    <n v="25100000"/>
    <n v="25517500"/>
    <n v="417500"/>
    <x v="1"/>
    <n v="1"/>
    <x v="7"/>
    <x v="1"/>
    <s v="Toby Jones"/>
    <s v="English"/>
    <s v="W. "/>
    <n v="40941"/>
    <s v="Bruce McGill"/>
    <s v="bible|cabinet meeting|dog|drinking|family relationships"/>
    <n v="320"/>
    <x v="1"/>
    <x v="1"/>
    <n v="2008"/>
    <x v="0"/>
    <n v="6.4"/>
    <n v="2.35"/>
    <n v="0"/>
  </r>
  <r>
    <x v="194"/>
    <n v="130"/>
    <n v="97"/>
    <s v="Medium"/>
    <s v="Kirsten Dunst"/>
    <n v="15000000"/>
    <n v="43022524"/>
    <n v="28022524"/>
    <x v="1"/>
    <n v="1"/>
    <x v="26"/>
    <x v="2"/>
    <s v="Robert De Niro"/>
    <s v="English"/>
    <s v="Wag the Dog "/>
    <n v="67604"/>
    <s v="John Michael Higgins"/>
    <s v="death|election|hollywood|president|scandal"/>
    <n v="218"/>
    <x v="1"/>
    <x v="0"/>
    <n v="1997"/>
    <x v="2"/>
    <n v="7.1"/>
    <n v="1.85"/>
    <n v="12000"/>
  </r>
  <r>
    <x v="1657"/>
    <n v="49"/>
    <n v="97"/>
    <s v="Medium"/>
    <s v="Julie Walters"/>
    <n v="7000000"/>
    <n v="233103"/>
    <n v="-6766897"/>
    <x v="0"/>
    <n v="0"/>
    <x v="2"/>
    <x v="1"/>
    <s v="Emily Watson"/>
    <s v="English"/>
    <s v="Wah-Wah "/>
    <n v="2670"/>
    <s v="Miranda Richardson"/>
    <s v="alcoholic|alcoholic father|stepmother|swaziland|unfaithful wife"/>
    <n v="50"/>
    <x v="4"/>
    <x v="0"/>
    <n v="2005"/>
    <x v="0"/>
    <n v="6.9"/>
    <n v="2.35"/>
    <n v="311"/>
  </r>
  <r>
    <x v="298"/>
    <n v="50"/>
    <n v="84"/>
    <s v="Short"/>
    <s v="Fred Willard"/>
    <n v="4000000"/>
    <n v="2892582"/>
    <n v="-1107418"/>
    <x v="0"/>
    <n v="0"/>
    <x v="22"/>
    <x v="2"/>
    <s v="Catherine O'Hara"/>
    <s v="English"/>
    <s v="Waiting for Guffman "/>
    <n v="22697"/>
    <s v="Larry Miller"/>
    <s v="amateur theater|dentist|missouri|small town|travel agent"/>
    <n v="202"/>
    <x v="1"/>
    <x v="0"/>
    <n v="1996"/>
    <x v="2"/>
    <n v="7.6"/>
    <n v="1.85"/>
    <n v="0"/>
  </r>
  <r>
    <x v="1658"/>
    <n v="91"/>
    <n v="94"/>
    <s v="Medium"/>
    <s v="Dane Cook"/>
    <n v="3000000"/>
    <n v="16101109"/>
    <n v="13101109"/>
    <x v="1"/>
    <n v="1"/>
    <x v="22"/>
    <x v="2"/>
    <s v="Ryan Reynolds"/>
    <s v="English"/>
    <s v="Waiting... "/>
    <n v="76467"/>
    <s v="Vanessa Lengies"/>
    <s v="cook|dishwasher|flashing|male frontal nudity|waiter"/>
    <n v="236"/>
    <x v="1"/>
    <x v="0"/>
    <n v="2005"/>
    <x v="0"/>
    <n v="6.8"/>
    <n v="1.85"/>
    <n v="0"/>
  </r>
  <r>
    <x v="1659"/>
    <n v="173"/>
    <n v="108"/>
    <s v="Medium"/>
    <s v="Cheryl Hines"/>
    <n v="2000000"/>
    <n v="19067631"/>
    <n v="17067631"/>
    <x v="1"/>
    <n v="1"/>
    <x v="3"/>
    <x v="2"/>
    <s v="Lew Temple"/>
    <s v="English"/>
    <s v="Waitress "/>
    <n v="37714"/>
    <s v="Eddie Jemison"/>
    <s v="domestic violence|pregnancy|unhappy marriage|unwanted pregnancy|waitress"/>
    <n v="204"/>
    <x v="1"/>
    <x v="1"/>
    <n v="2007"/>
    <x v="0"/>
    <n v="7.1"/>
    <n v="1.85"/>
    <n v="0"/>
  </r>
  <r>
    <x v="660"/>
    <n v="94"/>
    <n v="91"/>
    <s v="Medium"/>
    <s v="David Kelly"/>
    <n v="3000000"/>
    <n v="24788807"/>
    <n v="21788807"/>
    <x v="1"/>
    <n v="1"/>
    <x v="22"/>
    <x v="2"/>
    <s v="James Nesbitt"/>
    <s v="English"/>
    <s v="Waking Ned Devine "/>
    <n v="21245"/>
    <s v="Fionnula Flanagan"/>
    <s v="dead body|death|lottery|small town|village"/>
    <n v="213"/>
    <x v="4"/>
    <x v="3"/>
    <n v="1998"/>
    <x v="2"/>
    <n v="7.4"/>
    <n v="2.35"/>
    <n v="0"/>
  </r>
  <r>
    <x v="263"/>
    <n v="171"/>
    <n v="120"/>
    <s v="Medium"/>
    <s v="Nat Faxon"/>
    <n v="35000000"/>
    <n v="18317151"/>
    <n v="-16682849"/>
    <x v="0"/>
    <n v="0"/>
    <x v="115"/>
    <x v="2"/>
    <s v="Tim Meadows"/>
    <s v="English"/>
    <s v="Walk Hard: The Dewey Cox Story "/>
    <n v="55630"/>
    <s v="Matt Price"/>
    <s v="drugs|elvis|musician|singer|the beatles"/>
    <n v="200"/>
    <x v="1"/>
    <x v="0"/>
    <n v="2007"/>
    <x v="0"/>
    <n v="6.7"/>
    <n v="2.35"/>
    <n v="0"/>
  </r>
  <r>
    <x v="37"/>
    <n v="291"/>
    <n v="153"/>
    <s v="Long"/>
    <s v="Dallas Roberts"/>
    <n v="28000000"/>
    <n v="119518352"/>
    <n v="91518352"/>
    <x v="1"/>
    <n v="1"/>
    <x v="581"/>
    <x v="5"/>
    <s v="Sandra Ellis Lafferty"/>
    <s v="English"/>
    <s v="Walk the Line "/>
    <n v="188637"/>
    <s v="Tyler Hilton"/>
    <s v="1960s|accident|concert|guitar|prison"/>
    <n v="815"/>
    <x v="1"/>
    <x v="1"/>
    <n v="2005"/>
    <x v="0"/>
    <n v="7.9"/>
    <n v="2.39"/>
    <n v="11000"/>
  </r>
  <r>
    <x v="650"/>
    <n v="18"/>
    <n v="86"/>
    <s v="Short"/>
    <s v="Anne Heche"/>
    <n v="1000000"/>
    <n v="1277257"/>
    <n v="277257"/>
    <x v="1"/>
    <n v="1"/>
    <x v="3"/>
    <x v="2"/>
    <s v="Kevin Corrigan"/>
    <s v="English"/>
    <s v="Walking and Talking "/>
    <n v="2629"/>
    <s v="Vincent Pastore"/>
    <s v="briefs|cancer|cat|cult film|friend"/>
    <n v="32"/>
    <x v="4"/>
    <x v="0"/>
    <n v="1996"/>
    <x v="2"/>
    <n v="6.8"/>
    <n v="1.85"/>
    <n v="227"/>
  </r>
  <r>
    <x v="159"/>
    <n v="117"/>
    <n v="86"/>
    <s v="Short"/>
    <s v="Ashley Scott"/>
    <n v="56000000"/>
    <n v="45860039"/>
    <n v="-10139961"/>
    <x v="0"/>
    <n v="0"/>
    <x v="309"/>
    <x v="3"/>
    <s v="Dwayne Johnson"/>
    <s v="English"/>
    <s v="Walking Tall "/>
    <n v="53118"/>
    <s v="Michael Bowen"/>
    <s v="casino|football|sheriff|special forces|violence"/>
    <n v="221"/>
    <x v="1"/>
    <x v="1"/>
    <n v="2004"/>
    <x v="0"/>
    <n v="6.2"/>
    <n v="2.35"/>
    <n v="0"/>
  </r>
  <r>
    <x v="1660"/>
    <n v="113"/>
    <n v="87"/>
    <s v="Short"/>
    <s v="Tiya Sircar"/>
    <n v="80000000"/>
    <n v="36073232"/>
    <n v="-43926768"/>
    <x v="0"/>
    <n v="0"/>
    <x v="669"/>
    <x v="3"/>
    <s v="Charlie Rowe"/>
    <s v="English"/>
    <s v="Walking with Dinosaurs 3D "/>
    <n v="8913"/>
    <s v="Madison Rothschild"/>
    <s v="brother|dinosaur|head butt|hero|orphan"/>
    <n v="66"/>
    <x v="1"/>
    <x v="3"/>
    <n v="2013"/>
    <x v="1"/>
    <n v="5.2"/>
    <n v="2.35"/>
    <n v="0"/>
  </r>
  <r>
    <x v="148"/>
    <n v="114"/>
    <n v="126"/>
    <s v="Long"/>
    <s v="Tamara Tunie"/>
    <n v="15000000"/>
    <n v="43848100"/>
    <n v="28848100"/>
    <x v="1"/>
    <n v="1"/>
    <x v="117"/>
    <x v="1"/>
    <s v="Hal Holbrook"/>
    <s v="English"/>
    <s v="Wall Street "/>
    <n v="119150"/>
    <s v="James Karen"/>
    <s v="1980s|argument|critique of capitalism|f word|fired from the job"/>
    <n v="219"/>
    <x v="1"/>
    <x v="0"/>
    <n v="1987"/>
    <x v="4"/>
    <n v="7.4"/>
    <n v="1.85"/>
    <n v="0"/>
  </r>
  <r>
    <x v="148"/>
    <n v="297"/>
    <n v="136"/>
    <s v="Long"/>
    <s v="Austin Pendleton"/>
    <n v="70000000"/>
    <n v="52474616"/>
    <n v="-17525384"/>
    <x v="0"/>
    <n v="0"/>
    <x v="2"/>
    <x v="1"/>
    <s v="Frank Langella"/>
    <s v="English"/>
    <s v="Wall Street: Money Never Sleeps "/>
    <n v="84118"/>
    <s v="John Buffalo Mailer"/>
    <s v="corporate greed|crisis|economy|greed|mentor"/>
    <n v="245"/>
    <x v="1"/>
    <x v="1"/>
    <n v="2010"/>
    <x v="1"/>
    <n v="6.3"/>
    <n v="2.35"/>
    <n v="13000"/>
  </r>
  <r>
    <x v="689"/>
    <n v="421"/>
    <n v="98"/>
    <s v="Medium"/>
    <s v="Fred Willard"/>
    <n v="180000000"/>
    <n v="223806889"/>
    <n v="43806889"/>
    <x v="1"/>
    <n v="1"/>
    <x v="733"/>
    <x v="3"/>
    <s v="John Ratzenberger"/>
    <s v="English"/>
    <s v="WALL·E "/>
    <n v="718837"/>
    <s v="Jeff Garlin"/>
    <s v="earth|obesity|plant|robot|soil"/>
    <n v="1043"/>
    <x v="1"/>
    <x v="2"/>
    <n v="2008"/>
    <x v="0"/>
    <n v="8.4"/>
    <n v="2.35"/>
    <n v="16000"/>
  </r>
  <r>
    <x v="1661"/>
    <n v="231"/>
    <n v="90"/>
    <s v="Medium"/>
    <s v="Ronny Dayag"/>
    <n v="1500000"/>
    <n v="2283276"/>
    <n v="783276"/>
    <x v="1"/>
    <n v="1"/>
    <x v="743"/>
    <x v="1"/>
    <s v="Ari Folman"/>
    <s v="Hebrew"/>
    <s v="Waltz with Bashir "/>
    <n v="46107"/>
    <s v="Zahava Solomon"/>
    <s v="bar|dog|interview|lebanon|nightmare"/>
    <n v="156"/>
    <x v="19"/>
    <x v="0"/>
    <n v="2008"/>
    <x v="0"/>
    <n v="8"/>
    <n v="1.85"/>
    <n v="0"/>
  </r>
  <r>
    <x v="118"/>
    <n v="316"/>
    <n v="110"/>
    <s v="Medium"/>
    <s v="Morgan Freeman"/>
    <n v="75000000"/>
    <n v="134568845"/>
    <n v="59568845"/>
    <x v="1"/>
    <n v="1"/>
    <x v="334"/>
    <x v="3"/>
    <s v="Angelina Jolie Pitt"/>
    <s v="English"/>
    <s v="Wanted "/>
    <n v="299852"/>
    <s v="Common"/>
    <s v="assassin|bobble head doll|femme fatale|rejuvenation|strong female lead"/>
    <n v="713"/>
    <x v="1"/>
    <x v="0"/>
    <n v="2008"/>
    <x v="0"/>
    <n v="6.7"/>
    <n v="2.35"/>
    <n v="0"/>
  </r>
  <r>
    <x v="111"/>
    <n v="388"/>
    <n v="146"/>
    <s v="Long"/>
    <s v="Benedict Cumberbatch"/>
    <n v="66000000"/>
    <n v="79883359"/>
    <n v="13883359"/>
    <x v="1"/>
    <n v="1"/>
    <x v="136"/>
    <x v="1"/>
    <s v="Jeremy Irvine"/>
    <s v="English"/>
    <s v="War Horse "/>
    <n v="116159"/>
    <s v="Eddie Marsan"/>
    <s v="barbed wire|british|cavalry|horse|world war one"/>
    <n v="488"/>
    <x v="1"/>
    <x v="1"/>
    <n v="2011"/>
    <x v="1"/>
    <n v="7.2"/>
    <n v="2.35"/>
    <n v="28000"/>
  </r>
  <r>
    <x v="111"/>
    <n v="401"/>
    <n v="116"/>
    <s v="Medium"/>
    <s v="Lisa Ann Walter"/>
    <n v="132000000"/>
    <n v="234277056"/>
    <n v="102277056"/>
    <x v="1"/>
    <n v="1"/>
    <x v="439"/>
    <x v="3"/>
    <s v="Tom Cruise"/>
    <s v="English"/>
    <s v="War of the Worlds "/>
    <n v="334345"/>
    <s v="Rick Gonzalez"/>
    <s v="alien|fight|storm|survival|tripod"/>
    <n v="2741"/>
    <x v="1"/>
    <x v="1"/>
    <n v="2005"/>
    <x v="0"/>
    <n v="6.5"/>
    <n v="1.85"/>
    <n v="0"/>
  </r>
  <r>
    <x v="1662"/>
    <n v="119"/>
    <n v="103"/>
    <s v="Medium"/>
    <s v="Jet Li"/>
    <n v="25000000"/>
    <n v="22466994"/>
    <n v="-2533006"/>
    <x v="0"/>
    <n v="0"/>
    <x v="6"/>
    <x v="3"/>
    <s v="Jason Statham"/>
    <s v="English"/>
    <s v="War "/>
    <n v="72673"/>
    <s v="Nadine Velazquez"/>
    <s v="assassin|betrayal|fbi|fbi agent|yakuza"/>
    <n v="166"/>
    <x v="1"/>
    <x v="0"/>
    <n v="2007"/>
    <x v="0"/>
    <n v="6.3"/>
    <n v="2.35"/>
    <n v="0"/>
  </r>
  <r>
    <x v="1663"/>
    <n v="79"/>
    <n v="107"/>
    <s v="Medium"/>
    <s v="Sergej Trifunovic"/>
    <n v="10000000"/>
    <n v="578527"/>
    <n v="-9421473"/>
    <x v="0"/>
    <n v="0"/>
    <x v="407"/>
    <x v="3"/>
    <s v="Bashar Rahal"/>
    <s v="English"/>
    <s v="War, Inc. "/>
    <n v="20008"/>
    <s v="Ned Bellamy"/>
    <s v="assassin|corporation|pop star|reporter|satire"/>
    <n v="112"/>
    <x v="1"/>
    <x v="0"/>
    <n v="2008"/>
    <x v="0"/>
    <n v="5.7"/>
    <n v="1.78"/>
    <n v="883"/>
  </r>
  <r>
    <x v="1067"/>
    <n v="275"/>
    <n v="123"/>
    <s v="Long"/>
    <s v="Callum Rennie"/>
    <n v="160000000"/>
    <n v="46978995"/>
    <n v="-113021005"/>
    <x v="0"/>
    <n v="0"/>
    <x v="173"/>
    <x v="3"/>
    <s v="Dominic Cooper"/>
    <s v="English"/>
    <s v="Warcraft "/>
    <n v="111609"/>
    <s v="Ruth Negga"/>
    <s v="based on video game|fictional language|fictional war|orc|sword and sorcery"/>
    <n v="781"/>
    <x v="1"/>
    <x v="1"/>
    <n v="2016"/>
    <x v="1"/>
    <n v="7.3"/>
    <n v="2.35"/>
    <n v="89000"/>
  </r>
  <r>
    <x v="1664"/>
    <n v="84"/>
    <n v="114"/>
    <s v="Medium"/>
    <s v="Barry Corbin"/>
    <n v="12000000"/>
    <n v="79568000"/>
    <n v="67568000"/>
    <x v="1"/>
    <n v="1"/>
    <x v="187"/>
    <x v="0"/>
    <s v="Matthew Broderick"/>
    <s v="English"/>
    <s v="WarGames "/>
    <n v="71842"/>
    <s v="Ally Sheedy"/>
    <s v="computer|game|high school|norad|teenager"/>
    <n v="152"/>
    <x v="1"/>
    <x v="3"/>
    <n v="1983"/>
    <x v="4"/>
    <n v="7.1"/>
    <n v="1.85"/>
    <n v="0"/>
  </r>
  <r>
    <x v="715"/>
    <n v="31"/>
    <n v="103"/>
    <s v="Medium"/>
    <s v="Richard E. Grant"/>
    <n v="7000000"/>
    <n v="9094451"/>
    <n v="2094451"/>
    <x v="1"/>
    <n v="1"/>
    <x v="62"/>
    <x v="3"/>
    <s v="Julian Sands"/>
    <s v="English"/>
    <s v="Warlock "/>
    <n v="11668"/>
    <s v="Lori Singer"/>
    <s v="17th century|book|death|warlock|witch hunter"/>
    <n v="79"/>
    <x v="1"/>
    <x v="0"/>
    <n v="1989"/>
    <x v="4"/>
    <n v="6.2"/>
    <n v="1.85"/>
    <n v="0"/>
  </r>
  <r>
    <x v="1665"/>
    <n v="22"/>
    <n v="98"/>
    <s v="Medium"/>
    <s v="Zach Galligan"/>
    <n v="3000000"/>
    <n v="3902679"/>
    <n v="902679"/>
    <x v="1"/>
    <n v="1"/>
    <x v="11"/>
    <x v="0"/>
    <s v="Julian Sands"/>
    <s v="English"/>
    <s v="Warlock: The Armageddon "/>
    <n v="3943"/>
    <s v="Paula Marshall"/>
    <s v="druid|eclipse|rune|scalping|warlock"/>
    <n v="49"/>
    <x v="1"/>
    <x v="0"/>
    <n v="1993"/>
    <x v="2"/>
    <n v="5.3"/>
    <n v="1.66"/>
    <n v="217"/>
  </r>
  <r>
    <x v="49"/>
    <n v="452"/>
    <n v="98"/>
    <s v="Medium"/>
    <s v="Vincent Leclerc"/>
    <n v="35000000"/>
    <n v="66359959"/>
    <n v="31359959"/>
    <x v="1"/>
    <n v="1"/>
    <x v="741"/>
    <x v="2"/>
    <s v="Cory Hardrict"/>
    <s v="English"/>
    <s v="Warm Bodies "/>
    <n v="184641"/>
    <s v="Daniel Rindress-Kay"/>
    <s v="fight|memory|teenager|undead|zombie"/>
    <n v="326"/>
    <x v="1"/>
    <x v="1"/>
    <n v="2013"/>
    <x v="1"/>
    <n v="6.9"/>
    <n v="2.35"/>
    <n v="81000"/>
  </r>
  <r>
    <x v="898"/>
    <n v="317"/>
    <n v="140"/>
    <s v="Long"/>
    <s v="Frank Grillo"/>
    <n v="25000000"/>
    <n v="13651662"/>
    <n v="-11348338"/>
    <x v="0"/>
    <n v="0"/>
    <x v="135"/>
    <x v="1"/>
    <s v="Tom Hardy"/>
    <s v="English"/>
    <s v="Warrior "/>
    <n v="332276"/>
    <s v="Kevin Dunn"/>
    <s v="alcoholic|mixed martial arts|return home|tournament|underdog"/>
    <n v="514"/>
    <x v="1"/>
    <x v="1"/>
    <n v="2011"/>
    <x v="1"/>
    <n v="8.1999999999999993"/>
    <n v="2.35"/>
    <n v="77000"/>
  </r>
  <r>
    <x v="373"/>
    <n v="24"/>
    <n v="101"/>
    <s v="Medium"/>
    <s v="Lee Arenberg"/>
    <n v="35000000"/>
    <n v="6448817"/>
    <n v="-28551183"/>
    <x v="0"/>
    <n v="0"/>
    <x v="173"/>
    <x v="3"/>
    <s v="Marley Shelton"/>
    <s v="English"/>
    <s v="Warriors of Virtue "/>
    <n v="2189"/>
    <s v="Angus Macfadyen"/>
    <s v="anthropomorphic animal|football|kangaroo|sword and sorcery|water boy"/>
    <n v="31"/>
    <x v="1"/>
    <x v="3"/>
    <n v="1997"/>
    <x v="2"/>
    <n v="4.5999999999999996"/>
    <n v="2.35"/>
    <n v="0"/>
  </r>
  <r>
    <x v="1666"/>
    <n v="40"/>
    <n v="94"/>
    <s v="Medium"/>
    <s v="Ryko Hirosue"/>
    <n v="15300000"/>
    <n v="81525"/>
    <n v="-15218475"/>
    <x v="0"/>
    <n v="0"/>
    <x v="15"/>
    <x v="3"/>
    <s v="Carole Bouquet"/>
    <s v="French"/>
    <s v="Wasabi "/>
    <n v="29392"/>
    <s v="Michel Muller"/>
    <s v="french|inheritance|japan|letter|police detective hero"/>
    <n v="91"/>
    <x v="8"/>
    <x v="0"/>
    <n v="2001"/>
    <x v="0"/>
    <n v="6.6"/>
    <n v="2.35"/>
    <n v="0"/>
  </r>
  <r>
    <x v="40"/>
    <n v="451"/>
    <n v="215"/>
    <s v="Long"/>
    <s v="Billy Crudup"/>
    <n v="130000000"/>
    <n v="107503316"/>
    <n v="-22496684"/>
    <x v="0"/>
    <n v="0"/>
    <x v="744"/>
    <x v="3"/>
    <s v="Matt Frewer"/>
    <s v="English"/>
    <s v="Watchmen "/>
    <n v="392474"/>
    <s v="Stephen McHattie"/>
    <s v="conspiracy|cynicism|false promise of the american dream|male full frontal nudity|male nudity"/>
    <n v="1229"/>
    <x v="1"/>
    <x v="0"/>
    <n v="2009"/>
    <x v="0"/>
    <n v="7.7"/>
    <n v="2.35"/>
    <n v="18000"/>
  </r>
  <r>
    <x v="842"/>
    <n v="279"/>
    <n v="120"/>
    <s v="Medium"/>
    <s v="Christoph Waltz"/>
    <n v="38000000"/>
    <n v="58700247"/>
    <n v="20700247"/>
    <x v="1"/>
    <n v="1"/>
    <x v="44"/>
    <x v="5"/>
    <s v="Robert Pattinson"/>
    <s v="English"/>
    <s v="Water for Elephants "/>
    <n v="95367"/>
    <s v="James Frain"/>
    <s v="circus|circus vargas|elephant|fear|train"/>
    <n v="260"/>
    <x v="1"/>
    <x v="1"/>
    <n v="2011"/>
    <x v="1"/>
    <n v="6.9"/>
    <n v="2.35"/>
    <n v="33000"/>
  </r>
  <r>
    <x v="1200"/>
    <n v="91"/>
    <n v="176"/>
    <s v="Long"/>
    <s v="Rick Aviles"/>
    <n v="175000000"/>
    <n v="88246220"/>
    <n v="-86753780"/>
    <x v="0"/>
    <n v="0"/>
    <x v="143"/>
    <x v="3"/>
    <s v="Jeanne Tripplehorn"/>
    <s v="English"/>
    <s v="Waterworld "/>
    <n v="144337"/>
    <s v="Zakes Mokae"/>
    <s v="future|sail|sea|smoker|water"/>
    <n v="309"/>
    <x v="1"/>
    <x v="1"/>
    <n v="1995"/>
    <x v="2"/>
    <n v="6.1"/>
    <n v="1.85"/>
    <n v="0"/>
  </r>
  <r>
    <x v="1667"/>
    <n v="61"/>
    <n v="94"/>
    <s v="Medium"/>
    <s v="Lara Flynn Boyle"/>
    <n v="20000000"/>
    <n v="121697350"/>
    <n v="101697350"/>
    <x v="1"/>
    <n v="1"/>
    <x v="115"/>
    <x v="2"/>
    <s v="Tia Carrere"/>
    <s v="English"/>
    <s v="Wayne's World "/>
    <n v="114610"/>
    <s v="Kurt Fuller"/>
    <s v="basement|lead actor's first film|long hair|public access|title directed by female"/>
    <n v="176"/>
    <x v="1"/>
    <x v="1"/>
    <n v="1992"/>
    <x v="2"/>
    <n v="7"/>
    <n v="1.85"/>
    <n v="0"/>
  </r>
  <r>
    <x v="33"/>
    <n v="96"/>
    <n v="131"/>
    <s v="Long"/>
    <s v="Kimberly Williams-Paisley"/>
    <n v="65000000"/>
    <n v="43532294"/>
    <n v="-21467706"/>
    <x v="0"/>
    <n v="0"/>
    <x v="135"/>
    <x v="1"/>
    <s v="Matthew McConaughey"/>
    <s v="English"/>
    <s v="We Are Marshall "/>
    <n v="46951"/>
    <s v="Brian Geraghty"/>
    <s v="coach|football|football team|marshall university|university"/>
    <n v="175"/>
    <x v="1"/>
    <x v="3"/>
    <n v="2006"/>
    <x v="0"/>
    <n v="7.1"/>
    <n v="2.35"/>
    <n v="0"/>
  </r>
  <r>
    <x v="1668"/>
    <n v="158"/>
    <n v="96"/>
    <s v="Medium"/>
    <s v="Emily Ratajkowski"/>
    <n v="2000000"/>
    <n v="3590010"/>
    <n v="1590010"/>
    <x v="1"/>
    <n v="1"/>
    <x v="244"/>
    <x v="5"/>
    <s v="Vanessa Lengies"/>
    <s v="English"/>
    <s v="We Are Your Friends "/>
    <n v="20885"/>
    <s v="Jonny Weston"/>
    <s v="box office flop|critically bashed|male objectification|narcissism|wannabe dj"/>
    <n v="60"/>
    <x v="4"/>
    <x v="0"/>
    <n v="2015"/>
    <x v="1"/>
    <n v="6.1"/>
    <n v="1.85"/>
    <n v="0"/>
  </r>
  <r>
    <x v="1669"/>
    <n v="389"/>
    <n v="112"/>
    <s v="Medium"/>
    <s v="Siobhan Fallon Hogan"/>
    <n v="7000000"/>
    <n v="1738692"/>
    <n v="-5261308"/>
    <x v="0"/>
    <n v="0"/>
    <x v="52"/>
    <x v="0"/>
    <s v="Ezra Miller"/>
    <s v="English"/>
    <s v="We Need to Talk About Kevin "/>
    <n v="95529"/>
    <s v="Ashley Gerasimovich"/>
    <s v="archery|defiance|mental illness|psychopath|toilet training"/>
    <n v="301"/>
    <x v="4"/>
    <x v="0"/>
    <n v="2011"/>
    <x v="1"/>
    <n v="7.5"/>
    <n v="2.35"/>
    <n v="38000"/>
  </r>
  <r>
    <x v="1477"/>
    <n v="222"/>
    <n v="117"/>
    <s v="Medium"/>
    <s v="Oleg Taktarov"/>
    <n v="21000000"/>
    <n v="28563179"/>
    <n v="7563179"/>
    <x v="1"/>
    <n v="1"/>
    <x v="5"/>
    <x v="0"/>
    <s v="Robert Duvall"/>
    <s v="English"/>
    <s v="We Own the Night "/>
    <n v="72693"/>
    <s v="Antoni Corone"/>
    <s v="arrest|drugs|loyalty|raid|violence"/>
    <n v="199"/>
    <x v="1"/>
    <x v="0"/>
    <n v="2007"/>
    <x v="0"/>
    <n v="6.9"/>
    <n v="1.85"/>
    <n v="0"/>
  </r>
  <r>
    <x v="793"/>
    <n v="141"/>
    <n v="124"/>
    <s v="Long"/>
    <s v="Marc Blucas"/>
    <n v="75000000"/>
    <n v="78120196"/>
    <n v="3120196"/>
    <x v="1"/>
    <n v="1"/>
    <x v="673"/>
    <x v="3"/>
    <s v="Jon Hamm"/>
    <s v="English"/>
    <s v="We Were Soldiers "/>
    <n v="103241"/>
    <s v="Chris Klein"/>
    <s v="air cavalry|battle|major|soldier|vietnamese"/>
    <n v="742"/>
    <x v="1"/>
    <x v="0"/>
    <n v="2002"/>
    <x v="0"/>
    <n v="7.1"/>
    <n v="2.35"/>
    <n v="5000"/>
  </r>
  <r>
    <x v="1670"/>
    <n v="143"/>
    <n v="97"/>
    <s v="Medium"/>
    <s v="Chris New"/>
    <n v="120000"/>
    <n v="469947"/>
    <n v="349947"/>
    <x v="1"/>
    <n v="1"/>
    <x v="44"/>
    <x v="5"/>
    <s v="Tom Cullen"/>
    <s v="English"/>
    <s v="Weekend "/>
    <n v="19846"/>
    <s v="Vauxhall Jermaine"/>
    <s v="coming out|fellatio|male in bathtub|male nudity|nudity"/>
    <n v="68"/>
    <x v="4"/>
    <x v="4"/>
    <n v="2011"/>
    <x v="1"/>
    <n v="7.7"/>
    <n v="1.85"/>
    <n v="0"/>
  </r>
  <r>
    <x v="1249"/>
    <n v="76"/>
    <n v="114"/>
    <s v="Medium"/>
    <s v="Mike Epps"/>
    <n v="35000000"/>
    <n v="42168445"/>
    <n v="7168445"/>
    <x v="1"/>
    <n v="1"/>
    <x v="3"/>
    <x v="2"/>
    <s v="Mo'Nique"/>
    <s v="English"/>
    <s v="Welcome Home, Roscoe Jenkins "/>
    <n v="10791"/>
    <s v="Cedric the Entertainer"/>
    <s v="african american protagonist|comma in title|four word title|name in title|talk show host"/>
    <n v="39"/>
    <x v="1"/>
    <x v="1"/>
    <n v="2008"/>
    <x v="0"/>
    <n v="5.3"/>
    <n v="1.85"/>
    <n v="464"/>
  </r>
  <r>
    <x v="413"/>
    <n v="72"/>
    <n v="86"/>
    <s v="Short"/>
    <s v="Isaiah Washington"/>
    <n v="12000000"/>
    <n v="333976"/>
    <n v="-11666024"/>
    <x v="0"/>
    <n v="0"/>
    <x v="39"/>
    <x v="2"/>
    <s v="Michael Jeter"/>
    <s v="English"/>
    <s v="Welcome to Collinwood "/>
    <n v="12559"/>
    <s v="Andy Davoli"/>
    <s v="boxing knockout|heist|implied sex|keys|prison"/>
    <n v="90"/>
    <x v="1"/>
    <x v="0"/>
    <n v="2002"/>
    <x v="0"/>
    <n v="6.4"/>
    <n v="2.35"/>
    <n v="423"/>
  </r>
  <r>
    <x v="836"/>
    <n v="82"/>
    <n v="110"/>
    <s v="Medium"/>
    <s v="Ray Romano"/>
    <n v="26000000"/>
    <n v="14469428"/>
    <n v="-11530572"/>
    <x v="0"/>
    <n v="0"/>
    <x v="24"/>
    <x v="2"/>
    <s v="Rip Torn"/>
    <s v="English"/>
    <s v="Welcome to Mooseport "/>
    <n v="10667"/>
    <s v="Maura Tierney"/>
    <s v="mayor|pink panties|upskirt|white panties|yellow panties"/>
    <n v="95"/>
    <x v="1"/>
    <x v="1"/>
    <n v="2004"/>
    <x v="0"/>
    <n v="5.2"/>
    <n v="1.85"/>
    <n v="260"/>
  </r>
  <r>
    <x v="780"/>
    <n v="74"/>
    <n v="88"/>
    <s v="Short"/>
    <s v="Ken Leung"/>
    <n v="800000"/>
    <n v="4771000"/>
    <n v="3971000"/>
    <x v="1"/>
    <n v="1"/>
    <x v="26"/>
    <x v="2"/>
    <s v="Heather Matarazzo"/>
    <s v="English"/>
    <s v="Welcome to the Dollhouse "/>
    <n v="26513"/>
    <s v="Christina Vidal"/>
    <s v="bully|first crush|school|social outcast|taunting"/>
    <n v="174"/>
    <x v="1"/>
    <x v="0"/>
    <n v="1995"/>
    <x v="2"/>
    <n v="7.5"/>
    <n v="1.85"/>
    <n v="0"/>
  </r>
  <r>
    <x v="1115"/>
    <n v="189"/>
    <n v="80"/>
    <s v="Short"/>
    <s v="Lucy"/>
    <n v="200000"/>
    <n v="856942"/>
    <n v="656942"/>
    <x v="1"/>
    <n v="1"/>
    <x v="2"/>
    <x v="1"/>
    <s v="John Robinson"/>
    <s v="English"/>
    <s v="Wendy and Lucy "/>
    <n v="12241"/>
    <s v="Will Oldham"/>
    <s v="car|dog|flip phone|rape threat|vulnerable"/>
    <n v="112"/>
    <x v="1"/>
    <x v="0"/>
    <n v="2008"/>
    <x v="0"/>
    <n v="7.1"/>
    <n v="1.85"/>
    <n v="0"/>
  </r>
  <r>
    <x v="865"/>
    <n v="20"/>
    <n v="106"/>
    <s v="Medium"/>
    <s v="Demi Moore"/>
    <n v="20000000"/>
    <n v="10555348"/>
    <n v="-9444652"/>
    <x v="0"/>
    <n v="0"/>
    <x v="39"/>
    <x v="2"/>
    <s v="Robert De Niro"/>
    <s v="English"/>
    <s v="We're No Angels "/>
    <n v="17349"/>
    <s v="James Russo"/>
    <s v="con|convict|escape|police|priest"/>
    <n v="42"/>
    <x v="1"/>
    <x v="1"/>
    <n v="1989"/>
    <x v="4"/>
    <n v="6"/>
    <n v="2.35"/>
    <n v="855"/>
  </r>
  <r>
    <x v="433"/>
    <n v="289"/>
    <n v="118"/>
    <s v="Medium"/>
    <s v="Molly C. Quinn"/>
    <n v="37000000"/>
    <n v="150368971"/>
    <n v="113368971"/>
    <x v="1"/>
    <n v="1"/>
    <x v="39"/>
    <x v="2"/>
    <s v="Laura-Leigh"/>
    <s v="English"/>
    <s v="We're the Millers "/>
    <n v="316671"/>
    <s v="Thomas Lennon"/>
    <s v="fake family|male frontal nudity|marijuana|mexico|stripper"/>
    <n v="301"/>
    <x v="1"/>
    <x v="0"/>
    <n v="2013"/>
    <x v="1"/>
    <n v="7"/>
    <n v="2.35"/>
    <n v="35000"/>
  </r>
  <r>
    <x v="1671"/>
    <n v="120"/>
    <n v="152"/>
    <s v="Long"/>
    <s v="George Chakiris"/>
    <n v="6000000"/>
    <n v="43650000"/>
    <n v="37650000"/>
    <x v="1"/>
    <n v="1"/>
    <x v="745"/>
    <x v="5"/>
    <s v="Rita Moreno"/>
    <s v="English"/>
    <s v="West Side Story "/>
    <n v="71919"/>
    <s v="Richard Beymer"/>
    <s v="dance|gang|new york city|puerto rican|tragedy"/>
    <n v="316"/>
    <x v="1"/>
    <x v="5"/>
    <n v="1961"/>
    <x v="3"/>
    <n v="7.6"/>
    <n v="2.2000000000000002"/>
    <n v="0"/>
  </r>
  <r>
    <x v="1033"/>
    <n v="149"/>
    <n v="101"/>
    <s v="Medium"/>
    <s v="Rawiri Paratene"/>
    <n v="6000000"/>
    <n v="20772796"/>
    <n v="14772796"/>
    <x v="1"/>
    <n v="1"/>
    <x v="51"/>
    <x v="1"/>
    <s v="Keisha Castle-Hughes"/>
    <s v="English"/>
    <s v="Whale Rider "/>
    <n v="34232"/>
    <s v="Tammy Davis"/>
    <s v="girl|maori|new zealand|tradition|whale"/>
    <n v="346"/>
    <x v="15"/>
    <x v="1"/>
    <n v="2002"/>
    <x v="0"/>
    <n v="7.6"/>
    <n v="2.35"/>
    <n v="0"/>
  </r>
  <r>
    <x v="909"/>
    <n v="66"/>
    <n v="105"/>
    <s v="Medium"/>
    <s v="Oliver James"/>
    <n v="20000000"/>
    <n v="35990505"/>
    <n v="15990505"/>
    <x v="1"/>
    <n v="1"/>
    <x v="505"/>
    <x v="2"/>
    <s v="Colin Firth"/>
    <s v="English"/>
    <s v="What a Girl Wants "/>
    <n v="48095"/>
    <s v="Kelly Preston"/>
    <s v="american|daughter|england|father|politician"/>
    <n v="194"/>
    <x v="1"/>
    <x v="3"/>
    <n v="2003"/>
    <x v="0"/>
    <n v="5.8"/>
    <n v="2.35"/>
    <n v="0"/>
  </r>
  <r>
    <x v="1672"/>
    <n v="121"/>
    <n v="113"/>
    <s v="Medium"/>
    <s v="Annabella Sciorra"/>
    <n v="85000000"/>
    <n v="55350897"/>
    <n v="-29649103"/>
    <x v="0"/>
    <n v="0"/>
    <x v="80"/>
    <x v="5"/>
    <s v="Robin Williams"/>
    <s v="English"/>
    <s v="What Dreams May Come "/>
    <n v="83560"/>
    <s v="Rosalind Chao"/>
    <s v="heaven|hell|soul|soul mate|suicide"/>
    <n v="619"/>
    <x v="1"/>
    <x v="1"/>
    <n v="1998"/>
    <x v="2"/>
    <n v="7"/>
    <n v="2.35"/>
    <n v="32000"/>
  </r>
  <r>
    <x v="667"/>
    <n v="148"/>
    <n v="101"/>
    <s v="Medium"/>
    <s v="Andrew Daly"/>
    <n v="35000000"/>
    <n v="80276912"/>
    <n v="45276912"/>
    <x v="1"/>
    <n v="1"/>
    <x v="24"/>
    <x v="2"/>
    <s v="Treat Williams"/>
    <s v="English"/>
    <s v="What Happens in Vegas "/>
    <n v="140740"/>
    <s v="Michelle Krusiec"/>
    <s v="casino|father son relationship|jackpot|judge|wedding"/>
    <n v="151"/>
    <x v="1"/>
    <x v="1"/>
    <n v="2008"/>
    <x v="0"/>
    <n v="6.1"/>
    <n v="2.35"/>
    <n v="0"/>
  </r>
  <r>
    <x v="194"/>
    <n v="137"/>
    <n v="104"/>
    <s v="Medium"/>
    <s v="Robin Wright"/>
    <n v="25000000"/>
    <n v="1089365"/>
    <n v="-23910635"/>
    <x v="0"/>
    <n v="0"/>
    <x v="26"/>
    <x v="2"/>
    <s v="Robert De Niro"/>
    <s v="English"/>
    <s v="What Just Happened "/>
    <n v="23767"/>
    <s v="Kristen Stewart"/>
    <s v="actor|agent|beard|cannes|hollywood"/>
    <n v="111"/>
    <x v="1"/>
    <x v="0"/>
    <n v="2008"/>
    <x v="0"/>
    <n v="5.7"/>
    <n v="2.35"/>
    <n v="845"/>
  </r>
  <r>
    <x v="65"/>
    <n v="185"/>
    <n v="130"/>
    <s v="Long"/>
    <s v="Amber Valletta"/>
    <n v="100000000"/>
    <n v="155370362"/>
    <n v="55370362"/>
    <x v="1"/>
    <n v="1"/>
    <x v="720"/>
    <x v="0"/>
    <s v="Harrison Ford"/>
    <s v="English"/>
    <s v="What Lies Beneath "/>
    <n v="98403"/>
    <s v="Miranda Otto"/>
    <s v="ghost|haunted house|research|secret|vermont"/>
    <n v="683"/>
    <x v="1"/>
    <x v="1"/>
    <n v="2000"/>
    <x v="0"/>
    <n v="6.6"/>
    <n v="2.35"/>
    <n v="0"/>
  </r>
  <r>
    <x v="444"/>
    <n v="82"/>
    <n v="87"/>
    <s v="Short"/>
    <s v="Linda Fiorentino"/>
    <n v="50000000"/>
    <n v="6291602"/>
    <n v="-43708398"/>
    <x v="0"/>
    <n v="0"/>
    <x v="414"/>
    <x v="2"/>
    <s v="Judy Greer"/>
    <s v="English"/>
    <s v="What Planet Are You From? "/>
    <n v="8070"/>
    <s v="Garry Shandling"/>
    <s v="alien|baby|banker|pregnancy|question in title"/>
    <n v="91"/>
    <x v="1"/>
    <x v="0"/>
    <n v="2000"/>
    <x v="0"/>
    <n v="5.6"/>
    <n v="1.85"/>
    <n v="255"/>
  </r>
  <r>
    <x v="660"/>
    <n v="170"/>
    <n v="110"/>
    <s v="Medium"/>
    <s v="Dennis Quaid"/>
    <n v="40000000"/>
    <n v="41102171"/>
    <n v="1102171"/>
    <x v="1"/>
    <n v="1"/>
    <x v="3"/>
    <x v="2"/>
    <s v="Anna Kendrick"/>
    <s v="English"/>
    <s v="What to Expect When You're Expecting "/>
    <n v="57266"/>
    <s v="Thomas Lennon"/>
    <s v="baby|expecting twins|hawaiian shirt|photographer|pregnancy"/>
    <n v="89"/>
    <x v="1"/>
    <x v="1"/>
    <n v="2012"/>
    <x v="1"/>
    <n v="5.7"/>
    <n v="2.35"/>
    <n v="14000"/>
  </r>
  <r>
    <x v="891"/>
    <n v="149"/>
    <n v="127"/>
    <s v="Long"/>
    <s v="Lisa Edelstein"/>
    <n v="70000000"/>
    <n v="182805123"/>
    <n v="112805123"/>
    <x v="1"/>
    <n v="1"/>
    <x v="9"/>
    <x v="2"/>
    <s v="Judy Greer"/>
    <s v="English"/>
    <s v="What Women Want "/>
    <n v="158864"/>
    <s v="Loretta Devine"/>
    <s v="advertising|battle of the sexes|ex husband ex wife relationship|pantyhose|telepathy"/>
    <n v="395"/>
    <x v="1"/>
    <x v="1"/>
    <n v="2000"/>
    <x v="0"/>
    <n v="6.4"/>
    <n v="1.37"/>
    <n v="0"/>
  </r>
  <r>
    <x v="1027"/>
    <n v="50"/>
    <n v="94"/>
    <s v="Medium"/>
    <s v="Jodi Lyn O'Keefe"/>
    <n v="15000000"/>
    <n v="8735529"/>
    <n v="-6264471"/>
    <x v="0"/>
    <n v="0"/>
    <x v="3"/>
    <x v="2"/>
    <s v="James Franco"/>
    <s v="English"/>
    <s v="Whatever It Takes "/>
    <n v="8055"/>
    <s v="Marla Sokoloff"/>
    <s v="male objectification|manipulative behavior|modern day adaptation|narcissistic woman|promiscuous woman"/>
    <n v="89"/>
    <x v="1"/>
    <x v="1"/>
    <n v="2000"/>
    <x v="0"/>
    <n v="5.5"/>
    <n v="1.85"/>
    <n v="816"/>
  </r>
  <r>
    <x v="208"/>
    <n v="218"/>
    <n v="92"/>
    <s v="Medium"/>
    <s v="Michael McKean"/>
    <n v="15000000"/>
    <n v="5306447"/>
    <n v="-9693553"/>
    <x v="0"/>
    <n v="0"/>
    <x v="24"/>
    <x v="2"/>
    <s v="Larry David"/>
    <s v="English"/>
    <s v="Whatever Works "/>
    <n v="58967"/>
    <s v="Conleth Hill"/>
    <s v="atheist|limp|quantum mechanics|religion|runaway"/>
    <n v="169"/>
    <x v="1"/>
    <x v="1"/>
    <n v="2009"/>
    <x v="0"/>
    <n v="7.2"/>
    <n v="1.85"/>
    <n v="10000"/>
  </r>
  <r>
    <x v="196"/>
    <n v="80"/>
    <n v="118"/>
    <s v="Medium"/>
    <s v="Leonardo DiCaprio"/>
    <n v="11000000"/>
    <n v="9170214"/>
    <n v="-1829786"/>
    <x v="0"/>
    <n v="0"/>
    <x v="44"/>
    <x v="5"/>
    <s v="Johnny Depp"/>
    <s v="English"/>
    <s v="What's Eating Gilbert Grape "/>
    <n v="171882"/>
    <s v="Kevin Tighe"/>
    <s v="apostrophe in title|face slap|four word title|grocery store|police"/>
    <n v="292"/>
    <x v="1"/>
    <x v="1"/>
    <n v="1993"/>
    <x v="2"/>
    <n v="7.8"/>
    <n v="1.85"/>
    <n v="14000"/>
  </r>
  <r>
    <x v="568"/>
    <n v="64"/>
    <n v="94"/>
    <s v="Medium"/>
    <s v="Larry Miller"/>
    <n v="45000000"/>
    <n v="32095318"/>
    <n v="-12904682"/>
    <x v="0"/>
    <n v="0"/>
    <x v="39"/>
    <x v="2"/>
    <s v="Bernie Mac"/>
    <s v="English"/>
    <s v="What's the Worst That Could Happen? "/>
    <n v="12466"/>
    <s v="Richard Schiff"/>
    <s v="businessman|ring|thief|vulgarity|washington d.c."/>
    <n v="84"/>
    <x v="1"/>
    <x v="1"/>
    <n v="2001"/>
    <x v="0"/>
    <n v="5.5"/>
    <n v="1.85"/>
    <n v="304"/>
  </r>
  <r>
    <x v="1673"/>
    <n v="151"/>
    <n v="117"/>
    <s v="Medium"/>
    <s v="Ari Graynor"/>
    <n v="20000000"/>
    <n v="13987482"/>
    <n v="-6012518"/>
    <x v="0"/>
    <n v="0"/>
    <x v="24"/>
    <x v="2"/>
    <s v="Chris Evans"/>
    <s v="English"/>
    <s v="What's Your Number? "/>
    <n v="58957"/>
    <s v="Ed Begley Jr."/>
    <s v="ex boyfriend|morning after|prince charming|quarrel|womanizer"/>
    <n v="91"/>
    <x v="1"/>
    <x v="0"/>
    <n v="2011"/>
    <x v="1"/>
    <n v="6"/>
    <n v="1.85"/>
    <n v="0"/>
  </r>
  <r>
    <x v="483"/>
    <n v="152"/>
    <n v="87"/>
    <s v="Short"/>
    <s v="Tessa Thompson"/>
    <n v="15000000"/>
    <n v="47860214"/>
    <n v="32860214"/>
    <x v="1"/>
    <n v="1"/>
    <x v="125"/>
    <x v="0"/>
    <s v="Madeline Carroll"/>
    <s v="English"/>
    <s v="When a Stranger Calls "/>
    <n v="34711"/>
    <s v="Brian Geraghty"/>
    <s v="babysitting|cell phone|high school|nightmare|teenager"/>
    <n v="468"/>
    <x v="1"/>
    <x v="1"/>
    <n v="2006"/>
    <x v="0"/>
    <n v="5"/>
    <n v="2.35"/>
    <n v="0"/>
  </r>
  <r>
    <x v="965"/>
    <n v="90"/>
    <n v="92"/>
    <s v="Medium"/>
    <s v="Jim Broadbent"/>
    <n v="8000000"/>
    <n v="1071240"/>
    <n v="-6928760"/>
    <x v="0"/>
    <n v="0"/>
    <x v="45"/>
    <x v="1"/>
    <s v="Colin Firth"/>
    <s v="English"/>
    <s v="When Did You Last See Your Father? "/>
    <n v="3571"/>
    <s v="Gina McKee"/>
    <s v="cancer|children|death|terminal cancer|time"/>
    <n v="34"/>
    <x v="4"/>
    <x v="1"/>
    <n v="2007"/>
    <x v="0"/>
    <n v="6.9"/>
    <n v="2.35"/>
    <n v="429"/>
  </r>
  <r>
    <x v="70"/>
    <n v="114"/>
    <n v="89"/>
    <s v="Short"/>
    <s v="Gretchen Palmer"/>
    <n v="16000000"/>
    <n v="92823600"/>
    <n v="76823600"/>
    <x v="1"/>
    <n v="1"/>
    <x v="3"/>
    <x v="2"/>
    <s v="Bruno Kirby"/>
    <s v="English"/>
    <s v="When Harry Met Sally... "/>
    <n v="149108"/>
    <s v="Harley Jane Kozak"/>
    <s v="friendship|love|male female friendship|new york|sex"/>
    <n v="273"/>
    <x v="1"/>
    <x v="0"/>
    <n v="1989"/>
    <x v="4"/>
    <n v="7.6"/>
    <n v="1.85"/>
    <n v="0"/>
  </r>
  <r>
    <x v="963"/>
    <n v="29"/>
    <n v="91"/>
    <s v="Medium"/>
    <s v="Zinedine Soualem"/>
    <n v="300000"/>
    <n v="1652472"/>
    <n v="1352472"/>
    <x v="1"/>
    <n v="1"/>
    <x v="24"/>
    <x v="2"/>
    <s v="Simon Abkarian"/>
    <s v="French"/>
    <s v="When the Cat's Away "/>
    <n v="2843"/>
    <s v="Jane Bradbury"/>
    <s v="cat|homosexual sex|male homosexuality|neighborhood|noisy neighbor"/>
    <n v="25"/>
    <x v="8"/>
    <x v="0"/>
    <n v="1996"/>
    <x v="2"/>
    <n v="6.9"/>
    <n v="1.66"/>
    <n v="166"/>
  </r>
  <r>
    <x v="477"/>
    <n v="50"/>
    <n v="115"/>
    <s v="Medium"/>
    <s v="Matthew Daddario"/>
    <n v="15000000"/>
    <n v="30127963"/>
    <n v="15127963"/>
    <x v="1"/>
    <n v="1"/>
    <x v="317"/>
    <x v="1"/>
    <s v="Jessie T. Usher"/>
    <s v="English"/>
    <s v="When the Game Stands Tall "/>
    <n v="12596"/>
    <s v="Ser'Darius Blain"/>
    <s v="coach|high school football"/>
    <n v="64"/>
    <x v="1"/>
    <x v="3"/>
    <n v="2014"/>
    <x v="1"/>
    <n v="6.7"/>
    <n v="1.85"/>
    <n v="0"/>
  </r>
  <r>
    <x v="1674"/>
    <n v="78"/>
    <n v="120"/>
    <s v="Medium"/>
    <s v="James Frain"/>
    <n v="15000000"/>
    <n v="33771174"/>
    <n v="18771174"/>
    <x v="1"/>
    <n v="1"/>
    <x v="3"/>
    <x v="2"/>
    <s v="Natalie Portman"/>
    <s v="English"/>
    <s v="Where the Heart Is "/>
    <n v="27044"/>
    <s v="Stockard Channing"/>
    <s v="birth|oklahoma|photographer|tennessee|wal mart"/>
    <n v="240"/>
    <x v="1"/>
    <x v="1"/>
    <n v="2000"/>
    <x v="0"/>
    <n v="6.8"/>
    <n v="1.85"/>
    <n v="0"/>
  </r>
  <r>
    <x v="458"/>
    <n v="97"/>
    <n v="107"/>
    <s v="Medium"/>
    <s v="Alison Lohman"/>
    <n v="25000000"/>
    <n v="871527"/>
    <n v="-24128473"/>
    <x v="0"/>
    <n v="0"/>
    <x v="41"/>
    <x v="0"/>
    <s v="Colin Firth"/>
    <s v="English"/>
    <s v="Where the Truth Lies "/>
    <n v="14982"/>
    <s v="Rachel Blanchard"/>
    <s v="breasts|death|female rear nudity|lesbian cunnilingus|rear entry sex"/>
    <n v="128"/>
    <x v="13"/>
    <x v="0"/>
    <n v="2005"/>
    <x v="0"/>
    <n v="6.5"/>
    <n v="2.35"/>
    <n v="507"/>
  </r>
  <r>
    <x v="125"/>
    <n v="333"/>
    <n v="101"/>
    <s v="Medium"/>
    <s v="Ryan Corr"/>
    <n v="100000000"/>
    <n v="77222184"/>
    <n v="-22777816"/>
    <x v="0"/>
    <n v="0"/>
    <x v="224"/>
    <x v="3"/>
    <s v="Catherine O'Hara"/>
    <s v="English"/>
    <s v="Where the Wild Things Are "/>
    <n v="87677"/>
    <s v="Max Records"/>
    <s v="based on children's book|creature|igloo|imagination|king"/>
    <n v="388"/>
    <x v="2"/>
    <x v="3"/>
    <n v="2009"/>
    <x v="0"/>
    <n v="6.8"/>
    <n v="2.35"/>
    <n v="11000"/>
  </r>
  <r>
    <x v="1581"/>
    <n v="270"/>
    <n v="97"/>
    <s v="Medium"/>
    <s v="Maria Dizzia"/>
    <n v="10000000"/>
    <n v="7574066"/>
    <n v="-2425934"/>
    <x v="0"/>
    <n v="0"/>
    <x v="26"/>
    <x v="2"/>
    <s v="Naomi Watts"/>
    <s v="English"/>
    <s v="While We're Young "/>
    <n v="30325"/>
    <s v="Dree Hemingway"/>
    <s v="documentary filmmaker|documentary filmmaking|father in law|generation z|hipster"/>
    <n v="96"/>
    <x v="1"/>
    <x v="0"/>
    <n v="2014"/>
    <x v="1"/>
    <n v="6.3"/>
    <n v="1.85"/>
    <n v="0"/>
  </r>
  <r>
    <x v="1675"/>
    <n v="230"/>
    <n v="111"/>
    <s v="Medium"/>
    <s v="Jimmy Fallon"/>
    <n v="15000000"/>
    <n v="13034417"/>
    <n v="-1965583"/>
    <x v="0"/>
    <n v="0"/>
    <x v="135"/>
    <x v="1"/>
    <s v="Daniel Stern"/>
    <s v="English"/>
    <s v="Whip It "/>
    <n v="55665"/>
    <s v="Alia Shawkat"/>
    <s v="beauty pageant|friend|pageant|roller derby|texas"/>
    <n v="118"/>
    <x v="1"/>
    <x v="1"/>
    <n v="2009"/>
    <x v="0"/>
    <n v="6.9"/>
    <n v="2.35"/>
    <n v="10000"/>
  </r>
  <r>
    <x v="1676"/>
    <n v="535"/>
    <n v="107"/>
    <s v="Medium"/>
    <s v="Melissa Benoist"/>
    <n v="3300000"/>
    <n v="13092000"/>
    <n v="9792000"/>
    <x v="1"/>
    <n v="1"/>
    <x v="38"/>
    <x v="1"/>
    <s v="J.K. Simmons"/>
    <s v="English"/>
    <s v="Whiplash "/>
    <n v="399138"/>
    <s v="Chris Mulkey"/>
    <s v="conservatory|drummer|emotional abuse|music school|obsession"/>
    <n v="731"/>
    <x v="1"/>
    <x v="0"/>
    <n v="2014"/>
    <x v="1"/>
    <n v="8.5"/>
    <n v="2.4"/>
    <n v="129000"/>
  </r>
  <r>
    <x v="1677"/>
    <n v="48"/>
    <n v="82"/>
    <s v="Short"/>
    <s v="Brian Van Holt"/>
    <n v="3000000"/>
    <n v="4142507"/>
    <n v="1142507"/>
    <x v="1"/>
    <n v="1"/>
    <x v="24"/>
    <x v="2"/>
    <s v="Callie Thorne"/>
    <s v="English"/>
    <s v="Whipped "/>
    <n v="3665"/>
    <s v="David Heyman"/>
    <s v="dating|diner|masturbation|urination|washington square manhattan new york city"/>
    <n v="81"/>
    <x v="1"/>
    <x v="0"/>
    <n v="2000"/>
    <x v="0"/>
    <n v="4.4000000000000004"/>
    <n v="1.85"/>
    <n v="131"/>
  </r>
  <r>
    <x v="80"/>
    <n v="62"/>
    <n v="109"/>
    <s v="Medium"/>
    <s v="Jaime King"/>
    <n v="37000000"/>
    <n v="69148997"/>
    <n v="32148997"/>
    <x v="1"/>
    <n v="1"/>
    <x v="39"/>
    <x v="2"/>
    <s v="Busy Philipps"/>
    <s v="English"/>
    <s v="White Chicks "/>
    <n v="98794"/>
    <s v="Brittany Daniel"/>
    <s v="african american|crossdresser|fbi|undercover|vomiting"/>
    <n v="251"/>
    <x v="1"/>
    <x v="1"/>
    <n v="2004"/>
    <x v="0"/>
    <n v="5.4"/>
    <n v="1.85"/>
    <n v="0"/>
  </r>
  <r>
    <x v="761"/>
    <n v="10"/>
    <n v="107"/>
    <s v="Medium"/>
    <s v="Klaus Maria Brandauer"/>
    <n v="14000000"/>
    <n v="34793160"/>
    <n v="20793160"/>
    <x v="1"/>
    <n v="1"/>
    <x v="337"/>
    <x v="3"/>
    <s v="Seymour Cassel"/>
    <s v="English"/>
    <s v="White Fang "/>
    <n v="15730"/>
    <s v="Susan Hogan"/>
    <s v="alaska|dog|friendship|gold|yukon"/>
    <n v="31"/>
    <x v="1"/>
    <x v="3"/>
    <n v="1991"/>
    <x v="2"/>
    <n v="6.7"/>
    <n v="1.85"/>
    <n v="0"/>
  </r>
  <r>
    <x v="22"/>
    <n v="339"/>
    <n v="131"/>
    <s v="Long"/>
    <s v="Jake Weber"/>
    <n v="150000000"/>
    <n v="73103784"/>
    <n v="-76896216"/>
    <x v="0"/>
    <n v="0"/>
    <x v="28"/>
    <x v="3"/>
    <s v="Channing Tatum"/>
    <s v="English"/>
    <s v="White House Down "/>
    <n v="164238"/>
    <s v="Matt Craven"/>
    <s v="black u.s. president|president|secret service|tour|white house"/>
    <n v="434"/>
    <x v="1"/>
    <x v="1"/>
    <n v="2013"/>
    <x v="1"/>
    <n v="6.4"/>
    <n v="2.35"/>
    <n v="33000"/>
  </r>
  <r>
    <x v="146"/>
    <n v="173"/>
    <n v="101"/>
    <s v="Medium"/>
    <s v="Keegan Connor Tracy"/>
    <n v="10000000"/>
    <n v="55865715"/>
    <n v="45865715"/>
    <x v="1"/>
    <n v="1"/>
    <x v="85"/>
    <x v="0"/>
    <s v="Deborah Kara Unger"/>
    <s v="English"/>
    <s v="White Noise "/>
    <n v="41763"/>
    <s v="Mike Dopud"/>
    <s v="architect|grave|obsession|river|voice"/>
    <n v="403"/>
    <x v="4"/>
    <x v="1"/>
    <n v="2005"/>
    <x v="0"/>
    <n v="5.5"/>
    <n v="2.35"/>
    <n v="0"/>
  </r>
  <r>
    <x v="1678"/>
    <n v="103"/>
    <n v="109"/>
    <s v="Medium"/>
    <s v="Cole Hauser"/>
    <n v="16000000"/>
    <n v="16346122"/>
    <n v="346122"/>
    <x v="1"/>
    <n v="1"/>
    <x v="2"/>
    <x v="1"/>
    <s v="Patrick Fugit"/>
    <s v="English"/>
    <s v="White Oleander "/>
    <n v="25549"/>
    <s v="Marc Donato"/>
    <s v="california|foster home|love|oleander|prison"/>
    <n v="171"/>
    <x v="1"/>
    <x v="1"/>
    <n v="2002"/>
    <x v="0"/>
    <n v="7.2"/>
    <n v="1.85"/>
    <n v="0"/>
  </r>
  <r>
    <x v="73"/>
    <n v="37"/>
    <n v="129"/>
    <s v="Long"/>
    <s v="Jason Marsden"/>
    <n v="38000000"/>
    <n v="10300000"/>
    <n v="-27700000"/>
    <x v="0"/>
    <n v="0"/>
    <x v="337"/>
    <x v="3"/>
    <s v="Jeff Bridges"/>
    <s v="English"/>
    <s v="White Squall "/>
    <n v="17859"/>
    <s v="Ethan Embry"/>
    <s v="acrophobia|jamaica|male bonding|prostitute|tragedy"/>
    <n v="89"/>
    <x v="1"/>
    <x v="1"/>
    <n v="1996"/>
    <x v="2"/>
    <n v="6.6"/>
    <n v="2.35"/>
    <n v="911"/>
  </r>
  <r>
    <x v="751"/>
    <n v="166"/>
    <n v="101"/>
    <s v="Medium"/>
    <s v="Bashar Rahal"/>
    <n v="35000000"/>
    <n v="10268846"/>
    <n v="-24731154"/>
    <x v="0"/>
    <n v="0"/>
    <x v="96"/>
    <x v="3"/>
    <s v="Tom Skerritt"/>
    <s v="English"/>
    <s v="Whiteout "/>
    <n v="31918"/>
    <s v="Shawn Doyle"/>
    <s v="antarctica|geologist|investigation|u.s. marshal|winter"/>
    <n v="142"/>
    <x v="1"/>
    <x v="0"/>
    <n v="2009"/>
    <x v="0"/>
    <n v="5.5"/>
    <n v="2.35"/>
    <n v="0"/>
  </r>
  <r>
    <x v="1679"/>
    <n v="87"/>
    <n v="92"/>
    <s v="Medium"/>
    <s v="Phyllis Diller"/>
    <n v="1000000"/>
    <n v="1677838"/>
    <n v="677838"/>
    <x v="1"/>
    <n v="1"/>
    <x v="20"/>
    <x v="4"/>
    <s v="Ed Begley Jr."/>
    <s v="English"/>
    <s v="Who Killed the Electric Car? "/>
    <n v="11283"/>
    <s v="Colette Divine"/>
    <s v="california|car|reference to ralph nader|technology|u.s. president"/>
    <n v="155"/>
    <x v="1"/>
    <x v="3"/>
    <n v="2006"/>
    <x v="0"/>
    <n v="7.7"/>
    <n v="1.75"/>
    <n v="0"/>
  </r>
  <r>
    <x v="770"/>
    <n v="25"/>
    <n v="93"/>
    <s v="Medium"/>
    <s v="Faizon Love"/>
    <n v="7000000"/>
    <n v="5694308"/>
    <n v="-1305692"/>
    <x v="0"/>
    <n v="0"/>
    <x v="204"/>
    <x v="2"/>
    <s v="Jeffrey Jones"/>
    <s v="English"/>
    <s v="Who's Your Caddy? "/>
    <n v="13815"/>
    <s v="Lil' Wayne"/>
    <s v="2000s|golf caddy|golf course|golfer|question mark in title"/>
    <n v="46"/>
    <x v="1"/>
    <x v="1"/>
    <n v="2007"/>
    <x v="0"/>
    <n v="2"/>
    <n v="1.85"/>
    <n v="446"/>
  </r>
  <r>
    <x v="81"/>
    <n v="40"/>
    <n v="121"/>
    <s v="Long"/>
    <s v="Cicely Tyson"/>
    <n v="20000000"/>
    <n v="60072596"/>
    <n v="40072596"/>
    <x v="1"/>
    <n v="1"/>
    <x v="3"/>
    <x v="2"/>
    <s v="Michael Jai White"/>
    <s v="English"/>
    <s v="Why Did I Get Married Too? "/>
    <n v="7664"/>
    <s v="Tasha Smith"/>
    <s v="question mark in title|returning character killed off|sequel|six word title|writer director"/>
    <n v="68"/>
    <x v="1"/>
    <x v="1"/>
    <n v="2010"/>
    <x v="1"/>
    <n v="4.4000000000000004"/>
    <n v="1.85"/>
    <n v="0"/>
  </r>
  <r>
    <x v="81"/>
    <n v="41"/>
    <n v="113"/>
    <s v="Medium"/>
    <s v="Tasha Smith"/>
    <n v="15000000"/>
    <n v="55184721"/>
    <n v="40184721"/>
    <x v="1"/>
    <n v="1"/>
    <x v="26"/>
    <x v="2"/>
    <s v="Michael Jai White"/>
    <s v="English"/>
    <s v="Why Did I Get Married? "/>
    <n v="9811"/>
    <s v="Lamman Rucker"/>
    <s v="marriage|overweight|psychologist|secret|work"/>
    <n v="100"/>
    <x v="1"/>
    <x v="1"/>
    <n v="2007"/>
    <x v="0"/>
    <n v="5.6"/>
    <n v="1.85"/>
    <n v="1000"/>
  </r>
  <r>
    <x v="1001"/>
    <n v="98"/>
    <n v="114"/>
    <s v="Medium"/>
    <s v="Christopher Cousins"/>
    <n v="30000000"/>
    <n v="12831121"/>
    <n v="-17168879"/>
    <x v="0"/>
    <n v="0"/>
    <x v="198"/>
    <x v="5"/>
    <s v="Jessica Par"/>
    <s v="English"/>
    <s v="Wicker Park "/>
    <n v="44979"/>
    <s v="Mark Camacho"/>
    <s v="flashback|flashback within a flashback|multiple perspectives|obsession|split screen"/>
    <n v="298"/>
    <x v="1"/>
    <x v="1"/>
    <n v="2004"/>
    <x v="0"/>
    <n v="7"/>
    <n v="2.35"/>
    <n v="0"/>
  </r>
  <r>
    <x v="1078"/>
    <n v="68"/>
    <n v="98"/>
    <s v="Medium"/>
    <s v="Rupert Everett"/>
    <n v="8000000"/>
    <n v="117190"/>
    <n v="-7882810"/>
    <x v="0"/>
    <n v="0"/>
    <x v="23"/>
    <x v="3"/>
    <s v="Rupert Grint"/>
    <s v="English"/>
    <s v="Wild Target "/>
    <n v="29994"/>
    <s v="Geoff Bell"/>
    <s v="apprentice|assassin|hitman|kleptomaniac|thief"/>
    <n v="86"/>
    <x v="4"/>
    <x v="1"/>
    <n v="2010"/>
    <x v="1"/>
    <n v="6.9"/>
    <n v="2.35"/>
    <n v="0"/>
  </r>
  <r>
    <x v="1680"/>
    <n v="69"/>
    <n v="115"/>
    <s v="Medium"/>
    <s v="Robert Wagner"/>
    <n v="20000000"/>
    <n v="29753944"/>
    <n v="9753944"/>
    <x v="1"/>
    <n v="1"/>
    <x v="41"/>
    <x v="0"/>
    <s v="Bill Murray"/>
    <s v="English"/>
    <s v="Wild Things "/>
    <n v="90677"/>
    <s v="Jeff Perry"/>
    <s v="erotic thriller|forbidden sex|lesbian sex|sex with a student|taboo sex"/>
    <n v="389"/>
    <x v="1"/>
    <x v="0"/>
    <n v="1998"/>
    <x v="2"/>
    <n v="6.5"/>
    <n v="2.35"/>
    <n v="0"/>
  </r>
  <r>
    <x v="314"/>
    <n v="85"/>
    <n v="106"/>
    <s v="Medium"/>
    <s v="Salma Hayek"/>
    <n v="170000000"/>
    <n v="113745408"/>
    <n v="-56254592"/>
    <x v="0"/>
    <n v="0"/>
    <x v="746"/>
    <x v="3"/>
    <s v="Will Smith"/>
    <s v="English"/>
    <s v="Wild Wild West "/>
    <n v="129601"/>
    <s v="Bai Ling"/>
    <s v="buddy movie|general|inventor|steampunk|utah"/>
    <n v="648"/>
    <x v="1"/>
    <x v="1"/>
    <n v="1999"/>
    <x v="2"/>
    <n v="4.8"/>
    <n v="1.85"/>
    <n v="0"/>
  </r>
  <r>
    <x v="528"/>
    <n v="349"/>
    <n v="115"/>
    <s v="Medium"/>
    <s v="Kevin Rankin"/>
    <n v="15000000"/>
    <n v="37877959"/>
    <n v="22877959"/>
    <x v="1"/>
    <n v="1"/>
    <x v="441"/>
    <x v="3"/>
    <s v="Michiel Huisman"/>
    <s v="English"/>
    <s v="Wild "/>
    <n v="86664"/>
    <s v="Gaby Hoffmann"/>
    <s v="female protagonist|grief|hiking|loss of mother|mother daughter relationship"/>
    <n v="252"/>
    <x v="1"/>
    <x v="0"/>
    <n v="2014"/>
    <x v="1"/>
    <n v="7.1"/>
    <n v="2.35"/>
    <n v="38000"/>
  </r>
  <r>
    <x v="321"/>
    <n v="129"/>
    <n v="100"/>
    <s v="Medium"/>
    <s v="Ty Olsson"/>
    <n v="22000000"/>
    <n v="6852144"/>
    <n v="-15147856"/>
    <x v="0"/>
    <n v="0"/>
    <x v="25"/>
    <x v="0"/>
    <s v="Laura Harring"/>
    <s v="English"/>
    <s v="Willard "/>
    <n v="15169"/>
    <s v="Jackie Burroughs"/>
    <s v="at work|rat|revenge|vermin|work"/>
    <n v="213"/>
    <x v="13"/>
    <x v="1"/>
    <n v="2003"/>
    <x v="0"/>
    <n v="6.2"/>
    <n v="2.35"/>
    <n v="0"/>
  </r>
  <r>
    <x v="692"/>
    <n v="129"/>
    <n v="98"/>
    <s v="Medium"/>
    <s v="Jon Favreau"/>
    <n v="31000000"/>
    <n v="16831505"/>
    <n v="-14168495"/>
    <x v="0"/>
    <n v="0"/>
    <x v="536"/>
    <x v="2"/>
    <s v="Kirsten Dunst"/>
    <s v="English"/>
    <s v="Wimbledon "/>
    <n v="51842"/>
    <s v="Austin Nichols"/>
    <s v="career|player|tennis|tennis player|wimbledon"/>
    <n v="173"/>
    <x v="4"/>
    <x v="1"/>
    <n v="2004"/>
    <x v="0"/>
    <n v="6.3"/>
    <n v="2.35"/>
    <n v="0"/>
  </r>
  <r>
    <x v="28"/>
    <n v="84"/>
    <n v="95"/>
    <s v="Medium"/>
    <s v="Gary Cole"/>
    <n v="24000000"/>
    <n v="16964743"/>
    <n v="-7035257"/>
    <x v="0"/>
    <n v="0"/>
    <x v="24"/>
    <x v="2"/>
    <s v="Topher Grace"/>
    <s v="English"/>
    <s v="Win a Date with Tad Hamilton! "/>
    <n v="22844"/>
    <s v="Nathan Lane"/>
    <s v="best friend|contest|date|small town|west virginia"/>
    <n v="140"/>
    <x v="1"/>
    <x v="1"/>
    <n v="2004"/>
    <x v="0"/>
    <n v="5.6"/>
    <n v="2.35"/>
    <n v="876"/>
  </r>
  <r>
    <x v="384"/>
    <n v="152"/>
    <n v="153"/>
    <s v="Long"/>
    <s v="Roger Willie"/>
    <n v="115000000"/>
    <n v="40911830"/>
    <n v="-74088170"/>
    <x v="0"/>
    <n v="0"/>
    <x v="37"/>
    <x v="3"/>
    <s v="Nicolas Cage"/>
    <s v="English"/>
    <s v="Windtalkers "/>
    <n v="55994"/>
    <s v="Noah Emmerich"/>
    <s v="code|duty|steel helmet|u.s. marine|u.s. soldier"/>
    <n v="454"/>
    <x v="1"/>
    <x v="0"/>
    <n v="2002"/>
    <x v="0"/>
    <n v="6"/>
    <n v="2.35"/>
    <n v="0"/>
  </r>
  <r>
    <x v="1681"/>
    <n v="85"/>
    <n v="100"/>
    <s v="Medium"/>
    <s v="David Suchet"/>
    <n v="30000000"/>
    <n v="11576087"/>
    <n v="-18423913"/>
    <x v="0"/>
    <n v="0"/>
    <x v="19"/>
    <x v="3"/>
    <s v="Saffron Burrows"/>
    <s v="English"/>
    <s v="Wing Commander "/>
    <n v="14747"/>
    <s v="Jrgen Prochnow"/>
    <s v="27th century|fighter pilot|orchestral music score|outer space|space opera"/>
    <n v="338"/>
    <x v="1"/>
    <x v="1"/>
    <n v="1999"/>
    <x v="2"/>
    <n v="4.0999999999999996"/>
    <n v="2.35"/>
    <n v="858"/>
  </r>
  <r>
    <x v="1111"/>
    <n v="100"/>
    <n v="81"/>
    <s v="Short"/>
    <s v="Philippe Labro"/>
    <n v="160000000"/>
    <n v="10762178"/>
    <n v="-149237822"/>
    <x v="0"/>
    <n v="0"/>
    <x v="20"/>
    <x v="4"/>
    <s v="Jacques Perrin"/>
    <s v="English"/>
    <s v="Winged Migration "/>
    <n v="10369"/>
    <e v="#REF!"/>
    <s v="arctic|bad weather|flight|migration|ocean"/>
    <n v="153"/>
    <x v="8"/>
    <x v="2"/>
    <n v="2001"/>
    <x v="0"/>
    <n v="8"/>
    <n v="1.85"/>
    <n v="1000"/>
  </r>
  <r>
    <x v="1682"/>
    <n v="162"/>
    <n v="63"/>
    <s v="Short"/>
    <s v="Robert Lopez"/>
    <n v="30000000"/>
    <n v="26687172"/>
    <n v="-3312828"/>
    <x v="0"/>
    <n v="0"/>
    <x v="562"/>
    <x v="3"/>
    <s v="Craig Ferguson"/>
    <s v="English"/>
    <s v="Winnie the Pooh "/>
    <n v="15600"/>
    <s v="Huell Howser"/>
    <s v="disney|owl|rabbit|sequel|tiger"/>
    <n v="55"/>
    <x v="1"/>
    <x v="2"/>
    <n v="2011"/>
    <x v="1"/>
    <n v="7.3"/>
    <n v="1.85"/>
    <n v="0"/>
  </r>
  <r>
    <x v="1683"/>
    <n v="111"/>
    <n v="103"/>
    <s v="Medium"/>
    <s v="Tygo Gernandt"/>
    <n v="4000000"/>
    <n v="542860"/>
    <n v="-3457140"/>
    <x v="0"/>
    <n v="0"/>
    <x v="46"/>
    <x v="1"/>
    <s v="Yorick van Wageningen"/>
    <s v="Dutch"/>
    <s v="Winter in Wartime "/>
    <n v="9230"/>
    <s v="Martijn Lakemeier"/>
    <s v="horse|nazi|occupation|resistance movement|uncle nephew relationship"/>
    <n v="37"/>
    <x v="18"/>
    <x v="0"/>
    <n v="2008"/>
    <x v="0"/>
    <n v="7.1"/>
    <n v="2.35"/>
    <n v="0"/>
  </r>
  <r>
    <x v="1684"/>
    <n v="50"/>
    <n v="98"/>
    <s v="Medium"/>
    <s v="Will Ferrell"/>
    <n v="3500000"/>
    <n v="101228"/>
    <n v="-3398772"/>
    <x v="0"/>
    <n v="0"/>
    <x v="26"/>
    <x v="2"/>
    <s v="Zooey Deschanel"/>
    <s v="English"/>
    <s v="Winter Passing "/>
    <n v="7228"/>
    <s v="Dallas Roberts"/>
    <s v="love|michigan|musician|novelist|student"/>
    <n v="53"/>
    <x v="1"/>
    <x v="0"/>
    <n v="2005"/>
    <x v="0"/>
    <n v="6.4"/>
    <n v="1.85"/>
    <n v="414"/>
  </r>
  <r>
    <x v="1685"/>
    <n v="365"/>
    <n v="100"/>
    <s v="Medium"/>
    <s v="Shelley Waggener"/>
    <n v="2000000"/>
    <n v="6531491"/>
    <n v="4531491"/>
    <x v="1"/>
    <n v="1"/>
    <x v="2"/>
    <x v="1"/>
    <s v="Jennifer Lawrence"/>
    <s v="English"/>
    <s v="Winter's Bone "/>
    <n v="111658"/>
    <s v="Lauren Sweetser"/>
    <s v="bail|crystal meth|family relationships|female protagonist|search for father"/>
    <n v="297"/>
    <x v="1"/>
    <x v="0"/>
    <n v="2010"/>
    <x v="1"/>
    <n v="7.2"/>
    <n v="1.85"/>
    <n v="20000"/>
  </r>
  <r>
    <x v="1686"/>
    <n v="189"/>
    <n v="118"/>
    <s v="Medium"/>
    <s v="William Hurt"/>
    <n v="60000000"/>
    <n v="22451"/>
    <n v="-59977549"/>
    <x v="0"/>
    <n v="0"/>
    <x v="747"/>
    <x v="5"/>
    <s v="Matt Bomer"/>
    <s v="English"/>
    <s v="Winter's Tale "/>
    <n v="41288"/>
    <s v="Kevin Corrigan"/>
    <s v="black and white photograph|drawing with blood|falling through ice|playing piano|red haired woman"/>
    <n v="126"/>
    <x v="1"/>
    <x v="1"/>
    <n v="2014"/>
    <x v="1"/>
    <n v="6.2"/>
    <n v="2.35"/>
    <n v="17000"/>
  </r>
  <r>
    <x v="733"/>
    <n v="149"/>
    <n v="106"/>
    <s v="Medium"/>
    <s v="Josh Gad"/>
    <n v="6000000"/>
    <n v="3588432"/>
    <n v="-2411568"/>
    <x v="0"/>
    <n v="0"/>
    <x v="26"/>
    <x v="2"/>
    <s v="Jim Parsons"/>
    <s v="English"/>
    <s v="Wish I Was Here "/>
    <n v="29341"/>
    <s v="Michael Weston"/>
    <s v="actor|dream sequence|genius recluse|jew|religion"/>
    <n v="93"/>
    <x v="1"/>
    <x v="0"/>
    <n v="2014"/>
    <x v="1"/>
    <n v="6.7"/>
    <n v="2.35"/>
    <n v="0"/>
  </r>
  <r>
    <x v="1687"/>
    <n v="65"/>
    <n v="98"/>
    <s v="Medium"/>
    <s v="Tawny Kitaen"/>
    <n v="2000000"/>
    <n v="7369373"/>
    <n v="5369373"/>
    <x v="1"/>
    <n v="1"/>
    <x v="122"/>
    <x v="0"/>
    <s v="Kathleen Wilhoite"/>
    <s v="English"/>
    <s v="Witchboard "/>
    <n v="4288"/>
    <s v="Rose Marie"/>
    <s v="evil spirit|hatchet|ouija|ouija board|psychopathic killer"/>
    <n v="74"/>
    <x v="4"/>
    <x v="0"/>
    <n v="1986"/>
    <x v="4"/>
    <n v="5.7"/>
    <n v="1.85"/>
    <n v="0"/>
  </r>
  <r>
    <x v="616"/>
    <n v="94"/>
    <n v="95"/>
    <s v="Medium"/>
    <s v="Scott Adsit"/>
    <n v="19000000"/>
    <n v="58156435"/>
    <n v="39156435"/>
    <x v="1"/>
    <n v="1"/>
    <x v="570"/>
    <x v="3"/>
    <s v="Antony Starr"/>
    <s v="English"/>
    <s v="Without a Paddle "/>
    <n v="37479"/>
    <s v="Bonnie Somerville"/>
    <s v="death|friend|hijacker|river|tree house"/>
    <n v="152"/>
    <x v="1"/>
    <x v="1"/>
    <n v="2004"/>
    <x v="0"/>
    <n v="5.9"/>
    <n v="2.35"/>
    <n v="0"/>
  </r>
  <r>
    <x v="1688"/>
    <n v="28"/>
    <n v="117"/>
    <s v="Medium"/>
    <s v="Monica Potter"/>
    <n v="25000000"/>
    <n v="777423"/>
    <n v="-24222577"/>
    <x v="0"/>
    <n v="0"/>
    <x v="34"/>
    <x v="1"/>
    <s v="Billy Burke"/>
    <s v="English"/>
    <s v="Without Limits "/>
    <n v="5841"/>
    <s v="Billy Crudup"/>
    <s v="car crash|coach|death|oregon|university of oregon"/>
    <n v="57"/>
    <x v="1"/>
    <x v="1"/>
    <n v="1998"/>
    <x v="2"/>
    <n v="7.2"/>
    <n v="2.35"/>
    <n v="942"/>
  </r>
  <r>
    <x v="1689"/>
    <n v="35"/>
    <n v="97"/>
    <s v="Medium"/>
    <s v="Jenny McCarthy"/>
    <n v="7500000"/>
    <n v="4131640"/>
    <n v="-3368360"/>
    <x v="0"/>
    <n v="0"/>
    <x v="39"/>
    <x v="2"/>
    <s v="Ivana Milicevic"/>
    <s v="English"/>
    <s v="Witless Protection "/>
    <n v="5463"/>
    <s v="Richard Bull"/>
    <s v="fbi|polo|possum|sheriff|shotgun"/>
    <n v="20"/>
    <x v="1"/>
    <x v="1"/>
    <n v="2008"/>
    <x v="0"/>
    <n v="3.1"/>
    <n v="1.85"/>
    <n v="140"/>
  </r>
  <r>
    <x v="541"/>
    <n v="83"/>
    <n v="112"/>
    <s v="Medium"/>
    <s v="Viggo Mortensen"/>
    <n v="12000000"/>
    <n v="65500000"/>
    <n v="53500000"/>
    <x v="1"/>
    <n v="1"/>
    <x v="158"/>
    <x v="5"/>
    <s v="Harrison Ford"/>
    <s v="English"/>
    <s v="Witness "/>
    <n v="66966"/>
    <s v="Lukas Haas"/>
    <s v="amish|love|murder|police|train"/>
    <n v="175"/>
    <x v="1"/>
    <x v="0"/>
    <n v="1985"/>
    <x v="4"/>
    <n v="7.4"/>
    <n v="1.85"/>
    <n v="0"/>
  </r>
  <r>
    <x v="444"/>
    <n v="59"/>
    <n v="125"/>
    <s v="Long"/>
    <s v="Peter Gerety"/>
    <n v="70000000"/>
    <n v="65012000"/>
    <n v="-4988000"/>
    <x v="0"/>
    <n v="0"/>
    <x v="488"/>
    <x v="5"/>
    <s v="David Hyde Pierce"/>
    <s v="English"/>
    <s v="Wolf "/>
    <n v="43559"/>
    <s v="Ron Rifkin"/>
    <s v="blood|publisher|publishing house|werewolf|wolf"/>
    <n v="137"/>
    <x v="1"/>
    <x v="0"/>
    <n v="1994"/>
    <x v="2"/>
    <n v="6.2"/>
    <n v="1.85"/>
    <n v="0"/>
  </r>
  <r>
    <x v="1084"/>
    <n v="203"/>
    <n v="109"/>
    <s v="Medium"/>
    <s v="Frances Fisher"/>
    <n v="11000000"/>
    <n v="33305037"/>
    <n v="22305037"/>
    <x v="1"/>
    <n v="1"/>
    <x v="7"/>
    <x v="1"/>
    <s v="Ryan Reynolds"/>
    <s v="English"/>
    <s v="Woman in Gold "/>
    <n v="33856"/>
    <s v="Elizabeth McGovern"/>
    <s v="art|jewish|justice|nazi|theft"/>
    <n v="147"/>
    <x v="4"/>
    <x v="1"/>
    <n v="2015"/>
    <x v="1"/>
    <n v="7.3"/>
    <n v="2.35"/>
    <n v="34000"/>
  </r>
  <r>
    <x v="1690"/>
    <n v="72"/>
    <n v="92"/>
    <s v="Medium"/>
    <s v="John de Lancie"/>
    <n v="8000000"/>
    <n v="5018450"/>
    <n v="-2981550"/>
    <x v="0"/>
    <n v="0"/>
    <x v="9"/>
    <x v="2"/>
    <s v="Harold Perrineau"/>
    <s v="English"/>
    <s v="Woman on Top "/>
    <n v="8546"/>
    <s v="Mark Feuerstein"/>
    <s v="cross dresser|food|friend|motion sickness|restaurant"/>
    <n v="86"/>
    <x v="1"/>
    <x v="0"/>
    <n v="2000"/>
    <x v="0"/>
    <n v="5.3"/>
    <n v="2.35"/>
    <n v="859"/>
  </r>
  <r>
    <x v="53"/>
    <n v="173"/>
    <n v="107"/>
    <s v="Medium"/>
    <s v="Rip Torn"/>
    <n v="55000000"/>
    <n v="19389454"/>
    <n v="-35610546"/>
    <x v="0"/>
    <n v="0"/>
    <x v="26"/>
    <x v="2"/>
    <s v="Robert Downey Jr."/>
    <s v="English"/>
    <s v="Wonder Boys "/>
    <n v="54643"/>
    <s v="Richard Thomas"/>
    <s v="based on novel|college girl|midlife crisis|pittsburgh pennsylvania|professor"/>
    <n v="335"/>
    <x v="1"/>
    <x v="0"/>
    <n v="2000"/>
    <x v="0"/>
    <n v="7.4"/>
    <n v="2.35"/>
    <n v="0"/>
  </r>
  <r>
    <x v="1691"/>
    <n v="91"/>
    <n v="104"/>
    <s v="Medium"/>
    <s v="Louis Lombardi"/>
    <n v="5000000"/>
    <n v="1056102"/>
    <n v="-3943898"/>
    <x v="0"/>
    <n v="0"/>
    <x v="41"/>
    <x v="0"/>
    <s v="Alexis Dziena"/>
    <s v="English"/>
    <s v="Wonderland "/>
    <n v="18792"/>
    <s v="Franky G"/>
    <s v="murder|police|police investigation|porn star|robbery"/>
    <n v="153"/>
    <x v="1"/>
    <x v="0"/>
    <n v="2003"/>
    <x v="0"/>
    <n v="6.6"/>
    <n v="1.85"/>
    <n v="1000"/>
  </r>
  <r>
    <x v="1692"/>
    <n v="53"/>
    <n v="215"/>
    <s v="Long"/>
    <s v="Jimi Hendrix"/>
    <n v="600000"/>
    <n v="13300000"/>
    <n v="12700000"/>
    <x v="1"/>
    <n v="1"/>
    <x v="748"/>
    <x v="6"/>
    <s v="Joe Cocker"/>
    <s v="English"/>
    <s v="Woodstock "/>
    <n v="12631"/>
    <s v="Joan Baez"/>
    <s v="drugs|hippie|music festival|the who|woodstock"/>
    <n v="63"/>
    <x v="1"/>
    <x v="0"/>
    <n v="1970"/>
    <x v="6"/>
    <n v="8.1"/>
    <n v="2.2000000000000002"/>
    <n v="0"/>
  </r>
  <r>
    <x v="148"/>
    <n v="242"/>
    <n v="129"/>
    <s v="Long"/>
    <s v="Jay Hernandez"/>
    <n v="63000000"/>
    <n v="70236496"/>
    <n v="7236496"/>
    <x v="1"/>
    <n v="1"/>
    <x v="131"/>
    <x v="0"/>
    <s v="Nicolas Cage"/>
    <s v="English"/>
    <s v="World Trade Center "/>
    <n v="67395"/>
    <s v="Armando Riesco"/>
    <s v="based on true story|police|rescue|rubble|trapped"/>
    <n v="564"/>
    <x v="1"/>
    <x v="1"/>
    <n v="2006"/>
    <x v="0"/>
    <n v="6"/>
    <n v="1.85"/>
    <n v="0"/>
  </r>
  <r>
    <x v="690"/>
    <n v="654"/>
    <n v="123"/>
    <s v="Long"/>
    <s v="Brad Pitt"/>
    <n v="190000000"/>
    <n v="202351611"/>
    <n v="12351611"/>
    <x v="1"/>
    <n v="1"/>
    <x v="71"/>
    <x v="3"/>
    <s v="Peter Capaldi"/>
    <s v="English"/>
    <s v="World War Z "/>
    <n v="465019"/>
    <s v="Mireille Enos"/>
    <s v="chaos|disease|infection|pandemic|zombie"/>
    <n v="995"/>
    <x v="1"/>
    <x v="1"/>
    <n v="2013"/>
    <x v="1"/>
    <n v="7"/>
    <n v="2.35"/>
    <n v="129000"/>
  </r>
  <r>
    <x v="277"/>
    <n v="310"/>
    <n v="99"/>
    <s v="Medium"/>
    <s v="Edgar Ramrez"/>
    <n v="150000000"/>
    <n v="83640426"/>
    <n v="-66359574"/>
    <x v="0"/>
    <n v="0"/>
    <x v="173"/>
    <x v="3"/>
    <s v="Liam Neeson"/>
    <s v="English"/>
    <s v="Wrath of the Titans "/>
    <n v="152826"/>
    <s v="Lily James"/>
    <s v="ares|hades|titan|underworld|zeus"/>
    <n v="253"/>
    <x v="1"/>
    <x v="1"/>
    <n v="2012"/>
    <x v="1"/>
    <n v="5.8"/>
    <n v="1.85"/>
    <n v="19000"/>
  </r>
  <r>
    <x v="1693"/>
    <n v="377"/>
    <n v="101"/>
    <s v="Medium"/>
    <s v="Sarah Silverman"/>
    <n v="165000000"/>
    <n v="189412677"/>
    <n v="24412677"/>
    <x v="1"/>
    <n v="1"/>
    <x v="252"/>
    <x v="3"/>
    <s v="Jack McBrayer"/>
    <s v="English"/>
    <s v="Wreck-It Ralph "/>
    <n v="272534"/>
    <s v="Joe Lo Truglio"/>
    <s v="arcade|candy|glitch|king|medal"/>
    <n v="345"/>
    <x v="1"/>
    <x v="3"/>
    <n v="2012"/>
    <x v="1"/>
    <n v="7.8"/>
    <n v="2.35"/>
    <n v="40000"/>
  </r>
  <r>
    <x v="1694"/>
    <n v="117"/>
    <n v="88"/>
    <s v="Short"/>
    <s v="Patrick Fugit"/>
    <n v="1000000"/>
    <n v="104077"/>
    <n v="-895923"/>
    <x v="0"/>
    <n v="0"/>
    <x v="259"/>
    <x v="2"/>
    <s v="Leslie Bibb"/>
    <s v="English"/>
    <s v="Wristcutters: A Love Story "/>
    <n v="46076"/>
    <s v="Chase Ellison"/>
    <s v="afterlife|camping|death|hitchhiker|suicide"/>
    <n v="88"/>
    <x v="1"/>
    <x v="0"/>
    <n v="2006"/>
    <x v="0"/>
    <n v="7.4"/>
    <n v="1.78"/>
    <n v="11000"/>
  </r>
  <r>
    <x v="1695"/>
    <n v="191"/>
    <n v="84"/>
    <s v="Short"/>
    <s v="Lindy Booth"/>
    <n v="12600000"/>
    <n v="15417771"/>
    <n v="2817771"/>
    <x v="1"/>
    <n v="1"/>
    <x v="125"/>
    <x v="0"/>
    <s v="Kevin Zegers"/>
    <s v="English"/>
    <s v="Wrong Turn "/>
    <n v="87494"/>
    <s v="Julian Richings"/>
    <s v="forest|mountain|road|stupid victim|west virginia"/>
    <n v="540"/>
    <x v="1"/>
    <x v="0"/>
    <n v="2003"/>
    <x v="0"/>
    <n v="6.1"/>
    <n v="1.85"/>
    <n v="0"/>
  </r>
  <r>
    <x v="611"/>
    <n v="40"/>
    <n v="212"/>
    <s v="Long"/>
    <s v="Catherine O'Hara"/>
    <n v="63000000"/>
    <n v="25052000"/>
    <n v="-37948000"/>
    <x v="0"/>
    <n v="0"/>
    <x v="749"/>
    <x v="3"/>
    <s v="Dennis Quaid"/>
    <s v="English"/>
    <s v="Wyatt Earp "/>
    <n v="35314"/>
    <s v="Isabella Rossellini"/>
    <s v="historically inaccurate|name calling|penis slur|vomiting|wyatt earp"/>
    <n v="145"/>
    <x v="1"/>
    <x v="1"/>
    <n v="1994"/>
    <x v="2"/>
    <n v="6.6"/>
    <n v="2.35"/>
    <n v="0"/>
  </r>
  <r>
    <x v="895"/>
    <n v="289"/>
    <n v="134"/>
    <s v="Long"/>
    <s v="Bruce Davison"/>
    <n v="110000000"/>
    <n v="214948780"/>
    <n v="104948780"/>
    <x v="1"/>
    <n v="1"/>
    <x v="315"/>
    <x v="3"/>
    <s v="Hugh Jackman"/>
    <s v="English"/>
    <s v="X-Men 2 "/>
    <n v="405973"/>
    <s v="Aaron Stanford"/>
    <s v="mutant|prison|professor|school|x men"/>
    <n v="1055"/>
    <x v="13"/>
    <x v="1"/>
    <n v="2003"/>
    <x v="0"/>
    <n v="7.5"/>
    <n v="2.35"/>
    <n v="0"/>
  </r>
  <r>
    <x v="648"/>
    <n v="350"/>
    <n v="119"/>
    <s v="Medium"/>
    <s v="Ryan Reynolds"/>
    <n v="150000000"/>
    <n v="179883016"/>
    <n v="29883016"/>
    <x v="1"/>
    <n v="1"/>
    <x v="315"/>
    <x v="3"/>
    <s v="Hugh Jackman"/>
    <s v="English"/>
    <s v="X-Men Origins: Wolverine "/>
    <n v="361924"/>
    <s v="Dominic Monaghan"/>
    <s v="army|civil war|claw fight|commando|wolverine the character"/>
    <n v="641"/>
    <x v="1"/>
    <x v="1"/>
    <n v="2009"/>
    <x v="0"/>
    <n v="6.7"/>
    <n v="2.35"/>
    <n v="0"/>
  </r>
  <r>
    <x v="895"/>
    <n v="290"/>
    <n v="104"/>
    <s v="Medium"/>
    <s v="Tyler Mane"/>
    <n v="75000000"/>
    <n v="157299717"/>
    <n v="82299717"/>
    <x v="1"/>
    <n v="1"/>
    <x v="19"/>
    <x v="3"/>
    <s v="Hugh Jackman"/>
    <s v="English"/>
    <s v="X-Men "/>
    <n v="452928"/>
    <s v="Bruce Davison"/>
    <s v="first part|mutant|professor|superhero|superhero team"/>
    <n v="1401"/>
    <x v="1"/>
    <x v="1"/>
    <n v="2000"/>
    <x v="0"/>
    <n v="7.4"/>
    <n v="2.35"/>
    <n v="0"/>
  </r>
  <r>
    <x v="895"/>
    <n v="396"/>
    <n v="144"/>
    <s v="Long"/>
    <s v="Michael Fassbender"/>
    <n v="178000000"/>
    <n v="154985087"/>
    <n v="-23014913"/>
    <x v="0"/>
    <n v="0"/>
    <x v="19"/>
    <x v="3"/>
    <s v="Jennifer Lawrence"/>
    <s v="English"/>
    <s v="X-Men: Apocalypse "/>
    <n v="148379"/>
    <s v="Tye Sheridan"/>
    <s v="mutant|superhero|superhero team|x men|year 1983"/>
    <n v="622"/>
    <x v="1"/>
    <x v="1"/>
    <n v="2016"/>
    <x v="1"/>
    <n v="7.3"/>
    <n v="2.35"/>
    <n v="54000"/>
  </r>
  <r>
    <x v="895"/>
    <n v="539"/>
    <n v="149"/>
    <s v="Long"/>
    <s v="Peter Dinklage"/>
    <n v="200000000"/>
    <n v="233914986"/>
    <n v="33914986"/>
    <x v="1"/>
    <n v="1"/>
    <x v="315"/>
    <x v="3"/>
    <s v="Jennifer Lawrence"/>
    <s v="English"/>
    <s v="X-Men: Days of Future Past "/>
    <n v="514125"/>
    <s v="Hugh Jackman"/>
    <s v="dystopia|super strength|supernatural power|time paradox|time travel"/>
    <n v="752"/>
    <x v="1"/>
    <x v="1"/>
    <n v="2014"/>
    <x v="1"/>
    <n v="8"/>
    <n v="2.35"/>
    <n v="82000"/>
  </r>
  <r>
    <x v="932"/>
    <n v="500"/>
    <n v="132"/>
    <s v="Long"/>
    <s v="Michael Fassbender"/>
    <n v="160000000"/>
    <n v="146405371"/>
    <n v="-13594629"/>
    <x v="0"/>
    <n v="0"/>
    <x v="19"/>
    <x v="3"/>
    <s v="Jennifer Lawrence"/>
    <s v="English"/>
    <s v="X-Men: First Class "/>
    <n v="518537"/>
    <s v="Oliver Platt"/>
    <s v="cia|cia agent|mutant|nuclear war|professor"/>
    <n v="698"/>
    <x v="1"/>
    <x v="1"/>
    <n v="2011"/>
    <x v="1"/>
    <n v="7.8"/>
    <n v="2.35"/>
    <n v="54000"/>
  </r>
  <r>
    <x v="130"/>
    <n v="334"/>
    <n v="104"/>
    <s v="Medium"/>
    <s v="Kelsey Grammer"/>
    <n v="210000000"/>
    <n v="234360014"/>
    <n v="24360014"/>
    <x v="1"/>
    <n v="1"/>
    <x v="315"/>
    <x v="3"/>
    <s v="Hugh Jackman"/>
    <s v="English"/>
    <s v="X-Men: The Last Stand "/>
    <n v="383427"/>
    <s v="Daniel Cudmore"/>
    <s v="battle|mutant|outrage|walking through a wall|x men"/>
    <n v="1912"/>
    <x v="13"/>
    <x v="1"/>
    <n v="2006"/>
    <x v="0"/>
    <n v="6.8"/>
    <n v="2.35"/>
    <n v="0"/>
  </r>
  <r>
    <x v="145"/>
    <n v="191"/>
    <n v="132"/>
    <s v="Long"/>
    <s v="Eve"/>
    <n v="70000000"/>
    <n v="141204016"/>
    <n v="71204016"/>
    <x v="1"/>
    <n v="1"/>
    <x v="75"/>
    <x v="3"/>
    <s v="Vin Diesel"/>
    <s v="English"/>
    <s v="xXx "/>
    <n v="142569"/>
    <s v="Leila Arcieri"/>
    <s v="agent|nsa|nsa agent|prague|russian"/>
    <n v="737"/>
    <x v="1"/>
    <x v="1"/>
    <n v="2002"/>
    <x v="0"/>
    <n v="5.8"/>
    <n v="2.35"/>
    <n v="10000"/>
  </r>
  <r>
    <x v="169"/>
    <n v="77"/>
    <n v="101"/>
    <s v="Medium"/>
    <s v="Nona Gaye"/>
    <n v="87000000"/>
    <n v="26082914"/>
    <n v="-60917086"/>
    <x v="0"/>
    <n v="0"/>
    <x v="440"/>
    <x v="3"/>
    <s v="Sunny Mabrey"/>
    <s v="English"/>
    <s v="xXx: State of the Union "/>
    <n v="51349"/>
    <s v="Xzibit"/>
    <s v="coup d'etat|mutiny|president|u.s. navy|washington d.c."/>
    <n v="213"/>
    <x v="1"/>
    <x v="1"/>
    <n v="2005"/>
    <x v="0"/>
    <n v="4.3"/>
    <n v="2.35"/>
    <n v="0"/>
  </r>
  <r>
    <x v="454"/>
    <n v="173"/>
    <n v="106"/>
    <s v="Medium"/>
    <s v="Daniel Gimnez Cacho"/>
    <n v="2000000"/>
    <n v="13622333"/>
    <n v="11622333"/>
    <x v="1"/>
    <n v="1"/>
    <x v="502"/>
    <x v="3"/>
    <s v="Maribel Verd"/>
    <s v="Spanish"/>
    <s v="Y Tu MamÃ¡ TambiÃ©n "/>
    <n v="91377"/>
    <s v="Mara Aura"/>
    <s v="beach|cleaning a swimming pool|male male kiss|mexico|on the road"/>
    <n v="385"/>
    <x v="14"/>
    <x v="0"/>
    <n v="2001"/>
    <x v="0"/>
    <n v="7.7"/>
    <n v="1.85"/>
    <n v="0"/>
  </r>
  <r>
    <x v="199"/>
    <n v="170"/>
    <n v="100"/>
    <s v="Medium"/>
    <s v="Oliver Platt"/>
    <n v="60000000"/>
    <n v="43337279"/>
    <n v="-16662721"/>
    <x v="0"/>
    <n v="0"/>
    <x v="73"/>
    <x v="3"/>
    <s v="Olivia Wilde"/>
    <s v="English"/>
    <s v="Year One "/>
    <n v="76770"/>
    <s v="Xander Berkeley"/>
    <s v="abraham|hunter|princess|sodom|tribe"/>
    <n v="203"/>
    <x v="1"/>
    <x v="1"/>
    <n v="2009"/>
    <x v="0"/>
    <n v="4.9000000000000004"/>
    <n v="1.85"/>
    <n v="0"/>
  </r>
  <r>
    <x v="1525"/>
    <n v="16"/>
    <n v="132"/>
    <s v="Long"/>
    <s v="Amy Irving"/>
    <n v="12000000"/>
    <n v="30400000"/>
    <n v="18400000"/>
    <x v="1"/>
    <n v="1"/>
    <x v="469"/>
    <x v="5"/>
    <s v="Miriam Margolyes"/>
    <s v="English"/>
    <s v="Yentl "/>
    <n v="9503"/>
    <s v="Steven Hill"/>
    <s v="love|study|talmud|wedding|yeshiva"/>
    <n v="68"/>
    <x v="4"/>
    <x v="3"/>
    <n v="1983"/>
    <x v="4"/>
    <n v="6.6"/>
    <n v="1.85"/>
    <n v="0"/>
  </r>
  <r>
    <x v="214"/>
    <n v="190"/>
    <n v="104"/>
    <s v="Medium"/>
    <s v="Zooey Deschanel"/>
    <n v="70000000"/>
    <n v="97680195"/>
    <n v="27680195"/>
    <x v="1"/>
    <n v="1"/>
    <x v="24"/>
    <x v="2"/>
    <s v="Bradley Cooper"/>
    <s v="English"/>
    <s v="Yes Man "/>
    <n v="271691"/>
    <s v="Danny Masterson"/>
    <s v="best friend|dvd|girlfriend|loan|self help"/>
    <n v="243"/>
    <x v="1"/>
    <x v="1"/>
    <n v="2008"/>
    <x v="0"/>
    <n v="6.8"/>
    <n v="2.35"/>
    <n v="0"/>
  </r>
  <r>
    <x v="1696"/>
    <n v="76"/>
    <n v="100"/>
    <s v="Medium"/>
    <s v="Joan Allen"/>
    <n v="1000000"/>
    <n v="396035"/>
    <n v="-603965"/>
    <x v="0"/>
    <n v="0"/>
    <x v="44"/>
    <x v="5"/>
    <s v="Shirley Henderson"/>
    <s v="English"/>
    <s v="Yes "/>
    <n v="2725"/>
    <s v="Stephanie Leonidas"/>
    <s v="beach|lebanese|loss|muslim|restaurant"/>
    <n v="48"/>
    <x v="4"/>
    <x v="0"/>
    <n v="2004"/>
    <x v="0"/>
    <n v="6.9"/>
    <n v="1.85"/>
    <n v="305"/>
  </r>
  <r>
    <x v="915"/>
    <n v="143"/>
    <n v="80"/>
    <s v="Short"/>
    <s v="Tom Cavanagh"/>
    <n v="80000000"/>
    <n v="100169068"/>
    <n v="20169068"/>
    <x v="1"/>
    <n v="1"/>
    <x v="134"/>
    <x v="3"/>
    <s v="Justin Timberlake"/>
    <s v="English"/>
    <s v="Yogi Bear "/>
    <n v="16385"/>
    <s v="Josh Robert Thompson"/>
    <s v="bear|mayor|park|sabotage|yogi bear"/>
    <n v="100"/>
    <x v="1"/>
    <x v="3"/>
    <n v="2010"/>
    <x v="1"/>
    <n v="4.5999999999999996"/>
    <n v="1.85"/>
    <n v="0"/>
  </r>
  <r>
    <x v="1151"/>
    <n v="91"/>
    <n v="105"/>
    <s v="Medium"/>
    <s v="James Wolk"/>
    <n v="20000000"/>
    <n v="25677801"/>
    <n v="5677801"/>
    <x v="1"/>
    <n v="1"/>
    <x v="49"/>
    <x v="2"/>
    <s v="Jamie Lee Curtis"/>
    <s v="English"/>
    <s v="You Again "/>
    <n v="41273"/>
    <s v="Christine Lakin"/>
    <s v="dancing|dog|flight|hostility|travel"/>
    <n v="136"/>
    <x v="1"/>
    <x v="3"/>
    <n v="2010"/>
    <x v="1"/>
    <n v="5.8"/>
    <n v="2.35"/>
    <n v="0"/>
  </r>
  <r>
    <x v="1022"/>
    <n v="122"/>
    <n v="111"/>
    <s v="Medium"/>
    <s v="Rory Culkin"/>
    <n v="1200000"/>
    <n v="9180275"/>
    <n v="7980275"/>
    <x v="1"/>
    <n v="1"/>
    <x v="2"/>
    <x v="1"/>
    <s v="Matthew Broderick"/>
    <s v="English"/>
    <s v="You Can Count on Me "/>
    <n v="22145"/>
    <s v="Gaby Hoffmann"/>
    <s v="bank|car accident|cheating husband|new york|single mother"/>
    <n v="231"/>
    <x v="1"/>
    <x v="0"/>
    <n v="2000"/>
    <x v="0"/>
    <n v="7.7"/>
    <n v="1.85"/>
    <n v="756"/>
  </r>
  <r>
    <x v="308"/>
    <n v="198"/>
    <n v="113"/>
    <s v="Medium"/>
    <s v="Sayed Badreya"/>
    <n v="90000000"/>
    <n v="100018837"/>
    <n v="10018837"/>
    <x v="1"/>
    <n v="1"/>
    <x v="457"/>
    <x v="3"/>
    <s v="Adam Sandler"/>
    <s v="English"/>
    <s v="You Don't Mess with the Zohan "/>
    <n v="156348"/>
    <s v="Kevin Nealon"/>
    <s v="hair stylist|jew|landlord|muslim|palestinian"/>
    <n v="380"/>
    <x v="1"/>
    <x v="1"/>
    <n v="2008"/>
    <x v="0"/>
    <n v="5.5"/>
    <n v="1.85"/>
    <n v="0"/>
  </r>
  <r>
    <x v="1697"/>
    <n v="58"/>
    <n v="95"/>
    <s v="Medium"/>
    <s v="Marques Houston"/>
    <n v="8000000"/>
    <n v="40066497"/>
    <n v="32066497"/>
    <x v="1"/>
    <n v="1"/>
    <x v="38"/>
    <x v="1"/>
    <s v="Jennifer Freeman"/>
    <s v="English"/>
    <s v="You Got Served "/>
    <n v="23671"/>
    <s v="Steve Harvey"/>
    <s v="competition|dance contest|friend|money|street dancing"/>
    <n v="247"/>
    <x v="1"/>
    <x v="1"/>
    <n v="2004"/>
    <x v="0"/>
    <n v="3.5"/>
    <n v="1.85"/>
    <n v="0"/>
  </r>
  <r>
    <x v="916"/>
    <n v="121"/>
    <n v="93"/>
    <s v="Medium"/>
    <s v="Aaron Hughes"/>
    <n v="4000000"/>
    <n v="2426851"/>
    <n v="-1573149"/>
    <x v="0"/>
    <n v="0"/>
    <x v="290"/>
    <x v="2"/>
    <s v="Philip Baker Hall"/>
    <s v="English"/>
    <s v="You Kill Me "/>
    <n v="16224"/>
    <s v="Jayne Eastwood"/>
    <s v="alcoholic|buffalo new york|claim in title|embalming|mortuary"/>
    <n v="76"/>
    <x v="1"/>
    <x v="0"/>
    <n v="2007"/>
    <x v="0"/>
    <n v="6.5"/>
    <n v="2.5499999999999998"/>
    <n v="830"/>
  </r>
  <r>
    <x v="1068"/>
    <n v="130"/>
    <n v="117"/>
    <s v="Medium"/>
    <s v="Burt Kwouk"/>
    <n v="9500000"/>
    <n v="43100000"/>
    <n v="33600000"/>
    <x v="1"/>
    <n v="1"/>
    <x v="75"/>
    <x v="3"/>
    <s v="Donald Pleasence"/>
    <s v="English"/>
    <s v="You Only Live Twice "/>
    <n v="75280"/>
    <s v="Desmond Llewelyn"/>
    <s v="faked death|japan|japanese|poison|secret headquarters"/>
    <n v="267"/>
    <x v="4"/>
    <x v="6"/>
    <n v="1967"/>
    <x v="3"/>
    <n v="6.9"/>
    <n v="2.35"/>
    <n v="0"/>
  </r>
  <r>
    <x v="208"/>
    <n v="223"/>
    <n v="98"/>
    <s v="Medium"/>
    <s v="Naomi Watts"/>
    <n v="22000000"/>
    <n v="3247816"/>
    <n v="-18752184"/>
    <x v="0"/>
    <n v="0"/>
    <x v="3"/>
    <x v="2"/>
    <s v="Anthony Hopkins"/>
    <s v="English"/>
    <s v="You Will Meet a Tall Dark Stranger "/>
    <n v="36145"/>
    <s v="Ewen Bremner"/>
    <s v="call girl|charlatan|fortune teller|manuscript|writer"/>
    <n v="108"/>
    <x v="1"/>
    <x v="0"/>
    <n v="2010"/>
    <x v="1"/>
    <n v="6.3"/>
    <n v="1.85"/>
    <n v="0"/>
  </r>
  <r>
    <x v="413"/>
    <n v="136"/>
    <n v="110"/>
    <s v="Medium"/>
    <s v="Billy Gardell"/>
    <n v="54000000"/>
    <n v="75604320"/>
    <n v="21604320"/>
    <x v="1"/>
    <n v="1"/>
    <x v="24"/>
    <x v="2"/>
    <s v="Todd Stashwick"/>
    <s v="English"/>
    <s v="You, Me and Dupree "/>
    <n v="68417"/>
    <s v="Amanda Detmer"/>
    <s v="best friend|foot fetish|houseguest|newlywed|wedding"/>
    <n v="195"/>
    <x v="1"/>
    <x v="1"/>
    <n v="2006"/>
    <x v="0"/>
    <n v="5.6"/>
    <n v="1.85"/>
    <n v="0"/>
  </r>
  <r>
    <x v="920"/>
    <n v="325"/>
    <n v="94"/>
    <s v="Medium"/>
    <s v="Patton Oswalt"/>
    <n v="12000000"/>
    <n v="16300302"/>
    <n v="4300302"/>
    <x v="1"/>
    <n v="1"/>
    <x v="26"/>
    <x v="2"/>
    <s v="Charlize Theron"/>
    <s v="English"/>
    <s v="Young Adult "/>
    <n v="64682"/>
    <s v="Collette Wolfe"/>
    <s v="car damage|computer printer|female band|fingernail polish|narcissism"/>
    <n v="203"/>
    <x v="1"/>
    <x v="0"/>
    <n v="2011"/>
    <x v="1"/>
    <n v="6.3"/>
    <n v="1.85"/>
    <n v="0"/>
  </r>
  <r>
    <x v="332"/>
    <n v="129"/>
    <n v="106"/>
    <s v="Medium"/>
    <s v="Peter Boyle"/>
    <n v="2800000"/>
    <n v="86300000"/>
    <n v="83500000"/>
    <x v="1"/>
    <n v="1"/>
    <x v="22"/>
    <x v="2"/>
    <s v="Madeline Kahn"/>
    <s v="English"/>
    <s v="Young Frankenstein "/>
    <n v="112671"/>
    <s v="Teri Garr"/>
    <s v="assistant|castle|experiment|frankenstein's monster|scientist"/>
    <n v="315"/>
    <x v="1"/>
    <x v="3"/>
    <n v="1974"/>
    <x v="6"/>
    <n v="8"/>
    <n v="1.85"/>
    <n v="14000"/>
  </r>
  <r>
    <x v="1257"/>
    <n v="50"/>
    <n v="107"/>
    <s v="Medium"/>
    <s v="Patrick Wayne"/>
    <n v="13000000"/>
    <n v="44726644"/>
    <n v="31726644"/>
    <x v="1"/>
    <n v="1"/>
    <x v="394"/>
    <x v="3"/>
    <s v="Jack Palance"/>
    <s v="English"/>
    <s v="Young Guns "/>
    <n v="42614"/>
    <s v="Brian Keith"/>
    <s v="army|cattle|deputy|new mexico|rancher"/>
    <n v="120"/>
    <x v="1"/>
    <x v="0"/>
    <n v="1988"/>
    <x v="4"/>
    <n v="6.8"/>
    <n v="1.85"/>
    <n v="0"/>
  </r>
  <r>
    <x v="194"/>
    <n v="64"/>
    <n v="109"/>
    <s v="Medium"/>
    <s v="Roger Ashton-Griffiths"/>
    <n v="18000000"/>
    <n v="4250320"/>
    <n v="-13749680"/>
    <x v="0"/>
    <n v="0"/>
    <x v="750"/>
    <x v="3"/>
    <s v="Nicholas Rowe"/>
    <s v="English"/>
    <s v="Young Sherlock Holmes "/>
    <n v="14870"/>
    <s v="Freddie Jones"/>
    <s v="cult|death|delusion|girl|sherlock holmes"/>
    <n v="86"/>
    <x v="1"/>
    <x v="1"/>
    <n v="1985"/>
    <x v="4"/>
    <n v="6.8"/>
    <n v="1.85"/>
    <n v="0"/>
  </r>
  <r>
    <x v="163"/>
    <n v="208"/>
    <n v="102"/>
    <s v="Medium"/>
    <s v="Zooey Deschanel"/>
    <n v="49900000"/>
    <n v="21557240"/>
    <n v="-28342760"/>
    <x v="0"/>
    <n v="0"/>
    <x v="200"/>
    <x v="3"/>
    <s v="Natalie Portman"/>
    <s v="English"/>
    <s v="Your Highness "/>
    <n v="85237"/>
    <s v="James Franco"/>
    <s v="knight|prince|quest|rescue|thong bikini"/>
    <n v="274"/>
    <x v="1"/>
    <x v="0"/>
    <n v="2011"/>
    <x v="1"/>
    <n v="5.6"/>
    <n v="2.35"/>
    <n v="18000"/>
  </r>
  <r>
    <x v="147"/>
    <n v="192"/>
    <n v="90"/>
    <s v="Medium"/>
    <s v="Ari Graynor"/>
    <n v="18000000"/>
    <n v="15281286"/>
    <n v="-2718714"/>
    <x v="0"/>
    <n v="0"/>
    <x v="3"/>
    <x v="2"/>
    <s v="Steve Buscemi"/>
    <s v="English"/>
    <s v="Youth in Revolt "/>
    <n v="64646"/>
    <s v="Fred Willard"/>
    <s v="alter ego|boarding school|love|masturbation|teen movie"/>
    <n v="105"/>
    <x v="1"/>
    <x v="0"/>
    <n v="2009"/>
    <x v="0"/>
    <n v="6.5"/>
    <n v="1.85"/>
    <n v="0"/>
  </r>
  <r>
    <x v="918"/>
    <n v="153"/>
    <n v="119"/>
    <s v="Medium"/>
    <s v="Jean Stapleton"/>
    <n v="65000000"/>
    <n v="115731542"/>
    <n v="50731542"/>
    <x v="1"/>
    <n v="1"/>
    <x v="3"/>
    <x v="2"/>
    <s v="Tom Hanks"/>
    <s v="English"/>
    <s v="You've Got Mail "/>
    <n v="151812"/>
    <s v="Dave Chappelle"/>
    <s v="bookstore|competing businesses|instant messaging|new york city|shop owner"/>
    <n v="556"/>
    <x v="1"/>
    <x v="3"/>
    <n v="1998"/>
    <x v="2"/>
    <n v="6.5"/>
    <n v="1.85"/>
    <n v="0"/>
  </r>
  <r>
    <x v="445"/>
    <n v="247"/>
    <n v="101"/>
    <s v="Medium"/>
    <s v="Jeff Anderson"/>
    <n v="24000000"/>
    <n v="31452765"/>
    <n v="7452765"/>
    <x v="1"/>
    <n v="1"/>
    <x v="24"/>
    <x v="2"/>
    <s v="Gerry Bednob"/>
    <s v="English"/>
    <s v="Zack and Miri Make a Porno "/>
    <n v="149835"/>
    <s v="Jennifer Schwalbach Smith"/>
    <s v="actor|friend|male frontal nudity|male full frontal nudity|penis"/>
    <n v="243"/>
    <x v="1"/>
    <x v="0"/>
    <n v="2008"/>
    <x v="0"/>
    <n v="6.6"/>
    <n v="1.85"/>
    <n v="0"/>
  </r>
  <r>
    <x v="640"/>
    <n v="136"/>
    <n v="101"/>
    <s v="Medium"/>
    <s v="Josh Hutcherson"/>
    <n v="65000000"/>
    <n v="28045540"/>
    <n v="-36954460"/>
    <x v="0"/>
    <n v="0"/>
    <x v="451"/>
    <x v="3"/>
    <s v="Kristen Stewart"/>
    <s v="English"/>
    <s v="Zathura: A Space Adventure "/>
    <n v="67707"/>
    <s v="Jonah Bobo"/>
    <s v="2000s|coke|meeting future self|reference to spongebob squarepants|sony"/>
    <n v="202"/>
    <x v="1"/>
    <x v="3"/>
    <n v="2005"/>
    <x v="0"/>
    <n v="6.1"/>
    <n v="1.85"/>
    <n v="0"/>
  </r>
  <r>
    <x v="925"/>
    <n v="558"/>
    <n v="157"/>
    <s v="Long"/>
    <s v="Harold Perrineau"/>
    <n v="40000000"/>
    <n v="95720716"/>
    <n v="55720716"/>
    <x v="1"/>
    <n v="1"/>
    <x v="131"/>
    <x v="0"/>
    <s v="Jennifer Ehle"/>
    <s v="English"/>
    <s v="Zero Dark Thirty "/>
    <n v="216032"/>
    <s v="Parker Sawyers"/>
    <s v="al qaeda|cia|interrogation|lie|navy seal"/>
    <n v="640"/>
    <x v="1"/>
    <x v="0"/>
    <n v="2012"/>
    <x v="1"/>
    <n v="7.4"/>
    <n v="1.85"/>
    <n v="39000"/>
  </r>
  <r>
    <x v="263"/>
    <n v="81"/>
    <n v="116"/>
    <s v="Medium"/>
    <s v="Ryan O'Neal"/>
    <n v="5000000"/>
    <n v="1980338"/>
    <n v="-3019662"/>
    <x v="0"/>
    <n v="0"/>
    <x v="751"/>
    <x v="2"/>
    <s v="Kim Dickens"/>
    <s v="English"/>
    <s v="Zero Effect "/>
    <n v="12366"/>
    <s v="Angela Featherstone"/>
    <s v="blackmail|client|private detective|private investigator|tycoon"/>
    <n v="151"/>
    <x v="1"/>
    <x v="0"/>
    <n v="1998"/>
    <x v="2"/>
    <n v="7"/>
    <n v="1.85"/>
    <n v="507"/>
  </r>
  <r>
    <x v="153"/>
    <n v="377"/>
    <n v="162"/>
    <s v="Long"/>
    <s v="Jake Gyllenhaal"/>
    <n v="65000000"/>
    <n v="33048353"/>
    <n v="-31951647"/>
    <x v="0"/>
    <n v="0"/>
    <x v="752"/>
    <x v="0"/>
    <s v="Robert Downey Jr."/>
    <s v="English"/>
    <s v="Zodiac "/>
    <n v="301279"/>
    <s v="Anthony Edwards"/>
    <s v="cartoonist|reporter|serial killer|zodiac|zodiac killer"/>
    <n v="589"/>
    <x v="1"/>
    <x v="0"/>
    <n v="2007"/>
    <x v="0"/>
    <n v="7.7"/>
    <n v="2.35"/>
    <n v="12000"/>
  </r>
  <r>
    <x v="39"/>
    <n v="445"/>
    <n v="88"/>
    <s v="Short"/>
    <s v="Bill Murray"/>
    <n v="23600000"/>
    <n v="75590286"/>
    <n v="51990286"/>
    <x v="1"/>
    <n v="1"/>
    <x v="753"/>
    <x v="3"/>
    <s v="Emma Stone"/>
    <s v="English"/>
    <s v="Zombieland "/>
    <n v="386217"/>
    <s v="Derek Graf"/>
    <s v="amusement park|on the road|zombie|zombie apocalypse|zombie spoof"/>
    <n v="553"/>
    <x v="1"/>
    <x v="0"/>
    <n v="2009"/>
    <x v="0"/>
    <n v="7.7"/>
    <n v="2.35"/>
    <n v="26000"/>
  </r>
  <r>
    <x v="229"/>
    <n v="178"/>
    <n v="102"/>
    <s v="Medium"/>
    <s v="Leslie Bibb"/>
    <n v="80000000"/>
    <n v="80360866"/>
    <n v="360866"/>
    <x v="1"/>
    <n v="1"/>
    <x v="49"/>
    <x v="2"/>
    <s v="Rosario Dawson"/>
    <s v="English"/>
    <s v="Zookeeper "/>
    <n v="44662"/>
    <s v="Nicholas Turturro"/>
    <s v="champagne bottle|coca cola|jewelry box|red bull|zoo"/>
    <n v="127"/>
    <x v="1"/>
    <x v="3"/>
    <n v="2011"/>
    <x v="1"/>
    <n v="5.2"/>
    <n v="2.35"/>
    <n v="0"/>
  </r>
  <r>
    <x v="1416"/>
    <n v="226"/>
    <n v="102"/>
    <s v="Medium"/>
    <s v="Will Ferrell"/>
    <n v="50000000"/>
    <n v="28837115"/>
    <n v="-21162885"/>
    <x v="0"/>
    <n v="0"/>
    <x v="22"/>
    <x v="2"/>
    <s v="Milla Jovovich"/>
    <s v="English"/>
    <s v="Zoolander 2 "/>
    <n v="34964"/>
    <s v="Justin Theroux"/>
    <s v="chosen one|fashion|fashion model|model|retired"/>
    <n v="150"/>
    <x v="1"/>
    <x v="1"/>
    <n v="2016"/>
    <x v="1"/>
    <n v="4.8"/>
    <n v="2.35"/>
    <n v="28000"/>
  </r>
  <r>
    <x v="1416"/>
    <n v="135"/>
    <n v="90"/>
    <s v="Medium"/>
    <s v="Alexander Skarsgrd"/>
    <n v="28000000"/>
    <n v="45162741"/>
    <n v="17162741"/>
    <x v="1"/>
    <n v="1"/>
    <x v="22"/>
    <x v="2"/>
    <s v="Milla Jovovich"/>
    <s v="English"/>
    <s v="Zoolander "/>
    <n v="201084"/>
    <s v="Will Ferrell"/>
    <s v="fashion|malaysia|male model|reporter|rival"/>
    <n v="523"/>
    <x v="2"/>
    <x v="1"/>
    <n v="2001"/>
    <x v="0"/>
    <n v="6.6"/>
    <n v="2.35"/>
    <n v="0"/>
  </r>
  <r>
    <x v="315"/>
    <n v="63"/>
    <n v="83"/>
    <s v="Short"/>
    <s v="Rip Torn"/>
    <n v="35000000"/>
    <n v="11631245"/>
    <n v="-23368755"/>
    <x v="0"/>
    <n v="0"/>
    <x v="612"/>
    <x v="3"/>
    <s v="Kevin Zegers"/>
    <s v="English"/>
    <s v="Zoom "/>
    <n v="15015"/>
    <s v="Thomas F. Wilson"/>
    <s v="bruise|female hero|super strength|superhero|teenage superhero"/>
    <n v="113"/>
    <x v="1"/>
    <x v="3"/>
    <n v="2006"/>
    <x v="0"/>
    <n v="4.2"/>
    <n v="1.85"/>
    <n v="4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C58806-E41E-4C07-8631-EEA993517431}"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location ref="A3:D13" firstHeaderRow="0" firstDataRow="1" firstDataCol="1"/>
  <pivotFields count="26">
    <pivotField showAll="0">
      <items count="1699">
        <item x="737"/>
        <item x="536"/>
        <item x="1446"/>
        <item x="848"/>
        <item x="899"/>
        <item x="201"/>
        <item x="1684"/>
        <item x="559"/>
        <item x="110"/>
        <item x="60"/>
        <item x="1659"/>
        <item x="494"/>
        <item x="131"/>
        <item x="964"/>
        <item x="1004"/>
        <item x="1686"/>
        <item x="1600"/>
        <item x="539"/>
        <item x="1433"/>
        <item x="1170"/>
        <item x="203"/>
        <item x="1383"/>
        <item x="370"/>
        <item x="698"/>
        <item x="1363"/>
        <item x="1528"/>
        <item x="722"/>
        <item x="1490"/>
        <item x="135"/>
        <item x="26"/>
        <item x="294"/>
        <item x="951"/>
        <item x="557"/>
        <item x="663"/>
        <item x="1357"/>
        <item x="500"/>
        <item x="534"/>
        <item x="1284"/>
        <item x="1576"/>
        <item x="438"/>
        <item x="116"/>
        <item x="1213"/>
        <item x="806"/>
        <item x="454"/>
        <item x="1188"/>
        <item x="906"/>
        <item x="1242"/>
        <item x="1208"/>
        <item x="385"/>
        <item x="705"/>
        <item x="476"/>
        <item x="965"/>
        <item x="1635"/>
        <item x="1271"/>
        <item x="888"/>
        <item x="682"/>
        <item x="437"/>
        <item x="937"/>
        <item x="1375"/>
        <item x="1059"/>
        <item x="567"/>
        <item x="1670"/>
        <item x="809"/>
        <item x="734"/>
        <item x="689"/>
        <item x="1604"/>
        <item x="1354"/>
        <item x="1012"/>
        <item x="502"/>
        <item x="446"/>
        <item x="1151"/>
        <item x="1509"/>
        <item x="205"/>
        <item x="382"/>
        <item x="524"/>
        <item x="407"/>
        <item x="499"/>
        <item x="892"/>
        <item x="1569"/>
        <item x="1336"/>
        <item x="30"/>
        <item x="128"/>
        <item x="171"/>
        <item x="1205"/>
        <item x="1665"/>
        <item x="478"/>
        <item x="212"/>
        <item x="413"/>
        <item x="389"/>
        <item x="86"/>
        <item x="1201"/>
        <item x="506"/>
        <item x="1204"/>
        <item x="1661"/>
        <item x="1436"/>
        <item x="1420"/>
        <item x="511"/>
        <item x="1089"/>
        <item x="190"/>
        <item x="1015"/>
        <item x="97"/>
        <item x="1340"/>
        <item x="458"/>
        <item x="1644"/>
        <item x="1046"/>
        <item x="987"/>
        <item x="17"/>
        <item x="941"/>
        <item x="1525"/>
        <item x="1660"/>
        <item x="194"/>
        <item x="1037"/>
        <item x="314"/>
        <item x="305"/>
        <item x="424"/>
        <item x="245"/>
        <item x="376"/>
        <item x="226"/>
        <item x="1352"/>
        <item x="1573"/>
        <item x="1416"/>
        <item x="934"/>
        <item x="350"/>
        <item x="1114"/>
        <item x="284"/>
        <item x="508"/>
        <item x="412"/>
        <item x="1095"/>
        <item x="278"/>
        <item x="1493"/>
        <item x="31"/>
        <item x="1263"/>
        <item x="613"/>
        <item x="1104"/>
        <item x="706"/>
        <item x="849"/>
        <item x="1288"/>
        <item x="126"/>
        <item x="161"/>
        <item x="1264"/>
        <item x="1295"/>
        <item x="394"/>
        <item x="535"/>
        <item x="1417"/>
        <item x="1030"/>
        <item x="255"/>
        <item x="1385"/>
        <item x="1412"/>
        <item x="335"/>
        <item x="573"/>
        <item x="1308"/>
        <item x="627"/>
        <item x="1214"/>
        <item x="1096"/>
        <item x="1053"/>
        <item x="1234"/>
        <item x="426"/>
        <item x="422"/>
        <item x="449"/>
        <item x="996"/>
        <item x="1445"/>
        <item x="1237"/>
        <item x="1546"/>
        <item x="1137"/>
        <item x="1500"/>
        <item x="130"/>
        <item x="1627"/>
        <item x="1245"/>
        <item x="615"/>
        <item x="1487"/>
        <item x="45"/>
        <item x="1527"/>
        <item x="1610"/>
        <item x="1294"/>
        <item x="225"/>
        <item x="1404"/>
        <item x="104"/>
        <item x="866"/>
        <item x="1618"/>
        <item x="785"/>
        <item x="593"/>
        <item x="1082"/>
        <item x="984"/>
        <item x="1418"/>
        <item x="1323"/>
        <item x="1173"/>
        <item x="624"/>
        <item x="858"/>
        <item x="895"/>
        <item x="14"/>
        <item x="351"/>
        <item x="943"/>
        <item x="657"/>
        <item x="579"/>
        <item x="165"/>
        <item x="372"/>
        <item x="803"/>
        <item x="47"/>
        <item x="639"/>
        <item x="856"/>
        <item x="1355"/>
        <item x="745"/>
        <item x="1117"/>
        <item x="1106"/>
        <item x="625"/>
        <item x="1564"/>
        <item x="992"/>
        <item x="1606"/>
        <item x="963"/>
        <item x="1458"/>
        <item x="1476"/>
        <item x="958"/>
        <item x="1056"/>
        <item x="1101"/>
        <item x="944"/>
        <item x="137"/>
        <item x="1689"/>
        <item x="132"/>
        <item x="149"/>
        <item x="620"/>
        <item x="35"/>
        <item x="1345"/>
        <item x="1504"/>
        <item x="1502"/>
        <item x="724"/>
        <item x="1150"/>
        <item x="1613"/>
        <item x="307"/>
        <item x="1289"/>
        <item x="1431"/>
        <item x="1131"/>
        <item x="74"/>
        <item x="1191"/>
        <item x="942"/>
        <item x="253"/>
        <item x="1679"/>
        <item x="1681"/>
        <item x="789"/>
        <item x="1697"/>
        <item x="652"/>
        <item x="62"/>
        <item x="420"/>
        <item x="917"/>
        <item x="834"/>
        <item x="668"/>
        <item x="1561"/>
        <item x="1209"/>
        <item x="1335"/>
        <item x="1419"/>
        <item x="1273"/>
        <item x="1257"/>
        <item x="912"/>
        <item x="298"/>
        <item x="1149"/>
        <item x="1360"/>
        <item x="894"/>
        <item x="275"/>
        <item x="1258"/>
        <item x="1296"/>
        <item x="466"/>
        <item x="89"/>
        <item x="1203"/>
        <item x="1278"/>
        <item x="835"/>
        <item x="459"/>
        <item x="1236"/>
        <item x="1585"/>
        <item x="166"/>
        <item x="1376"/>
        <item x="119"/>
        <item x="798"/>
        <item x="474"/>
        <item x="1392"/>
        <item x="155"/>
        <item x="921"/>
        <item x="581"/>
        <item x="819"/>
        <item x="176"/>
        <item x="723"/>
        <item x="192"/>
        <item x="973"/>
        <item x="325"/>
        <item x="720"/>
        <item x="1337"/>
        <item x="124"/>
        <item x="482"/>
        <item x="43"/>
        <item x="53"/>
        <item x="1615"/>
        <item x="576"/>
        <item x="1454"/>
        <item x="1463"/>
        <item x="1260"/>
        <item x="1676"/>
        <item x="529"/>
        <item x="633"/>
        <item x="1620"/>
        <item x="928"/>
        <item x="1097"/>
        <item x="860"/>
        <item x="572"/>
        <item x="661"/>
        <item x="1064"/>
        <item x="1"/>
        <item x="1156"/>
        <item x="786"/>
        <item x="282"/>
        <item x="452"/>
        <item x="606"/>
        <item x="1399"/>
        <item x="1451"/>
        <item x="1495"/>
        <item x="8"/>
        <item x="746"/>
        <item x="546"/>
        <item x="621"/>
        <item x="268"/>
        <item x="718"/>
        <item x="1641"/>
        <item x="409"/>
        <item x="326"/>
        <item x="564"/>
        <item x="1212"/>
        <item x="902"/>
        <item x="371"/>
        <item x="590"/>
        <item x="632"/>
        <item x="1051"/>
        <item x="1448"/>
        <item x="1105"/>
        <item x="647"/>
        <item x="236"/>
        <item x="816"/>
        <item x="1319"/>
        <item x="68"/>
        <item x="469"/>
        <item x="830"/>
        <item x="265"/>
        <item x="974"/>
        <item x="153"/>
        <item x="823"/>
        <item x="1501"/>
        <item x="163"/>
        <item x="1248"/>
        <item x="598"/>
        <item x="878"/>
        <item x="743"/>
        <item x="92"/>
        <item x="629"/>
        <item x="1206"/>
        <item x="501"/>
        <item x="791"/>
        <item x="1440"/>
        <item x="972"/>
        <item x="577"/>
        <item x="181"/>
        <item x="810"/>
        <item x="430"/>
        <item x="1027"/>
        <item x="889"/>
        <item x="329"/>
        <item x="1009"/>
        <item x="1638"/>
        <item x="1574"/>
        <item x="870"/>
        <item x="38"/>
        <item x="1639"/>
        <item x="93"/>
        <item x="1225"/>
        <item x="1400"/>
        <item x="787"/>
        <item x="191"/>
        <item x="760"/>
        <item x="838"/>
        <item x="1183"/>
        <item x="727"/>
        <item x="702"/>
        <item x="479"/>
        <item x="1685"/>
        <item x="42"/>
        <item x="872"/>
        <item x="909"/>
        <item x="308"/>
        <item x="1496"/>
        <item x="1386"/>
        <item x="215"/>
        <item x="436"/>
        <item x="346"/>
        <item x="1485"/>
        <item x="1373"/>
        <item x="1282"/>
        <item x="635"/>
        <item x="1609"/>
        <item x="776"/>
        <item x="1020"/>
        <item x="23"/>
        <item x="1577"/>
        <item x="36"/>
        <item x="751"/>
        <item x="771"/>
        <item x="200"/>
        <item x="1159"/>
        <item x="310"/>
        <item x="1253"/>
        <item x="770"/>
        <item x="1479"/>
        <item x="656"/>
        <item x="836"/>
        <item x="1498"/>
        <item x="636"/>
        <item x="808"/>
        <item x="845"/>
        <item x="975"/>
        <item x="1675"/>
        <item x="1415"/>
        <item x="210"/>
        <item x="1067"/>
        <item x="1632"/>
        <item x="1192"/>
        <item x="198"/>
        <item x="1261"/>
        <item x="448"/>
        <item x="1530"/>
        <item x="1494"/>
        <item x="1171"/>
        <item x="684"/>
        <item x="826"/>
        <item x="1267"/>
        <item x="930"/>
        <item x="336"/>
        <item x="1389"/>
        <item x="1280"/>
        <item x="887"/>
        <item x="825"/>
        <item x="1121"/>
        <item x="223"/>
        <item x="1070"/>
        <item x="638"/>
        <item x="1534"/>
        <item x="348"/>
        <item x="767"/>
        <item x="1414"/>
        <item x="915"/>
        <item x="1120"/>
        <item x="216"/>
        <item x="571"/>
        <item x="168"/>
        <item x="1091"/>
        <item x="1126"/>
        <item x="1169"/>
        <item x="1350"/>
        <item x="736"/>
        <item x="98"/>
        <item x="1003"/>
        <item x="879"/>
        <item x="1390"/>
        <item x="1481"/>
        <item x="82"/>
        <item x="1099"/>
        <item x="1300"/>
        <item x="662"/>
        <item x="875"/>
        <item x="1060"/>
        <item x="333"/>
        <item x="1690"/>
        <item x="610"/>
        <item x="824"/>
        <item x="1565"/>
        <item x="1506"/>
        <item x="822"/>
        <item x="218"/>
        <item x="842"/>
        <item x="1018"/>
        <item x="1358"/>
        <item x="229"/>
        <item x="1460"/>
        <item x="957"/>
        <item x="157"/>
        <item x="1276"/>
        <item x="1174"/>
        <item x="361"/>
        <item x="1484"/>
        <item x="1307"/>
        <item x="1559"/>
        <item x="54"/>
        <item x="1055"/>
        <item x="1222"/>
        <item x="1508"/>
        <item x="525"/>
        <item x="962"/>
        <item x="221"/>
        <item x="1331"/>
        <item x="1513"/>
        <item x="1042"/>
        <item x="375"/>
        <item x="1167"/>
        <item x="1065"/>
        <item x="1556"/>
        <item x="735"/>
        <item x="1468"/>
        <item x="1655"/>
        <item x="1075"/>
        <item x="589"/>
        <item x="1371"/>
        <item x="1413"/>
        <item x="936"/>
        <item x="1403"/>
        <item x="711"/>
        <item x="1172"/>
        <item x="603"/>
        <item x="238"/>
        <item x="9"/>
        <item x="651"/>
        <item x="648"/>
        <item x="898"/>
        <item x="982"/>
        <item x="828"/>
        <item x="1643"/>
        <item x="146"/>
        <item x="566"/>
        <item x="765"/>
        <item x="756"/>
        <item x="1079"/>
        <item x="594"/>
        <item x="421"/>
        <item x="833"/>
        <item x="179"/>
        <item x="254"/>
        <item x="1369"/>
        <item x="1199"/>
        <item x="1240"/>
        <item x="406"/>
        <item x="207"/>
        <item x="1459"/>
        <item x="678"/>
        <item x="3"/>
        <item x="464"/>
        <item x="1243"/>
        <item x="980"/>
        <item x="995"/>
        <item x="1394"/>
        <item x="321"/>
        <item x="507"/>
        <item x="220"/>
        <item x="1694"/>
        <item x="1519"/>
        <item x="1164"/>
        <item x="1406"/>
        <item x="1520"/>
        <item x="1666"/>
        <item x="1411"/>
        <item x="645"/>
        <item x="764"/>
        <item x="1153"/>
        <item x="398"/>
        <item x="713"/>
        <item x="1007"/>
        <item x="1255"/>
        <item x="1628"/>
        <item x="1550"/>
        <item x="1179"/>
        <item x="338"/>
        <item x="327"/>
        <item x="296"/>
        <item x="688"/>
        <item x="563"/>
        <item x="604"/>
        <item x="983"/>
        <item x="1306"/>
        <item x="1038"/>
        <item x="914"/>
        <item x="491"/>
        <item x="114"/>
        <item x="134"/>
        <item x="946"/>
        <item x="1011"/>
        <item x="1312"/>
        <item x="462"/>
        <item x="747"/>
        <item x="199"/>
        <item x="1410"/>
        <item x="410"/>
        <item x="1140"/>
        <item x="1154"/>
        <item x="840"/>
        <item x="1074"/>
        <item x="1391"/>
        <item x="1006"/>
        <item x="1147"/>
        <item x="1560"/>
        <item x="495"/>
        <item x="700"/>
        <item x="1582"/>
        <item x="687"/>
        <item x="1195"/>
        <item x="1076"/>
        <item x="1080"/>
        <item x="740"/>
        <item x="1380"/>
        <item x="1595"/>
        <item x="1238"/>
        <item x="442"/>
        <item x="457"/>
        <item x="331"/>
        <item x="988"/>
        <item x="607"/>
        <item x="768"/>
        <item x="1544"/>
        <item x="1563"/>
        <item x="1024"/>
        <item x="1093"/>
        <item x="237"/>
        <item x="1081"/>
        <item x="293"/>
        <item x="605"/>
        <item x="1366"/>
        <item x="1478"/>
        <item x="184"/>
        <item x="85"/>
        <item x="1054"/>
        <item x="1443"/>
        <item x="88"/>
        <item x="1036"/>
        <item x="1111"/>
        <item x="1421"/>
        <item x="263"/>
        <item x="1455"/>
        <item x="1145"/>
        <item x="391"/>
        <item x="675"/>
        <item x="1162"/>
        <item x="152"/>
        <item x="379"/>
        <item x="156"/>
        <item x="1691"/>
        <item x="1554"/>
        <item x="1537"/>
        <item x="418"/>
        <item x="488"/>
        <item x="1477"/>
        <item x="766"/>
        <item x="901"/>
        <item x="95"/>
        <item x="233"/>
        <item x="37"/>
        <item x="1016"/>
        <item x="985"/>
        <item x="1100"/>
        <item x="1637"/>
        <item x="1578"/>
        <item x="788"/>
        <item x="545"/>
        <item x="1608"/>
        <item x="608"/>
        <item x="405"/>
        <item x="1651"/>
        <item x="701"/>
        <item x="959"/>
        <item x="380"/>
        <item x="994"/>
        <item x="1086"/>
        <item x="922"/>
        <item x="264"/>
        <item x="812"/>
        <item x="574"/>
        <item x="1165"/>
        <item x="920"/>
        <item x="1442"/>
        <item x="0"/>
        <item x="832"/>
        <item x="289"/>
        <item x="523"/>
        <item x="1642"/>
        <item x="244"/>
        <item x="956"/>
        <item x="235"/>
        <item x="649"/>
        <item x="582"/>
        <item x="528"/>
        <item x="923"/>
        <item x="903"/>
        <item x="352"/>
        <item x="106"/>
        <item x="1344"/>
        <item x="1456"/>
        <item x="721"/>
        <item x="998"/>
        <item x="852"/>
        <item x="1636"/>
        <item x="1139"/>
        <item x="1047"/>
        <item x="659"/>
        <item x="260"/>
        <item x="519"/>
        <item x="940"/>
        <item x="1346"/>
        <item x="1098"/>
        <item x="950"/>
        <item x="1621"/>
        <item x="584"/>
        <item x="345"/>
        <item x="1671"/>
        <item x="416"/>
        <item x="1028"/>
        <item x="693"/>
        <item x="187"/>
        <item x="1136"/>
        <item x="924"/>
        <item x="844"/>
        <item x="1301"/>
        <item x="319"/>
        <item x="1617"/>
        <item x="140"/>
        <item x="1507"/>
        <item x="1266"/>
        <item x="847"/>
        <item x="1262"/>
        <item x="646"/>
        <item x="1316"/>
        <item x="392"/>
        <item x="1189"/>
        <item x="710"/>
        <item x="850"/>
        <item x="247"/>
        <item x="250"/>
        <item x="814"/>
        <item x="1110"/>
        <item x="355"/>
        <item x="297"/>
        <item x="1088"/>
        <item x="775"/>
        <item x="1601"/>
        <item x="241"/>
        <item x="762"/>
        <item x="414"/>
        <item x="1186"/>
        <item x="1304"/>
        <item x="188"/>
        <item x="781"/>
        <item x="240"/>
        <item x="881"/>
        <item x="1450"/>
        <item x="1103"/>
        <item x="57"/>
        <item x="679"/>
        <item x="481"/>
        <item x="907"/>
        <item x="1664"/>
        <item x="1515"/>
        <item x="1586"/>
        <item x="939"/>
        <item x="796"/>
        <item x="716"/>
        <item x="291"/>
        <item x="313"/>
        <item x="513"/>
        <item x="388"/>
        <item x="1329"/>
        <item x="916"/>
        <item x="1058"/>
        <item x="1231"/>
        <item x="232"/>
        <item x="87"/>
        <item x="1654"/>
        <item x="1207"/>
        <item x="1224"/>
        <item x="612"/>
        <item x="107"/>
        <item x="1452"/>
        <item x="170"/>
        <item x="12"/>
        <item x="1551"/>
        <item x="753"/>
        <item x="455"/>
        <item x="204"/>
        <item x="64"/>
        <item x="1246"/>
        <item x="1349"/>
        <item x="415"/>
        <item x="1483"/>
        <item x="1680"/>
        <item x="273"/>
        <item x="1462"/>
        <item x="484"/>
        <item x="72"/>
        <item x="1652"/>
        <item x="910"/>
        <item x="595"/>
        <item x="802"/>
        <item x="239"/>
        <item x="206"/>
        <item x="976"/>
        <item x="669"/>
        <item x="154"/>
        <item x="16"/>
        <item x="1427"/>
        <item x="343"/>
        <item x="429"/>
        <item x="243"/>
        <item x="312"/>
        <item x="384"/>
        <item x="666"/>
        <item x="784"/>
        <item x="493"/>
        <item x="56"/>
        <item x="640"/>
        <item x="1041"/>
        <item x="664"/>
        <item x="186"/>
        <item x="869"/>
        <item x="25"/>
        <item x="731"/>
        <item x="443"/>
        <item x="1653"/>
        <item x="1228"/>
        <item x="492"/>
        <item x="1094"/>
        <item x="1313"/>
        <item x="1356"/>
        <item x="979"/>
        <item x="295"/>
        <item x="472"/>
        <item x="318"/>
        <item x="1553"/>
        <item x="383"/>
        <item x="1466"/>
        <item x="49"/>
        <item x="277"/>
        <item x="1078"/>
        <item x="369"/>
        <item x="1370"/>
        <item x="1557"/>
        <item x="1293"/>
        <item x="1166"/>
        <item x="1402"/>
        <item x="396"/>
        <item x="1002"/>
        <item x="641"/>
        <item x="1588"/>
        <item x="1268"/>
        <item x="583"/>
        <item x="1630"/>
        <item x="1109"/>
        <item x="471"/>
        <item x="1061"/>
        <item x="904"/>
        <item x="719"/>
        <item x="1441"/>
        <item x="330"/>
        <item x="726"/>
        <item x="460"/>
        <item x="1023"/>
        <item x="1343"/>
        <item x="1368"/>
        <item x="1663"/>
        <item x="725"/>
        <item x="248"/>
        <item x="32"/>
        <item x="1570"/>
        <item x="728"/>
        <item x="287"/>
        <item x="274"/>
        <item x="1124"/>
        <item x="122"/>
        <item x="1453"/>
        <item x="1589"/>
        <item x="1017"/>
        <item x="841"/>
        <item x="299"/>
        <item x="1398"/>
        <item x="1549"/>
        <item x="926"/>
        <item x="342"/>
        <item x="862"/>
        <item x="730"/>
        <item x="24"/>
        <item x="112"/>
        <item x="323"/>
        <item x="953"/>
        <item x="1069"/>
        <item x="925"/>
        <item x="141"/>
        <item x="1555"/>
        <item x="234"/>
        <item x="80"/>
        <item x="1575"/>
        <item x="1309"/>
        <item x="1045"/>
        <item x="1115"/>
        <item x="311"/>
        <item x="552"/>
        <item x="461"/>
        <item x="1324"/>
        <item x="1022"/>
        <item x="805"/>
        <item x="1256"/>
        <item x="1281"/>
        <item x="133"/>
        <item x="159"/>
        <item x="69"/>
        <item x="531"/>
        <item x="1594"/>
        <item x="1247"/>
        <item x="697"/>
        <item x="1287"/>
        <item x="4"/>
        <item x="1497"/>
        <item x="631"/>
        <item x="1200"/>
        <item x="269"/>
        <item x="445"/>
        <item x="144"/>
        <item x="674"/>
        <item x="1687"/>
        <item x="694"/>
        <item x="1634"/>
        <item x="365"/>
        <item x="623"/>
        <item x="1085"/>
        <item x="1303"/>
        <item x="660"/>
        <item x="1397"/>
        <item x="242"/>
        <item x="1428"/>
        <item x="677"/>
        <item x="599"/>
        <item x="597"/>
        <item x="653"/>
        <item x="1049"/>
        <item x="680"/>
        <item x="360"/>
        <item x="1125"/>
        <item x="1279"/>
        <item x="1510"/>
        <item x="357"/>
        <item x="933"/>
        <item x="530"/>
        <item x="196"/>
        <item x="1057"/>
        <item x="1265"/>
        <item x="425"/>
        <item x="611"/>
        <item x="967"/>
        <item x="169"/>
        <item x="1374"/>
        <item x="1631"/>
        <item x="877"/>
        <item x="981"/>
        <item x="1626"/>
        <item x="1227"/>
        <item x="1333"/>
        <item x="34"/>
        <item x="183"/>
        <item x="931"/>
        <item x="259"/>
        <item x="1649"/>
        <item x="1068"/>
        <item x="1539"/>
        <item x="1190"/>
        <item x="15"/>
        <item x="1488"/>
        <item x="1348"/>
        <item x="46"/>
        <item x="1178"/>
        <item x="193"/>
        <item x="1254"/>
        <item x="1176"/>
        <item x="468"/>
        <item x="276"/>
        <item x="230"/>
        <item x="1019"/>
        <item x="843"/>
        <item x="1396"/>
        <item x="1032"/>
        <item x="1469"/>
        <item x="197"/>
        <item x="202"/>
        <item x="954"/>
        <item x="971"/>
        <item x="1669"/>
        <item x="129"/>
        <item x="1423"/>
        <item x="1590"/>
        <item x="1297"/>
        <item x="453"/>
        <item x="1249"/>
        <item x="570"/>
        <item x="696"/>
        <item x="550"/>
        <item x="1182"/>
        <item x="690"/>
        <item x="569"/>
        <item x="1283"/>
        <item x="1152"/>
        <item x="50"/>
        <item x="1334"/>
        <item x="1511"/>
        <item x="1645"/>
        <item x="1424"/>
        <item x="714"/>
        <item x="1480"/>
        <item x="1434"/>
        <item x="1305"/>
        <item x="367"/>
        <item x="1567"/>
        <item x="51"/>
        <item x="427"/>
        <item x="755"/>
        <item x="1407"/>
        <item x="782"/>
        <item x="691"/>
        <item x="1673"/>
        <item x="504"/>
        <item x="952"/>
        <item x="227"/>
        <item x="799"/>
        <item x="1092"/>
        <item x="66"/>
        <item x="1562"/>
        <item x="1629"/>
        <item x="741"/>
        <item x="1275"/>
        <item x="829"/>
        <item x="707"/>
        <item x="1175"/>
        <item x="302"/>
        <item x="303"/>
        <item x="1683"/>
        <item x="103"/>
        <item x="864"/>
        <item x="381"/>
        <item x="1467"/>
        <item x="185"/>
        <item x="1158"/>
        <item x="1409"/>
        <item x="1272"/>
        <item x="257"/>
        <item x="562"/>
        <item x="465"/>
        <item x="222"/>
        <item x="419"/>
        <item x="475"/>
        <item x="1674"/>
        <item x="521"/>
        <item x="609"/>
        <item x="932"/>
        <item x="1330"/>
        <item x="596"/>
        <item x="1270"/>
        <item x="136"/>
        <item x="1668"/>
        <item x="33"/>
        <item x="1648"/>
        <item x="332"/>
        <item x="219"/>
        <item x="804"/>
        <item x="1342"/>
        <item x="1180"/>
        <item x="1026"/>
        <item x="1650"/>
        <item x="986"/>
        <item x="447"/>
        <item x="10"/>
        <item x="272"/>
        <item x="1422"/>
        <item x="795"/>
        <item x="658"/>
        <item x="387"/>
        <item x="1133"/>
        <item x="935"/>
        <item x="671"/>
        <item x="1426"/>
        <item x="947"/>
        <item x="1347"/>
        <item x="510"/>
        <item x="189"/>
        <item x="1591"/>
        <item x="1393"/>
        <item x="1274"/>
        <item x="1499"/>
        <item x="44"/>
        <item x="489"/>
        <item x="150"/>
        <item x="846"/>
        <item x="77"/>
        <item x="256"/>
        <item x="1239"/>
        <item x="1536"/>
        <item x="362"/>
        <item x="1127"/>
        <item x="618"/>
        <item x="1259"/>
        <item x="59"/>
        <item x="1361"/>
        <item x="1521"/>
        <item x="100"/>
        <item x="871"/>
        <item x="1492"/>
        <item x="537"/>
        <item x="1597"/>
        <item x="76"/>
        <item x="1196"/>
        <item x="1692"/>
        <item x="83"/>
        <item x="281"/>
        <item x="1379"/>
        <item x="1529"/>
        <item x="1471"/>
        <item x="1401"/>
        <item x="1464"/>
        <item x="147"/>
        <item x="1211"/>
        <item x="11"/>
        <item x="783"/>
        <item x="560"/>
        <item x="324"/>
        <item x="1503"/>
        <item x="211"/>
        <item x="818"/>
        <item x="966"/>
        <item x="1112"/>
        <item x="1168"/>
        <item x="286"/>
        <item x="160"/>
        <item x="1612"/>
        <item x="123"/>
        <item x="292"/>
        <item x="173"/>
        <item x="913"/>
        <item x="586"/>
        <item x="444"/>
        <item x="441"/>
        <item x="1013"/>
        <item x="175"/>
        <item x="547"/>
        <item x="927"/>
        <item x="1034"/>
        <item x="1538"/>
        <item x="1646"/>
        <item x="431"/>
        <item x="553"/>
        <item x="19"/>
        <item x="1123"/>
        <item x="347"/>
        <item x="790"/>
        <item x="18"/>
        <item x="1624"/>
        <item x="417"/>
        <item x="891"/>
        <item x="411"/>
        <item x="750"/>
        <item x="1603"/>
        <item x="1353"/>
        <item x="467"/>
        <item x="578"/>
        <item x="865"/>
        <item x="868"/>
        <item x="591"/>
        <item x="440"/>
        <item x="1185"/>
        <item x="339"/>
        <item x="999"/>
        <item x="432"/>
        <item x="224"/>
        <item x="1317"/>
        <item x="703"/>
        <item x="911"/>
        <item x="619"/>
        <item x="748"/>
        <item x="978"/>
        <item x="1584"/>
        <item x="1541"/>
        <item x="617"/>
        <item x="650"/>
        <item x="538"/>
        <item x="79"/>
        <item x="1033"/>
        <item x="1184"/>
        <item x="228"/>
        <item x="1160"/>
        <item x="1581"/>
        <item x="1526"/>
        <item x="41"/>
        <item x="1221"/>
        <item x="918"/>
        <item x="1163"/>
        <item x="349"/>
        <item x="861"/>
        <item x="1444"/>
        <item x="1545"/>
        <item x="695"/>
        <item x="585"/>
        <item x="600"/>
        <item x="195"/>
        <item x="148"/>
        <item x="470"/>
        <item x="480"/>
        <item x="1522"/>
        <item x="1148"/>
        <item x="1489"/>
        <item x="1077"/>
        <item x="251"/>
        <item x="304"/>
        <item x="1457"/>
        <item x="1128"/>
        <item x="1341"/>
        <item x="1605"/>
        <item x="1202"/>
        <item x="1050"/>
        <item x="945"/>
        <item x="1277"/>
        <item x="1438"/>
        <item x="602"/>
        <item x="258"/>
        <item x="1532"/>
        <item x="1647"/>
        <item x="1063"/>
        <item x="1144"/>
        <item x="779"/>
        <item x="1449"/>
        <item x="1122"/>
        <item x="374"/>
        <item x="340"/>
        <item x="1040"/>
        <item x="505"/>
        <item x="400"/>
        <item x="1143"/>
        <item x="673"/>
        <item x="1001"/>
        <item x="1566"/>
        <item x="246"/>
        <item x="354"/>
        <item x="1579"/>
        <item x="320"/>
        <item x="249"/>
        <item x="1005"/>
        <item x="127"/>
        <item x="1083"/>
        <item x="1667"/>
        <item x="78"/>
        <item x="1517"/>
        <item x="876"/>
        <item x="1327"/>
        <item x="614"/>
        <item x="929"/>
        <item x="280"/>
        <item x="498"/>
        <item x="1430"/>
        <item x="1000"/>
        <item x="777"/>
        <item x="515"/>
        <item x="626"/>
        <item x="1425"/>
        <item x="1161"/>
        <item x="315"/>
        <item x="1598"/>
        <item x="213"/>
        <item x="102"/>
        <item x="794"/>
        <item x="897"/>
        <item x="1678"/>
        <item x="486"/>
        <item x="1533"/>
        <item x="451"/>
        <item x="1677"/>
        <item x="1198"/>
        <item x="1226"/>
        <item x="1119"/>
        <item x="1217"/>
        <item x="48"/>
        <item x="712"/>
        <item x="549"/>
        <item x="778"/>
        <item x="541"/>
        <item x="644"/>
        <item x="214"/>
        <item x="1583"/>
        <item x="763"/>
        <item x="27"/>
        <item x="158"/>
        <item x="1662"/>
        <item x="1193"/>
        <item x="1596"/>
        <item x="423"/>
        <item x="1014"/>
        <item x="556"/>
        <item x="575"/>
        <item x="428"/>
        <item x="178"/>
        <item x="1552"/>
        <item x="516"/>
        <item x="1229"/>
        <item x="580"/>
        <item x="1142"/>
        <item x="859"/>
        <item x="366"/>
        <item x="709"/>
        <item x="300"/>
        <item x="732"/>
        <item x="1408"/>
        <item x="1381"/>
        <item x="761"/>
        <item x="359"/>
        <item x="793"/>
        <item x="433"/>
        <item x="853"/>
        <item x="908"/>
        <item x="463"/>
        <item x="1384"/>
        <item x="55"/>
        <item x="356"/>
        <item x="6"/>
        <item x="991"/>
        <item x="1290"/>
        <item x="1623"/>
        <item x="1388"/>
        <item x="1693"/>
        <item x="63"/>
        <item x="1021"/>
        <item x="117"/>
        <item x="13"/>
        <item x="378"/>
        <item x="1657"/>
        <item x="885"/>
        <item x="485"/>
        <item x="1194"/>
        <item x="587"/>
        <item x="1141"/>
        <item x="285"/>
        <item x="75"/>
        <item x="96"/>
        <item x="692"/>
        <item x="1321"/>
        <item x="554"/>
        <item x="1475"/>
        <item x="1547"/>
        <item x="1365"/>
        <item x="1558"/>
        <item x="393"/>
        <item x="1314"/>
        <item x="774"/>
        <item x="1592"/>
        <item x="1482"/>
        <item x="73"/>
        <item x="1031"/>
        <item x="20"/>
        <item x="1512"/>
        <item x="139"/>
        <item x="145"/>
        <item x="717"/>
        <item x="758"/>
        <item x="450"/>
        <item x="1658"/>
        <item x="1072"/>
        <item x="496"/>
        <item x="70"/>
        <item x="1695"/>
        <item x="772"/>
        <item x="1619"/>
        <item x="94"/>
        <item x="837"/>
        <item x="1210"/>
        <item x="1640"/>
        <item x="884"/>
        <item x="1377"/>
        <item x="1607"/>
        <item x="1044"/>
        <item x="1107"/>
        <item x="364"/>
        <item x="1187"/>
        <item x="28"/>
        <item x="1535"/>
        <item x="5"/>
        <item x="977"/>
        <item x="555"/>
        <item x="164"/>
        <item x="1029"/>
        <item x="1010"/>
        <item x="1688"/>
        <item x="813"/>
        <item x="1320"/>
        <item x="65"/>
        <item x="1215"/>
        <item x="558"/>
        <item x="857"/>
        <item x="402"/>
        <item x="143"/>
        <item x="1130"/>
        <item x="938"/>
        <item x="279"/>
        <item x="532"/>
        <item x="518"/>
        <item x="439"/>
        <item x="1367"/>
        <item x="22"/>
        <item x="1568"/>
        <item x="1116"/>
        <item x="142"/>
        <item x="1241"/>
        <item x="61"/>
        <item x="739"/>
        <item x="533"/>
        <item x="1048"/>
        <item x="1251"/>
        <item x="373"/>
        <item x="290"/>
        <item x="1220"/>
        <item x="1491"/>
        <item x="874"/>
        <item x="39"/>
        <item x="1387"/>
        <item x="1291"/>
        <item x="1326"/>
        <item x="1218"/>
        <item x="306"/>
        <item x="1602"/>
        <item x="807"/>
        <item x="1351"/>
        <item x="509"/>
        <item x="769"/>
        <item x="634"/>
        <item x="1523"/>
        <item x="1514"/>
        <item x="1339"/>
        <item x="252"/>
        <item x="919"/>
        <item x="1696"/>
        <item x="955"/>
        <item x="1587"/>
        <item x="182"/>
        <item x="177"/>
        <item x="1102"/>
        <item x="1008"/>
        <item x="99"/>
        <item x="683"/>
        <item x="568"/>
        <item x="487"/>
        <item x="231"/>
        <item x="1435"/>
        <item x="1250"/>
        <item x="322"/>
        <item x="551"/>
        <item x="108"/>
        <item x="792"/>
        <item x="561"/>
        <item x="334"/>
        <item x="1325"/>
        <item x="969"/>
        <item x="1090"/>
        <item x="386"/>
        <item x="527"/>
        <item x="1197"/>
        <item x="880"/>
        <item x="1062"/>
        <item x="71"/>
        <item x="704"/>
        <item x="84"/>
        <item x="497"/>
        <item x="58"/>
        <item x="886"/>
        <item x="1181"/>
        <item x="540"/>
        <item x="1439"/>
        <item x="377"/>
        <item x="309"/>
        <item x="642"/>
        <item x="592"/>
        <item x="1134"/>
        <item x="1338"/>
        <item x="512"/>
        <item x="1084"/>
        <item x="1025"/>
        <item x="483"/>
        <item x="514"/>
        <item x="1599"/>
        <item x="993"/>
        <item x="800"/>
        <item x="125"/>
        <item x="29"/>
        <item x="890"/>
        <item x="21"/>
        <item x="1233"/>
        <item x="162"/>
        <item x="1269"/>
        <item x="654"/>
        <item x="670"/>
        <item x="1302"/>
        <item x="1542"/>
        <item x="948"/>
        <item x="317"/>
        <item x="435"/>
        <item x="113"/>
        <item x="316"/>
        <item x="1580"/>
        <item x="90"/>
        <item x="1682"/>
        <item x="353"/>
        <item x="408"/>
        <item x="328"/>
        <item x="548"/>
        <item x="1611"/>
        <item x="403"/>
        <item x="1372"/>
        <item x="742"/>
        <item x="1071"/>
        <item x="1429"/>
        <item x="990"/>
        <item x="526"/>
        <item x="989"/>
        <item x="271"/>
        <item x="288"/>
        <item x="820"/>
        <item x="855"/>
        <item x="7"/>
        <item x="715"/>
        <item x="121"/>
        <item x="115"/>
        <item x="797"/>
        <item x="344"/>
        <item x="1486"/>
        <item x="616"/>
        <item x="1332"/>
        <item x="686"/>
        <item x="851"/>
        <item x="1118"/>
        <item x="729"/>
        <item x="490"/>
        <item x="111"/>
        <item x="67"/>
        <item x="1299"/>
        <item x="1232"/>
        <item x="1135"/>
        <item x="655"/>
        <item x="665"/>
        <item x="854"/>
        <item x="1362"/>
        <item x="637"/>
        <item x="759"/>
        <item x="363"/>
        <item x="1548"/>
        <item x="1087"/>
        <item x="1616"/>
        <item x="1138"/>
        <item x="1593"/>
        <item x="1328"/>
        <item x="1223"/>
        <item x="283"/>
        <item x="749"/>
        <item x="1461"/>
        <item x="390"/>
        <item x="1286"/>
        <item x="517"/>
        <item x="863"/>
        <item x="738"/>
        <item x="337"/>
        <item x="341"/>
        <item x="949"/>
        <item x="1473"/>
        <item x="601"/>
        <item x="1531"/>
        <item x="827"/>
        <item x="368"/>
        <item x="262"/>
        <item x="1465"/>
        <item x="1035"/>
        <item x="1315"/>
        <item x="997"/>
        <item x="1066"/>
        <item x="477"/>
        <item x="544"/>
        <item x="565"/>
        <item x="1474"/>
        <item x="1108"/>
        <item x="1656"/>
        <item x="151"/>
        <item x="1524"/>
        <item x="1622"/>
        <item x="172"/>
        <item x="1219"/>
        <item x="817"/>
        <item x="1252"/>
        <item x="543"/>
        <item x="503"/>
        <item x="270"/>
        <item x="1359"/>
        <item x="2"/>
        <item x="118"/>
        <item x="1155"/>
        <item x="882"/>
        <item x="1146"/>
        <item x="867"/>
        <item x="267"/>
        <item x="676"/>
        <item x="1378"/>
        <item x="622"/>
        <item x="780"/>
        <item x="105"/>
        <item x="395"/>
        <item x="672"/>
        <item x="101"/>
        <item x="1364"/>
        <item x="708"/>
        <item x="960"/>
        <item x="456"/>
        <item x="970"/>
        <item x="1244"/>
        <item x="1311"/>
        <item x="1039"/>
        <item x="900"/>
        <item x="404"/>
        <item x="52"/>
        <item x="120"/>
        <item x="473"/>
        <item x="667"/>
        <item x="1625"/>
        <item x="1572"/>
        <item x="1470"/>
        <item x="773"/>
        <item x="643"/>
        <item x="542"/>
        <item x="1073"/>
        <item x="699"/>
        <item x="630"/>
        <item x="109"/>
        <item x="1129"/>
        <item x="180"/>
        <item x="1310"/>
        <item x="1472"/>
        <item x="301"/>
        <item x="1447"/>
        <item x="961"/>
        <item x="1132"/>
        <item x="1405"/>
        <item x="628"/>
        <item x="588"/>
        <item x="801"/>
        <item x="81"/>
        <item x="1614"/>
        <item x="1382"/>
        <item x="1432"/>
        <item x="167"/>
        <item x="831"/>
        <item x="968"/>
        <item x="757"/>
        <item x="1177"/>
        <item x="752"/>
        <item x="1230"/>
        <item x="905"/>
        <item x="397"/>
        <item x="1157"/>
        <item x="1672"/>
        <item x="1543"/>
        <item x="520"/>
        <item x="744"/>
        <item x="1298"/>
        <item x="1633"/>
        <item x="174"/>
        <item x="399"/>
        <item x="434"/>
        <item x="401"/>
        <item x="1516"/>
        <item x="1285"/>
        <item x="1235"/>
        <item x="217"/>
        <item x="261"/>
        <item x="358"/>
        <item x="1518"/>
        <item x="91"/>
        <item x="1043"/>
        <item x="821"/>
        <item x="815"/>
        <item x="209"/>
        <item x="839"/>
        <item x="1505"/>
        <item x="1216"/>
        <item x="1322"/>
        <item x="1292"/>
        <item x="1540"/>
        <item x="896"/>
        <item x="681"/>
        <item x="1318"/>
        <item x="1395"/>
        <item x="883"/>
        <item x="754"/>
        <item x="138"/>
        <item x="208"/>
        <item x="266"/>
        <item x="1113"/>
        <item x="811"/>
        <item x="1571"/>
        <item x="893"/>
        <item x="522"/>
        <item x="685"/>
        <item x="733"/>
        <item x="1052"/>
        <item x="40"/>
        <item x="873"/>
        <item x="1437"/>
        <item t="default"/>
      </items>
    </pivotField>
    <pivotField showAll="0"/>
    <pivotField showAll="0"/>
    <pivotField showAll="0"/>
    <pivotField showAll="0"/>
    <pivotField dataField="1" showAll="0"/>
    <pivotField dataField="1" showAll="0"/>
    <pivotField dataField="1" showAll="0"/>
    <pivotField showAll="0">
      <items count="3">
        <item x="0"/>
        <item x="1"/>
        <item t="default"/>
      </items>
    </pivotField>
    <pivotField showAll="0"/>
    <pivotField showAll="0">
      <items count="755">
        <item x="171"/>
        <item x="172"/>
        <item x="524"/>
        <item x="193"/>
        <item x="424"/>
        <item x="416"/>
        <item x="375"/>
        <item x="448"/>
        <item x="698"/>
        <item x="138"/>
        <item x="43"/>
        <item x="664"/>
        <item x="465"/>
        <item x="149"/>
        <item x="303"/>
        <item x="604"/>
        <item x="184"/>
        <item x="356"/>
        <item x="99"/>
        <item x="430"/>
        <item x="145"/>
        <item x="152"/>
        <item x="88"/>
        <item x="622"/>
        <item x="518"/>
        <item x="249"/>
        <item x="588"/>
        <item x="254"/>
        <item x="726"/>
        <item x="642"/>
        <item x="515"/>
        <item x="492"/>
        <item x="451"/>
        <item x="513"/>
        <item x="373"/>
        <item x="87"/>
        <item x="438"/>
        <item x="194"/>
        <item x="651"/>
        <item x="635"/>
        <item x="445"/>
        <item x="541"/>
        <item x="587"/>
        <item x="295"/>
        <item x="363"/>
        <item x="682"/>
        <item x="133"/>
        <item x="260"/>
        <item x="163"/>
        <item x="578"/>
        <item x="557"/>
        <item x="648"/>
        <item x="360"/>
        <item x="591"/>
        <item x="707"/>
        <item x="580"/>
        <item x="440"/>
        <item x="105"/>
        <item x="724"/>
        <item x="36"/>
        <item x="156"/>
        <item x="313"/>
        <item x="539"/>
        <item x="362"/>
        <item x="14"/>
        <item x="563"/>
        <item x="415"/>
        <item x="613"/>
        <item x="639"/>
        <item x="672"/>
        <item x="548"/>
        <item x="293"/>
        <item x="379"/>
        <item x="92"/>
        <item x="83"/>
        <item x="618"/>
        <item x="339"/>
        <item x="481"/>
        <item x="452"/>
        <item x="550"/>
        <item x="495"/>
        <item x="625"/>
        <item x="730"/>
        <item x="612"/>
        <item x="477"/>
        <item x="97"/>
        <item x="173"/>
        <item x="209"/>
        <item x="399"/>
        <item x="203"/>
        <item x="687"/>
        <item x="543"/>
        <item x="154"/>
        <item x="315"/>
        <item x="256"/>
        <item x="671"/>
        <item x="235"/>
        <item x="263"/>
        <item x="71"/>
        <item x="123"/>
        <item x="270"/>
        <item x="108"/>
        <item x="57"/>
        <item x="611"/>
        <item x="659"/>
        <item x="358"/>
        <item x="19"/>
        <item x="143"/>
        <item x="75"/>
        <item x="552"/>
        <item x="404"/>
        <item x="411"/>
        <item x="627"/>
        <item x="148"/>
        <item x="535"/>
        <item x="94"/>
        <item x="559"/>
        <item x="478"/>
        <item x="683"/>
        <item x="308"/>
        <item x="654"/>
        <item x="444"/>
        <item x="401"/>
        <item x="729"/>
        <item x="120"/>
        <item x="366"/>
        <item x="210"/>
        <item x="476"/>
        <item x="457"/>
        <item x="23"/>
        <item x="84"/>
        <item x="15"/>
        <item x="574"/>
        <item x="461"/>
        <item x="325"/>
        <item x="631"/>
        <item x="302"/>
        <item x="498"/>
        <item x="389"/>
        <item x="655"/>
        <item x="33"/>
        <item x="446"/>
        <item x="405"/>
        <item x="693"/>
        <item x="670"/>
        <item x="567"/>
        <item x="107"/>
        <item x="30"/>
        <item x="240"/>
        <item x="228"/>
        <item x="571"/>
        <item x="377"/>
        <item x="332"/>
        <item x="716"/>
        <item x="283"/>
        <item x="413"/>
        <item x="503"/>
        <item x="282"/>
        <item x="460"/>
        <item x="485"/>
        <item x="151"/>
        <item x="746"/>
        <item x="403"/>
        <item x="407"/>
        <item x="608"/>
        <item x="309"/>
        <item x="301"/>
        <item x="690"/>
        <item x="276"/>
        <item x="170"/>
        <item x="333"/>
        <item x="246"/>
        <item x="739"/>
        <item x="12"/>
        <item x="497"/>
        <item x="394"/>
        <item x="585"/>
        <item x="242"/>
        <item x="334"/>
        <item x="600"/>
        <item x="271"/>
        <item x="342"/>
        <item x="96"/>
        <item x="338"/>
        <item x="605"/>
        <item x="165"/>
        <item x="538"/>
        <item x="6"/>
        <item x="118"/>
        <item x="667"/>
        <item x="643"/>
        <item x="314"/>
        <item x="311"/>
        <item x="286"/>
        <item x="464"/>
        <item x="428"/>
        <item x="449"/>
        <item x="32"/>
        <item x="529"/>
        <item x="522"/>
        <item x="673"/>
        <item x="369"/>
        <item x="632"/>
        <item x="744"/>
        <item x="340"/>
        <item x="275"/>
        <item x="279"/>
        <item x="299"/>
        <item x="592"/>
        <item x="554"/>
        <item x="245"/>
        <item x="294"/>
        <item x="646"/>
        <item x="28"/>
        <item x="10"/>
        <item x="37"/>
        <item x="53"/>
        <item x="691"/>
        <item x="597"/>
        <item x="609"/>
        <item x="81"/>
        <item x="336"/>
        <item x="700"/>
        <item x="400"/>
        <item x="532"/>
        <item x="62"/>
        <item x="406"/>
        <item x="422"/>
        <item x="320"/>
        <item x="721"/>
        <item x="202"/>
        <item x="526"/>
        <item x="542"/>
        <item x="723"/>
        <item x="101"/>
        <item x="104"/>
        <item x="292"/>
        <item x="423"/>
        <item x="79"/>
        <item x="715"/>
        <item x="77"/>
        <item x="566"/>
        <item x="297"/>
        <item x="603"/>
        <item x="278"/>
        <item x="54"/>
        <item x="702"/>
        <item x="737"/>
        <item x="119"/>
        <item x="633"/>
        <item x="697"/>
        <item x="708"/>
        <item x="177"/>
        <item x="351"/>
        <item x="212"/>
        <item x="436"/>
        <item x="681"/>
        <item x="586"/>
        <item x="472"/>
        <item x="450"/>
        <item x="134"/>
        <item x="47"/>
        <item x="112"/>
        <item x="371"/>
        <item x="95"/>
        <item x="582"/>
        <item x="410"/>
        <item x="596"/>
        <item x="562"/>
        <item x="110"/>
        <item x="252"/>
        <item x="237"/>
        <item x="740"/>
        <item x="553"/>
        <item x="300"/>
        <item x="677"/>
        <item x="124"/>
        <item x="537"/>
        <item x="676"/>
        <item x="669"/>
        <item x="146"/>
        <item x="506"/>
        <item x="666"/>
        <item x="733"/>
        <item x="304"/>
        <item x="599"/>
        <item x="544"/>
        <item x="564"/>
        <item x="749"/>
        <item x="132"/>
        <item x="441"/>
        <item x="549"/>
        <item x="344"/>
        <item x="463"/>
        <item x="523"/>
        <item x="8"/>
        <item x="561"/>
        <item x="73"/>
        <item x="277"/>
        <item x="653"/>
        <item x="160"/>
        <item x="509"/>
        <item x="695"/>
        <item x="519"/>
        <item x="684"/>
        <item x="352"/>
        <item x="623"/>
        <item x="157"/>
        <item x="408"/>
        <item x="186"/>
        <item x="306"/>
        <item x="442"/>
        <item x="706"/>
        <item x="109"/>
        <item x="502"/>
        <item x="575"/>
        <item x="662"/>
        <item x="4"/>
        <item x="247"/>
        <item x="383"/>
        <item x="569"/>
        <item x="508"/>
        <item x="621"/>
        <item x="402"/>
        <item x="103"/>
        <item x="678"/>
        <item x="689"/>
        <item x="493"/>
        <item x="141"/>
        <item x="490"/>
        <item x="589"/>
        <item x="272"/>
        <item x="200"/>
        <item x="196"/>
        <item x="727"/>
        <item x="432"/>
        <item x="753"/>
        <item x="197"/>
        <item x="696"/>
        <item x="570"/>
        <item x="577"/>
        <item x="226"/>
        <item x="161"/>
        <item x="162"/>
        <item x="93"/>
        <item x="725"/>
        <item x="579"/>
        <item x="31"/>
        <item x="307"/>
        <item x="337"/>
        <item x="324"/>
        <item x="224"/>
        <item x="417"/>
        <item x="192"/>
        <item x="719"/>
        <item x="65"/>
        <item x="89"/>
        <item x="266"/>
        <item x="584"/>
        <item x="650"/>
        <item x="348"/>
        <item x="239"/>
        <item x="153"/>
        <item x="76"/>
        <item x="385"/>
        <item x="208"/>
        <item x="289"/>
        <item x="705"/>
        <item x="433"/>
        <item x="285"/>
        <item x="168"/>
        <item x="100"/>
        <item x="722"/>
        <item x="624"/>
        <item x="395"/>
        <item x="602"/>
        <item x="257"/>
        <item x="183"/>
        <item x="328"/>
        <item x="268"/>
        <item x="214"/>
        <item x="663"/>
        <item x="750"/>
        <item x="368"/>
        <item x="583"/>
        <item x="629"/>
        <item x="447"/>
        <item x="18"/>
        <item x="66"/>
        <item x="661"/>
        <item x="439"/>
        <item x="480"/>
        <item x="743"/>
        <item x="531"/>
        <item x="341"/>
        <item x="718"/>
        <item x="714"/>
        <item x="420"/>
        <item x="130"/>
        <item x="169"/>
        <item x="372"/>
        <item x="111"/>
        <item x="241"/>
        <item x="335"/>
        <item x="501"/>
        <item x="261"/>
        <item x="364"/>
        <item x="393"/>
        <item x="409"/>
        <item x="392"/>
        <item x="555"/>
        <item x="262"/>
        <item x="614"/>
        <item x="500"/>
        <item x="594"/>
        <item x="48"/>
        <item x="274"/>
        <item x="660"/>
        <item x="68"/>
        <item x="273"/>
        <item x="350"/>
        <item x="534"/>
        <item x="699"/>
        <item x="540"/>
        <item x="238"/>
        <item x="419"/>
        <item x="486"/>
        <item x="329"/>
        <item x="680"/>
        <item x="248"/>
        <item x="568"/>
        <item x="731"/>
        <item x="528"/>
        <item x="330"/>
        <item x="382"/>
        <item x="232"/>
        <item x="128"/>
        <item x="16"/>
        <item x="619"/>
        <item x="484"/>
        <item x="116"/>
        <item x="601"/>
        <item x="607"/>
        <item x="547"/>
        <item x="466"/>
        <item x="628"/>
        <item x="374"/>
        <item x="459"/>
        <item x="191"/>
        <item x="397"/>
        <item x="267"/>
        <item x="114"/>
        <item x="230"/>
        <item x="615"/>
        <item x="435"/>
        <item x="188"/>
        <item x="45"/>
        <item x="357"/>
        <item x="573"/>
        <item x="710"/>
        <item x="593"/>
        <item x="7"/>
        <item x="113"/>
        <item x="345"/>
        <item x="258"/>
        <item x="443"/>
        <item x="142"/>
        <item x="59"/>
        <item x="219"/>
        <item x="231"/>
        <item x="189"/>
        <item x="581"/>
        <item x="178"/>
        <item x="86"/>
        <item x="90"/>
        <item x="34"/>
        <item x="738"/>
        <item x="50"/>
        <item x="494"/>
        <item x="215"/>
        <item x="22"/>
        <item x="39"/>
        <item x="164"/>
        <item x="250"/>
        <item x="434"/>
        <item x="751"/>
        <item x="166"/>
        <item x="72"/>
        <item x="565"/>
        <item x="298"/>
        <item x="227"/>
        <item x="489"/>
        <item x="512"/>
        <item x="514"/>
        <item x="159"/>
        <item x="533"/>
        <item x="175"/>
        <item x="251"/>
        <item x="709"/>
        <item x="40"/>
        <item x="322"/>
        <item x="644"/>
        <item x="347"/>
        <item x="290"/>
        <item x="679"/>
        <item x="195"/>
        <item x="326"/>
        <item x="610"/>
        <item x="291"/>
        <item x="558"/>
        <item x="26"/>
        <item x="29"/>
        <item x="427"/>
        <item x="688"/>
        <item x="13"/>
        <item x="381"/>
        <item x="390"/>
        <item x="167"/>
        <item x="129"/>
        <item x="505"/>
        <item x="91"/>
        <item x="180"/>
        <item x="734"/>
        <item x="652"/>
        <item x="259"/>
        <item x="735"/>
        <item x="355"/>
        <item x="67"/>
        <item x="398"/>
        <item x="147"/>
        <item x="504"/>
        <item x="218"/>
        <item x="222"/>
        <item x="288"/>
        <item x="213"/>
        <item x="3"/>
        <item x="205"/>
        <item x="182"/>
        <item x="483"/>
        <item x="421"/>
        <item x="190"/>
        <item x="58"/>
        <item x="636"/>
        <item x="617"/>
        <item x="98"/>
        <item x="70"/>
        <item x="658"/>
        <item x="365"/>
        <item x="487"/>
        <item x="139"/>
        <item x="468"/>
        <item x="471"/>
        <item x="598"/>
        <item x="640"/>
        <item x="269"/>
        <item x="482"/>
        <item x="49"/>
        <item x="647"/>
        <item x="458"/>
        <item x="361"/>
        <item x="511"/>
        <item x="56"/>
        <item x="144"/>
        <item x="384"/>
        <item x="223"/>
        <item x="140"/>
        <item x="649"/>
        <item x="9"/>
        <item x="454"/>
        <item x="634"/>
        <item x="499"/>
        <item x="281"/>
        <item x="312"/>
        <item x="473"/>
        <item x="546"/>
        <item x="741"/>
        <item x="590"/>
        <item x="264"/>
        <item x="115"/>
        <item x="61"/>
        <item x="55"/>
        <item x="35"/>
        <item x="323"/>
        <item x="396"/>
        <item x="595"/>
        <item x="24"/>
        <item x="507"/>
        <item x="491"/>
        <item x="536"/>
        <item x="321"/>
        <item x="414"/>
        <item x="711"/>
        <item x="204"/>
        <item x="545"/>
        <item x="60"/>
        <item x="717"/>
        <item x="216"/>
        <item x="616"/>
        <item x="117"/>
        <item x="530"/>
        <item x="656"/>
        <item x="638"/>
        <item x="668"/>
        <item x="637"/>
        <item x="752"/>
        <item x="455"/>
        <item x="206"/>
        <item x="418"/>
        <item x="606"/>
        <item x="456"/>
        <item x="284"/>
        <item x="425"/>
        <item x="745"/>
        <item x="225"/>
        <item x="630"/>
        <item x="367"/>
        <item x="41"/>
        <item x="657"/>
        <item x="185"/>
        <item x="158"/>
        <item x="388"/>
        <item x="5"/>
        <item x="701"/>
        <item x="370"/>
        <item x="645"/>
        <item x="387"/>
        <item x="496"/>
        <item x="353"/>
        <item x="155"/>
        <item x="713"/>
        <item x="233"/>
        <item x="556"/>
        <item x="20"/>
        <item x="520"/>
        <item x="412"/>
        <item x="349"/>
        <item x="243"/>
        <item x="748"/>
        <item x="17"/>
        <item x="510"/>
        <item x="517"/>
        <item x="2"/>
        <item x="51"/>
        <item x="665"/>
        <item x="255"/>
        <item x="201"/>
        <item x="674"/>
        <item x="521"/>
        <item x="354"/>
        <item x="474"/>
        <item x="317"/>
        <item x="176"/>
        <item x="236"/>
        <item x="470"/>
        <item x="720"/>
        <item x="641"/>
        <item x="426"/>
        <item x="82"/>
        <item x="747"/>
        <item x="316"/>
        <item x="462"/>
        <item x="80"/>
        <item x="343"/>
        <item x="376"/>
        <item x="728"/>
        <item x="675"/>
        <item x="429"/>
        <item x="527"/>
        <item x="121"/>
        <item x="181"/>
        <item x="453"/>
        <item x="126"/>
        <item x="380"/>
        <item x="576"/>
        <item x="572"/>
        <item x="131"/>
        <item x="359"/>
        <item x="46"/>
        <item x="626"/>
        <item x="479"/>
        <item x="1"/>
        <item x="85"/>
        <item x="488"/>
        <item x="27"/>
        <item x="25"/>
        <item x="287"/>
        <item x="38"/>
        <item x="318"/>
        <item x="229"/>
        <item x="704"/>
        <item x="78"/>
        <item x="244"/>
        <item x="234"/>
        <item x="378"/>
        <item x="469"/>
        <item x="694"/>
        <item x="69"/>
        <item x="346"/>
        <item x="732"/>
        <item x="198"/>
        <item x="703"/>
        <item x="74"/>
        <item x="150"/>
        <item x="207"/>
        <item x="179"/>
        <item x="431"/>
        <item x="44"/>
        <item x="21"/>
        <item x="265"/>
        <item x="211"/>
        <item x="310"/>
        <item x="296"/>
        <item x="467"/>
        <item x="106"/>
        <item x="220"/>
        <item x="253"/>
        <item x="135"/>
        <item x="52"/>
        <item x="199"/>
        <item x="136"/>
        <item x="305"/>
        <item x="692"/>
        <item x="551"/>
        <item x="327"/>
        <item x="11"/>
        <item x="685"/>
        <item x="686"/>
        <item x="437"/>
        <item x="217"/>
        <item x="64"/>
        <item x="736"/>
        <item x="63"/>
        <item x="742"/>
        <item x="331"/>
        <item x="516"/>
        <item x="0"/>
        <item x="560"/>
        <item x="127"/>
        <item x="391"/>
        <item x="137"/>
        <item x="122"/>
        <item x="102"/>
        <item x="174"/>
        <item x="125"/>
        <item x="386"/>
        <item x="319"/>
        <item x="280"/>
        <item x="42"/>
        <item x="221"/>
        <item x="620"/>
        <item x="712"/>
        <item x="187"/>
        <item x="475"/>
        <item x="525"/>
        <item t="default"/>
      </items>
    </pivotField>
    <pivotField axis="axisRow" showAll="0" sortType="ascending">
      <items count="11">
        <item x="3"/>
        <item x="8"/>
        <item x="6"/>
        <item x="2"/>
        <item x="1"/>
        <item x="0"/>
        <item x="7"/>
        <item x="4"/>
        <item x="5"/>
        <item x="9"/>
        <item t="default"/>
      </items>
    </pivotField>
    <pivotField showAll="0"/>
    <pivotField showAll="0"/>
    <pivotField showAll="0"/>
    <pivotField showAll="0"/>
    <pivotField showAll="0"/>
    <pivotField showAll="0"/>
    <pivotField showAll="0"/>
    <pivotField showAll="0">
      <items count="47">
        <item x="39"/>
        <item x="36"/>
        <item x="31"/>
        <item x="11"/>
        <item x="41"/>
        <item x="20"/>
        <item x="13"/>
        <item x="40"/>
        <item x="3"/>
        <item x="34"/>
        <item x="21"/>
        <item x="24"/>
        <item x="32"/>
        <item x="8"/>
        <item x="7"/>
        <item x="2"/>
        <item x="35"/>
        <item x="5"/>
        <item x="29"/>
        <item x="37"/>
        <item x="17"/>
        <item x="42"/>
        <item x="10"/>
        <item x="30"/>
        <item x="19"/>
        <item x="9"/>
        <item x="12"/>
        <item x="14"/>
        <item x="18"/>
        <item m="1" x="45"/>
        <item x="15"/>
        <item x="26"/>
        <item x="22"/>
        <item x="43"/>
        <item x="44"/>
        <item x="6"/>
        <item x="33"/>
        <item x="27"/>
        <item x="28"/>
        <item x="0"/>
        <item x="16"/>
        <item x="23"/>
        <item x="38"/>
        <item x="4"/>
        <item x="1"/>
        <item x="25"/>
        <item t="default"/>
      </items>
    </pivotField>
    <pivotField showAll="0">
      <items count="13">
        <item x="6"/>
        <item x="2"/>
        <item x="10"/>
        <item x="9"/>
        <item x="11"/>
        <item x="4"/>
        <item x="8"/>
        <item x="3"/>
        <item x="1"/>
        <item x="0"/>
        <item x="5"/>
        <item x="7"/>
        <item t="default"/>
      </items>
    </pivotField>
    <pivotField showAll="0"/>
    <pivotField showAll="0">
      <items count="11">
        <item x="9"/>
        <item x="5"/>
        <item x="8"/>
        <item x="7"/>
        <item x="3"/>
        <item x="6"/>
        <item x="4"/>
        <item x="2"/>
        <item x="0"/>
        <item x="1"/>
        <item t="default"/>
      </items>
    </pivotField>
    <pivotField showAll="0"/>
    <pivotField showAll="0"/>
    <pivotField showAll="0"/>
  </pivotFields>
  <rowFields count="1">
    <field x="11"/>
  </rowFields>
  <rowItems count="10">
    <i>
      <x/>
    </i>
    <i>
      <x v="1"/>
    </i>
    <i>
      <x v="2"/>
    </i>
    <i>
      <x v="3"/>
    </i>
    <i>
      <x v="4"/>
    </i>
    <i>
      <x v="5"/>
    </i>
    <i>
      <x v="6"/>
    </i>
    <i>
      <x v="7"/>
    </i>
    <i>
      <x v="8"/>
    </i>
    <i>
      <x v="9"/>
    </i>
  </rowItems>
  <colFields count="1">
    <field x="-2"/>
  </colFields>
  <colItems count="3">
    <i>
      <x/>
    </i>
    <i i="1">
      <x v="1"/>
    </i>
    <i i="2">
      <x v="2"/>
    </i>
  </colItems>
  <dataFields count="3">
    <dataField name="Sum of Profit" fld="7" baseField="0" baseItem="0"/>
    <dataField name="Sum of Gross" fld="6" baseField="0" baseItem="0"/>
    <dataField name="Sum of budget" fld="5" baseField="0" baseItem="0"/>
  </dataFields>
  <chartFormats count="16">
    <chartFormat chart="16" format="0" series="1">
      <pivotArea type="data" outline="0" fieldPosition="0">
        <references count="1">
          <reference field="4294967294" count="1" selected="0">
            <x v="2"/>
          </reference>
        </references>
      </pivotArea>
    </chartFormat>
    <chartFormat chart="16"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2"/>
          </reference>
          <reference field="11" count="1" selected="0">
            <x v="3"/>
          </reference>
        </references>
      </pivotArea>
    </chartFormat>
    <chartFormat chart="35" format="7" series="1">
      <pivotArea type="data" outline="0" fieldPosition="0">
        <references count="1">
          <reference field="4294967294" count="1" selected="0">
            <x v="0"/>
          </reference>
        </references>
      </pivotArea>
    </chartFormat>
    <chartFormat chart="35" format="8" series="1">
      <pivotArea type="data" outline="0" fieldPosition="0">
        <references count="1">
          <reference field="4294967294" count="1" selected="0">
            <x v="1"/>
          </reference>
        </references>
      </pivotArea>
    </chartFormat>
    <chartFormat chart="35" format="9" series="1">
      <pivotArea type="data" outline="0" fieldPosition="0">
        <references count="1">
          <reference field="4294967294" count="1" selected="0">
            <x v="2"/>
          </reference>
        </references>
      </pivotArea>
    </chartFormat>
    <chartFormat chart="38" format="4"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1"/>
          </reference>
        </references>
      </pivotArea>
    </chartFormat>
    <chartFormat chart="38" format="6" series="1">
      <pivotArea type="data" outline="0" fieldPosition="0">
        <references count="1">
          <reference field="4294967294" count="1" selected="0">
            <x v="2"/>
          </reference>
        </references>
      </pivotArea>
    </chartFormat>
    <chartFormat chart="39" format="7" series="1">
      <pivotArea type="data" outline="0" fieldPosition="0">
        <references count="1">
          <reference field="4294967294" count="1" selected="0">
            <x v="0"/>
          </reference>
        </references>
      </pivotArea>
    </chartFormat>
    <chartFormat chart="39" format="8" series="1">
      <pivotArea type="data" outline="0" fieldPosition="0">
        <references count="1">
          <reference field="4294967294" count="1" selected="0">
            <x v="1"/>
          </reference>
        </references>
      </pivotArea>
    </chartFormat>
    <chartFormat chart="39" format="9" series="1">
      <pivotArea type="data" outline="0" fieldPosition="0">
        <references count="1">
          <reference field="4294967294" count="1" selected="0">
            <x v="2"/>
          </reference>
        </references>
      </pivotArea>
    </chartFormat>
    <chartFormat chart="42" format="7" series="1">
      <pivotArea type="data" outline="0" fieldPosition="0">
        <references count="1">
          <reference field="4294967294" count="1" selected="0">
            <x v="0"/>
          </reference>
        </references>
      </pivotArea>
    </chartFormat>
    <chartFormat chart="42" format="8" series="1">
      <pivotArea type="data" outline="0" fieldPosition="0">
        <references count="1">
          <reference field="4294967294" count="1" selected="0">
            <x v="1"/>
          </reference>
        </references>
      </pivotArea>
    </chartFormat>
    <chartFormat chart="42" format="9"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875552-DAD6-45BE-82D3-A89F9FBAB53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B13" firstHeaderRow="1" firstDataRow="1" firstDataCol="1"/>
  <pivotFields count="26">
    <pivotField showAll="0">
      <items count="1699">
        <item x="737"/>
        <item x="536"/>
        <item x="1446"/>
        <item x="848"/>
        <item x="899"/>
        <item x="201"/>
        <item x="1684"/>
        <item x="559"/>
        <item x="110"/>
        <item x="60"/>
        <item x="1659"/>
        <item x="494"/>
        <item x="131"/>
        <item x="964"/>
        <item x="1004"/>
        <item x="1686"/>
        <item x="1600"/>
        <item x="539"/>
        <item x="1433"/>
        <item x="1170"/>
        <item x="203"/>
        <item x="1383"/>
        <item x="370"/>
        <item x="698"/>
        <item x="1363"/>
        <item x="1528"/>
        <item x="722"/>
        <item x="1490"/>
        <item x="135"/>
        <item x="26"/>
        <item x="294"/>
        <item x="951"/>
        <item x="557"/>
        <item x="663"/>
        <item x="1357"/>
        <item x="500"/>
        <item x="534"/>
        <item x="1284"/>
        <item x="1576"/>
        <item x="438"/>
        <item x="116"/>
        <item x="1213"/>
        <item x="806"/>
        <item x="454"/>
        <item x="1188"/>
        <item x="906"/>
        <item x="1242"/>
        <item x="1208"/>
        <item x="385"/>
        <item x="705"/>
        <item x="476"/>
        <item x="965"/>
        <item x="1635"/>
        <item x="1271"/>
        <item x="888"/>
        <item x="682"/>
        <item x="437"/>
        <item x="937"/>
        <item x="1375"/>
        <item x="1059"/>
        <item x="567"/>
        <item x="1670"/>
        <item x="809"/>
        <item x="734"/>
        <item x="689"/>
        <item x="1604"/>
        <item x="1354"/>
        <item x="1012"/>
        <item x="502"/>
        <item x="446"/>
        <item x="1151"/>
        <item x="1509"/>
        <item x="205"/>
        <item x="382"/>
        <item x="524"/>
        <item x="407"/>
        <item x="499"/>
        <item x="892"/>
        <item x="1569"/>
        <item x="1336"/>
        <item x="30"/>
        <item x="128"/>
        <item x="171"/>
        <item x="1205"/>
        <item x="1665"/>
        <item x="478"/>
        <item x="212"/>
        <item x="413"/>
        <item x="389"/>
        <item x="86"/>
        <item x="1201"/>
        <item x="506"/>
        <item x="1204"/>
        <item x="1661"/>
        <item x="1436"/>
        <item x="1420"/>
        <item x="511"/>
        <item x="1089"/>
        <item x="190"/>
        <item x="1015"/>
        <item x="97"/>
        <item x="1340"/>
        <item x="458"/>
        <item x="1644"/>
        <item x="1046"/>
        <item x="987"/>
        <item x="17"/>
        <item x="941"/>
        <item x="1525"/>
        <item x="1660"/>
        <item x="194"/>
        <item x="1037"/>
        <item x="314"/>
        <item x="305"/>
        <item x="424"/>
        <item x="245"/>
        <item x="376"/>
        <item x="226"/>
        <item x="1352"/>
        <item x="1573"/>
        <item x="1416"/>
        <item x="934"/>
        <item x="350"/>
        <item x="1114"/>
        <item x="284"/>
        <item x="508"/>
        <item x="412"/>
        <item x="1095"/>
        <item x="278"/>
        <item x="1493"/>
        <item x="31"/>
        <item x="1263"/>
        <item x="613"/>
        <item x="1104"/>
        <item x="706"/>
        <item x="849"/>
        <item x="1288"/>
        <item x="126"/>
        <item x="161"/>
        <item x="1264"/>
        <item x="1295"/>
        <item x="394"/>
        <item x="535"/>
        <item x="1417"/>
        <item x="1030"/>
        <item x="255"/>
        <item x="1385"/>
        <item x="1412"/>
        <item x="335"/>
        <item x="573"/>
        <item x="1308"/>
        <item x="627"/>
        <item x="1214"/>
        <item x="1096"/>
        <item x="1053"/>
        <item x="1234"/>
        <item x="426"/>
        <item x="422"/>
        <item x="449"/>
        <item x="996"/>
        <item x="1445"/>
        <item x="1237"/>
        <item x="1546"/>
        <item x="1137"/>
        <item x="1500"/>
        <item x="130"/>
        <item x="1627"/>
        <item x="1245"/>
        <item x="615"/>
        <item x="1487"/>
        <item x="45"/>
        <item x="1527"/>
        <item x="1610"/>
        <item x="1294"/>
        <item x="225"/>
        <item x="1404"/>
        <item x="104"/>
        <item x="866"/>
        <item x="1618"/>
        <item x="785"/>
        <item x="593"/>
        <item x="1082"/>
        <item x="984"/>
        <item x="1418"/>
        <item x="1323"/>
        <item x="1173"/>
        <item x="624"/>
        <item x="858"/>
        <item x="895"/>
        <item x="14"/>
        <item x="351"/>
        <item x="943"/>
        <item x="657"/>
        <item x="579"/>
        <item x="165"/>
        <item x="372"/>
        <item x="803"/>
        <item x="47"/>
        <item x="639"/>
        <item x="856"/>
        <item x="1355"/>
        <item x="745"/>
        <item x="1117"/>
        <item x="1106"/>
        <item x="625"/>
        <item x="1564"/>
        <item x="992"/>
        <item x="1606"/>
        <item x="963"/>
        <item x="1458"/>
        <item x="1476"/>
        <item x="958"/>
        <item x="1056"/>
        <item x="1101"/>
        <item x="944"/>
        <item x="137"/>
        <item x="1689"/>
        <item x="132"/>
        <item x="149"/>
        <item x="620"/>
        <item x="35"/>
        <item x="1345"/>
        <item x="1504"/>
        <item x="1502"/>
        <item x="724"/>
        <item x="1150"/>
        <item x="1613"/>
        <item x="307"/>
        <item x="1289"/>
        <item x="1431"/>
        <item x="1131"/>
        <item x="74"/>
        <item x="1191"/>
        <item x="942"/>
        <item x="253"/>
        <item x="1679"/>
        <item x="1681"/>
        <item x="789"/>
        <item x="1697"/>
        <item x="652"/>
        <item x="62"/>
        <item x="420"/>
        <item x="917"/>
        <item x="834"/>
        <item x="668"/>
        <item x="1561"/>
        <item x="1209"/>
        <item x="1335"/>
        <item x="1419"/>
        <item x="1273"/>
        <item x="1257"/>
        <item x="912"/>
        <item x="298"/>
        <item x="1149"/>
        <item x="1360"/>
        <item x="894"/>
        <item x="275"/>
        <item x="1258"/>
        <item x="1296"/>
        <item x="466"/>
        <item x="89"/>
        <item x="1203"/>
        <item x="1278"/>
        <item x="835"/>
        <item x="459"/>
        <item x="1236"/>
        <item x="1585"/>
        <item x="166"/>
        <item x="1376"/>
        <item x="119"/>
        <item x="798"/>
        <item x="474"/>
        <item x="1392"/>
        <item x="155"/>
        <item x="921"/>
        <item x="581"/>
        <item x="819"/>
        <item x="176"/>
        <item x="723"/>
        <item x="192"/>
        <item x="973"/>
        <item x="325"/>
        <item x="720"/>
        <item x="1337"/>
        <item x="124"/>
        <item x="482"/>
        <item x="43"/>
        <item x="53"/>
        <item x="1615"/>
        <item x="576"/>
        <item x="1454"/>
        <item x="1463"/>
        <item x="1260"/>
        <item x="1676"/>
        <item x="529"/>
        <item x="633"/>
        <item x="1620"/>
        <item x="928"/>
        <item x="1097"/>
        <item x="860"/>
        <item x="572"/>
        <item x="661"/>
        <item x="1064"/>
        <item x="1"/>
        <item x="1156"/>
        <item x="786"/>
        <item x="282"/>
        <item x="452"/>
        <item x="606"/>
        <item x="1399"/>
        <item x="1451"/>
        <item x="1495"/>
        <item x="8"/>
        <item x="746"/>
        <item x="546"/>
        <item x="621"/>
        <item x="268"/>
        <item x="718"/>
        <item x="1641"/>
        <item x="409"/>
        <item x="326"/>
        <item x="564"/>
        <item x="1212"/>
        <item x="902"/>
        <item x="371"/>
        <item x="590"/>
        <item x="632"/>
        <item x="1051"/>
        <item x="1448"/>
        <item x="1105"/>
        <item x="647"/>
        <item x="236"/>
        <item x="816"/>
        <item x="1319"/>
        <item x="68"/>
        <item x="469"/>
        <item x="830"/>
        <item x="265"/>
        <item x="974"/>
        <item x="153"/>
        <item x="823"/>
        <item x="1501"/>
        <item x="163"/>
        <item x="1248"/>
        <item x="598"/>
        <item x="878"/>
        <item x="743"/>
        <item x="92"/>
        <item x="629"/>
        <item x="1206"/>
        <item x="501"/>
        <item x="791"/>
        <item x="1440"/>
        <item x="972"/>
        <item x="577"/>
        <item x="181"/>
        <item x="810"/>
        <item x="430"/>
        <item x="1027"/>
        <item x="889"/>
        <item x="329"/>
        <item x="1009"/>
        <item x="1638"/>
        <item x="1574"/>
        <item x="870"/>
        <item x="38"/>
        <item x="1639"/>
        <item x="93"/>
        <item x="1225"/>
        <item x="1400"/>
        <item x="787"/>
        <item x="191"/>
        <item x="760"/>
        <item x="838"/>
        <item x="1183"/>
        <item x="727"/>
        <item x="702"/>
        <item x="479"/>
        <item x="1685"/>
        <item x="42"/>
        <item x="872"/>
        <item x="909"/>
        <item x="308"/>
        <item x="1496"/>
        <item x="1386"/>
        <item x="215"/>
        <item x="436"/>
        <item x="346"/>
        <item x="1485"/>
        <item x="1373"/>
        <item x="1282"/>
        <item x="635"/>
        <item x="1609"/>
        <item x="776"/>
        <item x="1020"/>
        <item x="23"/>
        <item x="1577"/>
        <item x="36"/>
        <item x="751"/>
        <item x="771"/>
        <item x="200"/>
        <item x="1159"/>
        <item x="310"/>
        <item x="1253"/>
        <item x="770"/>
        <item x="1479"/>
        <item x="656"/>
        <item x="836"/>
        <item x="1498"/>
        <item x="636"/>
        <item x="808"/>
        <item x="845"/>
        <item x="975"/>
        <item x="1675"/>
        <item x="1415"/>
        <item x="210"/>
        <item x="1067"/>
        <item x="1632"/>
        <item x="1192"/>
        <item x="198"/>
        <item x="1261"/>
        <item x="448"/>
        <item x="1530"/>
        <item x="1494"/>
        <item x="1171"/>
        <item x="684"/>
        <item x="826"/>
        <item x="1267"/>
        <item x="930"/>
        <item x="336"/>
        <item x="1389"/>
        <item x="1280"/>
        <item x="887"/>
        <item x="825"/>
        <item x="1121"/>
        <item x="223"/>
        <item x="1070"/>
        <item x="638"/>
        <item x="1534"/>
        <item x="348"/>
        <item x="767"/>
        <item x="1414"/>
        <item x="915"/>
        <item x="1120"/>
        <item x="216"/>
        <item x="571"/>
        <item x="168"/>
        <item x="1091"/>
        <item x="1126"/>
        <item x="1169"/>
        <item x="1350"/>
        <item x="736"/>
        <item x="98"/>
        <item x="1003"/>
        <item x="879"/>
        <item x="1390"/>
        <item x="1481"/>
        <item x="82"/>
        <item x="1099"/>
        <item x="1300"/>
        <item x="662"/>
        <item x="875"/>
        <item x="1060"/>
        <item x="333"/>
        <item x="1690"/>
        <item x="610"/>
        <item x="824"/>
        <item x="1565"/>
        <item x="1506"/>
        <item x="822"/>
        <item x="218"/>
        <item x="842"/>
        <item x="1018"/>
        <item x="1358"/>
        <item x="229"/>
        <item x="1460"/>
        <item x="957"/>
        <item x="157"/>
        <item x="1276"/>
        <item x="1174"/>
        <item x="361"/>
        <item x="1484"/>
        <item x="1307"/>
        <item x="1559"/>
        <item x="54"/>
        <item x="1055"/>
        <item x="1222"/>
        <item x="1508"/>
        <item x="525"/>
        <item x="962"/>
        <item x="221"/>
        <item x="1331"/>
        <item x="1513"/>
        <item x="1042"/>
        <item x="375"/>
        <item x="1167"/>
        <item x="1065"/>
        <item x="1556"/>
        <item x="735"/>
        <item x="1468"/>
        <item x="1655"/>
        <item x="1075"/>
        <item x="589"/>
        <item x="1371"/>
        <item x="1413"/>
        <item x="936"/>
        <item x="1403"/>
        <item x="711"/>
        <item x="1172"/>
        <item x="603"/>
        <item x="238"/>
        <item x="9"/>
        <item x="651"/>
        <item x="648"/>
        <item x="898"/>
        <item x="982"/>
        <item x="828"/>
        <item x="1643"/>
        <item x="146"/>
        <item x="566"/>
        <item x="765"/>
        <item x="756"/>
        <item x="1079"/>
        <item x="594"/>
        <item x="421"/>
        <item x="833"/>
        <item x="179"/>
        <item x="254"/>
        <item x="1369"/>
        <item x="1199"/>
        <item x="1240"/>
        <item x="406"/>
        <item x="207"/>
        <item x="1459"/>
        <item x="678"/>
        <item x="3"/>
        <item x="464"/>
        <item x="1243"/>
        <item x="980"/>
        <item x="995"/>
        <item x="1394"/>
        <item x="321"/>
        <item x="507"/>
        <item x="220"/>
        <item x="1694"/>
        <item x="1519"/>
        <item x="1164"/>
        <item x="1406"/>
        <item x="1520"/>
        <item x="1666"/>
        <item x="1411"/>
        <item x="645"/>
        <item x="764"/>
        <item x="1153"/>
        <item x="398"/>
        <item x="713"/>
        <item x="1007"/>
        <item x="1255"/>
        <item x="1628"/>
        <item x="1550"/>
        <item x="1179"/>
        <item x="338"/>
        <item x="327"/>
        <item x="296"/>
        <item x="688"/>
        <item x="563"/>
        <item x="604"/>
        <item x="983"/>
        <item x="1306"/>
        <item x="1038"/>
        <item x="914"/>
        <item x="491"/>
        <item x="114"/>
        <item x="134"/>
        <item x="946"/>
        <item x="1011"/>
        <item x="1312"/>
        <item x="462"/>
        <item x="747"/>
        <item x="199"/>
        <item x="1410"/>
        <item x="410"/>
        <item x="1140"/>
        <item x="1154"/>
        <item x="840"/>
        <item x="1074"/>
        <item x="1391"/>
        <item x="1006"/>
        <item x="1147"/>
        <item x="1560"/>
        <item x="495"/>
        <item x="700"/>
        <item x="1582"/>
        <item x="687"/>
        <item x="1195"/>
        <item x="1076"/>
        <item x="1080"/>
        <item x="740"/>
        <item x="1380"/>
        <item x="1595"/>
        <item x="1238"/>
        <item x="442"/>
        <item x="457"/>
        <item x="331"/>
        <item x="988"/>
        <item x="607"/>
        <item x="768"/>
        <item x="1544"/>
        <item x="1563"/>
        <item x="1024"/>
        <item x="1093"/>
        <item x="237"/>
        <item x="1081"/>
        <item x="293"/>
        <item x="605"/>
        <item x="1366"/>
        <item x="1478"/>
        <item x="184"/>
        <item x="85"/>
        <item x="1054"/>
        <item x="1443"/>
        <item x="88"/>
        <item x="1036"/>
        <item x="1111"/>
        <item x="1421"/>
        <item x="263"/>
        <item x="1455"/>
        <item x="1145"/>
        <item x="391"/>
        <item x="675"/>
        <item x="1162"/>
        <item x="152"/>
        <item x="379"/>
        <item x="156"/>
        <item x="1691"/>
        <item x="1554"/>
        <item x="1537"/>
        <item x="418"/>
        <item x="488"/>
        <item x="1477"/>
        <item x="766"/>
        <item x="901"/>
        <item x="95"/>
        <item x="233"/>
        <item x="37"/>
        <item x="1016"/>
        <item x="985"/>
        <item x="1100"/>
        <item x="1637"/>
        <item x="1578"/>
        <item x="788"/>
        <item x="545"/>
        <item x="1608"/>
        <item x="608"/>
        <item x="405"/>
        <item x="1651"/>
        <item x="701"/>
        <item x="959"/>
        <item x="380"/>
        <item x="994"/>
        <item x="1086"/>
        <item x="922"/>
        <item x="264"/>
        <item x="812"/>
        <item x="574"/>
        <item x="1165"/>
        <item x="920"/>
        <item x="1442"/>
        <item x="0"/>
        <item x="832"/>
        <item x="289"/>
        <item x="523"/>
        <item x="1642"/>
        <item x="244"/>
        <item x="956"/>
        <item x="235"/>
        <item x="649"/>
        <item x="582"/>
        <item x="528"/>
        <item x="923"/>
        <item x="903"/>
        <item x="352"/>
        <item x="106"/>
        <item x="1344"/>
        <item x="1456"/>
        <item x="721"/>
        <item x="998"/>
        <item x="852"/>
        <item x="1636"/>
        <item x="1139"/>
        <item x="1047"/>
        <item x="659"/>
        <item x="260"/>
        <item x="519"/>
        <item x="940"/>
        <item x="1346"/>
        <item x="1098"/>
        <item x="950"/>
        <item x="1621"/>
        <item x="584"/>
        <item x="345"/>
        <item x="1671"/>
        <item x="416"/>
        <item x="1028"/>
        <item x="693"/>
        <item x="187"/>
        <item x="1136"/>
        <item x="924"/>
        <item x="844"/>
        <item x="1301"/>
        <item x="319"/>
        <item x="1617"/>
        <item x="140"/>
        <item x="1507"/>
        <item x="1266"/>
        <item x="847"/>
        <item x="1262"/>
        <item x="646"/>
        <item x="1316"/>
        <item x="392"/>
        <item x="1189"/>
        <item x="710"/>
        <item x="850"/>
        <item x="247"/>
        <item x="250"/>
        <item x="814"/>
        <item x="1110"/>
        <item x="355"/>
        <item x="297"/>
        <item x="1088"/>
        <item x="775"/>
        <item x="1601"/>
        <item x="241"/>
        <item x="762"/>
        <item x="414"/>
        <item x="1186"/>
        <item x="1304"/>
        <item x="188"/>
        <item x="781"/>
        <item x="240"/>
        <item x="881"/>
        <item x="1450"/>
        <item x="1103"/>
        <item x="57"/>
        <item x="679"/>
        <item x="481"/>
        <item x="907"/>
        <item x="1664"/>
        <item x="1515"/>
        <item x="1586"/>
        <item x="939"/>
        <item x="796"/>
        <item x="716"/>
        <item x="291"/>
        <item x="313"/>
        <item x="513"/>
        <item x="388"/>
        <item x="1329"/>
        <item x="916"/>
        <item x="1058"/>
        <item x="1231"/>
        <item x="232"/>
        <item x="87"/>
        <item x="1654"/>
        <item x="1207"/>
        <item x="1224"/>
        <item x="612"/>
        <item x="107"/>
        <item x="1452"/>
        <item x="170"/>
        <item x="12"/>
        <item x="1551"/>
        <item x="753"/>
        <item x="455"/>
        <item x="204"/>
        <item x="64"/>
        <item x="1246"/>
        <item x="1349"/>
        <item x="415"/>
        <item x="1483"/>
        <item x="1680"/>
        <item x="273"/>
        <item x="1462"/>
        <item x="484"/>
        <item x="72"/>
        <item x="1652"/>
        <item x="910"/>
        <item x="595"/>
        <item x="802"/>
        <item x="239"/>
        <item x="206"/>
        <item x="976"/>
        <item x="669"/>
        <item x="154"/>
        <item x="16"/>
        <item x="1427"/>
        <item x="343"/>
        <item x="429"/>
        <item x="243"/>
        <item x="312"/>
        <item x="384"/>
        <item x="666"/>
        <item x="784"/>
        <item x="493"/>
        <item x="56"/>
        <item x="640"/>
        <item x="1041"/>
        <item x="664"/>
        <item x="186"/>
        <item x="869"/>
        <item x="25"/>
        <item x="731"/>
        <item x="443"/>
        <item x="1653"/>
        <item x="1228"/>
        <item x="492"/>
        <item x="1094"/>
        <item x="1313"/>
        <item x="1356"/>
        <item x="979"/>
        <item x="295"/>
        <item x="472"/>
        <item x="318"/>
        <item x="1553"/>
        <item x="383"/>
        <item x="1466"/>
        <item x="49"/>
        <item x="277"/>
        <item x="1078"/>
        <item x="369"/>
        <item x="1370"/>
        <item x="1557"/>
        <item x="1293"/>
        <item x="1166"/>
        <item x="1402"/>
        <item x="396"/>
        <item x="1002"/>
        <item x="641"/>
        <item x="1588"/>
        <item x="1268"/>
        <item x="583"/>
        <item x="1630"/>
        <item x="1109"/>
        <item x="471"/>
        <item x="1061"/>
        <item x="904"/>
        <item x="719"/>
        <item x="1441"/>
        <item x="330"/>
        <item x="726"/>
        <item x="460"/>
        <item x="1023"/>
        <item x="1343"/>
        <item x="1368"/>
        <item x="1663"/>
        <item x="725"/>
        <item x="248"/>
        <item x="32"/>
        <item x="1570"/>
        <item x="728"/>
        <item x="287"/>
        <item x="274"/>
        <item x="1124"/>
        <item x="122"/>
        <item x="1453"/>
        <item x="1589"/>
        <item x="1017"/>
        <item x="841"/>
        <item x="299"/>
        <item x="1398"/>
        <item x="1549"/>
        <item x="926"/>
        <item x="342"/>
        <item x="862"/>
        <item x="730"/>
        <item x="24"/>
        <item x="112"/>
        <item x="323"/>
        <item x="953"/>
        <item x="1069"/>
        <item x="925"/>
        <item x="141"/>
        <item x="1555"/>
        <item x="234"/>
        <item x="80"/>
        <item x="1575"/>
        <item x="1309"/>
        <item x="1045"/>
        <item x="1115"/>
        <item x="311"/>
        <item x="552"/>
        <item x="461"/>
        <item x="1324"/>
        <item x="1022"/>
        <item x="805"/>
        <item x="1256"/>
        <item x="1281"/>
        <item x="133"/>
        <item x="159"/>
        <item x="69"/>
        <item x="531"/>
        <item x="1594"/>
        <item x="1247"/>
        <item x="697"/>
        <item x="1287"/>
        <item x="4"/>
        <item x="1497"/>
        <item x="631"/>
        <item x="1200"/>
        <item x="269"/>
        <item x="445"/>
        <item x="144"/>
        <item x="674"/>
        <item x="1687"/>
        <item x="694"/>
        <item x="1634"/>
        <item x="365"/>
        <item x="623"/>
        <item x="1085"/>
        <item x="1303"/>
        <item x="660"/>
        <item x="1397"/>
        <item x="242"/>
        <item x="1428"/>
        <item x="677"/>
        <item x="599"/>
        <item x="597"/>
        <item x="653"/>
        <item x="1049"/>
        <item x="680"/>
        <item x="360"/>
        <item x="1125"/>
        <item x="1279"/>
        <item x="1510"/>
        <item x="357"/>
        <item x="933"/>
        <item x="530"/>
        <item x="196"/>
        <item x="1057"/>
        <item x="1265"/>
        <item x="425"/>
        <item x="611"/>
        <item x="967"/>
        <item x="169"/>
        <item x="1374"/>
        <item x="1631"/>
        <item x="877"/>
        <item x="981"/>
        <item x="1626"/>
        <item x="1227"/>
        <item x="1333"/>
        <item x="34"/>
        <item x="183"/>
        <item x="931"/>
        <item x="259"/>
        <item x="1649"/>
        <item x="1068"/>
        <item x="1539"/>
        <item x="1190"/>
        <item x="15"/>
        <item x="1488"/>
        <item x="1348"/>
        <item x="46"/>
        <item x="1178"/>
        <item x="193"/>
        <item x="1254"/>
        <item x="1176"/>
        <item x="468"/>
        <item x="276"/>
        <item x="230"/>
        <item x="1019"/>
        <item x="843"/>
        <item x="1396"/>
        <item x="1032"/>
        <item x="1469"/>
        <item x="197"/>
        <item x="202"/>
        <item x="954"/>
        <item x="971"/>
        <item x="1669"/>
        <item x="129"/>
        <item x="1423"/>
        <item x="1590"/>
        <item x="1297"/>
        <item x="453"/>
        <item x="1249"/>
        <item x="570"/>
        <item x="696"/>
        <item x="550"/>
        <item x="1182"/>
        <item x="690"/>
        <item x="569"/>
        <item x="1283"/>
        <item x="1152"/>
        <item x="50"/>
        <item x="1334"/>
        <item x="1511"/>
        <item x="1645"/>
        <item x="1424"/>
        <item x="714"/>
        <item x="1480"/>
        <item x="1434"/>
        <item x="1305"/>
        <item x="367"/>
        <item x="1567"/>
        <item x="51"/>
        <item x="427"/>
        <item x="755"/>
        <item x="1407"/>
        <item x="782"/>
        <item x="691"/>
        <item x="1673"/>
        <item x="504"/>
        <item x="952"/>
        <item x="227"/>
        <item x="799"/>
        <item x="1092"/>
        <item x="66"/>
        <item x="1562"/>
        <item x="1629"/>
        <item x="741"/>
        <item x="1275"/>
        <item x="829"/>
        <item x="707"/>
        <item x="1175"/>
        <item x="302"/>
        <item x="303"/>
        <item x="1683"/>
        <item x="103"/>
        <item x="864"/>
        <item x="381"/>
        <item x="1467"/>
        <item x="185"/>
        <item x="1158"/>
        <item x="1409"/>
        <item x="1272"/>
        <item x="257"/>
        <item x="562"/>
        <item x="465"/>
        <item x="222"/>
        <item x="419"/>
        <item x="475"/>
        <item x="1674"/>
        <item x="521"/>
        <item x="609"/>
        <item x="932"/>
        <item x="1330"/>
        <item x="596"/>
        <item x="1270"/>
        <item x="136"/>
        <item x="1668"/>
        <item x="33"/>
        <item x="1648"/>
        <item x="332"/>
        <item x="219"/>
        <item x="804"/>
        <item x="1342"/>
        <item x="1180"/>
        <item x="1026"/>
        <item x="1650"/>
        <item x="986"/>
        <item x="447"/>
        <item x="10"/>
        <item x="272"/>
        <item x="1422"/>
        <item x="795"/>
        <item x="658"/>
        <item x="387"/>
        <item x="1133"/>
        <item x="935"/>
        <item x="671"/>
        <item x="1426"/>
        <item x="947"/>
        <item x="1347"/>
        <item x="510"/>
        <item x="189"/>
        <item x="1591"/>
        <item x="1393"/>
        <item x="1274"/>
        <item x="1499"/>
        <item x="44"/>
        <item x="489"/>
        <item x="150"/>
        <item x="846"/>
        <item x="77"/>
        <item x="256"/>
        <item x="1239"/>
        <item x="1536"/>
        <item x="362"/>
        <item x="1127"/>
        <item x="618"/>
        <item x="1259"/>
        <item x="59"/>
        <item x="1361"/>
        <item x="1521"/>
        <item x="100"/>
        <item x="871"/>
        <item x="1492"/>
        <item x="537"/>
        <item x="1597"/>
        <item x="76"/>
        <item x="1196"/>
        <item x="1692"/>
        <item x="83"/>
        <item x="281"/>
        <item x="1379"/>
        <item x="1529"/>
        <item x="1471"/>
        <item x="1401"/>
        <item x="1464"/>
        <item x="147"/>
        <item x="1211"/>
        <item x="11"/>
        <item x="783"/>
        <item x="560"/>
        <item x="324"/>
        <item x="1503"/>
        <item x="211"/>
        <item x="818"/>
        <item x="966"/>
        <item x="1112"/>
        <item x="1168"/>
        <item x="286"/>
        <item x="160"/>
        <item x="1612"/>
        <item x="123"/>
        <item x="292"/>
        <item x="173"/>
        <item x="913"/>
        <item x="586"/>
        <item x="444"/>
        <item x="441"/>
        <item x="1013"/>
        <item x="175"/>
        <item x="547"/>
        <item x="927"/>
        <item x="1034"/>
        <item x="1538"/>
        <item x="1646"/>
        <item x="431"/>
        <item x="553"/>
        <item x="19"/>
        <item x="1123"/>
        <item x="347"/>
        <item x="790"/>
        <item x="18"/>
        <item x="1624"/>
        <item x="417"/>
        <item x="891"/>
        <item x="411"/>
        <item x="750"/>
        <item x="1603"/>
        <item x="1353"/>
        <item x="467"/>
        <item x="578"/>
        <item x="865"/>
        <item x="868"/>
        <item x="591"/>
        <item x="440"/>
        <item x="1185"/>
        <item x="339"/>
        <item x="999"/>
        <item x="432"/>
        <item x="224"/>
        <item x="1317"/>
        <item x="703"/>
        <item x="911"/>
        <item x="619"/>
        <item x="748"/>
        <item x="978"/>
        <item x="1584"/>
        <item x="1541"/>
        <item x="617"/>
        <item x="650"/>
        <item x="538"/>
        <item x="79"/>
        <item x="1033"/>
        <item x="1184"/>
        <item x="228"/>
        <item x="1160"/>
        <item x="1581"/>
        <item x="1526"/>
        <item x="41"/>
        <item x="1221"/>
        <item x="918"/>
        <item x="1163"/>
        <item x="349"/>
        <item x="861"/>
        <item x="1444"/>
        <item x="1545"/>
        <item x="695"/>
        <item x="585"/>
        <item x="600"/>
        <item x="195"/>
        <item x="148"/>
        <item x="470"/>
        <item x="480"/>
        <item x="1522"/>
        <item x="1148"/>
        <item x="1489"/>
        <item x="1077"/>
        <item x="251"/>
        <item x="304"/>
        <item x="1457"/>
        <item x="1128"/>
        <item x="1341"/>
        <item x="1605"/>
        <item x="1202"/>
        <item x="1050"/>
        <item x="945"/>
        <item x="1277"/>
        <item x="1438"/>
        <item x="602"/>
        <item x="258"/>
        <item x="1532"/>
        <item x="1647"/>
        <item x="1063"/>
        <item x="1144"/>
        <item x="779"/>
        <item x="1449"/>
        <item x="1122"/>
        <item x="374"/>
        <item x="340"/>
        <item x="1040"/>
        <item x="505"/>
        <item x="400"/>
        <item x="1143"/>
        <item x="673"/>
        <item x="1001"/>
        <item x="1566"/>
        <item x="246"/>
        <item x="354"/>
        <item x="1579"/>
        <item x="320"/>
        <item x="249"/>
        <item x="1005"/>
        <item x="127"/>
        <item x="1083"/>
        <item x="1667"/>
        <item x="78"/>
        <item x="1517"/>
        <item x="876"/>
        <item x="1327"/>
        <item x="614"/>
        <item x="929"/>
        <item x="280"/>
        <item x="498"/>
        <item x="1430"/>
        <item x="1000"/>
        <item x="777"/>
        <item x="515"/>
        <item x="626"/>
        <item x="1425"/>
        <item x="1161"/>
        <item x="315"/>
        <item x="1598"/>
        <item x="213"/>
        <item x="102"/>
        <item x="794"/>
        <item x="897"/>
        <item x="1678"/>
        <item x="486"/>
        <item x="1533"/>
        <item x="451"/>
        <item x="1677"/>
        <item x="1198"/>
        <item x="1226"/>
        <item x="1119"/>
        <item x="1217"/>
        <item x="48"/>
        <item x="712"/>
        <item x="549"/>
        <item x="778"/>
        <item x="541"/>
        <item x="644"/>
        <item x="214"/>
        <item x="1583"/>
        <item x="763"/>
        <item x="27"/>
        <item x="158"/>
        <item x="1662"/>
        <item x="1193"/>
        <item x="1596"/>
        <item x="423"/>
        <item x="1014"/>
        <item x="556"/>
        <item x="575"/>
        <item x="428"/>
        <item x="178"/>
        <item x="1552"/>
        <item x="516"/>
        <item x="1229"/>
        <item x="580"/>
        <item x="1142"/>
        <item x="859"/>
        <item x="366"/>
        <item x="709"/>
        <item x="300"/>
        <item x="732"/>
        <item x="1408"/>
        <item x="1381"/>
        <item x="761"/>
        <item x="359"/>
        <item x="793"/>
        <item x="433"/>
        <item x="853"/>
        <item x="908"/>
        <item x="463"/>
        <item x="1384"/>
        <item x="55"/>
        <item x="356"/>
        <item x="6"/>
        <item x="991"/>
        <item x="1290"/>
        <item x="1623"/>
        <item x="1388"/>
        <item x="1693"/>
        <item x="63"/>
        <item x="1021"/>
        <item x="117"/>
        <item x="13"/>
        <item x="378"/>
        <item x="1657"/>
        <item x="885"/>
        <item x="485"/>
        <item x="1194"/>
        <item x="587"/>
        <item x="1141"/>
        <item x="285"/>
        <item x="75"/>
        <item x="96"/>
        <item x="692"/>
        <item x="1321"/>
        <item x="554"/>
        <item x="1475"/>
        <item x="1547"/>
        <item x="1365"/>
        <item x="1558"/>
        <item x="393"/>
        <item x="1314"/>
        <item x="774"/>
        <item x="1592"/>
        <item x="1482"/>
        <item x="73"/>
        <item x="1031"/>
        <item x="20"/>
        <item x="1512"/>
        <item x="139"/>
        <item x="145"/>
        <item x="717"/>
        <item x="758"/>
        <item x="450"/>
        <item x="1658"/>
        <item x="1072"/>
        <item x="496"/>
        <item x="70"/>
        <item x="1695"/>
        <item x="772"/>
        <item x="1619"/>
        <item x="94"/>
        <item x="837"/>
        <item x="1210"/>
        <item x="1640"/>
        <item x="884"/>
        <item x="1377"/>
        <item x="1607"/>
        <item x="1044"/>
        <item x="1107"/>
        <item x="364"/>
        <item x="1187"/>
        <item x="28"/>
        <item x="1535"/>
        <item x="5"/>
        <item x="977"/>
        <item x="555"/>
        <item x="164"/>
        <item x="1029"/>
        <item x="1010"/>
        <item x="1688"/>
        <item x="813"/>
        <item x="1320"/>
        <item x="65"/>
        <item x="1215"/>
        <item x="558"/>
        <item x="857"/>
        <item x="402"/>
        <item x="143"/>
        <item x="1130"/>
        <item x="938"/>
        <item x="279"/>
        <item x="532"/>
        <item x="518"/>
        <item x="439"/>
        <item x="1367"/>
        <item x="22"/>
        <item x="1568"/>
        <item x="1116"/>
        <item x="142"/>
        <item x="1241"/>
        <item x="61"/>
        <item x="739"/>
        <item x="533"/>
        <item x="1048"/>
        <item x="1251"/>
        <item x="373"/>
        <item x="290"/>
        <item x="1220"/>
        <item x="1491"/>
        <item x="874"/>
        <item x="39"/>
        <item x="1387"/>
        <item x="1291"/>
        <item x="1326"/>
        <item x="1218"/>
        <item x="306"/>
        <item x="1602"/>
        <item x="807"/>
        <item x="1351"/>
        <item x="509"/>
        <item x="769"/>
        <item x="634"/>
        <item x="1523"/>
        <item x="1514"/>
        <item x="1339"/>
        <item x="252"/>
        <item x="919"/>
        <item x="1696"/>
        <item x="955"/>
        <item x="1587"/>
        <item x="182"/>
        <item x="177"/>
        <item x="1102"/>
        <item x="1008"/>
        <item x="99"/>
        <item x="683"/>
        <item x="568"/>
        <item x="487"/>
        <item x="231"/>
        <item x="1435"/>
        <item x="1250"/>
        <item x="322"/>
        <item x="551"/>
        <item x="108"/>
        <item x="792"/>
        <item x="561"/>
        <item x="334"/>
        <item x="1325"/>
        <item x="969"/>
        <item x="1090"/>
        <item x="386"/>
        <item x="527"/>
        <item x="1197"/>
        <item x="880"/>
        <item x="1062"/>
        <item x="71"/>
        <item x="704"/>
        <item x="84"/>
        <item x="497"/>
        <item x="58"/>
        <item x="886"/>
        <item x="1181"/>
        <item x="540"/>
        <item x="1439"/>
        <item x="377"/>
        <item x="309"/>
        <item x="642"/>
        <item x="592"/>
        <item x="1134"/>
        <item x="1338"/>
        <item x="512"/>
        <item x="1084"/>
        <item x="1025"/>
        <item x="483"/>
        <item x="514"/>
        <item x="1599"/>
        <item x="993"/>
        <item x="800"/>
        <item x="125"/>
        <item x="29"/>
        <item x="890"/>
        <item x="21"/>
        <item x="1233"/>
        <item x="162"/>
        <item x="1269"/>
        <item x="654"/>
        <item x="670"/>
        <item x="1302"/>
        <item x="1542"/>
        <item x="948"/>
        <item x="317"/>
        <item x="435"/>
        <item x="113"/>
        <item x="316"/>
        <item x="1580"/>
        <item x="90"/>
        <item x="1682"/>
        <item x="353"/>
        <item x="408"/>
        <item x="328"/>
        <item x="548"/>
        <item x="1611"/>
        <item x="403"/>
        <item x="1372"/>
        <item x="742"/>
        <item x="1071"/>
        <item x="1429"/>
        <item x="990"/>
        <item x="526"/>
        <item x="989"/>
        <item x="271"/>
        <item x="288"/>
        <item x="820"/>
        <item x="855"/>
        <item x="7"/>
        <item x="715"/>
        <item x="121"/>
        <item x="115"/>
        <item x="797"/>
        <item x="344"/>
        <item x="1486"/>
        <item x="616"/>
        <item x="1332"/>
        <item x="686"/>
        <item x="851"/>
        <item x="1118"/>
        <item x="729"/>
        <item x="490"/>
        <item x="111"/>
        <item x="67"/>
        <item x="1299"/>
        <item x="1232"/>
        <item x="1135"/>
        <item x="655"/>
        <item x="665"/>
        <item x="854"/>
        <item x="1362"/>
        <item x="637"/>
        <item x="759"/>
        <item x="363"/>
        <item x="1548"/>
        <item x="1087"/>
        <item x="1616"/>
        <item x="1138"/>
        <item x="1593"/>
        <item x="1328"/>
        <item x="1223"/>
        <item x="283"/>
        <item x="749"/>
        <item x="1461"/>
        <item x="390"/>
        <item x="1286"/>
        <item x="517"/>
        <item x="863"/>
        <item x="738"/>
        <item x="337"/>
        <item x="341"/>
        <item x="949"/>
        <item x="1473"/>
        <item x="601"/>
        <item x="1531"/>
        <item x="827"/>
        <item x="368"/>
        <item x="262"/>
        <item x="1465"/>
        <item x="1035"/>
        <item x="1315"/>
        <item x="997"/>
        <item x="1066"/>
        <item x="477"/>
        <item x="544"/>
        <item x="565"/>
        <item x="1474"/>
        <item x="1108"/>
        <item x="1656"/>
        <item x="151"/>
        <item x="1524"/>
        <item x="1622"/>
        <item x="172"/>
        <item x="1219"/>
        <item x="817"/>
        <item x="1252"/>
        <item x="543"/>
        <item x="503"/>
        <item x="270"/>
        <item x="1359"/>
        <item x="2"/>
        <item x="118"/>
        <item x="1155"/>
        <item x="882"/>
        <item x="1146"/>
        <item x="867"/>
        <item x="267"/>
        <item x="676"/>
        <item x="1378"/>
        <item x="622"/>
        <item x="780"/>
        <item x="105"/>
        <item x="395"/>
        <item x="672"/>
        <item x="101"/>
        <item x="1364"/>
        <item x="708"/>
        <item x="960"/>
        <item x="456"/>
        <item x="970"/>
        <item x="1244"/>
        <item x="1311"/>
        <item x="1039"/>
        <item x="900"/>
        <item x="404"/>
        <item x="52"/>
        <item x="120"/>
        <item x="473"/>
        <item x="667"/>
        <item x="1625"/>
        <item x="1572"/>
        <item x="1470"/>
        <item x="773"/>
        <item x="643"/>
        <item x="542"/>
        <item x="1073"/>
        <item x="699"/>
        <item x="630"/>
        <item x="109"/>
        <item x="1129"/>
        <item x="180"/>
        <item x="1310"/>
        <item x="1472"/>
        <item x="301"/>
        <item x="1447"/>
        <item x="961"/>
        <item x="1132"/>
        <item x="1405"/>
        <item x="628"/>
        <item x="588"/>
        <item x="801"/>
        <item x="81"/>
        <item x="1614"/>
        <item x="1382"/>
        <item x="1432"/>
        <item x="167"/>
        <item x="831"/>
        <item x="968"/>
        <item x="757"/>
        <item x="1177"/>
        <item x="752"/>
        <item x="1230"/>
        <item x="905"/>
        <item x="397"/>
        <item x="1157"/>
        <item x="1672"/>
        <item x="1543"/>
        <item x="520"/>
        <item x="744"/>
        <item x="1298"/>
        <item x="1633"/>
        <item x="174"/>
        <item x="399"/>
        <item x="434"/>
        <item x="401"/>
        <item x="1516"/>
        <item x="1285"/>
        <item x="1235"/>
        <item x="217"/>
        <item x="261"/>
        <item x="358"/>
        <item x="1518"/>
        <item x="91"/>
        <item x="1043"/>
        <item x="821"/>
        <item x="815"/>
        <item x="209"/>
        <item x="839"/>
        <item x="1505"/>
        <item x="1216"/>
        <item x="1322"/>
        <item x="1292"/>
        <item x="1540"/>
        <item x="896"/>
        <item x="681"/>
        <item x="1318"/>
        <item x="1395"/>
        <item x="883"/>
        <item x="754"/>
        <item x="138"/>
        <item x="208"/>
        <item x="266"/>
        <item x="1113"/>
        <item x="811"/>
        <item x="1571"/>
        <item x="893"/>
        <item x="522"/>
        <item x="685"/>
        <item x="733"/>
        <item x="1052"/>
        <item x="40"/>
        <item x="873"/>
        <item x="1437"/>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showAll="0">
      <items count="755">
        <item x="171"/>
        <item x="172"/>
        <item x="524"/>
        <item x="193"/>
        <item x="424"/>
        <item x="416"/>
        <item x="375"/>
        <item x="448"/>
        <item x="698"/>
        <item x="138"/>
        <item x="43"/>
        <item x="664"/>
        <item x="465"/>
        <item x="149"/>
        <item x="303"/>
        <item x="604"/>
        <item x="184"/>
        <item x="356"/>
        <item x="99"/>
        <item x="430"/>
        <item x="145"/>
        <item x="152"/>
        <item x="88"/>
        <item x="622"/>
        <item x="518"/>
        <item x="249"/>
        <item x="588"/>
        <item x="254"/>
        <item x="726"/>
        <item x="642"/>
        <item x="515"/>
        <item x="492"/>
        <item x="451"/>
        <item x="513"/>
        <item x="373"/>
        <item x="87"/>
        <item x="438"/>
        <item x="194"/>
        <item x="651"/>
        <item x="635"/>
        <item x="445"/>
        <item x="541"/>
        <item x="587"/>
        <item x="295"/>
        <item x="363"/>
        <item x="682"/>
        <item x="133"/>
        <item x="260"/>
        <item x="163"/>
        <item x="578"/>
        <item x="557"/>
        <item x="648"/>
        <item x="360"/>
        <item x="591"/>
        <item x="707"/>
        <item x="580"/>
        <item x="440"/>
        <item x="105"/>
        <item x="724"/>
        <item x="36"/>
        <item x="156"/>
        <item x="313"/>
        <item x="539"/>
        <item x="362"/>
        <item x="14"/>
        <item x="563"/>
        <item x="415"/>
        <item x="613"/>
        <item x="639"/>
        <item x="672"/>
        <item x="548"/>
        <item x="293"/>
        <item x="379"/>
        <item x="92"/>
        <item x="83"/>
        <item x="618"/>
        <item x="339"/>
        <item x="481"/>
        <item x="452"/>
        <item x="550"/>
        <item x="495"/>
        <item x="625"/>
        <item x="730"/>
        <item x="612"/>
        <item x="477"/>
        <item x="97"/>
        <item x="173"/>
        <item x="209"/>
        <item x="399"/>
        <item x="203"/>
        <item x="687"/>
        <item x="543"/>
        <item x="154"/>
        <item x="315"/>
        <item x="256"/>
        <item x="671"/>
        <item x="235"/>
        <item x="263"/>
        <item x="71"/>
        <item x="123"/>
        <item x="270"/>
        <item x="108"/>
        <item x="57"/>
        <item x="611"/>
        <item x="659"/>
        <item x="358"/>
        <item x="19"/>
        <item x="143"/>
        <item x="75"/>
        <item x="552"/>
        <item x="404"/>
        <item x="411"/>
        <item x="627"/>
        <item x="148"/>
        <item x="535"/>
        <item x="94"/>
        <item x="559"/>
        <item x="478"/>
        <item x="683"/>
        <item x="308"/>
        <item x="654"/>
        <item x="444"/>
        <item x="401"/>
        <item x="729"/>
        <item x="120"/>
        <item x="366"/>
        <item x="210"/>
        <item x="476"/>
        <item x="457"/>
        <item x="23"/>
        <item x="84"/>
        <item x="15"/>
        <item x="574"/>
        <item x="461"/>
        <item x="325"/>
        <item x="631"/>
        <item x="302"/>
        <item x="498"/>
        <item x="389"/>
        <item x="655"/>
        <item x="33"/>
        <item x="446"/>
        <item x="405"/>
        <item x="693"/>
        <item x="670"/>
        <item x="567"/>
        <item x="107"/>
        <item x="30"/>
        <item x="240"/>
        <item x="228"/>
        <item x="571"/>
        <item x="377"/>
        <item x="332"/>
        <item x="716"/>
        <item x="283"/>
        <item x="413"/>
        <item x="503"/>
        <item x="282"/>
        <item x="460"/>
        <item x="485"/>
        <item x="151"/>
        <item x="746"/>
        <item x="403"/>
        <item x="407"/>
        <item x="608"/>
        <item x="309"/>
        <item x="301"/>
        <item x="690"/>
        <item x="276"/>
        <item x="170"/>
        <item x="333"/>
        <item x="246"/>
        <item x="739"/>
        <item x="12"/>
        <item x="497"/>
        <item x="394"/>
        <item x="585"/>
        <item x="242"/>
        <item x="334"/>
        <item x="600"/>
        <item x="271"/>
        <item x="342"/>
        <item x="96"/>
        <item x="338"/>
        <item x="605"/>
        <item x="165"/>
        <item x="538"/>
        <item x="6"/>
        <item x="118"/>
        <item x="667"/>
        <item x="643"/>
        <item x="314"/>
        <item x="311"/>
        <item x="286"/>
        <item x="464"/>
        <item x="428"/>
        <item x="449"/>
        <item x="32"/>
        <item x="529"/>
        <item x="522"/>
        <item x="673"/>
        <item x="369"/>
        <item x="632"/>
        <item x="744"/>
        <item x="340"/>
        <item x="275"/>
        <item x="279"/>
        <item x="299"/>
        <item x="592"/>
        <item x="554"/>
        <item x="245"/>
        <item x="294"/>
        <item x="646"/>
        <item x="28"/>
        <item x="10"/>
        <item x="37"/>
        <item x="53"/>
        <item x="691"/>
        <item x="597"/>
        <item x="609"/>
        <item x="81"/>
        <item x="336"/>
        <item x="700"/>
        <item x="400"/>
        <item x="532"/>
        <item x="62"/>
        <item x="406"/>
        <item x="422"/>
        <item x="320"/>
        <item x="721"/>
        <item x="202"/>
        <item x="526"/>
        <item x="542"/>
        <item x="723"/>
        <item x="101"/>
        <item x="104"/>
        <item x="292"/>
        <item x="423"/>
        <item x="79"/>
        <item x="715"/>
        <item x="77"/>
        <item x="566"/>
        <item x="297"/>
        <item x="603"/>
        <item x="278"/>
        <item x="54"/>
        <item x="702"/>
        <item x="737"/>
        <item x="119"/>
        <item x="633"/>
        <item x="697"/>
        <item x="708"/>
        <item x="177"/>
        <item x="351"/>
        <item x="212"/>
        <item x="436"/>
        <item x="681"/>
        <item x="586"/>
        <item x="472"/>
        <item x="450"/>
        <item x="134"/>
        <item x="47"/>
        <item x="112"/>
        <item x="371"/>
        <item x="95"/>
        <item x="582"/>
        <item x="410"/>
        <item x="596"/>
        <item x="562"/>
        <item x="110"/>
        <item x="252"/>
        <item x="237"/>
        <item x="740"/>
        <item x="553"/>
        <item x="300"/>
        <item x="677"/>
        <item x="124"/>
        <item x="537"/>
        <item x="676"/>
        <item x="669"/>
        <item x="146"/>
        <item x="506"/>
        <item x="666"/>
        <item x="733"/>
        <item x="304"/>
        <item x="599"/>
        <item x="544"/>
        <item x="564"/>
        <item x="749"/>
        <item x="132"/>
        <item x="441"/>
        <item x="549"/>
        <item x="344"/>
        <item x="463"/>
        <item x="523"/>
        <item x="8"/>
        <item x="561"/>
        <item x="73"/>
        <item x="277"/>
        <item x="653"/>
        <item x="160"/>
        <item x="509"/>
        <item x="695"/>
        <item x="519"/>
        <item x="684"/>
        <item x="352"/>
        <item x="623"/>
        <item x="157"/>
        <item x="408"/>
        <item x="186"/>
        <item x="306"/>
        <item x="442"/>
        <item x="706"/>
        <item x="109"/>
        <item x="502"/>
        <item x="575"/>
        <item x="662"/>
        <item x="4"/>
        <item x="247"/>
        <item x="383"/>
        <item x="569"/>
        <item x="508"/>
        <item x="621"/>
        <item x="402"/>
        <item x="103"/>
        <item x="678"/>
        <item x="689"/>
        <item x="493"/>
        <item x="141"/>
        <item x="490"/>
        <item x="589"/>
        <item x="272"/>
        <item x="200"/>
        <item x="196"/>
        <item x="727"/>
        <item x="432"/>
        <item x="753"/>
        <item x="197"/>
        <item x="696"/>
        <item x="570"/>
        <item x="577"/>
        <item x="226"/>
        <item x="161"/>
        <item x="162"/>
        <item x="93"/>
        <item x="725"/>
        <item x="579"/>
        <item x="31"/>
        <item x="307"/>
        <item x="337"/>
        <item x="324"/>
        <item x="224"/>
        <item x="417"/>
        <item x="192"/>
        <item x="719"/>
        <item x="65"/>
        <item x="89"/>
        <item x="266"/>
        <item x="584"/>
        <item x="650"/>
        <item x="348"/>
        <item x="239"/>
        <item x="153"/>
        <item x="76"/>
        <item x="385"/>
        <item x="208"/>
        <item x="289"/>
        <item x="705"/>
        <item x="433"/>
        <item x="285"/>
        <item x="168"/>
        <item x="100"/>
        <item x="722"/>
        <item x="624"/>
        <item x="395"/>
        <item x="602"/>
        <item x="257"/>
        <item x="183"/>
        <item x="328"/>
        <item x="268"/>
        <item x="214"/>
        <item x="663"/>
        <item x="750"/>
        <item x="368"/>
        <item x="583"/>
        <item x="629"/>
        <item x="447"/>
        <item x="18"/>
        <item x="66"/>
        <item x="661"/>
        <item x="439"/>
        <item x="480"/>
        <item x="743"/>
        <item x="531"/>
        <item x="341"/>
        <item x="718"/>
        <item x="714"/>
        <item x="420"/>
        <item x="130"/>
        <item x="169"/>
        <item x="372"/>
        <item x="111"/>
        <item x="241"/>
        <item x="335"/>
        <item x="501"/>
        <item x="261"/>
        <item x="364"/>
        <item x="393"/>
        <item x="409"/>
        <item x="392"/>
        <item x="555"/>
        <item x="262"/>
        <item x="614"/>
        <item x="500"/>
        <item x="594"/>
        <item x="48"/>
        <item x="274"/>
        <item x="660"/>
        <item x="68"/>
        <item x="273"/>
        <item x="350"/>
        <item x="534"/>
        <item x="699"/>
        <item x="540"/>
        <item x="238"/>
        <item x="419"/>
        <item x="486"/>
        <item x="329"/>
        <item x="680"/>
        <item x="248"/>
        <item x="568"/>
        <item x="731"/>
        <item x="528"/>
        <item x="330"/>
        <item x="382"/>
        <item x="232"/>
        <item x="128"/>
        <item x="16"/>
        <item x="619"/>
        <item x="484"/>
        <item x="116"/>
        <item x="601"/>
        <item x="607"/>
        <item x="547"/>
        <item x="466"/>
        <item x="628"/>
        <item x="374"/>
        <item x="459"/>
        <item x="191"/>
        <item x="397"/>
        <item x="267"/>
        <item x="114"/>
        <item x="230"/>
        <item x="615"/>
        <item x="435"/>
        <item x="188"/>
        <item x="45"/>
        <item x="357"/>
        <item x="573"/>
        <item x="710"/>
        <item x="593"/>
        <item x="7"/>
        <item x="113"/>
        <item x="345"/>
        <item x="258"/>
        <item x="443"/>
        <item x="142"/>
        <item x="59"/>
        <item x="219"/>
        <item x="231"/>
        <item x="189"/>
        <item x="581"/>
        <item x="178"/>
        <item x="86"/>
        <item x="90"/>
        <item x="34"/>
        <item x="738"/>
        <item x="50"/>
        <item x="494"/>
        <item x="215"/>
        <item x="22"/>
        <item x="39"/>
        <item x="164"/>
        <item x="250"/>
        <item x="434"/>
        <item x="751"/>
        <item x="166"/>
        <item x="72"/>
        <item x="565"/>
        <item x="298"/>
        <item x="227"/>
        <item x="489"/>
        <item x="512"/>
        <item x="514"/>
        <item x="159"/>
        <item x="533"/>
        <item x="175"/>
        <item x="251"/>
        <item x="709"/>
        <item x="40"/>
        <item x="322"/>
        <item x="644"/>
        <item x="347"/>
        <item x="290"/>
        <item x="679"/>
        <item x="195"/>
        <item x="326"/>
        <item x="610"/>
        <item x="291"/>
        <item x="558"/>
        <item x="26"/>
        <item x="29"/>
        <item x="427"/>
        <item x="688"/>
        <item x="13"/>
        <item x="381"/>
        <item x="390"/>
        <item x="167"/>
        <item x="129"/>
        <item x="505"/>
        <item x="91"/>
        <item x="180"/>
        <item x="734"/>
        <item x="652"/>
        <item x="259"/>
        <item x="735"/>
        <item x="355"/>
        <item x="67"/>
        <item x="398"/>
        <item x="147"/>
        <item x="504"/>
        <item x="218"/>
        <item x="222"/>
        <item x="288"/>
        <item x="213"/>
        <item x="3"/>
        <item x="205"/>
        <item x="182"/>
        <item x="483"/>
        <item x="421"/>
        <item x="190"/>
        <item x="58"/>
        <item x="636"/>
        <item x="617"/>
        <item x="98"/>
        <item x="70"/>
        <item x="658"/>
        <item x="365"/>
        <item x="487"/>
        <item x="139"/>
        <item x="468"/>
        <item x="471"/>
        <item x="598"/>
        <item x="640"/>
        <item x="269"/>
        <item x="482"/>
        <item x="49"/>
        <item x="647"/>
        <item x="458"/>
        <item x="361"/>
        <item x="511"/>
        <item x="56"/>
        <item x="144"/>
        <item x="384"/>
        <item x="223"/>
        <item x="140"/>
        <item x="649"/>
        <item x="9"/>
        <item x="454"/>
        <item x="634"/>
        <item x="499"/>
        <item x="281"/>
        <item x="312"/>
        <item x="473"/>
        <item x="546"/>
        <item x="741"/>
        <item x="590"/>
        <item x="264"/>
        <item x="115"/>
        <item x="61"/>
        <item x="55"/>
        <item x="35"/>
        <item x="323"/>
        <item x="396"/>
        <item x="595"/>
        <item x="24"/>
        <item x="507"/>
        <item x="491"/>
        <item x="536"/>
        <item x="321"/>
        <item x="414"/>
        <item x="711"/>
        <item x="204"/>
        <item x="545"/>
        <item x="60"/>
        <item x="717"/>
        <item x="216"/>
        <item x="616"/>
        <item x="117"/>
        <item x="530"/>
        <item x="656"/>
        <item x="638"/>
        <item x="668"/>
        <item x="637"/>
        <item x="752"/>
        <item x="455"/>
        <item x="206"/>
        <item x="418"/>
        <item x="606"/>
        <item x="456"/>
        <item x="284"/>
        <item x="425"/>
        <item x="745"/>
        <item x="225"/>
        <item x="630"/>
        <item x="367"/>
        <item x="41"/>
        <item x="657"/>
        <item x="185"/>
        <item x="158"/>
        <item x="388"/>
        <item x="5"/>
        <item x="701"/>
        <item x="370"/>
        <item x="645"/>
        <item x="387"/>
        <item x="496"/>
        <item x="353"/>
        <item x="155"/>
        <item x="713"/>
        <item x="233"/>
        <item x="556"/>
        <item x="20"/>
        <item x="520"/>
        <item x="412"/>
        <item x="349"/>
        <item x="243"/>
        <item x="748"/>
        <item x="17"/>
        <item x="510"/>
        <item x="517"/>
        <item x="2"/>
        <item x="51"/>
        <item x="665"/>
        <item x="255"/>
        <item x="201"/>
        <item x="674"/>
        <item x="521"/>
        <item x="354"/>
        <item x="474"/>
        <item x="317"/>
        <item x="176"/>
        <item x="236"/>
        <item x="470"/>
        <item x="720"/>
        <item x="641"/>
        <item x="426"/>
        <item x="82"/>
        <item x="747"/>
        <item x="316"/>
        <item x="462"/>
        <item x="80"/>
        <item x="343"/>
        <item x="376"/>
        <item x="728"/>
        <item x="675"/>
        <item x="429"/>
        <item x="527"/>
        <item x="121"/>
        <item x="181"/>
        <item x="453"/>
        <item x="126"/>
        <item x="380"/>
        <item x="576"/>
        <item x="572"/>
        <item x="131"/>
        <item x="359"/>
        <item x="46"/>
        <item x="626"/>
        <item x="479"/>
        <item x="1"/>
        <item x="85"/>
        <item x="488"/>
        <item x="27"/>
        <item x="25"/>
        <item x="287"/>
        <item x="38"/>
        <item x="318"/>
        <item x="229"/>
        <item x="704"/>
        <item x="78"/>
        <item x="244"/>
        <item x="234"/>
        <item x="378"/>
        <item x="469"/>
        <item x="694"/>
        <item x="69"/>
        <item x="346"/>
        <item x="732"/>
        <item x="198"/>
        <item x="703"/>
        <item x="74"/>
        <item x="150"/>
        <item x="207"/>
        <item x="179"/>
        <item x="431"/>
        <item x="44"/>
        <item x="21"/>
        <item x="265"/>
        <item x="211"/>
        <item x="310"/>
        <item x="296"/>
        <item x="467"/>
        <item x="106"/>
        <item x="220"/>
        <item x="253"/>
        <item x="135"/>
        <item x="52"/>
        <item x="199"/>
        <item x="136"/>
        <item x="305"/>
        <item x="692"/>
        <item x="551"/>
        <item x="327"/>
        <item x="11"/>
        <item x="685"/>
        <item x="686"/>
        <item x="437"/>
        <item x="217"/>
        <item x="64"/>
        <item x="736"/>
        <item x="63"/>
        <item x="742"/>
        <item x="331"/>
        <item x="516"/>
        <item x="0"/>
        <item x="560"/>
        <item x="127"/>
        <item x="391"/>
        <item x="137"/>
        <item x="122"/>
        <item x="102"/>
        <item x="174"/>
        <item x="125"/>
        <item x="386"/>
        <item x="319"/>
        <item x="280"/>
        <item x="42"/>
        <item x="221"/>
        <item x="620"/>
        <item x="712"/>
        <item x="187"/>
        <item x="475"/>
        <item x="525"/>
        <item t="default"/>
      </items>
    </pivotField>
    <pivotField axis="axisRow" showAll="0" sortType="descending">
      <items count="11">
        <item x="3"/>
        <item x="8"/>
        <item x="6"/>
        <item x="2"/>
        <item x="1"/>
        <item x="0"/>
        <item x="7"/>
        <item x="4"/>
        <item x="5"/>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47">
        <item x="39"/>
        <item x="36"/>
        <item x="31"/>
        <item x="11"/>
        <item x="41"/>
        <item x="20"/>
        <item x="13"/>
        <item x="40"/>
        <item x="3"/>
        <item x="34"/>
        <item x="21"/>
        <item x="24"/>
        <item x="32"/>
        <item x="8"/>
        <item x="7"/>
        <item x="2"/>
        <item x="35"/>
        <item x="5"/>
        <item x="29"/>
        <item x="37"/>
        <item x="17"/>
        <item x="42"/>
        <item x="10"/>
        <item x="30"/>
        <item x="19"/>
        <item x="9"/>
        <item x="12"/>
        <item x="14"/>
        <item x="18"/>
        <item m="1" x="45"/>
        <item x="15"/>
        <item x="26"/>
        <item x="22"/>
        <item x="43"/>
        <item x="44"/>
        <item x="6"/>
        <item x="33"/>
        <item x="27"/>
        <item x="28"/>
        <item x="0"/>
        <item x="16"/>
        <item x="23"/>
        <item x="38"/>
        <item x="4"/>
        <item x="1"/>
        <item x="25"/>
        <item t="default"/>
      </items>
    </pivotField>
    <pivotField showAll="0">
      <items count="13">
        <item x="6"/>
        <item x="2"/>
        <item x="10"/>
        <item x="9"/>
        <item x="11"/>
        <item x="4"/>
        <item x="8"/>
        <item x="3"/>
        <item x="1"/>
        <item x="0"/>
        <item x="5"/>
        <item x="7"/>
        <item t="default"/>
      </items>
    </pivotField>
    <pivotField showAll="0"/>
    <pivotField showAll="0">
      <items count="11">
        <item x="9"/>
        <item x="5"/>
        <item x="8"/>
        <item x="7"/>
        <item x="3"/>
        <item x="6"/>
        <item x="4"/>
        <item x="2"/>
        <item x="0"/>
        <item x="1"/>
        <item t="default"/>
      </items>
    </pivotField>
    <pivotField dataField="1" showAll="0"/>
    <pivotField showAll="0"/>
    <pivotField showAll="0"/>
  </pivotFields>
  <rowFields count="1">
    <field x="11"/>
  </rowFields>
  <rowItems count="10">
    <i>
      <x v="2"/>
    </i>
    <i>
      <x v="4"/>
    </i>
    <i>
      <x v="1"/>
    </i>
    <i>
      <x v="8"/>
    </i>
    <i>
      <x v="7"/>
    </i>
    <i>
      <x v="6"/>
    </i>
    <i>
      <x v="5"/>
    </i>
    <i>
      <x/>
    </i>
    <i>
      <x v="9"/>
    </i>
    <i>
      <x v="3"/>
    </i>
  </rowItems>
  <colItems count="1">
    <i/>
  </colItems>
  <dataFields count="1">
    <dataField name="Average of imdb_score" fld="23" subtotal="average" baseField="10" baseItem="0"/>
  </dataFields>
  <chartFormats count="2">
    <chartFormat chart="3"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37FEC5-7EA5-4090-9951-4F63758C0AD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8">
  <location ref="A3:B13" firstHeaderRow="1" firstDataRow="1" firstDataCol="1" rowPageCount="1" colPageCount="1"/>
  <pivotFields count="26">
    <pivotField showAll="0">
      <items count="1699">
        <item x="737"/>
        <item x="536"/>
        <item x="1446"/>
        <item x="848"/>
        <item x="899"/>
        <item x="201"/>
        <item x="1684"/>
        <item x="559"/>
        <item x="110"/>
        <item x="60"/>
        <item x="1659"/>
        <item x="494"/>
        <item x="131"/>
        <item x="964"/>
        <item x="1004"/>
        <item x="1686"/>
        <item x="1600"/>
        <item x="539"/>
        <item x="1433"/>
        <item x="1170"/>
        <item x="203"/>
        <item x="1383"/>
        <item x="370"/>
        <item x="698"/>
        <item x="1363"/>
        <item x="1528"/>
        <item x="722"/>
        <item x="1490"/>
        <item x="135"/>
        <item x="26"/>
        <item x="294"/>
        <item x="951"/>
        <item x="557"/>
        <item x="663"/>
        <item x="1357"/>
        <item x="500"/>
        <item x="534"/>
        <item x="1284"/>
        <item x="1576"/>
        <item x="438"/>
        <item x="116"/>
        <item x="1213"/>
        <item x="806"/>
        <item x="454"/>
        <item x="1188"/>
        <item x="906"/>
        <item x="1242"/>
        <item x="1208"/>
        <item x="385"/>
        <item x="705"/>
        <item x="476"/>
        <item x="965"/>
        <item x="1635"/>
        <item x="1271"/>
        <item x="888"/>
        <item x="682"/>
        <item x="437"/>
        <item x="937"/>
        <item x="1375"/>
        <item x="1059"/>
        <item x="567"/>
        <item x="1670"/>
        <item x="809"/>
        <item x="734"/>
        <item x="689"/>
        <item x="1604"/>
        <item x="1354"/>
        <item x="1012"/>
        <item x="502"/>
        <item x="446"/>
        <item x="1151"/>
        <item x="1509"/>
        <item x="205"/>
        <item x="382"/>
        <item x="524"/>
        <item x="407"/>
        <item x="499"/>
        <item x="892"/>
        <item x="1569"/>
        <item x="1336"/>
        <item x="30"/>
        <item x="128"/>
        <item x="171"/>
        <item x="1205"/>
        <item x="1665"/>
        <item x="478"/>
        <item x="212"/>
        <item x="413"/>
        <item x="389"/>
        <item x="86"/>
        <item x="1201"/>
        <item x="506"/>
        <item x="1204"/>
        <item x="1661"/>
        <item x="1436"/>
        <item x="1420"/>
        <item x="511"/>
        <item x="1089"/>
        <item x="190"/>
        <item x="1015"/>
        <item x="97"/>
        <item x="1340"/>
        <item x="458"/>
        <item x="1644"/>
        <item x="1046"/>
        <item x="987"/>
        <item x="17"/>
        <item x="941"/>
        <item x="1525"/>
        <item x="1660"/>
        <item x="194"/>
        <item x="1037"/>
        <item x="314"/>
        <item x="305"/>
        <item x="424"/>
        <item x="245"/>
        <item x="376"/>
        <item x="226"/>
        <item x="1352"/>
        <item x="1573"/>
        <item x="1416"/>
        <item x="934"/>
        <item x="350"/>
        <item x="1114"/>
        <item x="284"/>
        <item x="508"/>
        <item x="412"/>
        <item x="1095"/>
        <item x="278"/>
        <item x="1493"/>
        <item x="31"/>
        <item x="1263"/>
        <item x="613"/>
        <item x="1104"/>
        <item x="706"/>
        <item x="849"/>
        <item x="1288"/>
        <item x="126"/>
        <item x="161"/>
        <item x="1264"/>
        <item x="1295"/>
        <item x="394"/>
        <item x="535"/>
        <item x="1417"/>
        <item x="1030"/>
        <item x="255"/>
        <item x="1385"/>
        <item x="1412"/>
        <item x="335"/>
        <item x="573"/>
        <item x="1308"/>
        <item x="627"/>
        <item x="1214"/>
        <item x="1096"/>
        <item x="1053"/>
        <item x="1234"/>
        <item x="426"/>
        <item x="422"/>
        <item x="449"/>
        <item x="996"/>
        <item x="1445"/>
        <item x="1237"/>
        <item x="1546"/>
        <item x="1137"/>
        <item x="1500"/>
        <item x="130"/>
        <item x="1627"/>
        <item x="1245"/>
        <item x="615"/>
        <item x="1487"/>
        <item x="45"/>
        <item x="1527"/>
        <item x="1610"/>
        <item x="1294"/>
        <item x="225"/>
        <item x="1404"/>
        <item x="104"/>
        <item x="866"/>
        <item x="1618"/>
        <item x="785"/>
        <item x="593"/>
        <item x="1082"/>
        <item x="984"/>
        <item x="1418"/>
        <item x="1323"/>
        <item x="1173"/>
        <item x="624"/>
        <item x="858"/>
        <item x="895"/>
        <item x="14"/>
        <item x="351"/>
        <item x="943"/>
        <item x="657"/>
        <item x="579"/>
        <item x="165"/>
        <item x="372"/>
        <item x="803"/>
        <item x="47"/>
        <item x="639"/>
        <item x="856"/>
        <item x="1355"/>
        <item x="745"/>
        <item x="1117"/>
        <item x="1106"/>
        <item x="625"/>
        <item x="1564"/>
        <item x="992"/>
        <item x="1606"/>
        <item x="963"/>
        <item x="1458"/>
        <item x="1476"/>
        <item x="958"/>
        <item x="1056"/>
        <item x="1101"/>
        <item x="944"/>
        <item x="137"/>
        <item x="1689"/>
        <item x="132"/>
        <item x="149"/>
        <item x="620"/>
        <item x="35"/>
        <item x="1345"/>
        <item x="1504"/>
        <item x="1502"/>
        <item x="724"/>
        <item x="1150"/>
        <item x="1613"/>
        <item x="307"/>
        <item x="1289"/>
        <item x="1431"/>
        <item x="1131"/>
        <item x="74"/>
        <item x="1191"/>
        <item x="942"/>
        <item x="253"/>
        <item x="1679"/>
        <item x="1681"/>
        <item x="789"/>
        <item x="1697"/>
        <item x="652"/>
        <item x="62"/>
        <item x="420"/>
        <item x="917"/>
        <item x="834"/>
        <item x="668"/>
        <item x="1561"/>
        <item x="1209"/>
        <item x="1335"/>
        <item x="1419"/>
        <item x="1273"/>
        <item x="1257"/>
        <item x="912"/>
        <item x="298"/>
        <item x="1149"/>
        <item x="1360"/>
        <item x="894"/>
        <item x="275"/>
        <item x="1258"/>
        <item x="1296"/>
        <item x="466"/>
        <item x="89"/>
        <item x="1203"/>
        <item x="1278"/>
        <item x="835"/>
        <item x="459"/>
        <item x="1236"/>
        <item x="1585"/>
        <item x="166"/>
        <item x="1376"/>
        <item x="119"/>
        <item x="798"/>
        <item x="474"/>
        <item x="1392"/>
        <item x="155"/>
        <item x="921"/>
        <item x="581"/>
        <item x="819"/>
        <item x="176"/>
        <item x="723"/>
        <item x="192"/>
        <item x="973"/>
        <item x="325"/>
        <item x="720"/>
        <item x="1337"/>
        <item x="124"/>
        <item x="482"/>
        <item x="43"/>
        <item x="53"/>
        <item x="1615"/>
        <item x="576"/>
        <item x="1454"/>
        <item x="1463"/>
        <item x="1260"/>
        <item x="1676"/>
        <item x="529"/>
        <item x="633"/>
        <item x="1620"/>
        <item x="928"/>
        <item x="1097"/>
        <item x="860"/>
        <item x="572"/>
        <item x="661"/>
        <item x="1064"/>
        <item x="1"/>
        <item x="1156"/>
        <item x="786"/>
        <item x="282"/>
        <item x="452"/>
        <item x="606"/>
        <item x="1399"/>
        <item x="1451"/>
        <item x="1495"/>
        <item x="8"/>
        <item x="746"/>
        <item x="546"/>
        <item x="621"/>
        <item x="268"/>
        <item x="718"/>
        <item x="1641"/>
        <item x="409"/>
        <item x="326"/>
        <item x="564"/>
        <item x="1212"/>
        <item x="902"/>
        <item x="371"/>
        <item x="590"/>
        <item x="632"/>
        <item x="1051"/>
        <item x="1448"/>
        <item x="1105"/>
        <item x="647"/>
        <item x="236"/>
        <item x="816"/>
        <item x="1319"/>
        <item x="68"/>
        <item x="469"/>
        <item x="830"/>
        <item x="265"/>
        <item x="974"/>
        <item x="153"/>
        <item x="823"/>
        <item x="1501"/>
        <item x="163"/>
        <item x="1248"/>
        <item x="598"/>
        <item x="878"/>
        <item x="743"/>
        <item x="92"/>
        <item x="629"/>
        <item x="1206"/>
        <item x="501"/>
        <item x="791"/>
        <item x="1440"/>
        <item x="972"/>
        <item x="577"/>
        <item x="181"/>
        <item x="810"/>
        <item x="430"/>
        <item x="1027"/>
        <item x="889"/>
        <item x="329"/>
        <item x="1009"/>
        <item x="1638"/>
        <item x="1574"/>
        <item x="870"/>
        <item x="38"/>
        <item x="1639"/>
        <item x="93"/>
        <item x="1225"/>
        <item x="1400"/>
        <item x="787"/>
        <item x="191"/>
        <item x="760"/>
        <item x="838"/>
        <item x="1183"/>
        <item x="727"/>
        <item x="702"/>
        <item x="479"/>
        <item x="1685"/>
        <item x="42"/>
        <item x="872"/>
        <item x="909"/>
        <item x="308"/>
        <item x="1496"/>
        <item x="1386"/>
        <item x="215"/>
        <item x="436"/>
        <item x="346"/>
        <item x="1485"/>
        <item x="1373"/>
        <item x="1282"/>
        <item x="635"/>
        <item x="1609"/>
        <item x="776"/>
        <item x="1020"/>
        <item x="23"/>
        <item x="1577"/>
        <item x="36"/>
        <item x="751"/>
        <item x="771"/>
        <item x="200"/>
        <item x="1159"/>
        <item x="310"/>
        <item x="1253"/>
        <item x="770"/>
        <item x="1479"/>
        <item x="656"/>
        <item x="836"/>
        <item x="1498"/>
        <item x="636"/>
        <item x="808"/>
        <item x="845"/>
        <item x="975"/>
        <item x="1675"/>
        <item x="1415"/>
        <item x="210"/>
        <item x="1067"/>
        <item x="1632"/>
        <item x="1192"/>
        <item x="198"/>
        <item x="1261"/>
        <item x="448"/>
        <item x="1530"/>
        <item x="1494"/>
        <item x="1171"/>
        <item x="684"/>
        <item x="826"/>
        <item x="1267"/>
        <item x="930"/>
        <item x="336"/>
        <item x="1389"/>
        <item x="1280"/>
        <item x="887"/>
        <item x="825"/>
        <item x="1121"/>
        <item x="223"/>
        <item x="1070"/>
        <item x="638"/>
        <item x="1534"/>
        <item x="348"/>
        <item x="767"/>
        <item x="1414"/>
        <item x="915"/>
        <item x="1120"/>
        <item x="216"/>
        <item x="571"/>
        <item x="168"/>
        <item x="1091"/>
        <item x="1126"/>
        <item x="1169"/>
        <item x="1350"/>
        <item x="736"/>
        <item x="98"/>
        <item x="1003"/>
        <item x="879"/>
        <item x="1390"/>
        <item x="1481"/>
        <item x="82"/>
        <item x="1099"/>
        <item x="1300"/>
        <item x="662"/>
        <item x="875"/>
        <item x="1060"/>
        <item x="333"/>
        <item x="1690"/>
        <item x="610"/>
        <item x="824"/>
        <item x="1565"/>
        <item x="1506"/>
        <item x="822"/>
        <item x="218"/>
        <item x="842"/>
        <item x="1018"/>
        <item x="1358"/>
        <item x="229"/>
        <item x="1460"/>
        <item x="957"/>
        <item x="157"/>
        <item x="1276"/>
        <item x="1174"/>
        <item x="361"/>
        <item x="1484"/>
        <item x="1307"/>
        <item x="1559"/>
        <item x="54"/>
        <item x="1055"/>
        <item x="1222"/>
        <item x="1508"/>
        <item x="525"/>
        <item x="962"/>
        <item x="221"/>
        <item x="1331"/>
        <item x="1513"/>
        <item x="1042"/>
        <item x="375"/>
        <item x="1167"/>
        <item x="1065"/>
        <item x="1556"/>
        <item x="735"/>
        <item x="1468"/>
        <item x="1655"/>
        <item x="1075"/>
        <item x="589"/>
        <item x="1371"/>
        <item x="1413"/>
        <item x="936"/>
        <item x="1403"/>
        <item x="711"/>
        <item x="1172"/>
        <item x="603"/>
        <item x="238"/>
        <item x="9"/>
        <item x="651"/>
        <item x="648"/>
        <item x="898"/>
        <item x="982"/>
        <item x="828"/>
        <item x="1643"/>
        <item x="146"/>
        <item x="566"/>
        <item x="765"/>
        <item x="756"/>
        <item x="1079"/>
        <item x="594"/>
        <item x="421"/>
        <item x="833"/>
        <item x="179"/>
        <item x="254"/>
        <item x="1369"/>
        <item x="1199"/>
        <item x="1240"/>
        <item x="406"/>
        <item x="207"/>
        <item x="1459"/>
        <item x="678"/>
        <item x="3"/>
        <item x="464"/>
        <item x="1243"/>
        <item x="980"/>
        <item x="995"/>
        <item x="1394"/>
        <item x="321"/>
        <item x="507"/>
        <item x="220"/>
        <item x="1694"/>
        <item x="1519"/>
        <item x="1164"/>
        <item x="1406"/>
        <item x="1520"/>
        <item x="1666"/>
        <item x="1411"/>
        <item x="645"/>
        <item x="764"/>
        <item x="1153"/>
        <item x="398"/>
        <item x="713"/>
        <item x="1007"/>
        <item x="1255"/>
        <item x="1628"/>
        <item x="1550"/>
        <item x="1179"/>
        <item x="338"/>
        <item x="327"/>
        <item x="296"/>
        <item x="688"/>
        <item x="563"/>
        <item x="604"/>
        <item x="983"/>
        <item x="1306"/>
        <item x="1038"/>
        <item x="914"/>
        <item x="491"/>
        <item x="114"/>
        <item x="134"/>
        <item x="946"/>
        <item x="1011"/>
        <item x="1312"/>
        <item x="462"/>
        <item x="747"/>
        <item x="199"/>
        <item x="1410"/>
        <item x="410"/>
        <item x="1140"/>
        <item x="1154"/>
        <item x="840"/>
        <item x="1074"/>
        <item x="1391"/>
        <item x="1006"/>
        <item x="1147"/>
        <item x="1560"/>
        <item x="495"/>
        <item x="700"/>
        <item x="1582"/>
        <item x="687"/>
        <item x="1195"/>
        <item x="1076"/>
        <item x="1080"/>
        <item x="740"/>
        <item x="1380"/>
        <item x="1595"/>
        <item x="1238"/>
        <item x="442"/>
        <item x="457"/>
        <item x="331"/>
        <item x="988"/>
        <item x="607"/>
        <item x="768"/>
        <item x="1544"/>
        <item x="1563"/>
        <item x="1024"/>
        <item x="1093"/>
        <item x="237"/>
        <item x="1081"/>
        <item x="293"/>
        <item x="605"/>
        <item x="1366"/>
        <item x="1478"/>
        <item x="184"/>
        <item x="85"/>
        <item x="1054"/>
        <item x="1443"/>
        <item x="88"/>
        <item x="1036"/>
        <item x="1111"/>
        <item x="1421"/>
        <item x="263"/>
        <item x="1455"/>
        <item x="1145"/>
        <item x="391"/>
        <item x="675"/>
        <item x="1162"/>
        <item x="152"/>
        <item x="379"/>
        <item x="156"/>
        <item x="1691"/>
        <item x="1554"/>
        <item x="1537"/>
        <item x="418"/>
        <item x="488"/>
        <item x="1477"/>
        <item x="766"/>
        <item x="901"/>
        <item x="95"/>
        <item x="233"/>
        <item x="37"/>
        <item x="1016"/>
        <item x="985"/>
        <item x="1100"/>
        <item x="1637"/>
        <item x="1578"/>
        <item x="788"/>
        <item x="545"/>
        <item x="1608"/>
        <item x="608"/>
        <item x="405"/>
        <item x="1651"/>
        <item x="701"/>
        <item x="959"/>
        <item x="380"/>
        <item x="994"/>
        <item x="1086"/>
        <item x="922"/>
        <item x="264"/>
        <item x="812"/>
        <item x="574"/>
        <item x="1165"/>
        <item x="920"/>
        <item x="1442"/>
        <item x="0"/>
        <item x="832"/>
        <item x="289"/>
        <item x="523"/>
        <item x="1642"/>
        <item x="244"/>
        <item x="956"/>
        <item x="235"/>
        <item x="649"/>
        <item x="582"/>
        <item x="528"/>
        <item x="923"/>
        <item x="903"/>
        <item x="352"/>
        <item x="106"/>
        <item x="1344"/>
        <item x="1456"/>
        <item x="721"/>
        <item x="998"/>
        <item x="852"/>
        <item x="1636"/>
        <item x="1139"/>
        <item x="1047"/>
        <item x="659"/>
        <item x="260"/>
        <item x="519"/>
        <item x="940"/>
        <item x="1346"/>
        <item x="1098"/>
        <item x="950"/>
        <item x="1621"/>
        <item x="584"/>
        <item x="345"/>
        <item x="1671"/>
        <item x="416"/>
        <item x="1028"/>
        <item x="693"/>
        <item x="187"/>
        <item x="1136"/>
        <item x="924"/>
        <item x="844"/>
        <item x="1301"/>
        <item x="319"/>
        <item x="1617"/>
        <item x="140"/>
        <item x="1507"/>
        <item x="1266"/>
        <item x="847"/>
        <item x="1262"/>
        <item x="646"/>
        <item x="1316"/>
        <item x="392"/>
        <item x="1189"/>
        <item x="710"/>
        <item x="850"/>
        <item x="247"/>
        <item x="250"/>
        <item x="814"/>
        <item x="1110"/>
        <item x="355"/>
        <item x="297"/>
        <item x="1088"/>
        <item x="775"/>
        <item x="1601"/>
        <item x="241"/>
        <item x="762"/>
        <item x="414"/>
        <item x="1186"/>
        <item x="1304"/>
        <item x="188"/>
        <item x="781"/>
        <item x="240"/>
        <item x="881"/>
        <item x="1450"/>
        <item x="1103"/>
        <item x="57"/>
        <item x="679"/>
        <item x="481"/>
        <item x="907"/>
        <item x="1664"/>
        <item x="1515"/>
        <item x="1586"/>
        <item x="939"/>
        <item x="796"/>
        <item x="716"/>
        <item x="291"/>
        <item x="313"/>
        <item x="513"/>
        <item x="388"/>
        <item x="1329"/>
        <item x="916"/>
        <item x="1058"/>
        <item x="1231"/>
        <item x="232"/>
        <item x="87"/>
        <item x="1654"/>
        <item x="1207"/>
        <item x="1224"/>
        <item x="612"/>
        <item x="107"/>
        <item x="1452"/>
        <item x="170"/>
        <item x="12"/>
        <item x="1551"/>
        <item x="753"/>
        <item x="455"/>
        <item x="204"/>
        <item x="64"/>
        <item x="1246"/>
        <item x="1349"/>
        <item x="415"/>
        <item x="1483"/>
        <item x="1680"/>
        <item x="273"/>
        <item x="1462"/>
        <item x="484"/>
        <item x="72"/>
        <item x="1652"/>
        <item x="910"/>
        <item x="595"/>
        <item x="802"/>
        <item x="239"/>
        <item x="206"/>
        <item x="976"/>
        <item x="669"/>
        <item x="154"/>
        <item x="16"/>
        <item x="1427"/>
        <item x="343"/>
        <item x="429"/>
        <item x="243"/>
        <item x="312"/>
        <item x="384"/>
        <item x="666"/>
        <item x="784"/>
        <item x="493"/>
        <item x="56"/>
        <item x="640"/>
        <item x="1041"/>
        <item x="664"/>
        <item x="186"/>
        <item x="869"/>
        <item x="25"/>
        <item x="731"/>
        <item x="443"/>
        <item x="1653"/>
        <item x="1228"/>
        <item x="492"/>
        <item x="1094"/>
        <item x="1313"/>
        <item x="1356"/>
        <item x="979"/>
        <item x="295"/>
        <item x="472"/>
        <item x="318"/>
        <item x="1553"/>
        <item x="383"/>
        <item x="1466"/>
        <item x="49"/>
        <item x="277"/>
        <item x="1078"/>
        <item x="369"/>
        <item x="1370"/>
        <item x="1557"/>
        <item x="1293"/>
        <item x="1166"/>
        <item x="1402"/>
        <item x="396"/>
        <item x="1002"/>
        <item x="641"/>
        <item x="1588"/>
        <item x="1268"/>
        <item x="583"/>
        <item x="1630"/>
        <item x="1109"/>
        <item x="471"/>
        <item x="1061"/>
        <item x="904"/>
        <item x="719"/>
        <item x="1441"/>
        <item x="330"/>
        <item x="726"/>
        <item x="460"/>
        <item x="1023"/>
        <item x="1343"/>
        <item x="1368"/>
        <item x="1663"/>
        <item x="725"/>
        <item x="248"/>
        <item x="32"/>
        <item x="1570"/>
        <item x="728"/>
        <item x="287"/>
        <item x="274"/>
        <item x="1124"/>
        <item x="122"/>
        <item x="1453"/>
        <item x="1589"/>
        <item x="1017"/>
        <item x="841"/>
        <item x="299"/>
        <item x="1398"/>
        <item x="1549"/>
        <item x="926"/>
        <item x="342"/>
        <item x="862"/>
        <item x="730"/>
        <item x="24"/>
        <item x="112"/>
        <item x="323"/>
        <item x="953"/>
        <item x="1069"/>
        <item x="925"/>
        <item x="141"/>
        <item x="1555"/>
        <item x="234"/>
        <item x="80"/>
        <item x="1575"/>
        <item x="1309"/>
        <item x="1045"/>
        <item x="1115"/>
        <item x="311"/>
        <item x="552"/>
        <item x="461"/>
        <item x="1324"/>
        <item x="1022"/>
        <item x="805"/>
        <item x="1256"/>
        <item x="1281"/>
        <item x="133"/>
        <item x="159"/>
        <item x="69"/>
        <item x="531"/>
        <item x="1594"/>
        <item x="1247"/>
        <item x="697"/>
        <item x="1287"/>
        <item x="4"/>
        <item x="1497"/>
        <item x="631"/>
        <item x="1200"/>
        <item x="269"/>
        <item x="445"/>
        <item x="144"/>
        <item x="674"/>
        <item x="1687"/>
        <item x="694"/>
        <item x="1634"/>
        <item x="365"/>
        <item x="623"/>
        <item x="1085"/>
        <item x="1303"/>
        <item x="660"/>
        <item x="1397"/>
        <item x="242"/>
        <item x="1428"/>
        <item x="677"/>
        <item x="599"/>
        <item x="597"/>
        <item x="653"/>
        <item x="1049"/>
        <item x="680"/>
        <item x="360"/>
        <item x="1125"/>
        <item x="1279"/>
        <item x="1510"/>
        <item x="357"/>
        <item x="933"/>
        <item x="530"/>
        <item x="196"/>
        <item x="1057"/>
        <item x="1265"/>
        <item x="425"/>
        <item x="611"/>
        <item x="967"/>
        <item x="169"/>
        <item x="1374"/>
        <item x="1631"/>
        <item x="877"/>
        <item x="981"/>
        <item x="1626"/>
        <item x="1227"/>
        <item x="1333"/>
        <item x="34"/>
        <item x="183"/>
        <item x="931"/>
        <item x="259"/>
        <item x="1649"/>
        <item x="1068"/>
        <item x="1539"/>
        <item x="1190"/>
        <item x="15"/>
        <item x="1488"/>
        <item x="1348"/>
        <item x="46"/>
        <item x="1178"/>
        <item x="193"/>
        <item x="1254"/>
        <item x="1176"/>
        <item x="468"/>
        <item x="276"/>
        <item x="230"/>
        <item x="1019"/>
        <item x="843"/>
        <item x="1396"/>
        <item x="1032"/>
        <item x="1469"/>
        <item x="197"/>
        <item x="202"/>
        <item x="954"/>
        <item x="971"/>
        <item x="1669"/>
        <item x="129"/>
        <item x="1423"/>
        <item x="1590"/>
        <item x="1297"/>
        <item x="453"/>
        <item x="1249"/>
        <item x="570"/>
        <item x="696"/>
        <item x="550"/>
        <item x="1182"/>
        <item x="690"/>
        <item x="569"/>
        <item x="1283"/>
        <item x="1152"/>
        <item x="50"/>
        <item x="1334"/>
        <item x="1511"/>
        <item x="1645"/>
        <item x="1424"/>
        <item x="714"/>
        <item x="1480"/>
        <item x="1434"/>
        <item x="1305"/>
        <item x="367"/>
        <item x="1567"/>
        <item x="51"/>
        <item x="427"/>
        <item x="755"/>
        <item x="1407"/>
        <item x="782"/>
        <item x="691"/>
        <item x="1673"/>
        <item x="504"/>
        <item x="952"/>
        <item x="227"/>
        <item x="799"/>
        <item x="1092"/>
        <item x="66"/>
        <item x="1562"/>
        <item x="1629"/>
        <item x="741"/>
        <item x="1275"/>
        <item x="829"/>
        <item x="707"/>
        <item x="1175"/>
        <item x="302"/>
        <item x="303"/>
        <item x="1683"/>
        <item x="103"/>
        <item x="864"/>
        <item x="381"/>
        <item x="1467"/>
        <item x="185"/>
        <item x="1158"/>
        <item x="1409"/>
        <item x="1272"/>
        <item x="257"/>
        <item x="562"/>
        <item x="465"/>
        <item x="222"/>
        <item x="419"/>
        <item x="475"/>
        <item x="1674"/>
        <item x="521"/>
        <item x="609"/>
        <item x="932"/>
        <item x="1330"/>
        <item x="596"/>
        <item x="1270"/>
        <item x="136"/>
        <item x="1668"/>
        <item x="33"/>
        <item x="1648"/>
        <item x="332"/>
        <item x="219"/>
        <item x="804"/>
        <item x="1342"/>
        <item x="1180"/>
        <item x="1026"/>
        <item x="1650"/>
        <item x="986"/>
        <item x="447"/>
        <item x="10"/>
        <item x="272"/>
        <item x="1422"/>
        <item x="795"/>
        <item x="658"/>
        <item x="387"/>
        <item x="1133"/>
        <item x="935"/>
        <item x="671"/>
        <item x="1426"/>
        <item x="947"/>
        <item x="1347"/>
        <item x="510"/>
        <item x="189"/>
        <item x="1591"/>
        <item x="1393"/>
        <item x="1274"/>
        <item x="1499"/>
        <item x="44"/>
        <item x="489"/>
        <item x="150"/>
        <item x="846"/>
        <item x="77"/>
        <item x="256"/>
        <item x="1239"/>
        <item x="1536"/>
        <item x="362"/>
        <item x="1127"/>
        <item x="618"/>
        <item x="1259"/>
        <item x="59"/>
        <item x="1361"/>
        <item x="1521"/>
        <item x="100"/>
        <item x="871"/>
        <item x="1492"/>
        <item x="537"/>
        <item x="1597"/>
        <item x="76"/>
        <item x="1196"/>
        <item x="1692"/>
        <item x="83"/>
        <item x="281"/>
        <item x="1379"/>
        <item x="1529"/>
        <item x="1471"/>
        <item x="1401"/>
        <item x="1464"/>
        <item x="147"/>
        <item x="1211"/>
        <item x="11"/>
        <item x="783"/>
        <item x="560"/>
        <item x="324"/>
        <item x="1503"/>
        <item x="211"/>
        <item x="818"/>
        <item x="966"/>
        <item x="1112"/>
        <item x="1168"/>
        <item x="286"/>
        <item x="160"/>
        <item x="1612"/>
        <item x="123"/>
        <item x="292"/>
        <item x="173"/>
        <item x="913"/>
        <item x="586"/>
        <item x="444"/>
        <item x="441"/>
        <item x="1013"/>
        <item x="175"/>
        <item x="547"/>
        <item x="927"/>
        <item x="1034"/>
        <item x="1538"/>
        <item x="1646"/>
        <item x="431"/>
        <item x="553"/>
        <item x="19"/>
        <item x="1123"/>
        <item x="347"/>
        <item x="790"/>
        <item x="18"/>
        <item x="1624"/>
        <item x="417"/>
        <item x="891"/>
        <item x="411"/>
        <item x="750"/>
        <item x="1603"/>
        <item x="1353"/>
        <item x="467"/>
        <item x="578"/>
        <item x="865"/>
        <item x="868"/>
        <item x="591"/>
        <item x="440"/>
        <item x="1185"/>
        <item x="339"/>
        <item x="999"/>
        <item x="432"/>
        <item x="224"/>
        <item x="1317"/>
        <item x="703"/>
        <item x="911"/>
        <item x="619"/>
        <item x="748"/>
        <item x="978"/>
        <item x="1584"/>
        <item x="1541"/>
        <item x="617"/>
        <item x="650"/>
        <item x="538"/>
        <item x="79"/>
        <item x="1033"/>
        <item x="1184"/>
        <item x="228"/>
        <item x="1160"/>
        <item x="1581"/>
        <item x="1526"/>
        <item x="41"/>
        <item x="1221"/>
        <item x="918"/>
        <item x="1163"/>
        <item x="349"/>
        <item x="861"/>
        <item x="1444"/>
        <item x="1545"/>
        <item x="695"/>
        <item x="585"/>
        <item x="600"/>
        <item x="195"/>
        <item x="148"/>
        <item x="470"/>
        <item x="480"/>
        <item x="1522"/>
        <item x="1148"/>
        <item x="1489"/>
        <item x="1077"/>
        <item x="251"/>
        <item x="304"/>
        <item x="1457"/>
        <item x="1128"/>
        <item x="1341"/>
        <item x="1605"/>
        <item x="1202"/>
        <item x="1050"/>
        <item x="945"/>
        <item x="1277"/>
        <item x="1438"/>
        <item x="602"/>
        <item x="258"/>
        <item x="1532"/>
        <item x="1647"/>
        <item x="1063"/>
        <item x="1144"/>
        <item x="779"/>
        <item x="1449"/>
        <item x="1122"/>
        <item x="374"/>
        <item x="340"/>
        <item x="1040"/>
        <item x="505"/>
        <item x="400"/>
        <item x="1143"/>
        <item x="673"/>
        <item x="1001"/>
        <item x="1566"/>
        <item x="246"/>
        <item x="354"/>
        <item x="1579"/>
        <item x="320"/>
        <item x="249"/>
        <item x="1005"/>
        <item x="127"/>
        <item x="1083"/>
        <item x="1667"/>
        <item x="78"/>
        <item x="1517"/>
        <item x="876"/>
        <item x="1327"/>
        <item x="614"/>
        <item x="929"/>
        <item x="280"/>
        <item x="498"/>
        <item x="1430"/>
        <item x="1000"/>
        <item x="777"/>
        <item x="515"/>
        <item x="626"/>
        <item x="1425"/>
        <item x="1161"/>
        <item x="315"/>
        <item x="1598"/>
        <item x="213"/>
        <item x="102"/>
        <item x="794"/>
        <item x="897"/>
        <item x="1678"/>
        <item x="486"/>
        <item x="1533"/>
        <item x="451"/>
        <item x="1677"/>
        <item x="1198"/>
        <item x="1226"/>
        <item x="1119"/>
        <item x="1217"/>
        <item x="48"/>
        <item x="712"/>
        <item x="549"/>
        <item x="778"/>
        <item x="541"/>
        <item x="644"/>
        <item x="214"/>
        <item x="1583"/>
        <item x="763"/>
        <item x="27"/>
        <item x="158"/>
        <item x="1662"/>
        <item x="1193"/>
        <item x="1596"/>
        <item x="423"/>
        <item x="1014"/>
        <item x="556"/>
        <item x="575"/>
        <item x="428"/>
        <item x="178"/>
        <item x="1552"/>
        <item x="516"/>
        <item x="1229"/>
        <item x="580"/>
        <item x="1142"/>
        <item x="859"/>
        <item x="366"/>
        <item x="709"/>
        <item x="300"/>
        <item x="732"/>
        <item x="1408"/>
        <item x="1381"/>
        <item x="761"/>
        <item x="359"/>
        <item x="793"/>
        <item x="433"/>
        <item x="853"/>
        <item x="908"/>
        <item x="463"/>
        <item x="1384"/>
        <item x="55"/>
        <item x="356"/>
        <item x="6"/>
        <item x="991"/>
        <item x="1290"/>
        <item x="1623"/>
        <item x="1388"/>
        <item x="1693"/>
        <item x="63"/>
        <item x="1021"/>
        <item x="117"/>
        <item x="13"/>
        <item x="378"/>
        <item x="1657"/>
        <item x="885"/>
        <item x="485"/>
        <item x="1194"/>
        <item x="587"/>
        <item x="1141"/>
        <item x="285"/>
        <item x="75"/>
        <item x="96"/>
        <item x="692"/>
        <item x="1321"/>
        <item x="554"/>
        <item x="1475"/>
        <item x="1547"/>
        <item x="1365"/>
        <item x="1558"/>
        <item x="393"/>
        <item x="1314"/>
        <item x="774"/>
        <item x="1592"/>
        <item x="1482"/>
        <item x="73"/>
        <item x="1031"/>
        <item x="20"/>
        <item x="1512"/>
        <item x="139"/>
        <item x="145"/>
        <item x="717"/>
        <item x="758"/>
        <item x="450"/>
        <item x="1658"/>
        <item x="1072"/>
        <item x="496"/>
        <item x="70"/>
        <item x="1695"/>
        <item x="772"/>
        <item x="1619"/>
        <item x="94"/>
        <item x="837"/>
        <item x="1210"/>
        <item x="1640"/>
        <item x="884"/>
        <item x="1377"/>
        <item x="1607"/>
        <item x="1044"/>
        <item x="1107"/>
        <item x="364"/>
        <item x="1187"/>
        <item x="28"/>
        <item x="1535"/>
        <item x="5"/>
        <item x="977"/>
        <item x="555"/>
        <item x="164"/>
        <item x="1029"/>
        <item x="1010"/>
        <item x="1688"/>
        <item x="813"/>
        <item x="1320"/>
        <item x="65"/>
        <item x="1215"/>
        <item x="558"/>
        <item x="857"/>
        <item x="402"/>
        <item x="143"/>
        <item x="1130"/>
        <item x="938"/>
        <item x="279"/>
        <item x="532"/>
        <item x="518"/>
        <item x="439"/>
        <item x="1367"/>
        <item x="22"/>
        <item x="1568"/>
        <item x="1116"/>
        <item x="142"/>
        <item x="1241"/>
        <item x="61"/>
        <item x="739"/>
        <item x="533"/>
        <item x="1048"/>
        <item x="1251"/>
        <item x="373"/>
        <item x="290"/>
        <item x="1220"/>
        <item x="1491"/>
        <item x="874"/>
        <item x="39"/>
        <item x="1387"/>
        <item x="1291"/>
        <item x="1326"/>
        <item x="1218"/>
        <item x="306"/>
        <item x="1602"/>
        <item x="807"/>
        <item x="1351"/>
        <item x="509"/>
        <item x="769"/>
        <item x="634"/>
        <item x="1523"/>
        <item x="1514"/>
        <item x="1339"/>
        <item x="252"/>
        <item x="919"/>
        <item x="1696"/>
        <item x="955"/>
        <item x="1587"/>
        <item x="182"/>
        <item x="177"/>
        <item x="1102"/>
        <item x="1008"/>
        <item x="99"/>
        <item x="683"/>
        <item x="568"/>
        <item x="487"/>
        <item x="231"/>
        <item x="1435"/>
        <item x="1250"/>
        <item x="322"/>
        <item x="551"/>
        <item x="108"/>
        <item x="792"/>
        <item x="561"/>
        <item x="334"/>
        <item x="1325"/>
        <item x="969"/>
        <item x="1090"/>
        <item x="386"/>
        <item x="527"/>
        <item x="1197"/>
        <item x="880"/>
        <item x="1062"/>
        <item x="71"/>
        <item x="704"/>
        <item x="84"/>
        <item x="497"/>
        <item x="58"/>
        <item x="886"/>
        <item x="1181"/>
        <item x="540"/>
        <item x="1439"/>
        <item x="377"/>
        <item x="309"/>
        <item x="642"/>
        <item x="592"/>
        <item x="1134"/>
        <item x="1338"/>
        <item x="512"/>
        <item x="1084"/>
        <item x="1025"/>
        <item x="483"/>
        <item x="514"/>
        <item x="1599"/>
        <item x="993"/>
        <item x="800"/>
        <item x="125"/>
        <item x="29"/>
        <item x="890"/>
        <item x="21"/>
        <item x="1233"/>
        <item x="162"/>
        <item x="1269"/>
        <item x="654"/>
        <item x="670"/>
        <item x="1302"/>
        <item x="1542"/>
        <item x="948"/>
        <item x="317"/>
        <item x="435"/>
        <item x="113"/>
        <item x="316"/>
        <item x="1580"/>
        <item x="90"/>
        <item x="1682"/>
        <item x="353"/>
        <item x="408"/>
        <item x="328"/>
        <item x="548"/>
        <item x="1611"/>
        <item x="403"/>
        <item x="1372"/>
        <item x="742"/>
        <item x="1071"/>
        <item x="1429"/>
        <item x="990"/>
        <item x="526"/>
        <item x="989"/>
        <item x="271"/>
        <item x="288"/>
        <item x="820"/>
        <item x="855"/>
        <item x="7"/>
        <item x="715"/>
        <item x="121"/>
        <item x="115"/>
        <item x="797"/>
        <item x="344"/>
        <item x="1486"/>
        <item x="616"/>
        <item x="1332"/>
        <item x="686"/>
        <item x="851"/>
        <item x="1118"/>
        <item x="729"/>
        <item x="490"/>
        <item x="111"/>
        <item x="67"/>
        <item x="1299"/>
        <item x="1232"/>
        <item x="1135"/>
        <item x="655"/>
        <item x="665"/>
        <item x="854"/>
        <item x="1362"/>
        <item x="637"/>
        <item x="759"/>
        <item x="363"/>
        <item x="1548"/>
        <item x="1087"/>
        <item x="1616"/>
        <item x="1138"/>
        <item x="1593"/>
        <item x="1328"/>
        <item x="1223"/>
        <item x="283"/>
        <item x="749"/>
        <item x="1461"/>
        <item x="390"/>
        <item x="1286"/>
        <item x="517"/>
        <item x="863"/>
        <item x="738"/>
        <item x="337"/>
        <item x="341"/>
        <item x="949"/>
        <item x="1473"/>
        <item x="601"/>
        <item x="1531"/>
        <item x="827"/>
        <item x="368"/>
        <item x="262"/>
        <item x="1465"/>
        <item x="1035"/>
        <item x="1315"/>
        <item x="997"/>
        <item x="1066"/>
        <item x="477"/>
        <item x="544"/>
        <item x="565"/>
        <item x="1474"/>
        <item x="1108"/>
        <item x="1656"/>
        <item x="151"/>
        <item x="1524"/>
        <item x="1622"/>
        <item x="172"/>
        <item x="1219"/>
        <item x="817"/>
        <item x="1252"/>
        <item x="543"/>
        <item x="503"/>
        <item x="270"/>
        <item x="1359"/>
        <item x="2"/>
        <item x="118"/>
        <item x="1155"/>
        <item x="882"/>
        <item x="1146"/>
        <item x="867"/>
        <item x="267"/>
        <item x="676"/>
        <item x="1378"/>
        <item x="622"/>
        <item x="780"/>
        <item x="105"/>
        <item x="395"/>
        <item x="672"/>
        <item x="101"/>
        <item x="1364"/>
        <item x="708"/>
        <item x="960"/>
        <item x="456"/>
        <item x="970"/>
        <item x="1244"/>
        <item x="1311"/>
        <item x="1039"/>
        <item x="900"/>
        <item x="404"/>
        <item x="52"/>
        <item x="120"/>
        <item x="473"/>
        <item x="667"/>
        <item x="1625"/>
        <item x="1572"/>
        <item x="1470"/>
        <item x="773"/>
        <item x="643"/>
        <item x="542"/>
        <item x="1073"/>
        <item x="699"/>
        <item x="630"/>
        <item x="109"/>
        <item x="1129"/>
        <item x="180"/>
        <item x="1310"/>
        <item x="1472"/>
        <item x="301"/>
        <item x="1447"/>
        <item x="961"/>
        <item x="1132"/>
        <item x="1405"/>
        <item x="628"/>
        <item x="588"/>
        <item x="801"/>
        <item x="81"/>
        <item x="1614"/>
        <item x="1382"/>
        <item x="1432"/>
        <item x="167"/>
        <item x="831"/>
        <item x="968"/>
        <item x="757"/>
        <item x="1177"/>
        <item x="752"/>
        <item x="1230"/>
        <item x="905"/>
        <item x="397"/>
        <item x="1157"/>
        <item x="1672"/>
        <item x="1543"/>
        <item x="520"/>
        <item x="744"/>
        <item x="1298"/>
        <item x="1633"/>
        <item x="174"/>
        <item x="399"/>
        <item x="434"/>
        <item x="401"/>
        <item x="1516"/>
        <item x="1285"/>
        <item x="1235"/>
        <item x="217"/>
        <item x="261"/>
        <item x="358"/>
        <item x="1518"/>
        <item x="91"/>
        <item x="1043"/>
        <item x="821"/>
        <item x="815"/>
        <item x="209"/>
        <item x="839"/>
        <item x="1505"/>
        <item x="1216"/>
        <item x="1322"/>
        <item x="1292"/>
        <item x="1540"/>
        <item x="896"/>
        <item x="681"/>
        <item x="1318"/>
        <item x="1395"/>
        <item x="883"/>
        <item x="754"/>
        <item x="138"/>
        <item x="208"/>
        <item x="266"/>
        <item x="1113"/>
        <item x="811"/>
        <item x="1571"/>
        <item x="893"/>
        <item x="522"/>
        <item x="685"/>
        <item x="733"/>
        <item x="1052"/>
        <item x="40"/>
        <item x="873"/>
        <item x="1437"/>
        <item t="default"/>
      </items>
    </pivotField>
    <pivotField showAll="0"/>
    <pivotField showAll="0"/>
    <pivotField showAll="0"/>
    <pivotField showAll="0"/>
    <pivotField showAll="0"/>
    <pivotField showAll="0"/>
    <pivotField dataField="1" showAll="0"/>
    <pivotField showAll="0">
      <items count="3">
        <item x="0"/>
        <item x="1"/>
        <item t="default"/>
      </items>
    </pivotField>
    <pivotField showAll="0"/>
    <pivotField showAll="0">
      <items count="755">
        <item x="171"/>
        <item x="172"/>
        <item x="524"/>
        <item x="193"/>
        <item x="424"/>
        <item x="416"/>
        <item x="375"/>
        <item x="448"/>
        <item x="698"/>
        <item x="138"/>
        <item x="43"/>
        <item x="664"/>
        <item x="465"/>
        <item x="149"/>
        <item x="303"/>
        <item x="604"/>
        <item x="184"/>
        <item x="356"/>
        <item x="99"/>
        <item x="430"/>
        <item x="145"/>
        <item x="152"/>
        <item x="88"/>
        <item x="622"/>
        <item x="518"/>
        <item x="249"/>
        <item x="588"/>
        <item x="254"/>
        <item x="726"/>
        <item x="642"/>
        <item x="515"/>
        <item x="492"/>
        <item x="451"/>
        <item x="513"/>
        <item x="373"/>
        <item x="87"/>
        <item x="438"/>
        <item x="194"/>
        <item x="651"/>
        <item x="635"/>
        <item x="445"/>
        <item x="541"/>
        <item x="587"/>
        <item x="295"/>
        <item x="363"/>
        <item x="682"/>
        <item x="133"/>
        <item x="260"/>
        <item x="163"/>
        <item x="578"/>
        <item x="557"/>
        <item x="648"/>
        <item x="360"/>
        <item x="591"/>
        <item x="707"/>
        <item x="580"/>
        <item x="440"/>
        <item x="105"/>
        <item x="724"/>
        <item x="36"/>
        <item x="156"/>
        <item x="313"/>
        <item x="539"/>
        <item x="362"/>
        <item x="14"/>
        <item x="563"/>
        <item x="415"/>
        <item x="613"/>
        <item x="639"/>
        <item x="672"/>
        <item x="548"/>
        <item x="293"/>
        <item x="379"/>
        <item x="92"/>
        <item x="83"/>
        <item x="618"/>
        <item x="339"/>
        <item x="481"/>
        <item x="452"/>
        <item x="550"/>
        <item x="495"/>
        <item x="625"/>
        <item x="730"/>
        <item x="612"/>
        <item x="477"/>
        <item x="97"/>
        <item x="173"/>
        <item x="209"/>
        <item x="399"/>
        <item x="203"/>
        <item x="687"/>
        <item x="543"/>
        <item x="154"/>
        <item x="315"/>
        <item x="256"/>
        <item x="671"/>
        <item x="235"/>
        <item x="263"/>
        <item x="71"/>
        <item x="123"/>
        <item x="270"/>
        <item x="108"/>
        <item x="57"/>
        <item x="611"/>
        <item x="659"/>
        <item x="358"/>
        <item x="19"/>
        <item x="143"/>
        <item x="75"/>
        <item x="552"/>
        <item x="404"/>
        <item x="411"/>
        <item x="627"/>
        <item x="148"/>
        <item x="535"/>
        <item x="94"/>
        <item x="559"/>
        <item x="478"/>
        <item x="683"/>
        <item x="308"/>
        <item x="654"/>
        <item x="444"/>
        <item x="401"/>
        <item x="729"/>
        <item x="120"/>
        <item x="366"/>
        <item x="210"/>
        <item x="476"/>
        <item x="457"/>
        <item x="23"/>
        <item x="84"/>
        <item x="15"/>
        <item x="574"/>
        <item x="461"/>
        <item x="325"/>
        <item x="631"/>
        <item x="302"/>
        <item x="498"/>
        <item x="389"/>
        <item x="655"/>
        <item x="33"/>
        <item x="446"/>
        <item x="405"/>
        <item x="693"/>
        <item x="670"/>
        <item x="567"/>
        <item x="107"/>
        <item x="30"/>
        <item x="240"/>
        <item x="228"/>
        <item x="571"/>
        <item x="377"/>
        <item x="332"/>
        <item x="716"/>
        <item x="283"/>
        <item x="413"/>
        <item x="503"/>
        <item x="282"/>
        <item x="460"/>
        <item x="485"/>
        <item x="151"/>
        <item x="746"/>
        <item x="403"/>
        <item x="407"/>
        <item x="608"/>
        <item x="309"/>
        <item x="301"/>
        <item x="690"/>
        <item x="276"/>
        <item x="170"/>
        <item x="333"/>
        <item x="246"/>
        <item x="739"/>
        <item x="12"/>
        <item x="497"/>
        <item x="394"/>
        <item x="585"/>
        <item x="242"/>
        <item x="334"/>
        <item x="600"/>
        <item x="271"/>
        <item x="342"/>
        <item x="96"/>
        <item x="338"/>
        <item x="605"/>
        <item x="165"/>
        <item x="538"/>
        <item x="6"/>
        <item x="118"/>
        <item x="667"/>
        <item x="643"/>
        <item x="314"/>
        <item x="311"/>
        <item x="286"/>
        <item x="464"/>
        <item x="428"/>
        <item x="449"/>
        <item x="32"/>
        <item x="529"/>
        <item x="522"/>
        <item x="673"/>
        <item x="369"/>
        <item x="632"/>
        <item x="744"/>
        <item x="340"/>
        <item x="275"/>
        <item x="279"/>
        <item x="299"/>
        <item x="592"/>
        <item x="554"/>
        <item x="245"/>
        <item x="294"/>
        <item x="646"/>
        <item x="28"/>
        <item x="10"/>
        <item x="37"/>
        <item x="53"/>
        <item x="691"/>
        <item x="597"/>
        <item x="609"/>
        <item x="81"/>
        <item x="336"/>
        <item x="700"/>
        <item x="400"/>
        <item x="532"/>
        <item x="62"/>
        <item x="406"/>
        <item x="422"/>
        <item x="320"/>
        <item x="721"/>
        <item x="202"/>
        <item x="526"/>
        <item x="542"/>
        <item x="723"/>
        <item x="101"/>
        <item x="104"/>
        <item x="292"/>
        <item x="423"/>
        <item x="79"/>
        <item x="715"/>
        <item x="77"/>
        <item x="566"/>
        <item x="297"/>
        <item x="603"/>
        <item x="278"/>
        <item x="54"/>
        <item x="702"/>
        <item x="737"/>
        <item x="119"/>
        <item x="633"/>
        <item x="697"/>
        <item x="708"/>
        <item x="177"/>
        <item x="351"/>
        <item x="212"/>
        <item x="436"/>
        <item x="681"/>
        <item x="586"/>
        <item x="472"/>
        <item x="450"/>
        <item x="134"/>
        <item x="47"/>
        <item x="112"/>
        <item x="371"/>
        <item x="95"/>
        <item x="582"/>
        <item x="410"/>
        <item x="596"/>
        <item x="562"/>
        <item x="110"/>
        <item x="252"/>
        <item x="237"/>
        <item x="740"/>
        <item x="553"/>
        <item x="300"/>
        <item x="677"/>
        <item x="124"/>
        <item x="537"/>
        <item x="676"/>
        <item x="669"/>
        <item x="146"/>
        <item x="506"/>
        <item x="666"/>
        <item x="733"/>
        <item x="304"/>
        <item x="599"/>
        <item x="544"/>
        <item x="564"/>
        <item x="749"/>
        <item x="132"/>
        <item x="441"/>
        <item x="549"/>
        <item x="344"/>
        <item x="463"/>
        <item x="523"/>
        <item x="8"/>
        <item x="561"/>
        <item x="73"/>
        <item x="277"/>
        <item x="653"/>
        <item x="160"/>
        <item x="509"/>
        <item x="695"/>
        <item x="519"/>
        <item x="684"/>
        <item x="352"/>
        <item x="623"/>
        <item x="157"/>
        <item x="408"/>
        <item x="186"/>
        <item x="306"/>
        <item x="442"/>
        <item x="706"/>
        <item x="109"/>
        <item x="502"/>
        <item x="575"/>
        <item x="662"/>
        <item x="4"/>
        <item x="247"/>
        <item x="383"/>
        <item x="569"/>
        <item x="508"/>
        <item x="621"/>
        <item x="402"/>
        <item x="103"/>
        <item x="678"/>
        <item x="689"/>
        <item x="493"/>
        <item x="141"/>
        <item x="490"/>
        <item x="589"/>
        <item x="272"/>
        <item x="200"/>
        <item x="196"/>
        <item x="727"/>
        <item x="432"/>
        <item x="753"/>
        <item x="197"/>
        <item x="696"/>
        <item x="570"/>
        <item x="577"/>
        <item x="226"/>
        <item x="161"/>
        <item x="162"/>
        <item x="93"/>
        <item x="725"/>
        <item x="579"/>
        <item x="31"/>
        <item x="307"/>
        <item x="337"/>
        <item x="324"/>
        <item x="224"/>
        <item x="417"/>
        <item x="192"/>
        <item x="719"/>
        <item x="65"/>
        <item x="89"/>
        <item x="266"/>
        <item x="584"/>
        <item x="650"/>
        <item x="348"/>
        <item x="239"/>
        <item x="153"/>
        <item x="76"/>
        <item x="385"/>
        <item x="208"/>
        <item x="289"/>
        <item x="705"/>
        <item x="433"/>
        <item x="285"/>
        <item x="168"/>
        <item x="100"/>
        <item x="722"/>
        <item x="624"/>
        <item x="395"/>
        <item x="602"/>
        <item x="257"/>
        <item x="183"/>
        <item x="328"/>
        <item x="268"/>
        <item x="214"/>
        <item x="663"/>
        <item x="750"/>
        <item x="368"/>
        <item x="583"/>
        <item x="629"/>
        <item x="447"/>
        <item x="18"/>
        <item x="66"/>
        <item x="661"/>
        <item x="439"/>
        <item x="480"/>
        <item x="743"/>
        <item x="531"/>
        <item x="341"/>
        <item x="718"/>
        <item x="714"/>
        <item x="420"/>
        <item x="130"/>
        <item x="169"/>
        <item x="372"/>
        <item x="111"/>
        <item x="241"/>
        <item x="335"/>
        <item x="501"/>
        <item x="261"/>
        <item x="364"/>
        <item x="393"/>
        <item x="409"/>
        <item x="392"/>
        <item x="555"/>
        <item x="262"/>
        <item x="614"/>
        <item x="500"/>
        <item x="594"/>
        <item x="48"/>
        <item x="274"/>
        <item x="660"/>
        <item x="68"/>
        <item x="273"/>
        <item x="350"/>
        <item x="534"/>
        <item x="699"/>
        <item x="540"/>
        <item x="238"/>
        <item x="419"/>
        <item x="486"/>
        <item x="329"/>
        <item x="680"/>
        <item x="248"/>
        <item x="568"/>
        <item x="731"/>
        <item x="528"/>
        <item x="330"/>
        <item x="382"/>
        <item x="232"/>
        <item x="128"/>
        <item x="16"/>
        <item x="619"/>
        <item x="484"/>
        <item x="116"/>
        <item x="601"/>
        <item x="607"/>
        <item x="547"/>
        <item x="466"/>
        <item x="628"/>
        <item x="374"/>
        <item x="459"/>
        <item x="191"/>
        <item x="397"/>
        <item x="267"/>
        <item x="114"/>
        <item x="230"/>
        <item x="615"/>
        <item x="435"/>
        <item x="188"/>
        <item x="45"/>
        <item x="357"/>
        <item x="573"/>
        <item x="710"/>
        <item x="593"/>
        <item x="7"/>
        <item x="113"/>
        <item x="345"/>
        <item x="258"/>
        <item x="443"/>
        <item x="142"/>
        <item x="59"/>
        <item x="219"/>
        <item x="231"/>
        <item x="189"/>
        <item x="581"/>
        <item x="178"/>
        <item x="86"/>
        <item x="90"/>
        <item x="34"/>
        <item x="738"/>
        <item x="50"/>
        <item x="494"/>
        <item x="215"/>
        <item x="22"/>
        <item x="39"/>
        <item x="164"/>
        <item x="250"/>
        <item x="434"/>
        <item x="751"/>
        <item x="166"/>
        <item x="72"/>
        <item x="565"/>
        <item x="298"/>
        <item x="227"/>
        <item x="489"/>
        <item x="512"/>
        <item x="514"/>
        <item x="159"/>
        <item x="533"/>
        <item x="175"/>
        <item x="251"/>
        <item x="709"/>
        <item x="40"/>
        <item x="322"/>
        <item x="644"/>
        <item x="347"/>
        <item x="290"/>
        <item x="679"/>
        <item x="195"/>
        <item x="326"/>
        <item x="610"/>
        <item x="291"/>
        <item x="558"/>
        <item x="26"/>
        <item x="29"/>
        <item x="427"/>
        <item x="688"/>
        <item x="13"/>
        <item x="381"/>
        <item x="390"/>
        <item x="167"/>
        <item x="129"/>
        <item x="505"/>
        <item x="91"/>
        <item x="180"/>
        <item x="734"/>
        <item x="652"/>
        <item x="259"/>
        <item x="735"/>
        <item x="355"/>
        <item x="67"/>
        <item x="398"/>
        <item x="147"/>
        <item x="504"/>
        <item x="218"/>
        <item x="222"/>
        <item x="288"/>
        <item x="213"/>
        <item x="3"/>
        <item x="205"/>
        <item x="182"/>
        <item x="483"/>
        <item x="421"/>
        <item x="190"/>
        <item x="58"/>
        <item x="636"/>
        <item x="617"/>
        <item x="98"/>
        <item x="70"/>
        <item x="658"/>
        <item x="365"/>
        <item x="487"/>
        <item x="139"/>
        <item x="468"/>
        <item x="471"/>
        <item x="598"/>
        <item x="640"/>
        <item x="269"/>
        <item x="482"/>
        <item x="49"/>
        <item x="647"/>
        <item x="458"/>
        <item x="361"/>
        <item x="511"/>
        <item x="56"/>
        <item x="144"/>
        <item x="384"/>
        <item x="223"/>
        <item x="140"/>
        <item x="649"/>
        <item x="9"/>
        <item x="454"/>
        <item x="634"/>
        <item x="499"/>
        <item x="281"/>
        <item x="312"/>
        <item x="473"/>
        <item x="546"/>
        <item x="741"/>
        <item x="590"/>
        <item x="264"/>
        <item x="115"/>
        <item x="61"/>
        <item x="55"/>
        <item x="35"/>
        <item x="323"/>
        <item x="396"/>
        <item x="595"/>
        <item x="24"/>
        <item x="507"/>
        <item x="491"/>
        <item x="536"/>
        <item x="321"/>
        <item x="414"/>
        <item x="711"/>
        <item x="204"/>
        <item x="545"/>
        <item x="60"/>
        <item x="717"/>
        <item x="216"/>
        <item x="616"/>
        <item x="117"/>
        <item x="530"/>
        <item x="656"/>
        <item x="638"/>
        <item x="668"/>
        <item x="637"/>
        <item x="752"/>
        <item x="455"/>
        <item x="206"/>
        <item x="418"/>
        <item x="606"/>
        <item x="456"/>
        <item x="284"/>
        <item x="425"/>
        <item x="745"/>
        <item x="225"/>
        <item x="630"/>
        <item x="367"/>
        <item x="41"/>
        <item x="657"/>
        <item x="185"/>
        <item x="158"/>
        <item x="388"/>
        <item x="5"/>
        <item x="701"/>
        <item x="370"/>
        <item x="645"/>
        <item x="387"/>
        <item x="496"/>
        <item x="353"/>
        <item x="155"/>
        <item x="713"/>
        <item x="233"/>
        <item x="556"/>
        <item x="20"/>
        <item x="520"/>
        <item x="412"/>
        <item x="349"/>
        <item x="243"/>
        <item x="748"/>
        <item x="17"/>
        <item x="510"/>
        <item x="517"/>
        <item x="2"/>
        <item x="51"/>
        <item x="665"/>
        <item x="255"/>
        <item x="201"/>
        <item x="674"/>
        <item x="521"/>
        <item x="354"/>
        <item x="474"/>
        <item x="317"/>
        <item x="176"/>
        <item x="236"/>
        <item x="470"/>
        <item x="720"/>
        <item x="641"/>
        <item x="426"/>
        <item x="82"/>
        <item x="747"/>
        <item x="316"/>
        <item x="462"/>
        <item x="80"/>
        <item x="343"/>
        <item x="376"/>
        <item x="728"/>
        <item x="675"/>
        <item x="429"/>
        <item x="527"/>
        <item x="121"/>
        <item x="181"/>
        <item x="453"/>
        <item x="126"/>
        <item x="380"/>
        <item x="576"/>
        <item x="572"/>
        <item x="131"/>
        <item x="359"/>
        <item x="46"/>
        <item x="626"/>
        <item x="479"/>
        <item x="1"/>
        <item x="85"/>
        <item x="488"/>
        <item x="27"/>
        <item x="25"/>
        <item x="287"/>
        <item x="38"/>
        <item x="318"/>
        <item x="229"/>
        <item x="704"/>
        <item x="78"/>
        <item x="244"/>
        <item x="234"/>
        <item x="378"/>
        <item x="469"/>
        <item x="694"/>
        <item x="69"/>
        <item x="346"/>
        <item x="732"/>
        <item x="198"/>
        <item x="703"/>
        <item x="74"/>
        <item x="150"/>
        <item x="207"/>
        <item x="179"/>
        <item x="431"/>
        <item x="44"/>
        <item x="21"/>
        <item x="265"/>
        <item x="211"/>
        <item x="310"/>
        <item x="296"/>
        <item x="467"/>
        <item x="106"/>
        <item x="220"/>
        <item x="253"/>
        <item x="135"/>
        <item x="52"/>
        <item x="199"/>
        <item x="136"/>
        <item x="305"/>
        <item x="692"/>
        <item x="551"/>
        <item x="327"/>
        <item x="11"/>
        <item x="685"/>
        <item x="686"/>
        <item x="437"/>
        <item x="217"/>
        <item x="64"/>
        <item x="736"/>
        <item x="63"/>
        <item x="742"/>
        <item x="331"/>
        <item x="516"/>
        <item x="0"/>
        <item x="560"/>
        <item x="127"/>
        <item x="391"/>
        <item x="137"/>
        <item x="122"/>
        <item x="102"/>
        <item x="174"/>
        <item x="125"/>
        <item x="386"/>
        <item x="319"/>
        <item x="280"/>
        <item x="42"/>
        <item x="221"/>
        <item x="620"/>
        <item x="712"/>
        <item x="187"/>
        <item x="475"/>
        <item x="525"/>
        <item t="default"/>
      </items>
    </pivotField>
    <pivotField axis="axisPage" showAll="0">
      <items count="11">
        <item x="3"/>
        <item x="8"/>
        <item x="6"/>
        <item x="2"/>
        <item x="1"/>
        <item x="0"/>
        <item x="7"/>
        <item x="4"/>
        <item x="5"/>
        <item x="9"/>
        <item t="default"/>
      </items>
    </pivotField>
    <pivotField showAll="0"/>
    <pivotField showAll="0"/>
    <pivotField showAll="0"/>
    <pivotField showAll="0"/>
    <pivotField showAll="0"/>
    <pivotField showAll="0"/>
    <pivotField showAll="0"/>
    <pivotField axis="axisRow" showAll="0" measureFilter="1" sortType="descending">
      <items count="47">
        <item x="39"/>
        <item x="36"/>
        <item x="31"/>
        <item x="11"/>
        <item x="41"/>
        <item x="20"/>
        <item x="13"/>
        <item x="40"/>
        <item x="3"/>
        <item x="34"/>
        <item x="21"/>
        <item x="24"/>
        <item x="32"/>
        <item x="8"/>
        <item x="7"/>
        <item x="2"/>
        <item x="35"/>
        <item x="5"/>
        <item x="29"/>
        <item x="37"/>
        <item x="17"/>
        <item x="42"/>
        <item x="10"/>
        <item x="30"/>
        <item x="19"/>
        <item x="9"/>
        <item x="12"/>
        <item x="14"/>
        <item x="18"/>
        <item m="1" x="45"/>
        <item x="15"/>
        <item x="26"/>
        <item x="22"/>
        <item x="43"/>
        <item x="44"/>
        <item x="6"/>
        <item x="33"/>
        <item x="27"/>
        <item x="28"/>
        <item x="0"/>
        <item x="16"/>
        <item x="23"/>
        <item x="38"/>
        <item x="4"/>
        <item x="1"/>
        <item x="25"/>
        <item t="default"/>
      </items>
      <autoSortScope>
        <pivotArea dataOnly="0" outline="0" fieldPosition="0">
          <references count="1">
            <reference field="4294967294" count="1" selected="0">
              <x v="0"/>
            </reference>
          </references>
        </pivotArea>
      </autoSortScope>
    </pivotField>
    <pivotField showAll="0">
      <items count="13">
        <item x="6"/>
        <item x="2"/>
        <item x="10"/>
        <item x="9"/>
        <item x="11"/>
        <item x="4"/>
        <item x="8"/>
        <item x="3"/>
        <item x="1"/>
        <item x="0"/>
        <item x="5"/>
        <item x="7"/>
        <item t="default"/>
      </items>
    </pivotField>
    <pivotField showAll="0"/>
    <pivotField showAll="0">
      <items count="11">
        <item x="9"/>
        <item x="5"/>
        <item x="8"/>
        <item x="7"/>
        <item x="3"/>
        <item x="6"/>
        <item x="4"/>
        <item x="2"/>
        <item x="0"/>
        <item x="1"/>
        <item t="default"/>
      </items>
    </pivotField>
    <pivotField showAll="0"/>
    <pivotField showAll="0"/>
    <pivotField showAll="0"/>
  </pivotFields>
  <rowFields count="1">
    <field x="19"/>
  </rowFields>
  <rowItems count="10">
    <i>
      <x v="44"/>
    </i>
    <i>
      <x v="43"/>
    </i>
    <i>
      <x v="30"/>
    </i>
    <i>
      <x v="6"/>
    </i>
    <i>
      <x v="3"/>
    </i>
    <i>
      <x v="37"/>
    </i>
    <i>
      <x v="41"/>
    </i>
    <i>
      <x v="27"/>
    </i>
    <i>
      <x v="1"/>
    </i>
    <i>
      <x v="33"/>
    </i>
  </rowItems>
  <colItems count="1">
    <i/>
  </colItems>
  <pageFields count="1">
    <pageField fld="11" hier="-1"/>
  </pageFields>
  <dataFields count="1">
    <dataField name="Sum of Profit" fld="7" baseField="0" baseItem="0"/>
  </dataFields>
  <chartFormats count="6">
    <chartFormat chart="40" format="0" series="1">
      <pivotArea type="data" outline="0" fieldPosition="0">
        <references count="1">
          <reference field="4294967294" count="1" selected="0">
            <x v="0"/>
          </reference>
        </references>
      </pivotArea>
    </chartFormat>
    <chartFormat chart="49" format="1"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 chart="55" format="1"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6A790C-6BDC-4E91-8C95-1B9628A6253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3:C13" firstHeaderRow="0" firstDataRow="1" firstDataCol="1"/>
  <pivotFields count="26">
    <pivotField showAll="0">
      <items count="1699">
        <item x="737"/>
        <item x="536"/>
        <item x="1446"/>
        <item x="848"/>
        <item x="899"/>
        <item x="201"/>
        <item x="1684"/>
        <item x="559"/>
        <item x="110"/>
        <item x="60"/>
        <item x="1659"/>
        <item x="494"/>
        <item x="131"/>
        <item x="964"/>
        <item x="1004"/>
        <item x="1686"/>
        <item x="1600"/>
        <item x="539"/>
        <item x="1433"/>
        <item x="1170"/>
        <item x="203"/>
        <item x="1383"/>
        <item x="370"/>
        <item x="698"/>
        <item x="1363"/>
        <item x="1528"/>
        <item x="722"/>
        <item x="1490"/>
        <item x="135"/>
        <item x="26"/>
        <item x="294"/>
        <item x="951"/>
        <item x="557"/>
        <item x="663"/>
        <item x="1357"/>
        <item x="500"/>
        <item x="534"/>
        <item x="1284"/>
        <item x="1576"/>
        <item x="438"/>
        <item x="116"/>
        <item x="1213"/>
        <item x="806"/>
        <item x="454"/>
        <item x="1188"/>
        <item x="906"/>
        <item x="1242"/>
        <item x="1208"/>
        <item x="385"/>
        <item x="705"/>
        <item x="476"/>
        <item x="965"/>
        <item x="1635"/>
        <item x="1271"/>
        <item x="888"/>
        <item x="682"/>
        <item x="437"/>
        <item x="937"/>
        <item x="1375"/>
        <item x="1059"/>
        <item x="567"/>
        <item x="1670"/>
        <item x="809"/>
        <item x="734"/>
        <item x="689"/>
        <item x="1604"/>
        <item x="1354"/>
        <item x="1012"/>
        <item x="502"/>
        <item x="446"/>
        <item x="1151"/>
        <item x="1509"/>
        <item x="205"/>
        <item x="382"/>
        <item x="524"/>
        <item x="407"/>
        <item x="499"/>
        <item x="892"/>
        <item x="1569"/>
        <item x="1336"/>
        <item x="30"/>
        <item x="128"/>
        <item x="171"/>
        <item x="1205"/>
        <item x="1665"/>
        <item x="478"/>
        <item x="212"/>
        <item x="413"/>
        <item x="389"/>
        <item x="86"/>
        <item x="1201"/>
        <item x="506"/>
        <item x="1204"/>
        <item x="1661"/>
        <item x="1436"/>
        <item x="1420"/>
        <item x="511"/>
        <item x="1089"/>
        <item x="190"/>
        <item x="1015"/>
        <item x="97"/>
        <item x="1340"/>
        <item x="458"/>
        <item x="1644"/>
        <item x="1046"/>
        <item x="987"/>
        <item x="17"/>
        <item x="941"/>
        <item x="1525"/>
        <item x="1660"/>
        <item x="194"/>
        <item x="1037"/>
        <item x="314"/>
        <item x="305"/>
        <item x="424"/>
        <item x="245"/>
        <item x="376"/>
        <item x="226"/>
        <item x="1352"/>
        <item x="1573"/>
        <item x="1416"/>
        <item x="934"/>
        <item x="350"/>
        <item x="1114"/>
        <item x="284"/>
        <item x="508"/>
        <item x="412"/>
        <item x="1095"/>
        <item x="278"/>
        <item x="1493"/>
        <item x="31"/>
        <item x="1263"/>
        <item x="613"/>
        <item x="1104"/>
        <item x="706"/>
        <item x="849"/>
        <item x="1288"/>
        <item x="126"/>
        <item x="161"/>
        <item x="1264"/>
        <item x="1295"/>
        <item x="394"/>
        <item x="535"/>
        <item x="1417"/>
        <item x="1030"/>
        <item x="255"/>
        <item x="1385"/>
        <item x="1412"/>
        <item x="335"/>
        <item x="573"/>
        <item x="1308"/>
        <item x="627"/>
        <item x="1214"/>
        <item x="1096"/>
        <item x="1053"/>
        <item x="1234"/>
        <item x="426"/>
        <item x="422"/>
        <item x="449"/>
        <item x="996"/>
        <item x="1445"/>
        <item x="1237"/>
        <item x="1546"/>
        <item x="1137"/>
        <item x="1500"/>
        <item x="130"/>
        <item x="1627"/>
        <item x="1245"/>
        <item x="615"/>
        <item x="1487"/>
        <item x="45"/>
        <item x="1527"/>
        <item x="1610"/>
        <item x="1294"/>
        <item x="225"/>
        <item x="1404"/>
        <item x="104"/>
        <item x="866"/>
        <item x="1618"/>
        <item x="785"/>
        <item x="593"/>
        <item x="1082"/>
        <item x="984"/>
        <item x="1418"/>
        <item x="1323"/>
        <item x="1173"/>
        <item x="624"/>
        <item x="858"/>
        <item x="895"/>
        <item x="14"/>
        <item x="351"/>
        <item x="943"/>
        <item x="657"/>
        <item x="579"/>
        <item x="165"/>
        <item x="372"/>
        <item x="803"/>
        <item x="47"/>
        <item x="639"/>
        <item x="856"/>
        <item x="1355"/>
        <item x="745"/>
        <item x="1117"/>
        <item x="1106"/>
        <item x="625"/>
        <item x="1564"/>
        <item x="992"/>
        <item x="1606"/>
        <item x="963"/>
        <item x="1458"/>
        <item x="1476"/>
        <item x="958"/>
        <item x="1056"/>
        <item x="1101"/>
        <item x="944"/>
        <item x="137"/>
        <item x="1689"/>
        <item x="132"/>
        <item x="149"/>
        <item x="620"/>
        <item x="35"/>
        <item x="1345"/>
        <item x="1504"/>
        <item x="1502"/>
        <item x="724"/>
        <item x="1150"/>
        <item x="1613"/>
        <item x="307"/>
        <item x="1289"/>
        <item x="1431"/>
        <item x="1131"/>
        <item x="74"/>
        <item x="1191"/>
        <item x="942"/>
        <item x="253"/>
        <item x="1679"/>
        <item x="1681"/>
        <item x="789"/>
        <item x="1697"/>
        <item x="652"/>
        <item x="62"/>
        <item x="420"/>
        <item x="917"/>
        <item x="834"/>
        <item x="668"/>
        <item x="1561"/>
        <item x="1209"/>
        <item x="1335"/>
        <item x="1419"/>
        <item x="1273"/>
        <item x="1257"/>
        <item x="912"/>
        <item x="298"/>
        <item x="1149"/>
        <item x="1360"/>
        <item x="894"/>
        <item x="275"/>
        <item x="1258"/>
        <item x="1296"/>
        <item x="466"/>
        <item x="89"/>
        <item x="1203"/>
        <item x="1278"/>
        <item x="835"/>
        <item x="459"/>
        <item x="1236"/>
        <item x="1585"/>
        <item x="166"/>
        <item x="1376"/>
        <item x="119"/>
        <item x="798"/>
        <item x="474"/>
        <item x="1392"/>
        <item x="155"/>
        <item x="921"/>
        <item x="581"/>
        <item x="819"/>
        <item x="176"/>
        <item x="723"/>
        <item x="192"/>
        <item x="973"/>
        <item x="325"/>
        <item x="720"/>
        <item x="1337"/>
        <item x="124"/>
        <item x="482"/>
        <item x="43"/>
        <item x="53"/>
        <item x="1615"/>
        <item x="576"/>
        <item x="1454"/>
        <item x="1463"/>
        <item x="1260"/>
        <item x="1676"/>
        <item x="529"/>
        <item x="633"/>
        <item x="1620"/>
        <item x="928"/>
        <item x="1097"/>
        <item x="860"/>
        <item x="572"/>
        <item x="661"/>
        <item x="1064"/>
        <item x="1"/>
        <item x="1156"/>
        <item x="786"/>
        <item x="282"/>
        <item x="452"/>
        <item x="606"/>
        <item x="1399"/>
        <item x="1451"/>
        <item x="1495"/>
        <item x="8"/>
        <item x="746"/>
        <item x="546"/>
        <item x="621"/>
        <item x="268"/>
        <item x="718"/>
        <item x="1641"/>
        <item x="409"/>
        <item x="326"/>
        <item x="564"/>
        <item x="1212"/>
        <item x="902"/>
        <item x="371"/>
        <item x="590"/>
        <item x="632"/>
        <item x="1051"/>
        <item x="1448"/>
        <item x="1105"/>
        <item x="647"/>
        <item x="236"/>
        <item x="816"/>
        <item x="1319"/>
        <item x="68"/>
        <item x="469"/>
        <item x="830"/>
        <item x="265"/>
        <item x="974"/>
        <item x="153"/>
        <item x="823"/>
        <item x="1501"/>
        <item x="163"/>
        <item x="1248"/>
        <item x="598"/>
        <item x="878"/>
        <item x="743"/>
        <item x="92"/>
        <item x="629"/>
        <item x="1206"/>
        <item x="501"/>
        <item x="791"/>
        <item x="1440"/>
        <item x="972"/>
        <item x="577"/>
        <item x="181"/>
        <item x="810"/>
        <item x="430"/>
        <item x="1027"/>
        <item x="889"/>
        <item x="329"/>
        <item x="1009"/>
        <item x="1638"/>
        <item x="1574"/>
        <item x="870"/>
        <item x="38"/>
        <item x="1639"/>
        <item x="93"/>
        <item x="1225"/>
        <item x="1400"/>
        <item x="787"/>
        <item x="191"/>
        <item x="760"/>
        <item x="838"/>
        <item x="1183"/>
        <item x="727"/>
        <item x="702"/>
        <item x="479"/>
        <item x="1685"/>
        <item x="42"/>
        <item x="872"/>
        <item x="909"/>
        <item x="308"/>
        <item x="1496"/>
        <item x="1386"/>
        <item x="215"/>
        <item x="436"/>
        <item x="346"/>
        <item x="1485"/>
        <item x="1373"/>
        <item x="1282"/>
        <item x="635"/>
        <item x="1609"/>
        <item x="776"/>
        <item x="1020"/>
        <item x="23"/>
        <item x="1577"/>
        <item x="36"/>
        <item x="751"/>
        <item x="771"/>
        <item x="200"/>
        <item x="1159"/>
        <item x="310"/>
        <item x="1253"/>
        <item x="770"/>
        <item x="1479"/>
        <item x="656"/>
        <item x="836"/>
        <item x="1498"/>
        <item x="636"/>
        <item x="808"/>
        <item x="845"/>
        <item x="975"/>
        <item x="1675"/>
        <item x="1415"/>
        <item x="210"/>
        <item x="1067"/>
        <item x="1632"/>
        <item x="1192"/>
        <item x="198"/>
        <item x="1261"/>
        <item x="448"/>
        <item x="1530"/>
        <item x="1494"/>
        <item x="1171"/>
        <item x="684"/>
        <item x="826"/>
        <item x="1267"/>
        <item x="930"/>
        <item x="336"/>
        <item x="1389"/>
        <item x="1280"/>
        <item x="887"/>
        <item x="825"/>
        <item x="1121"/>
        <item x="223"/>
        <item x="1070"/>
        <item x="638"/>
        <item x="1534"/>
        <item x="348"/>
        <item x="767"/>
        <item x="1414"/>
        <item x="915"/>
        <item x="1120"/>
        <item x="216"/>
        <item x="571"/>
        <item x="168"/>
        <item x="1091"/>
        <item x="1126"/>
        <item x="1169"/>
        <item x="1350"/>
        <item x="736"/>
        <item x="98"/>
        <item x="1003"/>
        <item x="879"/>
        <item x="1390"/>
        <item x="1481"/>
        <item x="82"/>
        <item x="1099"/>
        <item x="1300"/>
        <item x="662"/>
        <item x="875"/>
        <item x="1060"/>
        <item x="333"/>
        <item x="1690"/>
        <item x="610"/>
        <item x="824"/>
        <item x="1565"/>
        <item x="1506"/>
        <item x="822"/>
        <item x="218"/>
        <item x="842"/>
        <item x="1018"/>
        <item x="1358"/>
        <item x="229"/>
        <item x="1460"/>
        <item x="957"/>
        <item x="157"/>
        <item x="1276"/>
        <item x="1174"/>
        <item x="361"/>
        <item x="1484"/>
        <item x="1307"/>
        <item x="1559"/>
        <item x="54"/>
        <item x="1055"/>
        <item x="1222"/>
        <item x="1508"/>
        <item x="525"/>
        <item x="962"/>
        <item x="221"/>
        <item x="1331"/>
        <item x="1513"/>
        <item x="1042"/>
        <item x="375"/>
        <item x="1167"/>
        <item x="1065"/>
        <item x="1556"/>
        <item x="735"/>
        <item x="1468"/>
        <item x="1655"/>
        <item x="1075"/>
        <item x="589"/>
        <item x="1371"/>
        <item x="1413"/>
        <item x="936"/>
        <item x="1403"/>
        <item x="711"/>
        <item x="1172"/>
        <item x="603"/>
        <item x="238"/>
        <item x="9"/>
        <item x="651"/>
        <item x="648"/>
        <item x="898"/>
        <item x="982"/>
        <item x="828"/>
        <item x="1643"/>
        <item x="146"/>
        <item x="566"/>
        <item x="765"/>
        <item x="756"/>
        <item x="1079"/>
        <item x="594"/>
        <item x="421"/>
        <item x="833"/>
        <item x="179"/>
        <item x="254"/>
        <item x="1369"/>
        <item x="1199"/>
        <item x="1240"/>
        <item x="406"/>
        <item x="207"/>
        <item x="1459"/>
        <item x="678"/>
        <item x="3"/>
        <item x="464"/>
        <item x="1243"/>
        <item x="980"/>
        <item x="995"/>
        <item x="1394"/>
        <item x="321"/>
        <item x="507"/>
        <item x="220"/>
        <item x="1694"/>
        <item x="1519"/>
        <item x="1164"/>
        <item x="1406"/>
        <item x="1520"/>
        <item x="1666"/>
        <item x="1411"/>
        <item x="645"/>
        <item x="764"/>
        <item x="1153"/>
        <item x="398"/>
        <item x="713"/>
        <item x="1007"/>
        <item x="1255"/>
        <item x="1628"/>
        <item x="1550"/>
        <item x="1179"/>
        <item x="338"/>
        <item x="327"/>
        <item x="296"/>
        <item x="688"/>
        <item x="563"/>
        <item x="604"/>
        <item x="983"/>
        <item x="1306"/>
        <item x="1038"/>
        <item x="914"/>
        <item x="491"/>
        <item x="114"/>
        <item x="134"/>
        <item x="946"/>
        <item x="1011"/>
        <item x="1312"/>
        <item x="462"/>
        <item x="747"/>
        <item x="199"/>
        <item x="1410"/>
        <item x="410"/>
        <item x="1140"/>
        <item x="1154"/>
        <item x="840"/>
        <item x="1074"/>
        <item x="1391"/>
        <item x="1006"/>
        <item x="1147"/>
        <item x="1560"/>
        <item x="495"/>
        <item x="700"/>
        <item x="1582"/>
        <item x="687"/>
        <item x="1195"/>
        <item x="1076"/>
        <item x="1080"/>
        <item x="740"/>
        <item x="1380"/>
        <item x="1595"/>
        <item x="1238"/>
        <item x="442"/>
        <item x="457"/>
        <item x="331"/>
        <item x="988"/>
        <item x="607"/>
        <item x="768"/>
        <item x="1544"/>
        <item x="1563"/>
        <item x="1024"/>
        <item x="1093"/>
        <item x="237"/>
        <item x="1081"/>
        <item x="293"/>
        <item x="605"/>
        <item x="1366"/>
        <item x="1478"/>
        <item x="184"/>
        <item x="85"/>
        <item x="1054"/>
        <item x="1443"/>
        <item x="88"/>
        <item x="1036"/>
        <item x="1111"/>
        <item x="1421"/>
        <item x="263"/>
        <item x="1455"/>
        <item x="1145"/>
        <item x="391"/>
        <item x="675"/>
        <item x="1162"/>
        <item x="152"/>
        <item x="379"/>
        <item x="156"/>
        <item x="1691"/>
        <item x="1554"/>
        <item x="1537"/>
        <item x="418"/>
        <item x="488"/>
        <item x="1477"/>
        <item x="766"/>
        <item x="901"/>
        <item x="95"/>
        <item x="233"/>
        <item x="37"/>
        <item x="1016"/>
        <item x="985"/>
        <item x="1100"/>
        <item x="1637"/>
        <item x="1578"/>
        <item x="788"/>
        <item x="545"/>
        <item x="1608"/>
        <item x="608"/>
        <item x="405"/>
        <item x="1651"/>
        <item x="701"/>
        <item x="959"/>
        <item x="380"/>
        <item x="994"/>
        <item x="1086"/>
        <item x="922"/>
        <item x="264"/>
        <item x="812"/>
        <item x="574"/>
        <item x="1165"/>
        <item x="920"/>
        <item x="1442"/>
        <item x="0"/>
        <item x="832"/>
        <item x="289"/>
        <item x="523"/>
        <item x="1642"/>
        <item x="244"/>
        <item x="956"/>
        <item x="235"/>
        <item x="649"/>
        <item x="582"/>
        <item x="528"/>
        <item x="923"/>
        <item x="903"/>
        <item x="352"/>
        <item x="106"/>
        <item x="1344"/>
        <item x="1456"/>
        <item x="721"/>
        <item x="998"/>
        <item x="852"/>
        <item x="1636"/>
        <item x="1139"/>
        <item x="1047"/>
        <item x="659"/>
        <item x="260"/>
        <item x="519"/>
        <item x="940"/>
        <item x="1346"/>
        <item x="1098"/>
        <item x="950"/>
        <item x="1621"/>
        <item x="584"/>
        <item x="345"/>
        <item x="1671"/>
        <item x="416"/>
        <item x="1028"/>
        <item x="693"/>
        <item x="187"/>
        <item x="1136"/>
        <item x="924"/>
        <item x="844"/>
        <item x="1301"/>
        <item x="319"/>
        <item x="1617"/>
        <item x="140"/>
        <item x="1507"/>
        <item x="1266"/>
        <item x="847"/>
        <item x="1262"/>
        <item x="646"/>
        <item x="1316"/>
        <item x="392"/>
        <item x="1189"/>
        <item x="710"/>
        <item x="850"/>
        <item x="247"/>
        <item x="250"/>
        <item x="814"/>
        <item x="1110"/>
        <item x="355"/>
        <item x="297"/>
        <item x="1088"/>
        <item x="775"/>
        <item x="1601"/>
        <item x="241"/>
        <item x="762"/>
        <item x="414"/>
        <item x="1186"/>
        <item x="1304"/>
        <item x="188"/>
        <item x="781"/>
        <item x="240"/>
        <item x="881"/>
        <item x="1450"/>
        <item x="1103"/>
        <item x="57"/>
        <item x="679"/>
        <item x="481"/>
        <item x="907"/>
        <item x="1664"/>
        <item x="1515"/>
        <item x="1586"/>
        <item x="939"/>
        <item x="796"/>
        <item x="716"/>
        <item x="291"/>
        <item x="313"/>
        <item x="513"/>
        <item x="388"/>
        <item x="1329"/>
        <item x="916"/>
        <item x="1058"/>
        <item x="1231"/>
        <item x="232"/>
        <item x="87"/>
        <item x="1654"/>
        <item x="1207"/>
        <item x="1224"/>
        <item x="612"/>
        <item x="107"/>
        <item x="1452"/>
        <item x="170"/>
        <item x="12"/>
        <item x="1551"/>
        <item x="753"/>
        <item x="455"/>
        <item x="204"/>
        <item x="64"/>
        <item x="1246"/>
        <item x="1349"/>
        <item x="415"/>
        <item x="1483"/>
        <item x="1680"/>
        <item x="273"/>
        <item x="1462"/>
        <item x="484"/>
        <item x="72"/>
        <item x="1652"/>
        <item x="910"/>
        <item x="595"/>
        <item x="802"/>
        <item x="239"/>
        <item x="206"/>
        <item x="976"/>
        <item x="669"/>
        <item x="154"/>
        <item x="16"/>
        <item x="1427"/>
        <item x="343"/>
        <item x="429"/>
        <item x="243"/>
        <item x="312"/>
        <item x="384"/>
        <item x="666"/>
        <item x="784"/>
        <item x="493"/>
        <item x="56"/>
        <item x="640"/>
        <item x="1041"/>
        <item x="664"/>
        <item x="186"/>
        <item x="869"/>
        <item x="25"/>
        <item x="731"/>
        <item x="443"/>
        <item x="1653"/>
        <item x="1228"/>
        <item x="492"/>
        <item x="1094"/>
        <item x="1313"/>
        <item x="1356"/>
        <item x="979"/>
        <item x="295"/>
        <item x="472"/>
        <item x="318"/>
        <item x="1553"/>
        <item x="383"/>
        <item x="1466"/>
        <item x="49"/>
        <item x="277"/>
        <item x="1078"/>
        <item x="369"/>
        <item x="1370"/>
        <item x="1557"/>
        <item x="1293"/>
        <item x="1166"/>
        <item x="1402"/>
        <item x="396"/>
        <item x="1002"/>
        <item x="641"/>
        <item x="1588"/>
        <item x="1268"/>
        <item x="583"/>
        <item x="1630"/>
        <item x="1109"/>
        <item x="471"/>
        <item x="1061"/>
        <item x="904"/>
        <item x="719"/>
        <item x="1441"/>
        <item x="330"/>
        <item x="726"/>
        <item x="460"/>
        <item x="1023"/>
        <item x="1343"/>
        <item x="1368"/>
        <item x="1663"/>
        <item x="725"/>
        <item x="248"/>
        <item x="32"/>
        <item x="1570"/>
        <item x="728"/>
        <item x="287"/>
        <item x="274"/>
        <item x="1124"/>
        <item x="122"/>
        <item x="1453"/>
        <item x="1589"/>
        <item x="1017"/>
        <item x="841"/>
        <item x="299"/>
        <item x="1398"/>
        <item x="1549"/>
        <item x="926"/>
        <item x="342"/>
        <item x="862"/>
        <item x="730"/>
        <item x="24"/>
        <item x="112"/>
        <item x="323"/>
        <item x="953"/>
        <item x="1069"/>
        <item x="925"/>
        <item x="141"/>
        <item x="1555"/>
        <item x="234"/>
        <item x="80"/>
        <item x="1575"/>
        <item x="1309"/>
        <item x="1045"/>
        <item x="1115"/>
        <item x="311"/>
        <item x="552"/>
        <item x="461"/>
        <item x="1324"/>
        <item x="1022"/>
        <item x="805"/>
        <item x="1256"/>
        <item x="1281"/>
        <item x="133"/>
        <item x="159"/>
        <item x="69"/>
        <item x="531"/>
        <item x="1594"/>
        <item x="1247"/>
        <item x="697"/>
        <item x="1287"/>
        <item x="4"/>
        <item x="1497"/>
        <item x="631"/>
        <item x="1200"/>
        <item x="269"/>
        <item x="445"/>
        <item x="144"/>
        <item x="674"/>
        <item x="1687"/>
        <item x="694"/>
        <item x="1634"/>
        <item x="365"/>
        <item x="623"/>
        <item x="1085"/>
        <item x="1303"/>
        <item x="660"/>
        <item x="1397"/>
        <item x="242"/>
        <item x="1428"/>
        <item x="677"/>
        <item x="599"/>
        <item x="597"/>
        <item x="653"/>
        <item x="1049"/>
        <item x="680"/>
        <item x="360"/>
        <item x="1125"/>
        <item x="1279"/>
        <item x="1510"/>
        <item x="357"/>
        <item x="933"/>
        <item x="530"/>
        <item x="196"/>
        <item x="1057"/>
        <item x="1265"/>
        <item x="425"/>
        <item x="611"/>
        <item x="967"/>
        <item x="169"/>
        <item x="1374"/>
        <item x="1631"/>
        <item x="877"/>
        <item x="981"/>
        <item x="1626"/>
        <item x="1227"/>
        <item x="1333"/>
        <item x="34"/>
        <item x="183"/>
        <item x="931"/>
        <item x="259"/>
        <item x="1649"/>
        <item x="1068"/>
        <item x="1539"/>
        <item x="1190"/>
        <item x="15"/>
        <item x="1488"/>
        <item x="1348"/>
        <item x="46"/>
        <item x="1178"/>
        <item x="193"/>
        <item x="1254"/>
        <item x="1176"/>
        <item x="468"/>
        <item x="276"/>
        <item x="230"/>
        <item x="1019"/>
        <item x="843"/>
        <item x="1396"/>
        <item x="1032"/>
        <item x="1469"/>
        <item x="197"/>
        <item x="202"/>
        <item x="954"/>
        <item x="971"/>
        <item x="1669"/>
        <item x="129"/>
        <item x="1423"/>
        <item x="1590"/>
        <item x="1297"/>
        <item x="453"/>
        <item x="1249"/>
        <item x="570"/>
        <item x="696"/>
        <item x="550"/>
        <item x="1182"/>
        <item x="690"/>
        <item x="569"/>
        <item x="1283"/>
        <item x="1152"/>
        <item x="50"/>
        <item x="1334"/>
        <item x="1511"/>
        <item x="1645"/>
        <item x="1424"/>
        <item x="714"/>
        <item x="1480"/>
        <item x="1434"/>
        <item x="1305"/>
        <item x="367"/>
        <item x="1567"/>
        <item x="51"/>
        <item x="427"/>
        <item x="755"/>
        <item x="1407"/>
        <item x="782"/>
        <item x="691"/>
        <item x="1673"/>
        <item x="504"/>
        <item x="952"/>
        <item x="227"/>
        <item x="799"/>
        <item x="1092"/>
        <item x="66"/>
        <item x="1562"/>
        <item x="1629"/>
        <item x="741"/>
        <item x="1275"/>
        <item x="829"/>
        <item x="707"/>
        <item x="1175"/>
        <item x="302"/>
        <item x="303"/>
        <item x="1683"/>
        <item x="103"/>
        <item x="864"/>
        <item x="381"/>
        <item x="1467"/>
        <item x="185"/>
        <item x="1158"/>
        <item x="1409"/>
        <item x="1272"/>
        <item x="257"/>
        <item x="562"/>
        <item x="465"/>
        <item x="222"/>
        <item x="419"/>
        <item x="475"/>
        <item x="1674"/>
        <item x="521"/>
        <item x="609"/>
        <item x="932"/>
        <item x="1330"/>
        <item x="596"/>
        <item x="1270"/>
        <item x="136"/>
        <item x="1668"/>
        <item x="33"/>
        <item x="1648"/>
        <item x="332"/>
        <item x="219"/>
        <item x="804"/>
        <item x="1342"/>
        <item x="1180"/>
        <item x="1026"/>
        <item x="1650"/>
        <item x="986"/>
        <item x="447"/>
        <item x="10"/>
        <item x="272"/>
        <item x="1422"/>
        <item x="795"/>
        <item x="658"/>
        <item x="387"/>
        <item x="1133"/>
        <item x="935"/>
        <item x="671"/>
        <item x="1426"/>
        <item x="947"/>
        <item x="1347"/>
        <item x="510"/>
        <item x="189"/>
        <item x="1591"/>
        <item x="1393"/>
        <item x="1274"/>
        <item x="1499"/>
        <item x="44"/>
        <item x="489"/>
        <item x="150"/>
        <item x="846"/>
        <item x="77"/>
        <item x="256"/>
        <item x="1239"/>
        <item x="1536"/>
        <item x="362"/>
        <item x="1127"/>
        <item x="618"/>
        <item x="1259"/>
        <item x="59"/>
        <item x="1361"/>
        <item x="1521"/>
        <item x="100"/>
        <item x="871"/>
        <item x="1492"/>
        <item x="537"/>
        <item x="1597"/>
        <item x="76"/>
        <item x="1196"/>
        <item x="1692"/>
        <item x="83"/>
        <item x="281"/>
        <item x="1379"/>
        <item x="1529"/>
        <item x="1471"/>
        <item x="1401"/>
        <item x="1464"/>
        <item x="147"/>
        <item x="1211"/>
        <item x="11"/>
        <item x="783"/>
        <item x="560"/>
        <item x="324"/>
        <item x="1503"/>
        <item x="211"/>
        <item x="818"/>
        <item x="966"/>
        <item x="1112"/>
        <item x="1168"/>
        <item x="286"/>
        <item x="160"/>
        <item x="1612"/>
        <item x="123"/>
        <item x="292"/>
        <item x="173"/>
        <item x="913"/>
        <item x="586"/>
        <item x="444"/>
        <item x="441"/>
        <item x="1013"/>
        <item x="175"/>
        <item x="547"/>
        <item x="927"/>
        <item x="1034"/>
        <item x="1538"/>
        <item x="1646"/>
        <item x="431"/>
        <item x="553"/>
        <item x="19"/>
        <item x="1123"/>
        <item x="347"/>
        <item x="790"/>
        <item x="18"/>
        <item x="1624"/>
        <item x="417"/>
        <item x="891"/>
        <item x="411"/>
        <item x="750"/>
        <item x="1603"/>
        <item x="1353"/>
        <item x="467"/>
        <item x="578"/>
        <item x="865"/>
        <item x="868"/>
        <item x="591"/>
        <item x="440"/>
        <item x="1185"/>
        <item x="339"/>
        <item x="999"/>
        <item x="432"/>
        <item x="224"/>
        <item x="1317"/>
        <item x="703"/>
        <item x="911"/>
        <item x="619"/>
        <item x="748"/>
        <item x="978"/>
        <item x="1584"/>
        <item x="1541"/>
        <item x="617"/>
        <item x="650"/>
        <item x="538"/>
        <item x="79"/>
        <item x="1033"/>
        <item x="1184"/>
        <item x="228"/>
        <item x="1160"/>
        <item x="1581"/>
        <item x="1526"/>
        <item x="41"/>
        <item x="1221"/>
        <item x="918"/>
        <item x="1163"/>
        <item x="349"/>
        <item x="861"/>
        <item x="1444"/>
        <item x="1545"/>
        <item x="695"/>
        <item x="585"/>
        <item x="600"/>
        <item x="195"/>
        <item x="148"/>
        <item x="470"/>
        <item x="480"/>
        <item x="1522"/>
        <item x="1148"/>
        <item x="1489"/>
        <item x="1077"/>
        <item x="251"/>
        <item x="304"/>
        <item x="1457"/>
        <item x="1128"/>
        <item x="1341"/>
        <item x="1605"/>
        <item x="1202"/>
        <item x="1050"/>
        <item x="945"/>
        <item x="1277"/>
        <item x="1438"/>
        <item x="602"/>
        <item x="258"/>
        <item x="1532"/>
        <item x="1647"/>
        <item x="1063"/>
        <item x="1144"/>
        <item x="779"/>
        <item x="1449"/>
        <item x="1122"/>
        <item x="374"/>
        <item x="340"/>
        <item x="1040"/>
        <item x="505"/>
        <item x="400"/>
        <item x="1143"/>
        <item x="673"/>
        <item x="1001"/>
        <item x="1566"/>
        <item x="246"/>
        <item x="354"/>
        <item x="1579"/>
        <item x="320"/>
        <item x="249"/>
        <item x="1005"/>
        <item x="127"/>
        <item x="1083"/>
        <item x="1667"/>
        <item x="78"/>
        <item x="1517"/>
        <item x="876"/>
        <item x="1327"/>
        <item x="614"/>
        <item x="929"/>
        <item x="280"/>
        <item x="498"/>
        <item x="1430"/>
        <item x="1000"/>
        <item x="777"/>
        <item x="515"/>
        <item x="626"/>
        <item x="1425"/>
        <item x="1161"/>
        <item x="315"/>
        <item x="1598"/>
        <item x="213"/>
        <item x="102"/>
        <item x="794"/>
        <item x="897"/>
        <item x="1678"/>
        <item x="486"/>
        <item x="1533"/>
        <item x="451"/>
        <item x="1677"/>
        <item x="1198"/>
        <item x="1226"/>
        <item x="1119"/>
        <item x="1217"/>
        <item x="48"/>
        <item x="712"/>
        <item x="549"/>
        <item x="778"/>
        <item x="541"/>
        <item x="644"/>
        <item x="214"/>
        <item x="1583"/>
        <item x="763"/>
        <item x="27"/>
        <item x="158"/>
        <item x="1662"/>
        <item x="1193"/>
        <item x="1596"/>
        <item x="423"/>
        <item x="1014"/>
        <item x="556"/>
        <item x="575"/>
        <item x="428"/>
        <item x="178"/>
        <item x="1552"/>
        <item x="516"/>
        <item x="1229"/>
        <item x="580"/>
        <item x="1142"/>
        <item x="859"/>
        <item x="366"/>
        <item x="709"/>
        <item x="300"/>
        <item x="732"/>
        <item x="1408"/>
        <item x="1381"/>
        <item x="761"/>
        <item x="359"/>
        <item x="793"/>
        <item x="433"/>
        <item x="853"/>
        <item x="908"/>
        <item x="463"/>
        <item x="1384"/>
        <item x="55"/>
        <item x="356"/>
        <item x="6"/>
        <item x="991"/>
        <item x="1290"/>
        <item x="1623"/>
        <item x="1388"/>
        <item x="1693"/>
        <item x="63"/>
        <item x="1021"/>
        <item x="117"/>
        <item x="13"/>
        <item x="378"/>
        <item x="1657"/>
        <item x="885"/>
        <item x="485"/>
        <item x="1194"/>
        <item x="587"/>
        <item x="1141"/>
        <item x="285"/>
        <item x="75"/>
        <item x="96"/>
        <item x="692"/>
        <item x="1321"/>
        <item x="554"/>
        <item x="1475"/>
        <item x="1547"/>
        <item x="1365"/>
        <item x="1558"/>
        <item x="393"/>
        <item x="1314"/>
        <item x="774"/>
        <item x="1592"/>
        <item x="1482"/>
        <item x="73"/>
        <item x="1031"/>
        <item x="20"/>
        <item x="1512"/>
        <item x="139"/>
        <item x="145"/>
        <item x="717"/>
        <item x="758"/>
        <item x="450"/>
        <item x="1658"/>
        <item x="1072"/>
        <item x="496"/>
        <item x="70"/>
        <item x="1695"/>
        <item x="772"/>
        <item x="1619"/>
        <item x="94"/>
        <item x="837"/>
        <item x="1210"/>
        <item x="1640"/>
        <item x="884"/>
        <item x="1377"/>
        <item x="1607"/>
        <item x="1044"/>
        <item x="1107"/>
        <item x="364"/>
        <item x="1187"/>
        <item x="28"/>
        <item x="1535"/>
        <item x="5"/>
        <item x="977"/>
        <item x="555"/>
        <item x="164"/>
        <item x="1029"/>
        <item x="1010"/>
        <item x="1688"/>
        <item x="813"/>
        <item x="1320"/>
        <item x="65"/>
        <item x="1215"/>
        <item x="558"/>
        <item x="857"/>
        <item x="402"/>
        <item x="143"/>
        <item x="1130"/>
        <item x="938"/>
        <item x="279"/>
        <item x="532"/>
        <item x="518"/>
        <item x="439"/>
        <item x="1367"/>
        <item x="22"/>
        <item x="1568"/>
        <item x="1116"/>
        <item x="142"/>
        <item x="1241"/>
        <item x="61"/>
        <item x="739"/>
        <item x="533"/>
        <item x="1048"/>
        <item x="1251"/>
        <item x="373"/>
        <item x="290"/>
        <item x="1220"/>
        <item x="1491"/>
        <item x="874"/>
        <item x="39"/>
        <item x="1387"/>
        <item x="1291"/>
        <item x="1326"/>
        <item x="1218"/>
        <item x="306"/>
        <item x="1602"/>
        <item x="807"/>
        <item x="1351"/>
        <item x="509"/>
        <item x="769"/>
        <item x="634"/>
        <item x="1523"/>
        <item x="1514"/>
        <item x="1339"/>
        <item x="252"/>
        <item x="919"/>
        <item x="1696"/>
        <item x="955"/>
        <item x="1587"/>
        <item x="182"/>
        <item x="177"/>
        <item x="1102"/>
        <item x="1008"/>
        <item x="99"/>
        <item x="683"/>
        <item x="568"/>
        <item x="487"/>
        <item x="231"/>
        <item x="1435"/>
        <item x="1250"/>
        <item x="322"/>
        <item x="551"/>
        <item x="108"/>
        <item x="792"/>
        <item x="561"/>
        <item x="334"/>
        <item x="1325"/>
        <item x="969"/>
        <item x="1090"/>
        <item x="386"/>
        <item x="527"/>
        <item x="1197"/>
        <item x="880"/>
        <item x="1062"/>
        <item x="71"/>
        <item x="704"/>
        <item x="84"/>
        <item x="497"/>
        <item x="58"/>
        <item x="886"/>
        <item x="1181"/>
        <item x="540"/>
        <item x="1439"/>
        <item x="377"/>
        <item x="309"/>
        <item x="642"/>
        <item x="592"/>
        <item x="1134"/>
        <item x="1338"/>
        <item x="512"/>
        <item x="1084"/>
        <item x="1025"/>
        <item x="483"/>
        <item x="514"/>
        <item x="1599"/>
        <item x="993"/>
        <item x="800"/>
        <item x="125"/>
        <item x="29"/>
        <item x="890"/>
        <item x="21"/>
        <item x="1233"/>
        <item x="162"/>
        <item x="1269"/>
        <item x="654"/>
        <item x="670"/>
        <item x="1302"/>
        <item x="1542"/>
        <item x="948"/>
        <item x="317"/>
        <item x="435"/>
        <item x="113"/>
        <item x="316"/>
        <item x="1580"/>
        <item x="90"/>
        <item x="1682"/>
        <item x="353"/>
        <item x="408"/>
        <item x="328"/>
        <item x="548"/>
        <item x="1611"/>
        <item x="403"/>
        <item x="1372"/>
        <item x="742"/>
        <item x="1071"/>
        <item x="1429"/>
        <item x="990"/>
        <item x="526"/>
        <item x="989"/>
        <item x="271"/>
        <item x="288"/>
        <item x="820"/>
        <item x="855"/>
        <item x="7"/>
        <item x="715"/>
        <item x="121"/>
        <item x="115"/>
        <item x="797"/>
        <item x="344"/>
        <item x="1486"/>
        <item x="616"/>
        <item x="1332"/>
        <item x="686"/>
        <item x="851"/>
        <item x="1118"/>
        <item x="729"/>
        <item x="490"/>
        <item x="111"/>
        <item x="67"/>
        <item x="1299"/>
        <item x="1232"/>
        <item x="1135"/>
        <item x="655"/>
        <item x="665"/>
        <item x="854"/>
        <item x="1362"/>
        <item x="637"/>
        <item x="759"/>
        <item x="363"/>
        <item x="1548"/>
        <item x="1087"/>
        <item x="1616"/>
        <item x="1138"/>
        <item x="1593"/>
        <item x="1328"/>
        <item x="1223"/>
        <item x="283"/>
        <item x="749"/>
        <item x="1461"/>
        <item x="390"/>
        <item x="1286"/>
        <item x="517"/>
        <item x="863"/>
        <item x="738"/>
        <item x="337"/>
        <item x="341"/>
        <item x="949"/>
        <item x="1473"/>
        <item x="601"/>
        <item x="1531"/>
        <item x="827"/>
        <item x="368"/>
        <item x="262"/>
        <item x="1465"/>
        <item x="1035"/>
        <item x="1315"/>
        <item x="997"/>
        <item x="1066"/>
        <item x="477"/>
        <item x="544"/>
        <item x="565"/>
        <item x="1474"/>
        <item x="1108"/>
        <item x="1656"/>
        <item x="151"/>
        <item x="1524"/>
        <item x="1622"/>
        <item x="172"/>
        <item x="1219"/>
        <item x="817"/>
        <item x="1252"/>
        <item x="543"/>
        <item x="503"/>
        <item x="270"/>
        <item x="1359"/>
        <item x="2"/>
        <item x="118"/>
        <item x="1155"/>
        <item x="882"/>
        <item x="1146"/>
        <item x="867"/>
        <item x="267"/>
        <item x="676"/>
        <item x="1378"/>
        <item x="622"/>
        <item x="780"/>
        <item x="105"/>
        <item x="395"/>
        <item x="672"/>
        <item x="101"/>
        <item x="1364"/>
        <item x="708"/>
        <item x="960"/>
        <item x="456"/>
        <item x="970"/>
        <item x="1244"/>
        <item x="1311"/>
        <item x="1039"/>
        <item x="900"/>
        <item x="404"/>
        <item x="52"/>
        <item x="120"/>
        <item x="473"/>
        <item x="667"/>
        <item x="1625"/>
        <item x="1572"/>
        <item x="1470"/>
        <item x="773"/>
        <item x="643"/>
        <item x="542"/>
        <item x="1073"/>
        <item x="699"/>
        <item x="630"/>
        <item x="109"/>
        <item x="1129"/>
        <item x="180"/>
        <item x="1310"/>
        <item x="1472"/>
        <item x="301"/>
        <item x="1447"/>
        <item x="961"/>
        <item x="1132"/>
        <item x="1405"/>
        <item x="628"/>
        <item x="588"/>
        <item x="801"/>
        <item x="81"/>
        <item x="1614"/>
        <item x="1382"/>
        <item x="1432"/>
        <item x="167"/>
        <item x="831"/>
        <item x="968"/>
        <item x="757"/>
        <item x="1177"/>
        <item x="752"/>
        <item x="1230"/>
        <item x="905"/>
        <item x="397"/>
        <item x="1157"/>
        <item x="1672"/>
        <item x="1543"/>
        <item x="520"/>
        <item x="744"/>
        <item x="1298"/>
        <item x="1633"/>
        <item x="174"/>
        <item x="399"/>
        <item x="434"/>
        <item x="401"/>
        <item x="1516"/>
        <item x="1285"/>
        <item x="1235"/>
        <item x="217"/>
        <item x="261"/>
        <item x="358"/>
        <item x="1518"/>
        <item x="91"/>
        <item x="1043"/>
        <item x="821"/>
        <item x="815"/>
        <item x="209"/>
        <item x="839"/>
        <item x="1505"/>
        <item x="1216"/>
        <item x="1322"/>
        <item x="1292"/>
        <item x="1540"/>
        <item x="896"/>
        <item x="681"/>
        <item x="1318"/>
        <item x="1395"/>
        <item x="883"/>
        <item x="754"/>
        <item x="138"/>
        <item x="208"/>
        <item x="266"/>
        <item x="1113"/>
        <item x="811"/>
        <item x="1571"/>
        <item x="893"/>
        <item x="522"/>
        <item x="685"/>
        <item x="733"/>
        <item x="1052"/>
        <item x="40"/>
        <item x="873"/>
        <item x="1437"/>
        <item t="default"/>
      </items>
    </pivotField>
    <pivotField showAll="0"/>
    <pivotField showAll="0"/>
    <pivotField showAll="0"/>
    <pivotField showAll="0"/>
    <pivotField showAll="0"/>
    <pivotField showAll="0"/>
    <pivotField dataField="1" showAll="0"/>
    <pivotField showAll="0">
      <items count="3">
        <item x="0"/>
        <item x="1"/>
        <item t="default"/>
      </items>
    </pivotField>
    <pivotField showAll="0"/>
    <pivotField showAll="0">
      <items count="755">
        <item x="171"/>
        <item x="172"/>
        <item x="524"/>
        <item x="193"/>
        <item x="424"/>
        <item x="416"/>
        <item x="375"/>
        <item x="448"/>
        <item x="698"/>
        <item x="138"/>
        <item x="43"/>
        <item x="664"/>
        <item x="465"/>
        <item x="149"/>
        <item x="303"/>
        <item x="604"/>
        <item x="184"/>
        <item x="356"/>
        <item x="99"/>
        <item x="430"/>
        <item x="145"/>
        <item x="152"/>
        <item x="88"/>
        <item x="622"/>
        <item x="518"/>
        <item x="249"/>
        <item x="588"/>
        <item x="254"/>
        <item x="726"/>
        <item x="642"/>
        <item x="515"/>
        <item x="492"/>
        <item x="451"/>
        <item x="513"/>
        <item x="373"/>
        <item x="87"/>
        <item x="438"/>
        <item x="194"/>
        <item x="651"/>
        <item x="635"/>
        <item x="445"/>
        <item x="541"/>
        <item x="587"/>
        <item x="295"/>
        <item x="363"/>
        <item x="682"/>
        <item x="133"/>
        <item x="260"/>
        <item x="163"/>
        <item x="578"/>
        <item x="557"/>
        <item x="648"/>
        <item x="360"/>
        <item x="591"/>
        <item x="707"/>
        <item x="580"/>
        <item x="440"/>
        <item x="105"/>
        <item x="724"/>
        <item x="36"/>
        <item x="156"/>
        <item x="313"/>
        <item x="539"/>
        <item x="362"/>
        <item x="14"/>
        <item x="563"/>
        <item x="415"/>
        <item x="613"/>
        <item x="639"/>
        <item x="672"/>
        <item x="548"/>
        <item x="293"/>
        <item x="379"/>
        <item x="92"/>
        <item x="83"/>
        <item x="618"/>
        <item x="339"/>
        <item x="481"/>
        <item x="452"/>
        <item x="550"/>
        <item x="495"/>
        <item x="625"/>
        <item x="730"/>
        <item x="612"/>
        <item x="477"/>
        <item x="97"/>
        <item x="173"/>
        <item x="209"/>
        <item x="399"/>
        <item x="203"/>
        <item x="687"/>
        <item x="543"/>
        <item x="154"/>
        <item x="315"/>
        <item x="256"/>
        <item x="671"/>
        <item x="235"/>
        <item x="263"/>
        <item x="71"/>
        <item x="123"/>
        <item x="270"/>
        <item x="108"/>
        <item x="57"/>
        <item x="611"/>
        <item x="659"/>
        <item x="358"/>
        <item x="19"/>
        <item x="143"/>
        <item x="75"/>
        <item x="552"/>
        <item x="404"/>
        <item x="411"/>
        <item x="627"/>
        <item x="148"/>
        <item x="535"/>
        <item x="94"/>
        <item x="559"/>
        <item x="478"/>
        <item x="683"/>
        <item x="308"/>
        <item x="654"/>
        <item x="444"/>
        <item x="401"/>
        <item x="729"/>
        <item x="120"/>
        <item x="366"/>
        <item x="210"/>
        <item x="476"/>
        <item x="457"/>
        <item x="23"/>
        <item x="84"/>
        <item x="15"/>
        <item x="574"/>
        <item x="461"/>
        <item x="325"/>
        <item x="631"/>
        <item x="302"/>
        <item x="498"/>
        <item x="389"/>
        <item x="655"/>
        <item x="33"/>
        <item x="446"/>
        <item x="405"/>
        <item x="693"/>
        <item x="670"/>
        <item x="567"/>
        <item x="107"/>
        <item x="30"/>
        <item x="240"/>
        <item x="228"/>
        <item x="571"/>
        <item x="377"/>
        <item x="332"/>
        <item x="716"/>
        <item x="283"/>
        <item x="413"/>
        <item x="503"/>
        <item x="282"/>
        <item x="460"/>
        <item x="485"/>
        <item x="151"/>
        <item x="746"/>
        <item x="403"/>
        <item x="407"/>
        <item x="608"/>
        <item x="309"/>
        <item x="301"/>
        <item x="690"/>
        <item x="276"/>
        <item x="170"/>
        <item x="333"/>
        <item x="246"/>
        <item x="739"/>
        <item x="12"/>
        <item x="497"/>
        <item x="394"/>
        <item x="585"/>
        <item x="242"/>
        <item x="334"/>
        <item x="600"/>
        <item x="271"/>
        <item x="342"/>
        <item x="96"/>
        <item x="338"/>
        <item x="605"/>
        <item x="165"/>
        <item x="538"/>
        <item x="6"/>
        <item x="118"/>
        <item x="667"/>
        <item x="643"/>
        <item x="314"/>
        <item x="311"/>
        <item x="286"/>
        <item x="464"/>
        <item x="428"/>
        <item x="449"/>
        <item x="32"/>
        <item x="529"/>
        <item x="522"/>
        <item x="673"/>
        <item x="369"/>
        <item x="632"/>
        <item x="744"/>
        <item x="340"/>
        <item x="275"/>
        <item x="279"/>
        <item x="299"/>
        <item x="592"/>
        <item x="554"/>
        <item x="245"/>
        <item x="294"/>
        <item x="646"/>
        <item x="28"/>
        <item x="10"/>
        <item x="37"/>
        <item x="53"/>
        <item x="691"/>
        <item x="597"/>
        <item x="609"/>
        <item x="81"/>
        <item x="336"/>
        <item x="700"/>
        <item x="400"/>
        <item x="532"/>
        <item x="62"/>
        <item x="406"/>
        <item x="422"/>
        <item x="320"/>
        <item x="721"/>
        <item x="202"/>
        <item x="526"/>
        <item x="542"/>
        <item x="723"/>
        <item x="101"/>
        <item x="104"/>
        <item x="292"/>
        <item x="423"/>
        <item x="79"/>
        <item x="715"/>
        <item x="77"/>
        <item x="566"/>
        <item x="297"/>
        <item x="603"/>
        <item x="278"/>
        <item x="54"/>
        <item x="702"/>
        <item x="737"/>
        <item x="119"/>
        <item x="633"/>
        <item x="697"/>
        <item x="708"/>
        <item x="177"/>
        <item x="351"/>
        <item x="212"/>
        <item x="436"/>
        <item x="681"/>
        <item x="586"/>
        <item x="472"/>
        <item x="450"/>
        <item x="134"/>
        <item x="47"/>
        <item x="112"/>
        <item x="371"/>
        <item x="95"/>
        <item x="582"/>
        <item x="410"/>
        <item x="596"/>
        <item x="562"/>
        <item x="110"/>
        <item x="252"/>
        <item x="237"/>
        <item x="740"/>
        <item x="553"/>
        <item x="300"/>
        <item x="677"/>
        <item x="124"/>
        <item x="537"/>
        <item x="676"/>
        <item x="669"/>
        <item x="146"/>
        <item x="506"/>
        <item x="666"/>
        <item x="733"/>
        <item x="304"/>
        <item x="599"/>
        <item x="544"/>
        <item x="564"/>
        <item x="749"/>
        <item x="132"/>
        <item x="441"/>
        <item x="549"/>
        <item x="344"/>
        <item x="463"/>
        <item x="523"/>
        <item x="8"/>
        <item x="561"/>
        <item x="73"/>
        <item x="277"/>
        <item x="653"/>
        <item x="160"/>
        <item x="509"/>
        <item x="695"/>
        <item x="519"/>
        <item x="684"/>
        <item x="352"/>
        <item x="623"/>
        <item x="157"/>
        <item x="408"/>
        <item x="186"/>
        <item x="306"/>
        <item x="442"/>
        <item x="706"/>
        <item x="109"/>
        <item x="502"/>
        <item x="575"/>
        <item x="662"/>
        <item x="4"/>
        <item x="247"/>
        <item x="383"/>
        <item x="569"/>
        <item x="508"/>
        <item x="621"/>
        <item x="402"/>
        <item x="103"/>
        <item x="678"/>
        <item x="689"/>
        <item x="493"/>
        <item x="141"/>
        <item x="490"/>
        <item x="589"/>
        <item x="272"/>
        <item x="200"/>
        <item x="196"/>
        <item x="727"/>
        <item x="432"/>
        <item x="753"/>
        <item x="197"/>
        <item x="696"/>
        <item x="570"/>
        <item x="577"/>
        <item x="226"/>
        <item x="161"/>
        <item x="162"/>
        <item x="93"/>
        <item x="725"/>
        <item x="579"/>
        <item x="31"/>
        <item x="307"/>
        <item x="337"/>
        <item x="324"/>
        <item x="224"/>
        <item x="417"/>
        <item x="192"/>
        <item x="719"/>
        <item x="65"/>
        <item x="89"/>
        <item x="266"/>
        <item x="584"/>
        <item x="650"/>
        <item x="348"/>
        <item x="239"/>
        <item x="153"/>
        <item x="76"/>
        <item x="385"/>
        <item x="208"/>
        <item x="289"/>
        <item x="705"/>
        <item x="433"/>
        <item x="285"/>
        <item x="168"/>
        <item x="100"/>
        <item x="722"/>
        <item x="624"/>
        <item x="395"/>
        <item x="602"/>
        <item x="257"/>
        <item x="183"/>
        <item x="328"/>
        <item x="268"/>
        <item x="214"/>
        <item x="663"/>
        <item x="750"/>
        <item x="368"/>
        <item x="583"/>
        <item x="629"/>
        <item x="447"/>
        <item x="18"/>
        <item x="66"/>
        <item x="661"/>
        <item x="439"/>
        <item x="480"/>
        <item x="743"/>
        <item x="531"/>
        <item x="341"/>
        <item x="718"/>
        <item x="714"/>
        <item x="420"/>
        <item x="130"/>
        <item x="169"/>
        <item x="372"/>
        <item x="111"/>
        <item x="241"/>
        <item x="335"/>
        <item x="501"/>
        <item x="261"/>
        <item x="364"/>
        <item x="393"/>
        <item x="409"/>
        <item x="392"/>
        <item x="555"/>
        <item x="262"/>
        <item x="614"/>
        <item x="500"/>
        <item x="594"/>
        <item x="48"/>
        <item x="274"/>
        <item x="660"/>
        <item x="68"/>
        <item x="273"/>
        <item x="350"/>
        <item x="534"/>
        <item x="699"/>
        <item x="540"/>
        <item x="238"/>
        <item x="419"/>
        <item x="486"/>
        <item x="329"/>
        <item x="680"/>
        <item x="248"/>
        <item x="568"/>
        <item x="731"/>
        <item x="528"/>
        <item x="330"/>
        <item x="382"/>
        <item x="232"/>
        <item x="128"/>
        <item x="16"/>
        <item x="619"/>
        <item x="484"/>
        <item x="116"/>
        <item x="601"/>
        <item x="607"/>
        <item x="547"/>
        <item x="466"/>
        <item x="628"/>
        <item x="374"/>
        <item x="459"/>
        <item x="191"/>
        <item x="397"/>
        <item x="267"/>
        <item x="114"/>
        <item x="230"/>
        <item x="615"/>
        <item x="435"/>
        <item x="188"/>
        <item x="45"/>
        <item x="357"/>
        <item x="573"/>
        <item x="710"/>
        <item x="593"/>
        <item x="7"/>
        <item x="113"/>
        <item x="345"/>
        <item x="258"/>
        <item x="443"/>
        <item x="142"/>
        <item x="59"/>
        <item x="219"/>
        <item x="231"/>
        <item x="189"/>
        <item x="581"/>
        <item x="178"/>
        <item x="86"/>
        <item x="90"/>
        <item x="34"/>
        <item x="738"/>
        <item x="50"/>
        <item x="494"/>
        <item x="215"/>
        <item x="22"/>
        <item x="39"/>
        <item x="164"/>
        <item x="250"/>
        <item x="434"/>
        <item x="751"/>
        <item x="166"/>
        <item x="72"/>
        <item x="565"/>
        <item x="298"/>
        <item x="227"/>
        <item x="489"/>
        <item x="512"/>
        <item x="514"/>
        <item x="159"/>
        <item x="533"/>
        <item x="175"/>
        <item x="251"/>
        <item x="709"/>
        <item x="40"/>
        <item x="322"/>
        <item x="644"/>
        <item x="347"/>
        <item x="290"/>
        <item x="679"/>
        <item x="195"/>
        <item x="326"/>
        <item x="610"/>
        <item x="291"/>
        <item x="558"/>
        <item x="26"/>
        <item x="29"/>
        <item x="427"/>
        <item x="688"/>
        <item x="13"/>
        <item x="381"/>
        <item x="390"/>
        <item x="167"/>
        <item x="129"/>
        <item x="505"/>
        <item x="91"/>
        <item x="180"/>
        <item x="734"/>
        <item x="652"/>
        <item x="259"/>
        <item x="735"/>
        <item x="355"/>
        <item x="67"/>
        <item x="398"/>
        <item x="147"/>
        <item x="504"/>
        <item x="218"/>
        <item x="222"/>
        <item x="288"/>
        <item x="213"/>
        <item x="3"/>
        <item x="205"/>
        <item x="182"/>
        <item x="483"/>
        <item x="421"/>
        <item x="190"/>
        <item x="58"/>
        <item x="636"/>
        <item x="617"/>
        <item x="98"/>
        <item x="70"/>
        <item x="658"/>
        <item x="365"/>
        <item x="487"/>
        <item x="139"/>
        <item x="468"/>
        <item x="471"/>
        <item x="598"/>
        <item x="640"/>
        <item x="269"/>
        <item x="482"/>
        <item x="49"/>
        <item x="647"/>
        <item x="458"/>
        <item x="361"/>
        <item x="511"/>
        <item x="56"/>
        <item x="144"/>
        <item x="384"/>
        <item x="223"/>
        <item x="140"/>
        <item x="649"/>
        <item x="9"/>
        <item x="454"/>
        <item x="634"/>
        <item x="499"/>
        <item x="281"/>
        <item x="312"/>
        <item x="473"/>
        <item x="546"/>
        <item x="741"/>
        <item x="590"/>
        <item x="264"/>
        <item x="115"/>
        <item x="61"/>
        <item x="55"/>
        <item x="35"/>
        <item x="323"/>
        <item x="396"/>
        <item x="595"/>
        <item x="24"/>
        <item x="507"/>
        <item x="491"/>
        <item x="536"/>
        <item x="321"/>
        <item x="414"/>
        <item x="711"/>
        <item x="204"/>
        <item x="545"/>
        <item x="60"/>
        <item x="717"/>
        <item x="216"/>
        <item x="616"/>
        <item x="117"/>
        <item x="530"/>
        <item x="656"/>
        <item x="638"/>
        <item x="668"/>
        <item x="637"/>
        <item x="752"/>
        <item x="455"/>
        <item x="206"/>
        <item x="418"/>
        <item x="606"/>
        <item x="456"/>
        <item x="284"/>
        <item x="425"/>
        <item x="745"/>
        <item x="225"/>
        <item x="630"/>
        <item x="367"/>
        <item x="41"/>
        <item x="657"/>
        <item x="185"/>
        <item x="158"/>
        <item x="388"/>
        <item x="5"/>
        <item x="701"/>
        <item x="370"/>
        <item x="645"/>
        <item x="387"/>
        <item x="496"/>
        <item x="353"/>
        <item x="155"/>
        <item x="713"/>
        <item x="233"/>
        <item x="556"/>
        <item x="20"/>
        <item x="520"/>
        <item x="412"/>
        <item x="349"/>
        <item x="243"/>
        <item x="748"/>
        <item x="17"/>
        <item x="510"/>
        <item x="517"/>
        <item x="2"/>
        <item x="51"/>
        <item x="665"/>
        <item x="255"/>
        <item x="201"/>
        <item x="674"/>
        <item x="521"/>
        <item x="354"/>
        <item x="474"/>
        <item x="317"/>
        <item x="176"/>
        <item x="236"/>
        <item x="470"/>
        <item x="720"/>
        <item x="641"/>
        <item x="426"/>
        <item x="82"/>
        <item x="747"/>
        <item x="316"/>
        <item x="462"/>
        <item x="80"/>
        <item x="343"/>
        <item x="376"/>
        <item x="728"/>
        <item x="675"/>
        <item x="429"/>
        <item x="527"/>
        <item x="121"/>
        <item x="181"/>
        <item x="453"/>
        <item x="126"/>
        <item x="380"/>
        <item x="576"/>
        <item x="572"/>
        <item x="131"/>
        <item x="359"/>
        <item x="46"/>
        <item x="626"/>
        <item x="479"/>
        <item x="1"/>
        <item x="85"/>
        <item x="488"/>
        <item x="27"/>
        <item x="25"/>
        <item x="287"/>
        <item x="38"/>
        <item x="318"/>
        <item x="229"/>
        <item x="704"/>
        <item x="78"/>
        <item x="244"/>
        <item x="234"/>
        <item x="378"/>
        <item x="469"/>
        <item x="694"/>
        <item x="69"/>
        <item x="346"/>
        <item x="732"/>
        <item x="198"/>
        <item x="703"/>
        <item x="74"/>
        <item x="150"/>
        <item x="207"/>
        <item x="179"/>
        <item x="431"/>
        <item x="44"/>
        <item x="21"/>
        <item x="265"/>
        <item x="211"/>
        <item x="310"/>
        <item x="296"/>
        <item x="467"/>
        <item x="106"/>
        <item x="220"/>
        <item x="253"/>
        <item x="135"/>
        <item x="52"/>
        <item x="199"/>
        <item x="136"/>
        <item x="305"/>
        <item x="692"/>
        <item x="551"/>
        <item x="327"/>
        <item x="11"/>
        <item x="685"/>
        <item x="686"/>
        <item x="437"/>
        <item x="217"/>
        <item x="64"/>
        <item x="736"/>
        <item x="63"/>
        <item x="742"/>
        <item x="331"/>
        <item x="516"/>
        <item x="0"/>
        <item x="560"/>
        <item x="127"/>
        <item x="391"/>
        <item x="137"/>
        <item x="122"/>
        <item x="102"/>
        <item x="174"/>
        <item x="125"/>
        <item x="386"/>
        <item x="319"/>
        <item x="280"/>
        <item x="42"/>
        <item x="221"/>
        <item x="620"/>
        <item x="712"/>
        <item x="187"/>
        <item x="475"/>
        <item x="525"/>
        <item t="default"/>
      </items>
    </pivotField>
    <pivotField showAll="0"/>
    <pivotField showAll="0"/>
    <pivotField showAll="0"/>
    <pivotField showAll="0"/>
    <pivotField showAll="0"/>
    <pivotField showAll="0"/>
    <pivotField showAll="0"/>
    <pivotField showAll="0"/>
    <pivotField showAll="0">
      <items count="47">
        <item x="39"/>
        <item x="36"/>
        <item x="31"/>
        <item x="11"/>
        <item x="41"/>
        <item x="20"/>
        <item x="13"/>
        <item x="40"/>
        <item x="3"/>
        <item x="34"/>
        <item x="21"/>
        <item x="24"/>
        <item x="32"/>
        <item x="8"/>
        <item x="7"/>
        <item x="2"/>
        <item x="35"/>
        <item x="5"/>
        <item x="29"/>
        <item x="37"/>
        <item x="17"/>
        <item x="42"/>
        <item x="10"/>
        <item x="30"/>
        <item x="19"/>
        <item x="9"/>
        <item x="12"/>
        <item x="14"/>
        <item x="18"/>
        <item m="1" x="45"/>
        <item x="15"/>
        <item x="26"/>
        <item x="22"/>
        <item x="43"/>
        <item x="44"/>
        <item x="6"/>
        <item x="33"/>
        <item x="27"/>
        <item x="28"/>
        <item x="0"/>
        <item x="16"/>
        <item x="23"/>
        <item x="38"/>
        <item x="4"/>
        <item x="1"/>
        <item x="25"/>
        <item t="default"/>
      </items>
    </pivotField>
    <pivotField showAll="0">
      <items count="13">
        <item x="6"/>
        <item x="2"/>
        <item x="10"/>
        <item x="9"/>
        <item x="11"/>
        <item x="4"/>
        <item x="8"/>
        <item x="3"/>
        <item x="1"/>
        <item x="0"/>
        <item x="5"/>
        <item x="7"/>
        <item t="default"/>
      </items>
    </pivotField>
    <pivotField dataField="1" showAll="0"/>
    <pivotField axis="axisRow" showAll="0">
      <items count="11">
        <item x="9"/>
        <item x="5"/>
        <item x="8"/>
        <item x="7"/>
        <item x="3"/>
        <item x="6"/>
        <item x="4"/>
        <item x="2"/>
        <item x="0"/>
        <item x="1"/>
        <item t="default"/>
      </items>
    </pivotField>
    <pivotField showAll="0"/>
    <pivotField showAll="0"/>
    <pivotField showAll="0"/>
  </pivotFields>
  <rowFields count="1">
    <field x="22"/>
  </rowFields>
  <rowItems count="10">
    <i>
      <x/>
    </i>
    <i>
      <x v="1"/>
    </i>
    <i>
      <x v="2"/>
    </i>
    <i>
      <x v="3"/>
    </i>
    <i>
      <x v="4"/>
    </i>
    <i>
      <x v="5"/>
    </i>
    <i>
      <x v="6"/>
    </i>
    <i>
      <x v="7"/>
    </i>
    <i>
      <x v="8"/>
    </i>
    <i>
      <x v="9"/>
    </i>
  </rowItems>
  <colFields count="1">
    <field x="-2"/>
  </colFields>
  <colItems count="2">
    <i>
      <x/>
    </i>
    <i i="1">
      <x v="1"/>
    </i>
  </colItems>
  <dataFields count="2">
    <dataField name="Count of title_year" fld="21" subtotal="count" baseField="21" baseItem="0"/>
    <dataField name="Sum of Profit" fld="7" baseField="0" baseItem="0"/>
  </dataFields>
  <chartFormats count="4">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6AD5D3-4840-426D-B10A-20EB885D00D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3:B14" firstHeaderRow="1" firstDataRow="1" firstDataCol="1"/>
  <pivotFields count="26">
    <pivotField axis="axisRow" showAll="0" measureFilter="1" sortType="descending">
      <items count="1699">
        <item x="737"/>
        <item x="536"/>
        <item x="1446"/>
        <item x="848"/>
        <item x="899"/>
        <item x="201"/>
        <item x="1684"/>
        <item x="559"/>
        <item x="110"/>
        <item x="60"/>
        <item x="1659"/>
        <item x="494"/>
        <item x="131"/>
        <item x="964"/>
        <item x="1004"/>
        <item x="1686"/>
        <item x="1600"/>
        <item x="539"/>
        <item x="1433"/>
        <item x="1170"/>
        <item x="203"/>
        <item x="1383"/>
        <item x="370"/>
        <item x="698"/>
        <item x="1363"/>
        <item x="1528"/>
        <item x="722"/>
        <item x="1490"/>
        <item x="135"/>
        <item x="26"/>
        <item x="294"/>
        <item x="951"/>
        <item x="557"/>
        <item x="663"/>
        <item x="1357"/>
        <item x="500"/>
        <item x="534"/>
        <item x="1284"/>
        <item x="1576"/>
        <item x="438"/>
        <item x="116"/>
        <item x="1213"/>
        <item x="806"/>
        <item x="454"/>
        <item x="1188"/>
        <item x="906"/>
        <item x="1242"/>
        <item x="1208"/>
        <item x="385"/>
        <item x="705"/>
        <item x="476"/>
        <item x="965"/>
        <item x="1635"/>
        <item x="1271"/>
        <item x="888"/>
        <item x="682"/>
        <item x="437"/>
        <item x="937"/>
        <item x="1375"/>
        <item x="1059"/>
        <item x="567"/>
        <item x="1670"/>
        <item x="809"/>
        <item x="734"/>
        <item x="689"/>
        <item x="1604"/>
        <item x="1354"/>
        <item x="1012"/>
        <item x="502"/>
        <item x="446"/>
        <item x="1151"/>
        <item x="1509"/>
        <item x="205"/>
        <item x="382"/>
        <item x="524"/>
        <item x="407"/>
        <item x="499"/>
        <item x="892"/>
        <item x="1569"/>
        <item x="1336"/>
        <item x="30"/>
        <item x="128"/>
        <item x="171"/>
        <item x="1205"/>
        <item x="1665"/>
        <item x="478"/>
        <item x="212"/>
        <item x="413"/>
        <item x="389"/>
        <item x="86"/>
        <item x="1201"/>
        <item x="506"/>
        <item x="1204"/>
        <item x="1661"/>
        <item x="1436"/>
        <item x="1420"/>
        <item x="511"/>
        <item x="1089"/>
        <item x="190"/>
        <item x="1015"/>
        <item x="97"/>
        <item x="1340"/>
        <item x="458"/>
        <item x="1644"/>
        <item x="1046"/>
        <item x="987"/>
        <item x="17"/>
        <item x="941"/>
        <item x="1525"/>
        <item x="1660"/>
        <item x="194"/>
        <item x="1037"/>
        <item x="314"/>
        <item x="305"/>
        <item x="424"/>
        <item x="245"/>
        <item x="376"/>
        <item x="226"/>
        <item x="1352"/>
        <item x="1573"/>
        <item x="1416"/>
        <item x="934"/>
        <item x="350"/>
        <item x="1114"/>
        <item x="284"/>
        <item x="508"/>
        <item x="412"/>
        <item x="1095"/>
        <item x="278"/>
        <item x="1493"/>
        <item x="31"/>
        <item x="1263"/>
        <item x="613"/>
        <item x="1104"/>
        <item x="706"/>
        <item x="849"/>
        <item x="1288"/>
        <item x="126"/>
        <item x="161"/>
        <item x="1264"/>
        <item x="1295"/>
        <item x="394"/>
        <item x="535"/>
        <item x="1417"/>
        <item x="1030"/>
        <item x="255"/>
        <item x="1385"/>
        <item x="1412"/>
        <item x="335"/>
        <item x="573"/>
        <item x="1308"/>
        <item x="627"/>
        <item x="1214"/>
        <item x="1096"/>
        <item x="1053"/>
        <item x="1234"/>
        <item x="426"/>
        <item x="422"/>
        <item x="449"/>
        <item x="996"/>
        <item x="1445"/>
        <item x="1237"/>
        <item x="1546"/>
        <item x="1137"/>
        <item x="1500"/>
        <item x="130"/>
        <item x="1627"/>
        <item x="1245"/>
        <item x="615"/>
        <item x="1487"/>
        <item x="45"/>
        <item x="1527"/>
        <item x="1610"/>
        <item x="1294"/>
        <item x="225"/>
        <item x="1404"/>
        <item x="104"/>
        <item x="866"/>
        <item x="1618"/>
        <item x="785"/>
        <item x="593"/>
        <item x="1082"/>
        <item x="984"/>
        <item x="1418"/>
        <item x="1323"/>
        <item x="1173"/>
        <item x="624"/>
        <item x="858"/>
        <item x="895"/>
        <item x="14"/>
        <item x="351"/>
        <item x="943"/>
        <item x="657"/>
        <item x="579"/>
        <item x="165"/>
        <item x="372"/>
        <item x="803"/>
        <item x="47"/>
        <item x="639"/>
        <item x="856"/>
        <item x="1355"/>
        <item x="745"/>
        <item x="1117"/>
        <item x="1106"/>
        <item x="625"/>
        <item x="1564"/>
        <item x="992"/>
        <item x="1606"/>
        <item x="963"/>
        <item x="1458"/>
        <item x="1476"/>
        <item x="958"/>
        <item x="1056"/>
        <item x="1101"/>
        <item x="944"/>
        <item x="137"/>
        <item x="1689"/>
        <item x="132"/>
        <item x="149"/>
        <item x="620"/>
        <item x="35"/>
        <item x="1345"/>
        <item x="1504"/>
        <item x="1502"/>
        <item x="724"/>
        <item x="1150"/>
        <item x="1613"/>
        <item x="307"/>
        <item x="1289"/>
        <item x="1431"/>
        <item x="1131"/>
        <item x="74"/>
        <item x="1191"/>
        <item x="942"/>
        <item x="253"/>
        <item x="1679"/>
        <item x="1681"/>
        <item x="789"/>
        <item x="1697"/>
        <item x="652"/>
        <item x="62"/>
        <item x="420"/>
        <item x="917"/>
        <item x="834"/>
        <item x="668"/>
        <item x="1561"/>
        <item x="1209"/>
        <item x="1335"/>
        <item x="1419"/>
        <item x="1273"/>
        <item x="1257"/>
        <item x="912"/>
        <item x="298"/>
        <item x="1149"/>
        <item x="1360"/>
        <item x="894"/>
        <item x="275"/>
        <item x="1258"/>
        <item x="1296"/>
        <item x="466"/>
        <item x="89"/>
        <item x="1203"/>
        <item x="1278"/>
        <item x="835"/>
        <item x="459"/>
        <item x="1236"/>
        <item x="1585"/>
        <item x="166"/>
        <item x="1376"/>
        <item x="119"/>
        <item x="798"/>
        <item x="474"/>
        <item x="1392"/>
        <item x="155"/>
        <item x="921"/>
        <item x="581"/>
        <item x="819"/>
        <item x="176"/>
        <item x="723"/>
        <item x="192"/>
        <item x="973"/>
        <item x="325"/>
        <item x="720"/>
        <item x="1337"/>
        <item x="124"/>
        <item x="482"/>
        <item x="43"/>
        <item x="53"/>
        <item x="1615"/>
        <item x="576"/>
        <item x="1454"/>
        <item x="1463"/>
        <item x="1260"/>
        <item x="1676"/>
        <item x="529"/>
        <item x="633"/>
        <item x="1620"/>
        <item x="928"/>
        <item x="1097"/>
        <item x="860"/>
        <item x="572"/>
        <item x="661"/>
        <item x="1064"/>
        <item x="1"/>
        <item x="1156"/>
        <item x="786"/>
        <item x="282"/>
        <item x="452"/>
        <item x="606"/>
        <item x="1399"/>
        <item x="1451"/>
        <item x="1495"/>
        <item x="8"/>
        <item x="746"/>
        <item x="546"/>
        <item x="621"/>
        <item x="268"/>
        <item x="718"/>
        <item x="1641"/>
        <item x="409"/>
        <item x="326"/>
        <item x="564"/>
        <item x="1212"/>
        <item x="902"/>
        <item x="371"/>
        <item x="590"/>
        <item x="632"/>
        <item x="1051"/>
        <item x="1448"/>
        <item x="1105"/>
        <item x="647"/>
        <item x="236"/>
        <item x="816"/>
        <item x="1319"/>
        <item x="68"/>
        <item x="469"/>
        <item x="830"/>
        <item x="265"/>
        <item x="974"/>
        <item x="153"/>
        <item x="823"/>
        <item x="1501"/>
        <item x="163"/>
        <item x="1248"/>
        <item x="598"/>
        <item x="878"/>
        <item x="743"/>
        <item x="92"/>
        <item x="629"/>
        <item x="1206"/>
        <item x="501"/>
        <item x="791"/>
        <item x="1440"/>
        <item x="972"/>
        <item x="577"/>
        <item x="181"/>
        <item x="810"/>
        <item x="430"/>
        <item x="1027"/>
        <item x="889"/>
        <item x="329"/>
        <item x="1009"/>
        <item x="1638"/>
        <item x="1574"/>
        <item x="870"/>
        <item x="38"/>
        <item x="1639"/>
        <item x="93"/>
        <item x="1225"/>
        <item x="1400"/>
        <item x="787"/>
        <item x="191"/>
        <item x="760"/>
        <item x="838"/>
        <item x="1183"/>
        <item x="727"/>
        <item x="702"/>
        <item x="479"/>
        <item x="1685"/>
        <item x="42"/>
        <item x="872"/>
        <item x="909"/>
        <item x="308"/>
        <item x="1496"/>
        <item x="1386"/>
        <item x="215"/>
        <item x="436"/>
        <item x="346"/>
        <item x="1485"/>
        <item x="1373"/>
        <item x="1282"/>
        <item x="635"/>
        <item x="1609"/>
        <item x="776"/>
        <item x="1020"/>
        <item x="23"/>
        <item x="1577"/>
        <item x="36"/>
        <item x="751"/>
        <item x="771"/>
        <item x="200"/>
        <item x="1159"/>
        <item x="310"/>
        <item x="1253"/>
        <item x="770"/>
        <item x="1479"/>
        <item x="656"/>
        <item x="836"/>
        <item x="1498"/>
        <item x="636"/>
        <item x="808"/>
        <item x="845"/>
        <item x="975"/>
        <item x="1675"/>
        <item x="1415"/>
        <item x="210"/>
        <item x="1067"/>
        <item x="1632"/>
        <item x="1192"/>
        <item x="198"/>
        <item x="1261"/>
        <item x="448"/>
        <item x="1530"/>
        <item x="1494"/>
        <item x="1171"/>
        <item x="684"/>
        <item x="826"/>
        <item x="1267"/>
        <item x="930"/>
        <item x="336"/>
        <item x="1389"/>
        <item x="1280"/>
        <item x="887"/>
        <item x="825"/>
        <item x="1121"/>
        <item x="223"/>
        <item x="1070"/>
        <item x="638"/>
        <item x="1534"/>
        <item x="348"/>
        <item x="767"/>
        <item x="1414"/>
        <item x="915"/>
        <item x="1120"/>
        <item x="216"/>
        <item x="571"/>
        <item x="168"/>
        <item x="1091"/>
        <item x="1126"/>
        <item x="1169"/>
        <item x="1350"/>
        <item x="736"/>
        <item x="98"/>
        <item x="1003"/>
        <item x="879"/>
        <item x="1390"/>
        <item x="1481"/>
        <item x="82"/>
        <item x="1099"/>
        <item x="1300"/>
        <item x="662"/>
        <item x="875"/>
        <item x="1060"/>
        <item x="333"/>
        <item x="1690"/>
        <item x="610"/>
        <item x="824"/>
        <item x="1565"/>
        <item x="1506"/>
        <item x="822"/>
        <item x="218"/>
        <item x="842"/>
        <item x="1018"/>
        <item x="1358"/>
        <item x="229"/>
        <item x="1460"/>
        <item x="957"/>
        <item x="157"/>
        <item x="1276"/>
        <item x="1174"/>
        <item x="361"/>
        <item x="1484"/>
        <item x="1307"/>
        <item x="1559"/>
        <item x="54"/>
        <item x="1055"/>
        <item x="1222"/>
        <item x="1508"/>
        <item x="525"/>
        <item x="962"/>
        <item x="221"/>
        <item x="1331"/>
        <item x="1513"/>
        <item x="1042"/>
        <item x="375"/>
        <item x="1167"/>
        <item x="1065"/>
        <item x="1556"/>
        <item x="735"/>
        <item x="1468"/>
        <item x="1655"/>
        <item x="1075"/>
        <item x="589"/>
        <item x="1371"/>
        <item x="1413"/>
        <item x="936"/>
        <item x="1403"/>
        <item x="711"/>
        <item x="1172"/>
        <item x="603"/>
        <item x="238"/>
        <item x="9"/>
        <item x="651"/>
        <item x="648"/>
        <item x="898"/>
        <item x="982"/>
        <item x="828"/>
        <item x="1643"/>
        <item x="146"/>
        <item x="566"/>
        <item x="765"/>
        <item x="756"/>
        <item x="1079"/>
        <item x="594"/>
        <item x="421"/>
        <item x="833"/>
        <item x="179"/>
        <item x="254"/>
        <item x="1369"/>
        <item x="1199"/>
        <item x="1240"/>
        <item x="406"/>
        <item x="207"/>
        <item x="1459"/>
        <item x="678"/>
        <item x="3"/>
        <item x="464"/>
        <item x="1243"/>
        <item x="980"/>
        <item x="995"/>
        <item x="1394"/>
        <item x="321"/>
        <item x="507"/>
        <item x="220"/>
        <item x="1694"/>
        <item x="1519"/>
        <item x="1164"/>
        <item x="1406"/>
        <item x="1520"/>
        <item x="1666"/>
        <item x="1411"/>
        <item x="645"/>
        <item x="764"/>
        <item x="1153"/>
        <item x="398"/>
        <item x="713"/>
        <item x="1007"/>
        <item x="1255"/>
        <item x="1628"/>
        <item x="1550"/>
        <item x="1179"/>
        <item x="338"/>
        <item x="327"/>
        <item x="296"/>
        <item x="688"/>
        <item x="563"/>
        <item x="604"/>
        <item x="983"/>
        <item x="1306"/>
        <item x="1038"/>
        <item x="914"/>
        <item x="491"/>
        <item x="114"/>
        <item x="134"/>
        <item x="946"/>
        <item x="1011"/>
        <item x="1312"/>
        <item x="462"/>
        <item x="747"/>
        <item x="199"/>
        <item x="1410"/>
        <item x="410"/>
        <item x="1140"/>
        <item x="1154"/>
        <item x="840"/>
        <item x="1074"/>
        <item x="1391"/>
        <item x="1006"/>
        <item x="1147"/>
        <item x="1560"/>
        <item x="495"/>
        <item x="700"/>
        <item x="1582"/>
        <item x="687"/>
        <item x="1195"/>
        <item x="1076"/>
        <item x="1080"/>
        <item x="740"/>
        <item x="1380"/>
        <item x="1595"/>
        <item x="1238"/>
        <item x="442"/>
        <item x="457"/>
        <item x="331"/>
        <item x="988"/>
        <item x="607"/>
        <item x="768"/>
        <item x="1544"/>
        <item x="1563"/>
        <item x="1024"/>
        <item x="1093"/>
        <item x="237"/>
        <item x="1081"/>
        <item x="293"/>
        <item x="605"/>
        <item x="1366"/>
        <item x="1478"/>
        <item x="184"/>
        <item x="85"/>
        <item x="1054"/>
        <item x="1443"/>
        <item x="88"/>
        <item x="1036"/>
        <item x="1111"/>
        <item x="1421"/>
        <item x="263"/>
        <item x="1455"/>
        <item x="1145"/>
        <item x="391"/>
        <item x="675"/>
        <item x="1162"/>
        <item x="152"/>
        <item x="379"/>
        <item x="156"/>
        <item x="1691"/>
        <item x="1554"/>
        <item x="1537"/>
        <item x="418"/>
        <item x="488"/>
        <item x="1477"/>
        <item x="766"/>
        <item x="901"/>
        <item x="95"/>
        <item x="233"/>
        <item x="37"/>
        <item x="1016"/>
        <item x="985"/>
        <item x="1100"/>
        <item x="1637"/>
        <item x="1578"/>
        <item x="788"/>
        <item x="545"/>
        <item x="1608"/>
        <item x="608"/>
        <item x="405"/>
        <item x="1651"/>
        <item x="701"/>
        <item x="959"/>
        <item x="380"/>
        <item x="994"/>
        <item x="1086"/>
        <item x="922"/>
        <item x="264"/>
        <item x="812"/>
        <item x="574"/>
        <item x="1165"/>
        <item x="920"/>
        <item x="1442"/>
        <item x="0"/>
        <item x="832"/>
        <item x="289"/>
        <item x="523"/>
        <item x="1642"/>
        <item x="244"/>
        <item x="956"/>
        <item x="235"/>
        <item x="649"/>
        <item x="582"/>
        <item x="528"/>
        <item x="923"/>
        <item x="903"/>
        <item x="352"/>
        <item x="106"/>
        <item x="1344"/>
        <item x="1456"/>
        <item x="721"/>
        <item x="998"/>
        <item x="852"/>
        <item x="1636"/>
        <item x="1139"/>
        <item x="1047"/>
        <item x="659"/>
        <item x="260"/>
        <item x="519"/>
        <item x="940"/>
        <item x="1346"/>
        <item x="1098"/>
        <item x="950"/>
        <item x="1621"/>
        <item x="584"/>
        <item x="345"/>
        <item x="1671"/>
        <item x="416"/>
        <item x="1028"/>
        <item x="693"/>
        <item x="187"/>
        <item x="1136"/>
        <item x="924"/>
        <item x="844"/>
        <item x="1301"/>
        <item x="319"/>
        <item x="1617"/>
        <item x="140"/>
        <item x="1507"/>
        <item x="1266"/>
        <item x="847"/>
        <item x="1262"/>
        <item x="646"/>
        <item x="1316"/>
        <item x="392"/>
        <item x="1189"/>
        <item x="710"/>
        <item x="850"/>
        <item x="247"/>
        <item x="250"/>
        <item x="814"/>
        <item x="1110"/>
        <item x="355"/>
        <item x="297"/>
        <item x="1088"/>
        <item x="775"/>
        <item x="1601"/>
        <item x="241"/>
        <item x="762"/>
        <item x="414"/>
        <item x="1186"/>
        <item x="1304"/>
        <item x="188"/>
        <item x="781"/>
        <item x="240"/>
        <item x="881"/>
        <item x="1450"/>
        <item x="1103"/>
        <item x="57"/>
        <item x="679"/>
        <item x="481"/>
        <item x="907"/>
        <item x="1664"/>
        <item x="1515"/>
        <item x="1586"/>
        <item x="939"/>
        <item x="796"/>
        <item x="716"/>
        <item x="291"/>
        <item x="313"/>
        <item x="513"/>
        <item x="388"/>
        <item x="1329"/>
        <item x="916"/>
        <item x="1058"/>
        <item x="1231"/>
        <item x="232"/>
        <item x="87"/>
        <item x="1654"/>
        <item x="1207"/>
        <item x="1224"/>
        <item x="612"/>
        <item x="107"/>
        <item x="1452"/>
        <item x="170"/>
        <item x="12"/>
        <item x="1551"/>
        <item x="753"/>
        <item x="455"/>
        <item x="204"/>
        <item x="64"/>
        <item x="1246"/>
        <item x="1349"/>
        <item x="415"/>
        <item x="1483"/>
        <item x="1680"/>
        <item x="273"/>
        <item x="1462"/>
        <item x="484"/>
        <item x="72"/>
        <item x="1652"/>
        <item x="910"/>
        <item x="595"/>
        <item x="802"/>
        <item x="239"/>
        <item x="206"/>
        <item x="976"/>
        <item x="669"/>
        <item x="154"/>
        <item x="16"/>
        <item x="1427"/>
        <item x="343"/>
        <item x="429"/>
        <item x="243"/>
        <item x="312"/>
        <item x="384"/>
        <item x="666"/>
        <item x="784"/>
        <item x="493"/>
        <item x="56"/>
        <item x="640"/>
        <item x="1041"/>
        <item x="664"/>
        <item x="186"/>
        <item x="869"/>
        <item x="25"/>
        <item x="731"/>
        <item x="443"/>
        <item x="1653"/>
        <item x="1228"/>
        <item x="492"/>
        <item x="1094"/>
        <item x="1313"/>
        <item x="1356"/>
        <item x="979"/>
        <item x="295"/>
        <item x="472"/>
        <item x="318"/>
        <item x="1553"/>
        <item x="383"/>
        <item x="1466"/>
        <item x="49"/>
        <item x="277"/>
        <item x="1078"/>
        <item x="369"/>
        <item x="1370"/>
        <item x="1557"/>
        <item x="1293"/>
        <item x="1166"/>
        <item x="1402"/>
        <item x="396"/>
        <item x="1002"/>
        <item x="641"/>
        <item x="1588"/>
        <item x="1268"/>
        <item x="583"/>
        <item x="1630"/>
        <item x="1109"/>
        <item x="471"/>
        <item x="1061"/>
        <item x="904"/>
        <item x="719"/>
        <item x="1441"/>
        <item x="330"/>
        <item x="726"/>
        <item x="460"/>
        <item x="1023"/>
        <item x="1343"/>
        <item x="1368"/>
        <item x="1663"/>
        <item x="725"/>
        <item x="248"/>
        <item x="32"/>
        <item x="1570"/>
        <item x="728"/>
        <item x="287"/>
        <item x="274"/>
        <item x="1124"/>
        <item x="122"/>
        <item x="1453"/>
        <item x="1589"/>
        <item x="1017"/>
        <item x="841"/>
        <item x="299"/>
        <item x="1398"/>
        <item x="1549"/>
        <item x="926"/>
        <item x="342"/>
        <item x="862"/>
        <item x="730"/>
        <item x="24"/>
        <item x="112"/>
        <item x="323"/>
        <item x="953"/>
        <item x="1069"/>
        <item x="925"/>
        <item x="141"/>
        <item x="1555"/>
        <item x="234"/>
        <item x="80"/>
        <item x="1575"/>
        <item x="1309"/>
        <item x="1045"/>
        <item x="1115"/>
        <item x="311"/>
        <item x="552"/>
        <item x="461"/>
        <item x="1324"/>
        <item x="1022"/>
        <item x="805"/>
        <item x="1256"/>
        <item x="1281"/>
        <item x="133"/>
        <item x="159"/>
        <item x="69"/>
        <item x="531"/>
        <item x="1594"/>
        <item x="1247"/>
        <item x="697"/>
        <item x="1287"/>
        <item x="4"/>
        <item x="1497"/>
        <item x="631"/>
        <item x="1200"/>
        <item x="269"/>
        <item x="445"/>
        <item x="144"/>
        <item x="674"/>
        <item x="1687"/>
        <item x="694"/>
        <item x="1634"/>
        <item x="365"/>
        <item x="623"/>
        <item x="1085"/>
        <item x="1303"/>
        <item x="660"/>
        <item x="1397"/>
        <item x="242"/>
        <item x="1428"/>
        <item x="677"/>
        <item x="599"/>
        <item x="597"/>
        <item x="653"/>
        <item x="1049"/>
        <item x="680"/>
        <item x="360"/>
        <item x="1125"/>
        <item x="1279"/>
        <item x="1510"/>
        <item x="357"/>
        <item x="933"/>
        <item x="530"/>
        <item x="196"/>
        <item x="1057"/>
        <item x="1265"/>
        <item x="425"/>
        <item x="611"/>
        <item x="967"/>
        <item x="169"/>
        <item x="1374"/>
        <item x="1631"/>
        <item x="877"/>
        <item x="981"/>
        <item x="1626"/>
        <item x="1227"/>
        <item x="1333"/>
        <item x="34"/>
        <item x="183"/>
        <item x="931"/>
        <item x="259"/>
        <item x="1649"/>
        <item x="1068"/>
        <item x="1539"/>
        <item x="1190"/>
        <item x="15"/>
        <item x="1488"/>
        <item x="1348"/>
        <item x="46"/>
        <item x="1178"/>
        <item x="193"/>
        <item x="1254"/>
        <item x="1176"/>
        <item x="468"/>
        <item x="276"/>
        <item x="230"/>
        <item x="1019"/>
        <item x="843"/>
        <item x="1396"/>
        <item x="1032"/>
        <item x="1469"/>
        <item x="197"/>
        <item x="202"/>
        <item x="954"/>
        <item x="971"/>
        <item x="1669"/>
        <item x="129"/>
        <item x="1423"/>
        <item x="1590"/>
        <item x="1297"/>
        <item x="453"/>
        <item x="1249"/>
        <item x="570"/>
        <item x="696"/>
        <item x="550"/>
        <item x="1182"/>
        <item x="690"/>
        <item x="569"/>
        <item x="1283"/>
        <item x="1152"/>
        <item x="50"/>
        <item x="1334"/>
        <item x="1511"/>
        <item x="1645"/>
        <item x="1424"/>
        <item x="714"/>
        <item x="1480"/>
        <item x="1434"/>
        <item x="1305"/>
        <item x="367"/>
        <item x="1567"/>
        <item x="51"/>
        <item x="427"/>
        <item x="755"/>
        <item x="1407"/>
        <item x="782"/>
        <item x="691"/>
        <item x="1673"/>
        <item x="504"/>
        <item x="952"/>
        <item x="227"/>
        <item x="799"/>
        <item x="1092"/>
        <item x="66"/>
        <item x="1562"/>
        <item x="1629"/>
        <item x="741"/>
        <item x="1275"/>
        <item x="829"/>
        <item x="707"/>
        <item x="1175"/>
        <item x="302"/>
        <item x="303"/>
        <item x="1683"/>
        <item x="103"/>
        <item x="864"/>
        <item x="381"/>
        <item x="1467"/>
        <item x="185"/>
        <item x="1158"/>
        <item x="1409"/>
        <item x="1272"/>
        <item x="257"/>
        <item x="562"/>
        <item x="465"/>
        <item x="222"/>
        <item x="419"/>
        <item x="475"/>
        <item x="1674"/>
        <item x="521"/>
        <item x="609"/>
        <item x="932"/>
        <item x="1330"/>
        <item x="596"/>
        <item x="1270"/>
        <item x="136"/>
        <item x="1668"/>
        <item x="33"/>
        <item x="1648"/>
        <item x="332"/>
        <item x="219"/>
        <item x="804"/>
        <item x="1342"/>
        <item x="1180"/>
        <item x="1026"/>
        <item x="1650"/>
        <item x="986"/>
        <item x="447"/>
        <item x="10"/>
        <item x="272"/>
        <item x="1422"/>
        <item x="795"/>
        <item x="658"/>
        <item x="387"/>
        <item x="1133"/>
        <item x="935"/>
        <item x="671"/>
        <item x="1426"/>
        <item x="947"/>
        <item x="1347"/>
        <item x="510"/>
        <item x="189"/>
        <item x="1591"/>
        <item x="1393"/>
        <item x="1274"/>
        <item x="1499"/>
        <item x="44"/>
        <item x="489"/>
        <item x="150"/>
        <item x="846"/>
        <item x="77"/>
        <item x="256"/>
        <item x="1239"/>
        <item x="1536"/>
        <item x="362"/>
        <item x="1127"/>
        <item x="618"/>
        <item x="1259"/>
        <item x="59"/>
        <item x="1361"/>
        <item x="1521"/>
        <item x="100"/>
        <item x="871"/>
        <item x="1492"/>
        <item x="537"/>
        <item x="1597"/>
        <item x="76"/>
        <item x="1196"/>
        <item x="1692"/>
        <item x="83"/>
        <item x="281"/>
        <item x="1379"/>
        <item x="1529"/>
        <item x="1471"/>
        <item x="1401"/>
        <item x="1464"/>
        <item x="147"/>
        <item x="1211"/>
        <item x="11"/>
        <item x="783"/>
        <item x="560"/>
        <item x="324"/>
        <item x="1503"/>
        <item x="211"/>
        <item x="818"/>
        <item x="966"/>
        <item x="1112"/>
        <item x="1168"/>
        <item x="286"/>
        <item x="160"/>
        <item x="1612"/>
        <item x="123"/>
        <item x="292"/>
        <item x="173"/>
        <item x="913"/>
        <item x="586"/>
        <item x="444"/>
        <item x="441"/>
        <item x="1013"/>
        <item x="175"/>
        <item x="547"/>
        <item x="927"/>
        <item x="1034"/>
        <item x="1538"/>
        <item x="1646"/>
        <item x="431"/>
        <item x="553"/>
        <item x="19"/>
        <item x="1123"/>
        <item x="347"/>
        <item x="790"/>
        <item x="18"/>
        <item x="1624"/>
        <item x="417"/>
        <item x="891"/>
        <item x="411"/>
        <item x="750"/>
        <item x="1603"/>
        <item x="1353"/>
        <item x="467"/>
        <item x="578"/>
        <item x="865"/>
        <item x="868"/>
        <item x="591"/>
        <item x="440"/>
        <item x="1185"/>
        <item x="339"/>
        <item x="999"/>
        <item x="432"/>
        <item x="224"/>
        <item x="1317"/>
        <item x="703"/>
        <item x="911"/>
        <item x="619"/>
        <item x="748"/>
        <item x="978"/>
        <item x="1584"/>
        <item x="1541"/>
        <item x="617"/>
        <item x="650"/>
        <item x="538"/>
        <item x="79"/>
        <item x="1033"/>
        <item x="1184"/>
        <item x="228"/>
        <item x="1160"/>
        <item x="1581"/>
        <item x="1526"/>
        <item x="41"/>
        <item x="1221"/>
        <item x="918"/>
        <item x="1163"/>
        <item x="349"/>
        <item x="861"/>
        <item x="1444"/>
        <item x="1545"/>
        <item x="695"/>
        <item x="585"/>
        <item x="600"/>
        <item x="195"/>
        <item x="148"/>
        <item x="470"/>
        <item x="480"/>
        <item x="1522"/>
        <item x="1148"/>
        <item x="1489"/>
        <item x="1077"/>
        <item x="251"/>
        <item x="304"/>
        <item x="1457"/>
        <item x="1128"/>
        <item x="1341"/>
        <item x="1605"/>
        <item x="1202"/>
        <item x="1050"/>
        <item x="945"/>
        <item x="1277"/>
        <item x="1438"/>
        <item x="602"/>
        <item x="258"/>
        <item x="1532"/>
        <item x="1647"/>
        <item x="1063"/>
        <item x="1144"/>
        <item x="779"/>
        <item x="1449"/>
        <item x="1122"/>
        <item x="374"/>
        <item x="340"/>
        <item x="1040"/>
        <item x="505"/>
        <item x="400"/>
        <item x="1143"/>
        <item x="673"/>
        <item x="1001"/>
        <item x="1566"/>
        <item x="246"/>
        <item x="354"/>
        <item x="1579"/>
        <item x="320"/>
        <item x="249"/>
        <item x="1005"/>
        <item x="127"/>
        <item x="1083"/>
        <item x="1667"/>
        <item x="78"/>
        <item x="1517"/>
        <item x="876"/>
        <item x="1327"/>
        <item x="614"/>
        <item x="929"/>
        <item x="280"/>
        <item x="498"/>
        <item x="1430"/>
        <item x="1000"/>
        <item x="777"/>
        <item x="515"/>
        <item x="626"/>
        <item x="1425"/>
        <item x="1161"/>
        <item x="315"/>
        <item x="1598"/>
        <item x="213"/>
        <item x="102"/>
        <item x="794"/>
        <item x="897"/>
        <item x="1678"/>
        <item x="486"/>
        <item x="1533"/>
        <item x="451"/>
        <item x="1677"/>
        <item x="1198"/>
        <item x="1226"/>
        <item x="1119"/>
        <item x="1217"/>
        <item x="48"/>
        <item x="712"/>
        <item x="549"/>
        <item x="778"/>
        <item x="541"/>
        <item x="644"/>
        <item x="214"/>
        <item x="1583"/>
        <item x="763"/>
        <item x="27"/>
        <item x="158"/>
        <item x="1662"/>
        <item x="1193"/>
        <item x="1596"/>
        <item x="423"/>
        <item x="1014"/>
        <item x="556"/>
        <item x="575"/>
        <item x="428"/>
        <item x="178"/>
        <item x="1552"/>
        <item x="516"/>
        <item x="1229"/>
        <item x="580"/>
        <item x="1142"/>
        <item x="859"/>
        <item x="366"/>
        <item x="709"/>
        <item x="300"/>
        <item x="732"/>
        <item x="1408"/>
        <item x="1381"/>
        <item x="761"/>
        <item x="359"/>
        <item x="793"/>
        <item x="433"/>
        <item x="853"/>
        <item x="908"/>
        <item x="463"/>
        <item x="1384"/>
        <item x="55"/>
        <item x="356"/>
        <item x="6"/>
        <item x="991"/>
        <item x="1290"/>
        <item x="1623"/>
        <item x="1388"/>
        <item x="1693"/>
        <item x="63"/>
        <item x="1021"/>
        <item x="117"/>
        <item x="13"/>
        <item x="378"/>
        <item x="1657"/>
        <item x="885"/>
        <item x="485"/>
        <item x="1194"/>
        <item x="587"/>
        <item x="1141"/>
        <item x="285"/>
        <item x="75"/>
        <item x="96"/>
        <item x="692"/>
        <item x="1321"/>
        <item x="554"/>
        <item x="1475"/>
        <item x="1547"/>
        <item x="1365"/>
        <item x="1558"/>
        <item x="393"/>
        <item x="1314"/>
        <item x="774"/>
        <item x="1592"/>
        <item x="1482"/>
        <item x="73"/>
        <item x="1031"/>
        <item x="20"/>
        <item x="1512"/>
        <item x="139"/>
        <item x="145"/>
        <item x="717"/>
        <item x="758"/>
        <item x="450"/>
        <item x="1658"/>
        <item x="1072"/>
        <item x="496"/>
        <item x="70"/>
        <item x="1695"/>
        <item x="772"/>
        <item x="1619"/>
        <item x="94"/>
        <item x="837"/>
        <item x="1210"/>
        <item x="1640"/>
        <item x="884"/>
        <item x="1377"/>
        <item x="1607"/>
        <item x="1044"/>
        <item x="1107"/>
        <item x="364"/>
        <item x="1187"/>
        <item x="28"/>
        <item x="1535"/>
        <item x="5"/>
        <item x="977"/>
        <item x="555"/>
        <item x="164"/>
        <item x="1029"/>
        <item x="1010"/>
        <item x="1688"/>
        <item x="813"/>
        <item x="1320"/>
        <item x="65"/>
        <item x="1215"/>
        <item x="558"/>
        <item x="857"/>
        <item x="402"/>
        <item x="143"/>
        <item x="1130"/>
        <item x="938"/>
        <item x="279"/>
        <item x="532"/>
        <item x="518"/>
        <item x="439"/>
        <item x="1367"/>
        <item x="22"/>
        <item x="1568"/>
        <item x="1116"/>
        <item x="142"/>
        <item x="1241"/>
        <item x="61"/>
        <item x="739"/>
        <item x="533"/>
        <item x="1048"/>
        <item x="1251"/>
        <item x="373"/>
        <item x="290"/>
        <item x="1220"/>
        <item x="1491"/>
        <item x="874"/>
        <item x="39"/>
        <item x="1387"/>
        <item x="1291"/>
        <item x="1326"/>
        <item x="1218"/>
        <item x="306"/>
        <item x="1602"/>
        <item x="807"/>
        <item x="1351"/>
        <item x="509"/>
        <item x="769"/>
        <item x="634"/>
        <item x="1523"/>
        <item x="1514"/>
        <item x="1339"/>
        <item x="252"/>
        <item x="919"/>
        <item x="1696"/>
        <item x="955"/>
        <item x="1587"/>
        <item x="182"/>
        <item x="177"/>
        <item x="1102"/>
        <item x="1008"/>
        <item x="99"/>
        <item x="683"/>
        <item x="568"/>
        <item x="487"/>
        <item x="231"/>
        <item x="1435"/>
        <item x="1250"/>
        <item x="322"/>
        <item x="551"/>
        <item x="108"/>
        <item x="792"/>
        <item x="561"/>
        <item x="334"/>
        <item x="1325"/>
        <item x="969"/>
        <item x="1090"/>
        <item x="386"/>
        <item x="527"/>
        <item x="1197"/>
        <item x="880"/>
        <item x="1062"/>
        <item x="71"/>
        <item x="704"/>
        <item x="84"/>
        <item x="497"/>
        <item x="58"/>
        <item x="886"/>
        <item x="1181"/>
        <item x="540"/>
        <item x="1439"/>
        <item x="377"/>
        <item x="309"/>
        <item x="642"/>
        <item x="592"/>
        <item x="1134"/>
        <item x="1338"/>
        <item x="512"/>
        <item x="1084"/>
        <item x="1025"/>
        <item x="483"/>
        <item x="514"/>
        <item x="1599"/>
        <item x="993"/>
        <item x="800"/>
        <item x="125"/>
        <item x="29"/>
        <item x="890"/>
        <item x="21"/>
        <item x="1233"/>
        <item x="162"/>
        <item x="1269"/>
        <item x="654"/>
        <item x="670"/>
        <item x="1302"/>
        <item x="1542"/>
        <item x="948"/>
        <item x="317"/>
        <item x="435"/>
        <item x="113"/>
        <item x="316"/>
        <item x="1580"/>
        <item x="90"/>
        <item x="1682"/>
        <item x="353"/>
        <item x="408"/>
        <item x="328"/>
        <item x="548"/>
        <item x="1611"/>
        <item x="403"/>
        <item x="1372"/>
        <item x="742"/>
        <item x="1071"/>
        <item x="1429"/>
        <item x="990"/>
        <item x="526"/>
        <item x="989"/>
        <item x="271"/>
        <item x="288"/>
        <item x="820"/>
        <item x="855"/>
        <item x="7"/>
        <item x="715"/>
        <item x="121"/>
        <item x="115"/>
        <item x="797"/>
        <item x="344"/>
        <item x="1486"/>
        <item x="616"/>
        <item x="1332"/>
        <item x="686"/>
        <item x="851"/>
        <item x="1118"/>
        <item x="729"/>
        <item x="490"/>
        <item x="111"/>
        <item x="67"/>
        <item x="1299"/>
        <item x="1232"/>
        <item x="1135"/>
        <item x="655"/>
        <item x="665"/>
        <item x="854"/>
        <item x="1362"/>
        <item x="637"/>
        <item x="759"/>
        <item x="363"/>
        <item x="1548"/>
        <item x="1087"/>
        <item x="1616"/>
        <item x="1138"/>
        <item x="1593"/>
        <item x="1328"/>
        <item x="1223"/>
        <item x="283"/>
        <item x="749"/>
        <item x="1461"/>
        <item x="390"/>
        <item x="1286"/>
        <item x="517"/>
        <item x="863"/>
        <item x="738"/>
        <item x="337"/>
        <item x="341"/>
        <item x="949"/>
        <item x="1473"/>
        <item x="601"/>
        <item x="1531"/>
        <item x="827"/>
        <item x="368"/>
        <item x="262"/>
        <item x="1465"/>
        <item x="1035"/>
        <item x="1315"/>
        <item x="997"/>
        <item x="1066"/>
        <item x="477"/>
        <item x="544"/>
        <item x="565"/>
        <item x="1474"/>
        <item x="1108"/>
        <item x="1656"/>
        <item x="151"/>
        <item x="1524"/>
        <item x="1622"/>
        <item x="172"/>
        <item x="1219"/>
        <item x="817"/>
        <item x="1252"/>
        <item x="543"/>
        <item x="503"/>
        <item x="270"/>
        <item x="1359"/>
        <item x="2"/>
        <item x="118"/>
        <item x="1155"/>
        <item x="882"/>
        <item x="1146"/>
        <item x="867"/>
        <item x="267"/>
        <item x="676"/>
        <item x="1378"/>
        <item x="622"/>
        <item x="780"/>
        <item x="105"/>
        <item x="395"/>
        <item x="672"/>
        <item x="101"/>
        <item x="1364"/>
        <item x="708"/>
        <item x="960"/>
        <item x="456"/>
        <item x="970"/>
        <item x="1244"/>
        <item x="1311"/>
        <item x="1039"/>
        <item x="900"/>
        <item x="404"/>
        <item x="52"/>
        <item x="120"/>
        <item x="473"/>
        <item x="667"/>
        <item x="1625"/>
        <item x="1572"/>
        <item x="1470"/>
        <item x="773"/>
        <item x="643"/>
        <item x="542"/>
        <item x="1073"/>
        <item x="699"/>
        <item x="630"/>
        <item x="109"/>
        <item x="1129"/>
        <item x="180"/>
        <item x="1310"/>
        <item x="1472"/>
        <item x="301"/>
        <item x="1447"/>
        <item x="961"/>
        <item x="1132"/>
        <item x="1405"/>
        <item x="628"/>
        <item x="588"/>
        <item x="801"/>
        <item x="81"/>
        <item x="1614"/>
        <item x="1382"/>
        <item x="1432"/>
        <item x="167"/>
        <item x="831"/>
        <item x="968"/>
        <item x="757"/>
        <item x="1177"/>
        <item x="752"/>
        <item x="1230"/>
        <item x="905"/>
        <item x="397"/>
        <item x="1157"/>
        <item x="1672"/>
        <item x="1543"/>
        <item x="520"/>
        <item x="744"/>
        <item x="1298"/>
        <item x="1633"/>
        <item x="174"/>
        <item x="399"/>
        <item x="434"/>
        <item x="401"/>
        <item x="1516"/>
        <item x="1285"/>
        <item x="1235"/>
        <item x="217"/>
        <item x="261"/>
        <item x="358"/>
        <item x="1518"/>
        <item x="91"/>
        <item x="1043"/>
        <item x="821"/>
        <item x="815"/>
        <item x="209"/>
        <item x="839"/>
        <item x="1505"/>
        <item x="1216"/>
        <item x="1322"/>
        <item x="1292"/>
        <item x="1540"/>
        <item x="896"/>
        <item x="681"/>
        <item x="1318"/>
        <item x="1395"/>
        <item x="883"/>
        <item x="754"/>
        <item x="138"/>
        <item x="208"/>
        <item x="266"/>
        <item x="1113"/>
        <item x="811"/>
        <item x="1571"/>
        <item x="893"/>
        <item x="522"/>
        <item x="685"/>
        <item x="733"/>
        <item x="1052"/>
        <item x="40"/>
        <item x="873"/>
        <item x="14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3">
        <item x="0"/>
        <item x="1"/>
        <item t="default"/>
      </items>
    </pivotField>
    <pivotField showAll="0"/>
    <pivotField showAll="0">
      <items count="755">
        <item x="171"/>
        <item x="172"/>
        <item x="524"/>
        <item x="193"/>
        <item x="424"/>
        <item x="416"/>
        <item x="375"/>
        <item x="448"/>
        <item x="698"/>
        <item x="138"/>
        <item x="43"/>
        <item x="664"/>
        <item x="465"/>
        <item x="149"/>
        <item x="303"/>
        <item x="604"/>
        <item x="184"/>
        <item x="356"/>
        <item x="99"/>
        <item x="430"/>
        <item x="145"/>
        <item x="152"/>
        <item x="88"/>
        <item x="622"/>
        <item x="518"/>
        <item x="249"/>
        <item x="588"/>
        <item x="254"/>
        <item x="726"/>
        <item x="642"/>
        <item x="515"/>
        <item x="492"/>
        <item x="451"/>
        <item x="513"/>
        <item x="373"/>
        <item x="87"/>
        <item x="438"/>
        <item x="194"/>
        <item x="651"/>
        <item x="635"/>
        <item x="445"/>
        <item x="541"/>
        <item x="587"/>
        <item x="295"/>
        <item x="363"/>
        <item x="682"/>
        <item x="133"/>
        <item x="260"/>
        <item x="163"/>
        <item x="578"/>
        <item x="557"/>
        <item x="648"/>
        <item x="360"/>
        <item x="591"/>
        <item x="707"/>
        <item x="580"/>
        <item x="440"/>
        <item x="105"/>
        <item x="724"/>
        <item x="36"/>
        <item x="156"/>
        <item x="313"/>
        <item x="539"/>
        <item x="362"/>
        <item x="14"/>
        <item x="563"/>
        <item x="415"/>
        <item x="613"/>
        <item x="639"/>
        <item x="672"/>
        <item x="548"/>
        <item x="293"/>
        <item x="379"/>
        <item x="92"/>
        <item x="83"/>
        <item x="618"/>
        <item x="339"/>
        <item x="481"/>
        <item x="452"/>
        <item x="550"/>
        <item x="495"/>
        <item x="625"/>
        <item x="730"/>
        <item x="612"/>
        <item x="477"/>
        <item x="97"/>
        <item x="173"/>
        <item x="209"/>
        <item x="399"/>
        <item x="203"/>
        <item x="687"/>
        <item x="543"/>
        <item x="154"/>
        <item x="315"/>
        <item x="256"/>
        <item x="671"/>
        <item x="235"/>
        <item x="263"/>
        <item x="71"/>
        <item x="123"/>
        <item x="270"/>
        <item x="108"/>
        <item x="57"/>
        <item x="611"/>
        <item x="659"/>
        <item x="358"/>
        <item x="19"/>
        <item x="143"/>
        <item x="75"/>
        <item x="552"/>
        <item x="404"/>
        <item x="411"/>
        <item x="627"/>
        <item x="148"/>
        <item x="535"/>
        <item x="94"/>
        <item x="559"/>
        <item x="478"/>
        <item x="683"/>
        <item x="308"/>
        <item x="654"/>
        <item x="444"/>
        <item x="401"/>
        <item x="729"/>
        <item x="120"/>
        <item x="366"/>
        <item x="210"/>
        <item x="476"/>
        <item x="457"/>
        <item x="23"/>
        <item x="84"/>
        <item x="15"/>
        <item x="574"/>
        <item x="461"/>
        <item x="325"/>
        <item x="631"/>
        <item x="302"/>
        <item x="498"/>
        <item x="389"/>
        <item x="655"/>
        <item x="33"/>
        <item x="446"/>
        <item x="405"/>
        <item x="693"/>
        <item x="670"/>
        <item x="567"/>
        <item x="107"/>
        <item x="30"/>
        <item x="240"/>
        <item x="228"/>
        <item x="571"/>
        <item x="377"/>
        <item x="332"/>
        <item x="716"/>
        <item x="283"/>
        <item x="413"/>
        <item x="503"/>
        <item x="282"/>
        <item x="460"/>
        <item x="485"/>
        <item x="151"/>
        <item x="746"/>
        <item x="403"/>
        <item x="407"/>
        <item x="608"/>
        <item x="309"/>
        <item x="301"/>
        <item x="690"/>
        <item x="276"/>
        <item x="170"/>
        <item x="333"/>
        <item x="246"/>
        <item x="739"/>
        <item x="12"/>
        <item x="497"/>
        <item x="394"/>
        <item x="585"/>
        <item x="242"/>
        <item x="334"/>
        <item x="600"/>
        <item x="271"/>
        <item x="342"/>
        <item x="96"/>
        <item x="338"/>
        <item x="605"/>
        <item x="165"/>
        <item x="538"/>
        <item x="6"/>
        <item x="118"/>
        <item x="667"/>
        <item x="643"/>
        <item x="314"/>
        <item x="311"/>
        <item x="286"/>
        <item x="464"/>
        <item x="428"/>
        <item x="449"/>
        <item x="32"/>
        <item x="529"/>
        <item x="522"/>
        <item x="673"/>
        <item x="369"/>
        <item x="632"/>
        <item x="744"/>
        <item x="340"/>
        <item x="275"/>
        <item x="279"/>
        <item x="299"/>
        <item x="592"/>
        <item x="554"/>
        <item x="245"/>
        <item x="294"/>
        <item x="646"/>
        <item x="28"/>
        <item x="10"/>
        <item x="37"/>
        <item x="53"/>
        <item x="691"/>
        <item x="597"/>
        <item x="609"/>
        <item x="81"/>
        <item x="336"/>
        <item x="700"/>
        <item x="400"/>
        <item x="532"/>
        <item x="62"/>
        <item x="406"/>
        <item x="422"/>
        <item x="320"/>
        <item x="721"/>
        <item x="202"/>
        <item x="526"/>
        <item x="542"/>
        <item x="723"/>
        <item x="101"/>
        <item x="104"/>
        <item x="292"/>
        <item x="423"/>
        <item x="79"/>
        <item x="715"/>
        <item x="77"/>
        <item x="566"/>
        <item x="297"/>
        <item x="603"/>
        <item x="278"/>
        <item x="54"/>
        <item x="702"/>
        <item x="737"/>
        <item x="119"/>
        <item x="633"/>
        <item x="697"/>
        <item x="708"/>
        <item x="177"/>
        <item x="351"/>
        <item x="212"/>
        <item x="436"/>
        <item x="681"/>
        <item x="586"/>
        <item x="472"/>
        <item x="450"/>
        <item x="134"/>
        <item x="47"/>
        <item x="112"/>
        <item x="371"/>
        <item x="95"/>
        <item x="582"/>
        <item x="410"/>
        <item x="596"/>
        <item x="562"/>
        <item x="110"/>
        <item x="252"/>
        <item x="237"/>
        <item x="740"/>
        <item x="553"/>
        <item x="300"/>
        <item x="677"/>
        <item x="124"/>
        <item x="537"/>
        <item x="676"/>
        <item x="669"/>
        <item x="146"/>
        <item x="506"/>
        <item x="666"/>
        <item x="733"/>
        <item x="304"/>
        <item x="599"/>
        <item x="544"/>
        <item x="564"/>
        <item x="749"/>
        <item x="132"/>
        <item x="441"/>
        <item x="549"/>
        <item x="344"/>
        <item x="463"/>
        <item x="523"/>
        <item x="8"/>
        <item x="561"/>
        <item x="73"/>
        <item x="277"/>
        <item x="653"/>
        <item x="160"/>
        <item x="509"/>
        <item x="695"/>
        <item x="519"/>
        <item x="684"/>
        <item x="352"/>
        <item x="623"/>
        <item x="157"/>
        <item x="408"/>
        <item x="186"/>
        <item x="306"/>
        <item x="442"/>
        <item x="706"/>
        <item x="109"/>
        <item x="502"/>
        <item x="575"/>
        <item x="662"/>
        <item x="4"/>
        <item x="247"/>
        <item x="383"/>
        <item x="569"/>
        <item x="508"/>
        <item x="621"/>
        <item x="402"/>
        <item x="103"/>
        <item x="678"/>
        <item x="689"/>
        <item x="493"/>
        <item x="141"/>
        <item x="490"/>
        <item x="589"/>
        <item x="272"/>
        <item x="200"/>
        <item x="196"/>
        <item x="727"/>
        <item x="432"/>
        <item x="753"/>
        <item x="197"/>
        <item x="696"/>
        <item x="570"/>
        <item x="577"/>
        <item x="226"/>
        <item x="161"/>
        <item x="162"/>
        <item x="93"/>
        <item x="725"/>
        <item x="579"/>
        <item x="31"/>
        <item x="307"/>
        <item x="337"/>
        <item x="324"/>
        <item x="224"/>
        <item x="417"/>
        <item x="192"/>
        <item x="719"/>
        <item x="65"/>
        <item x="89"/>
        <item x="266"/>
        <item x="584"/>
        <item x="650"/>
        <item x="348"/>
        <item x="239"/>
        <item x="153"/>
        <item x="76"/>
        <item x="385"/>
        <item x="208"/>
        <item x="289"/>
        <item x="705"/>
        <item x="433"/>
        <item x="285"/>
        <item x="168"/>
        <item x="100"/>
        <item x="722"/>
        <item x="624"/>
        <item x="395"/>
        <item x="602"/>
        <item x="257"/>
        <item x="183"/>
        <item x="328"/>
        <item x="268"/>
        <item x="214"/>
        <item x="663"/>
        <item x="750"/>
        <item x="368"/>
        <item x="583"/>
        <item x="629"/>
        <item x="447"/>
        <item x="18"/>
        <item x="66"/>
        <item x="661"/>
        <item x="439"/>
        <item x="480"/>
        <item x="743"/>
        <item x="531"/>
        <item x="341"/>
        <item x="718"/>
        <item x="714"/>
        <item x="420"/>
        <item x="130"/>
        <item x="169"/>
        <item x="372"/>
        <item x="111"/>
        <item x="241"/>
        <item x="335"/>
        <item x="501"/>
        <item x="261"/>
        <item x="364"/>
        <item x="393"/>
        <item x="409"/>
        <item x="392"/>
        <item x="555"/>
        <item x="262"/>
        <item x="614"/>
        <item x="500"/>
        <item x="594"/>
        <item x="48"/>
        <item x="274"/>
        <item x="660"/>
        <item x="68"/>
        <item x="273"/>
        <item x="350"/>
        <item x="534"/>
        <item x="699"/>
        <item x="540"/>
        <item x="238"/>
        <item x="419"/>
        <item x="486"/>
        <item x="329"/>
        <item x="680"/>
        <item x="248"/>
        <item x="568"/>
        <item x="731"/>
        <item x="528"/>
        <item x="330"/>
        <item x="382"/>
        <item x="232"/>
        <item x="128"/>
        <item x="16"/>
        <item x="619"/>
        <item x="484"/>
        <item x="116"/>
        <item x="601"/>
        <item x="607"/>
        <item x="547"/>
        <item x="466"/>
        <item x="628"/>
        <item x="374"/>
        <item x="459"/>
        <item x="191"/>
        <item x="397"/>
        <item x="267"/>
        <item x="114"/>
        <item x="230"/>
        <item x="615"/>
        <item x="435"/>
        <item x="188"/>
        <item x="45"/>
        <item x="357"/>
        <item x="573"/>
        <item x="710"/>
        <item x="593"/>
        <item x="7"/>
        <item x="113"/>
        <item x="345"/>
        <item x="258"/>
        <item x="443"/>
        <item x="142"/>
        <item x="59"/>
        <item x="219"/>
        <item x="231"/>
        <item x="189"/>
        <item x="581"/>
        <item x="178"/>
        <item x="86"/>
        <item x="90"/>
        <item x="34"/>
        <item x="738"/>
        <item x="50"/>
        <item x="494"/>
        <item x="215"/>
        <item x="22"/>
        <item x="39"/>
        <item x="164"/>
        <item x="250"/>
        <item x="434"/>
        <item x="751"/>
        <item x="166"/>
        <item x="72"/>
        <item x="565"/>
        <item x="298"/>
        <item x="227"/>
        <item x="489"/>
        <item x="512"/>
        <item x="514"/>
        <item x="159"/>
        <item x="533"/>
        <item x="175"/>
        <item x="251"/>
        <item x="709"/>
        <item x="40"/>
        <item x="322"/>
        <item x="644"/>
        <item x="347"/>
        <item x="290"/>
        <item x="679"/>
        <item x="195"/>
        <item x="326"/>
        <item x="610"/>
        <item x="291"/>
        <item x="558"/>
        <item x="26"/>
        <item x="29"/>
        <item x="427"/>
        <item x="688"/>
        <item x="13"/>
        <item x="381"/>
        <item x="390"/>
        <item x="167"/>
        <item x="129"/>
        <item x="505"/>
        <item x="91"/>
        <item x="180"/>
        <item x="734"/>
        <item x="652"/>
        <item x="259"/>
        <item x="735"/>
        <item x="355"/>
        <item x="67"/>
        <item x="398"/>
        <item x="147"/>
        <item x="504"/>
        <item x="218"/>
        <item x="222"/>
        <item x="288"/>
        <item x="213"/>
        <item x="3"/>
        <item x="205"/>
        <item x="182"/>
        <item x="483"/>
        <item x="421"/>
        <item x="190"/>
        <item x="58"/>
        <item x="636"/>
        <item x="617"/>
        <item x="98"/>
        <item x="70"/>
        <item x="658"/>
        <item x="365"/>
        <item x="487"/>
        <item x="139"/>
        <item x="468"/>
        <item x="471"/>
        <item x="598"/>
        <item x="640"/>
        <item x="269"/>
        <item x="482"/>
        <item x="49"/>
        <item x="647"/>
        <item x="458"/>
        <item x="361"/>
        <item x="511"/>
        <item x="56"/>
        <item x="144"/>
        <item x="384"/>
        <item x="223"/>
        <item x="140"/>
        <item x="649"/>
        <item x="9"/>
        <item x="454"/>
        <item x="634"/>
        <item x="499"/>
        <item x="281"/>
        <item x="312"/>
        <item x="473"/>
        <item x="546"/>
        <item x="741"/>
        <item x="590"/>
        <item x="264"/>
        <item x="115"/>
        <item x="61"/>
        <item x="55"/>
        <item x="35"/>
        <item x="323"/>
        <item x="396"/>
        <item x="595"/>
        <item x="24"/>
        <item x="507"/>
        <item x="491"/>
        <item x="536"/>
        <item x="321"/>
        <item x="414"/>
        <item x="711"/>
        <item x="204"/>
        <item x="545"/>
        <item x="60"/>
        <item x="717"/>
        <item x="216"/>
        <item x="616"/>
        <item x="117"/>
        <item x="530"/>
        <item x="656"/>
        <item x="638"/>
        <item x="668"/>
        <item x="637"/>
        <item x="752"/>
        <item x="455"/>
        <item x="206"/>
        <item x="418"/>
        <item x="606"/>
        <item x="456"/>
        <item x="284"/>
        <item x="425"/>
        <item x="745"/>
        <item x="225"/>
        <item x="630"/>
        <item x="367"/>
        <item x="41"/>
        <item x="657"/>
        <item x="185"/>
        <item x="158"/>
        <item x="388"/>
        <item x="5"/>
        <item x="701"/>
        <item x="370"/>
        <item x="645"/>
        <item x="387"/>
        <item x="496"/>
        <item x="353"/>
        <item x="155"/>
        <item x="713"/>
        <item x="233"/>
        <item x="556"/>
        <item x="20"/>
        <item x="520"/>
        <item x="412"/>
        <item x="349"/>
        <item x="243"/>
        <item x="748"/>
        <item x="17"/>
        <item x="510"/>
        <item x="517"/>
        <item x="2"/>
        <item x="51"/>
        <item x="665"/>
        <item x="255"/>
        <item x="201"/>
        <item x="674"/>
        <item x="521"/>
        <item x="354"/>
        <item x="474"/>
        <item x="317"/>
        <item x="176"/>
        <item x="236"/>
        <item x="470"/>
        <item x="720"/>
        <item x="641"/>
        <item x="426"/>
        <item x="82"/>
        <item x="747"/>
        <item x="316"/>
        <item x="462"/>
        <item x="80"/>
        <item x="343"/>
        <item x="376"/>
        <item x="728"/>
        <item x="675"/>
        <item x="429"/>
        <item x="527"/>
        <item x="121"/>
        <item x="181"/>
        <item x="453"/>
        <item x="126"/>
        <item x="380"/>
        <item x="576"/>
        <item x="572"/>
        <item x="131"/>
        <item x="359"/>
        <item x="46"/>
        <item x="626"/>
        <item x="479"/>
        <item x="1"/>
        <item x="85"/>
        <item x="488"/>
        <item x="27"/>
        <item x="25"/>
        <item x="287"/>
        <item x="38"/>
        <item x="318"/>
        <item x="229"/>
        <item x="704"/>
        <item x="78"/>
        <item x="244"/>
        <item x="234"/>
        <item x="378"/>
        <item x="469"/>
        <item x="694"/>
        <item x="69"/>
        <item x="346"/>
        <item x="732"/>
        <item x="198"/>
        <item x="703"/>
        <item x="74"/>
        <item x="150"/>
        <item x="207"/>
        <item x="179"/>
        <item x="431"/>
        <item x="44"/>
        <item x="21"/>
        <item x="265"/>
        <item x="211"/>
        <item x="310"/>
        <item x="296"/>
        <item x="467"/>
        <item x="106"/>
        <item x="220"/>
        <item x="253"/>
        <item x="135"/>
        <item x="52"/>
        <item x="199"/>
        <item x="136"/>
        <item x="305"/>
        <item x="692"/>
        <item x="551"/>
        <item x="327"/>
        <item x="11"/>
        <item x="685"/>
        <item x="686"/>
        <item x="437"/>
        <item x="217"/>
        <item x="64"/>
        <item x="736"/>
        <item x="63"/>
        <item x="742"/>
        <item x="331"/>
        <item x="516"/>
        <item x="0"/>
        <item x="560"/>
        <item x="127"/>
        <item x="391"/>
        <item x="137"/>
        <item x="122"/>
        <item x="102"/>
        <item x="174"/>
        <item x="125"/>
        <item x="386"/>
        <item x="319"/>
        <item x="280"/>
        <item x="42"/>
        <item x="221"/>
        <item x="620"/>
        <item x="712"/>
        <item x="187"/>
        <item x="475"/>
        <item x="525"/>
        <item t="default"/>
      </items>
    </pivotField>
    <pivotField showAll="0"/>
    <pivotField showAll="0"/>
    <pivotField showAll="0"/>
    <pivotField showAll="0"/>
    <pivotField showAll="0"/>
    <pivotField showAll="0"/>
    <pivotField showAll="0"/>
    <pivotField showAll="0"/>
    <pivotField showAll="0">
      <items count="47">
        <item x="39"/>
        <item x="36"/>
        <item x="31"/>
        <item x="11"/>
        <item x="41"/>
        <item x="20"/>
        <item x="13"/>
        <item x="40"/>
        <item x="3"/>
        <item x="34"/>
        <item x="21"/>
        <item x="24"/>
        <item x="32"/>
        <item x="8"/>
        <item x="7"/>
        <item x="2"/>
        <item x="35"/>
        <item x="5"/>
        <item x="29"/>
        <item x="37"/>
        <item x="17"/>
        <item x="42"/>
        <item x="10"/>
        <item x="30"/>
        <item x="19"/>
        <item x="9"/>
        <item x="12"/>
        <item x="14"/>
        <item x="18"/>
        <item m="1" x="45"/>
        <item x="15"/>
        <item x="26"/>
        <item x="22"/>
        <item x="43"/>
        <item x="44"/>
        <item x="6"/>
        <item x="33"/>
        <item x="27"/>
        <item x="28"/>
        <item x="0"/>
        <item x="16"/>
        <item x="23"/>
        <item x="38"/>
        <item x="4"/>
        <item x="1"/>
        <item x="25"/>
        <item t="default"/>
      </items>
    </pivotField>
    <pivotField showAll="0">
      <items count="13">
        <item x="6"/>
        <item x="2"/>
        <item x="10"/>
        <item x="9"/>
        <item x="11"/>
        <item x="4"/>
        <item x="8"/>
        <item x="3"/>
        <item x="1"/>
        <item x="0"/>
        <item x="5"/>
        <item x="7"/>
        <item t="default"/>
      </items>
    </pivotField>
    <pivotField showAll="0"/>
    <pivotField showAll="0">
      <items count="11">
        <item x="9"/>
        <item x="5"/>
        <item x="8"/>
        <item x="7"/>
        <item x="3"/>
        <item x="6"/>
        <item x="4"/>
        <item x="2"/>
        <item x="0"/>
        <item x="1"/>
        <item t="default"/>
      </items>
    </pivotField>
    <pivotField dataField="1" showAll="0"/>
    <pivotField showAll="0"/>
    <pivotField showAll="0"/>
  </pivotFields>
  <rowFields count="1">
    <field x="0"/>
  </rowFields>
  <rowItems count="11">
    <i>
      <x v="1625"/>
    </i>
    <i>
      <x v="212"/>
    </i>
    <i>
      <x v="44"/>
    </i>
    <i>
      <x v="1398"/>
    </i>
    <i>
      <x v="293"/>
    </i>
    <i>
      <x v="984"/>
    </i>
    <i>
      <x v="1454"/>
    </i>
    <i>
      <x v="256"/>
    </i>
    <i>
      <x v="1332"/>
    </i>
    <i>
      <x v="100"/>
    </i>
    <i>
      <x v="1424"/>
    </i>
  </rowItems>
  <colItems count="1">
    <i/>
  </colItems>
  <dataFields count="1">
    <dataField name="Average of imdb_score" fld="23" subtotal="average" baseField="0" baseItem="1625" numFmtId="2"/>
  </dataFields>
  <chartFormats count="2">
    <chartFormat chart="12"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593F68-6A4B-4400-A051-65CAD5086291}"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3:B15" firstHeaderRow="1" firstDataRow="1" firstDataCol="1"/>
  <pivotFields count="26">
    <pivotField showAll="0">
      <items count="1699">
        <item x="737"/>
        <item x="536"/>
        <item x="1446"/>
        <item x="848"/>
        <item x="899"/>
        <item x="201"/>
        <item x="1684"/>
        <item x="559"/>
        <item x="110"/>
        <item x="60"/>
        <item x="1659"/>
        <item x="494"/>
        <item x="131"/>
        <item x="964"/>
        <item x="1004"/>
        <item x="1686"/>
        <item x="1600"/>
        <item x="539"/>
        <item x="1433"/>
        <item x="1170"/>
        <item x="203"/>
        <item x="1383"/>
        <item x="370"/>
        <item x="698"/>
        <item x="1363"/>
        <item x="1528"/>
        <item x="722"/>
        <item x="1490"/>
        <item x="135"/>
        <item x="26"/>
        <item x="294"/>
        <item x="951"/>
        <item x="557"/>
        <item x="663"/>
        <item x="1357"/>
        <item x="500"/>
        <item x="534"/>
        <item x="1284"/>
        <item x="1576"/>
        <item x="438"/>
        <item x="116"/>
        <item x="1213"/>
        <item x="806"/>
        <item x="454"/>
        <item x="1188"/>
        <item x="906"/>
        <item x="1242"/>
        <item x="1208"/>
        <item x="385"/>
        <item x="705"/>
        <item x="476"/>
        <item x="965"/>
        <item x="1635"/>
        <item x="1271"/>
        <item x="888"/>
        <item x="682"/>
        <item x="437"/>
        <item x="937"/>
        <item x="1375"/>
        <item x="1059"/>
        <item x="567"/>
        <item x="1670"/>
        <item x="809"/>
        <item x="734"/>
        <item x="689"/>
        <item x="1604"/>
        <item x="1354"/>
        <item x="1012"/>
        <item x="502"/>
        <item x="446"/>
        <item x="1151"/>
        <item x="1509"/>
        <item x="205"/>
        <item x="382"/>
        <item x="524"/>
        <item x="407"/>
        <item x="499"/>
        <item x="892"/>
        <item x="1569"/>
        <item x="1336"/>
        <item x="30"/>
        <item x="128"/>
        <item x="171"/>
        <item x="1205"/>
        <item x="1665"/>
        <item x="478"/>
        <item x="212"/>
        <item x="413"/>
        <item x="389"/>
        <item x="86"/>
        <item x="1201"/>
        <item x="506"/>
        <item x="1204"/>
        <item x="1661"/>
        <item x="1436"/>
        <item x="1420"/>
        <item x="511"/>
        <item x="1089"/>
        <item x="190"/>
        <item x="1015"/>
        <item x="97"/>
        <item x="1340"/>
        <item x="458"/>
        <item x="1644"/>
        <item x="1046"/>
        <item x="987"/>
        <item x="17"/>
        <item x="941"/>
        <item x="1525"/>
        <item x="1660"/>
        <item x="194"/>
        <item x="1037"/>
        <item x="314"/>
        <item x="305"/>
        <item x="424"/>
        <item x="245"/>
        <item x="376"/>
        <item x="226"/>
        <item x="1352"/>
        <item x="1573"/>
        <item x="1416"/>
        <item x="934"/>
        <item x="350"/>
        <item x="1114"/>
        <item x="284"/>
        <item x="508"/>
        <item x="412"/>
        <item x="1095"/>
        <item x="278"/>
        <item x="1493"/>
        <item x="31"/>
        <item x="1263"/>
        <item x="613"/>
        <item x="1104"/>
        <item x="706"/>
        <item x="849"/>
        <item x="1288"/>
        <item x="126"/>
        <item x="161"/>
        <item x="1264"/>
        <item x="1295"/>
        <item x="394"/>
        <item x="535"/>
        <item x="1417"/>
        <item x="1030"/>
        <item x="255"/>
        <item x="1385"/>
        <item x="1412"/>
        <item x="335"/>
        <item x="573"/>
        <item x="1308"/>
        <item x="627"/>
        <item x="1214"/>
        <item x="1096"/>
        <item x="1053"/>
        <item x="1234"/>
        <item x="426"/>
        <item x="422"/>
        <item x="449"/>
        <item x="996"/>
        <item x="1445"/>
        <item x="1237"/>
        <item x="1546"/>
        <item x="1137"/>
        <item x="1500"/>
        <item x="130"/>
        <item x="1627"/>
        <item x="1245"/>
        <item x="615"/>
        <item x="1487"/>
        <item x="45"/>
        <item x="1527"/>
        <item x="1610"/>
        <item x="1294"/>
        <item x="225"/>
        <item x="1404"/>
        <item x="104"/>
        <item x="866"/>
        <item x="1618"/>
        <item x="785"/>
        <item x="593"/>
        <item x="1082"/>
        <item x="984"/>
        <item x="1418"/>
        <item x="1323"/>
        <item x="1173"/>
        <item x="624"/>
        <item x="858"/>
        <item x="895"/>
        <item x="14"/>
        <item x="351"/>
        <item x="943"/>
        <item x="657"/>
        <item x="579"/>
        <item x="165"/>
        <item x="372"/>
        <item x="803"/>
        <item x="47"/>
        <item x="639"/>
        <item x="856"/>
        <item x="1355"/>
        <item x="745"/>
        <item x="1117"/>
        <item x="1106"/>
        <item x="625"/>
        <item x="1564"/>
        <item x="992"/>
        <item x="1606"/>
        <item x="963"/>
        <item x="1458"/>
        <item x="1476"/>
        <item x="958"/>
        <item x="1056"/>
        <item x="1101"/>
        <item x="944"/>
        <item x="137"/>
        <item x="1689"/>
        <item x="132"/>
        <item x="149"/>
        <item x="620"/>
        <item x="35"/>
        <item x="1345"/>
        <item x="1504"/>
        <item x="1502"/>
        <item x="724"/>
        <item x="1150"/>
        <item x="1613"/>
        <item x="307"/>
        <item x="1289"/>
        <item x="1431"/>
        <item x="1131"/>
        <item x="74"/>
        <item x="1191"/>
        <item x="942"/>
        <item x="253"/>
        <item x="1679"/>
        <item x="1681"/>
        <item x="789"/>
        <item x="1697"/>
        <item x="652"/>
        <item x="62"/>
        <item x="420"/>
        <item x="917"/>
        <item x="834"/>
        <item x="668"/>
        <item x="1561"/>
        <item x="1209"/>
        <item x="1335"/>
        <item x="1419"/>
        <item x="1273"/>
        <item x="1257"/>
        <item x="912"/>
        <item x="298"/>
        <item x="1149"/>
        <item x="1360"/>
        <item x="894"/>
        <item x="275"/>
        <item x="1258"/>
        <item x="1296"/>
        <item x="466"/>
        <item x="89"/>
        <item x="1203"/>
        <item x="1278"/>
        <item x="835"/>
        <item x="459"/>
        <item x="1236"/>
        <item x="1585"/>
        <item x="166"/>
        <item x="1376"/>
        <item x="119"/>
        <item x="798"/>
        <item x="474"/>
        <item x="1392"/>
        <item x="155"/>
        <item x="921"/>
        <item x="581"/>
        <item x="819"/>
        <item x="176"/>
        <item x="723"/>
        <item x="192"/>
        <item x="973"/>
        <item x="325"/>
        <item x="720"/>
        <item x="1337"/>
        <item x="124"/>
        <item x="482"/>
        <item x="43"/>
        <item x="53"/>
        <item x="1615"/>
        <item x="576"/>
        <item x="1454"/>
        <item x="1463"/>
        <item x="1260"/>
        <item x="1676"/>
        <item x="529"/>
        <item x="633"/>
        <item x="1620"/>
        <item x="928"/>
        <item x="1097"/>
        <item x="860"/>
        <item x="572"/>
        <item x="661"/>
        <item x="1064"/>
        <item x="1"/>
        <item x="1156"/>
        <item x="786"/>
        <item x="282"/>
        <item x="452"/>
        <item x="606"/>
        <item x="1399"/>
        <item x="1451"/>
        <item x="1495"/>
        <item x="8"/>
        <item x="746"/>
        <item x="546"/>
        <item x="621"/>
        <item x="268"/>
        <item x="718"/>
        <item x="1641"/>
        <item x="409"/>
        <item x="326"/>
        <item x="564"/>
        <item x="1212"/>
        <item x="902"/>
        <item x="371"/>
        <item x="590"/>
        <item x="632"/>
        <item x="1051"/>
        <item x="1448"/>
        <item x="1105"/>
        <item x="647"/>
        <item x="236"/>
        <item x="816"/>
        <item x="1319"/>
        <item x="68"/>
        <item x="469"/>
        <item x="830"/>
        <item x="265"/>
        <item x="974"/>
        <item x="153"/>
        <item x="823"/>
        <item x="1501"/>
        <item x="163"/>
        <item x="1248"/>
        <item x="598"/>
        <item x="878"/>
        <item x="743"/>
        <item x="92"/>
        <item x="629"/>
        <item x="1206"/>
        <item x="501"/>
        <item x="791"/>
        <item x="1440"/>
        <item x="972"/>
        <item x="577"/>
        <item x="181"/>
        <item x="810"/>
        <item x="430"/>
        <item x="1027"/>
        <item x="889"/>
        <item x="329"/>
        <item x="1009"/>
        <item x="1638"/>
        <item x="1574"/>
        <item x="870"/>
        <item x="38"/>
        <item x="1639"/>
        <item x="93"/>
        <item x="1225"/>
        <item x="1400"/>
        <item x="787"/>
        <item x="191"/>
        <item x="760"/>
        <item x="838"/>
        <item x="1183"/>
        <item x="727"/>
        <item x="702"/>
        <item x="479"/>
        <item x="1685"/>
        <item x="42"/>
        <item x="872"/>
        <item x="909"/>
        <item x="308"/>
        <item x="1496"/>
        <item x="1386"/>
        <item x="215"/>
        <item x="436"/>
        <item x="346"/>
        <item x="1485"/>
        <item x="1373"/>
        <item x="1282"/>
        <item x="635"/>
        <item x="1609"/>
        <item x="776"/>
        <item x="1020"/>
        <item x="23"/>
        <item x="1577"/>
        <item x="36"/>
        <item x="751"/>
        <item x="771"/>
        <item x="200"/>
        <item x="1159"/>
        <item x="310"/>
        <item x="1253"/>
        <item x="770"/>
        <item x="1479"/>
        <item x="656"/>
        <item x="836"/>
        <item x="1498"/>
        <item x="636"/>
        <item x="808"/>
        <item x="845"/>
        <item x="975"/>
        <item x="1675"/>
        <item x="1415"/>
        <item x="210"/>
        <item x="1067"/>
        <item x="1632"/>
        <item x="1192"/>
        <item x="198"/>
        <item x="1261"/>
        <item x="448"/>
        <item x="1530"/>
        <item x="1494"/>
        <item x="1171"/>
        <item x="684"/>
        <item x="826"/>
        <item x="1267"/>
        <item x="930"/>
        <item x="336"/>
        <item x="1389"/>
        <item x="1280"/>
        <item x="887"/>
        <item x="825"/>
        <item x="1121"/>
        <item x="223"/>
        <item x="1070"/>
        <item x="638"/>
        <item x="1534"/>
        <item x="348"/>
        <item x="767"/>
        <item x="1414"/>
        <item x="915"/>
        <item x="1120"/>
        <item x="216"/>
        <item x="571"/>
        <item x="168"/>
        <item x="1091"/>
        <item x="1126"/>
        <item x="1169"/>
        <item x="1350"/>
        <item x="736"/>
        <item x="98"/>
        <item x="1003"/>
        <item x="879"/>
        <item x="1390"/>
        <item x="1481"/>
        <item x="82"/>
        <item x="1099"/>
        <item x="1300"/>
        <item x="662"/>
        <item x="875"/>
        <item x="1060"/>
        <item x="333"/>
        <item x="1690"/>
        <item x="610"/>
        <item x="824"/>
        <item x="1565"/>
        <item x="1506"/>
        <item x="822"/>
        <item x="218"/>
        <item x="842"/>
        <item x="1018"/>
        <item x="1358"/>
        <item x="229"/>
        <item x="1460"/>
        <item x="957"/>
        <item x="157"/>
        <item x="1276"/>
        <item x="1174"/>
        <item x="361"/>
        <item x="1484"/>
        <item x="1307"/>
        <item x="1559"/>
        <item x="54"/>
        <item x="1055"/>
        <item x="1222"/>
        <item x="1508"/>
        <item x="525"/>
        <item x="962"/>
        <item x="221"/>
        <item x="1331"/>
        <item x="1513"/>
        <item x="1042"/>
        <item x="375"/>
        <item x="1167"/>
        <item x="1065"/>
        <item x="1556"/>
        <item x="735"/>
        <item x="1468"/>
        <item x="1655"/>
        <item x="1075"/>
        <item x="589"/>
        <item x="1371"/>
        <item x="1413"/>
        <item x="936"/>
        <item x="1403"/>
        <item x="711"/>
        <item x="1172"/>
        <item x="603"/>
        <item x="238"/>
        <item x="9"/>
        <item x="651"/>
        <item x="648"/>
        <item x="898"/>
        <item x="982"/>
        <item x="828"/>
        <item x="1643"/>
        <item x="146"/>
        <item x="566"/>
        <item x="765"/>
        <item x="756"/>
        <item x="1079"/>
        <item x="594"/>
        <item x="421"/>
        <item x="833"/>
        <item x="179"/>
        <item x="254"/>
        <item x="1369"/>
        <item x="1199"/>
        <item x="1240"/>
        <item x="406"/>
        <item x="207"/>
        <item x="1459"/>
        <item x="678"/>
        <item x="3"/>
        <item x="464"/>
        <item x="1243"/>
        <item x="980"/>
        <item x="995"/>
        <item x="1394"/>
        <item x="321"/>
        <item x="507"/>
        <item x="220"/>
        <item x="1694"/>
        <item x="1519"/>
        <item x="1164"/>
        <item x="1406"/>
        <item x="1520"/>
        <item x="1666"/>
        <item x="1411"/>
        <item x="645"/>
        <item x="764"/>
        <item x="1153"/>
        <item x="398"/>
        <item x="713"/>
        <item x="1007"/>
        <item x="1255"/>
        <item x="1628"/>
        <item x="1550"/>
        <item x="1179"/>
        <item x="338"/>
        <item x="327"/>
        <item x="296"/>
        <item x="688"/>
        <item x="563"/>
        <item x="604"/>
        <item x="983"/>
        <item x="1306"/>
        <item x="1038"/>
        <item x="914"/>
        <item x="491"/>
        <item x="114"/>
        <item x="134"/>
        <item x="946"/>
        <item x="1011"/>
        <item x="1312"/>
        <item x="462"/>
        <item x="747"/>
        <item x="199"/>
        <item x="1410"/>
        <item x="410"/>
        <item x="1140"/>
        <item x="1154"/>
        <item x="840"/>
        <item x="1074"/>
        <item x="1391"/>
        <item x="1006"/>
        <item x="1147"/>
        <item x="1560"/>
        <item x="495"/>
        <item x="700"/>
        <item x="1582"/>
        <item x="687"/>
        <item x="1195"/>
        <item x="1076"/>
        <item x="1080"/>
        <item x="740"/>
        <item x="1380"/>
        <item x="1595"/>
        <item x="1238"/>
        <item x="442"/>
        <item x="457"/>
        <item x="331"/>
        <item x="988"/>
        <item x="607"/>
        <item x="768"/>
        <item x="1544"/>
        <item x="1563"/>
        <item x="1024"/>
        <item x="1093"/>
        <item x="237"/>
        <item x="1081"/>
        <item x="293"/>
        <item x="605"/>
        <item x="1366"/>
        <item x="1478"/>
        <item x="184"/>
        <item x="85"/>
        <item x="1054"/>
        <item x="1443"/>
        <item x="88"/>
        <item x="1036"/>
        <item x="1111"/>
        <item x="1421"/>
        <item x="263"/>
        <item x="1455"/>
        <item x="1145"/>
        <item x="391"/>
        <item x="675"/>
        <item x="1162"/>
        <item x="152"/>
        <item x="379"/>
        <item x="156"/>
        <item x="1691"/>
        <item x="1554"/>
        <item x="1537"/>
        <item x="418"/>
        <item x="488"/>
        <item x="1477"/>
        <item x="766"/>
        <item x="901"/>
        <item x="95"/>
        <item x="233"/>
        <item x="37"/>
        <item x="1016"/>
        <item x="985"/>
        <item x="1100"/>
        <item x="1637"/>
        <item x="1578"/>
        <item x="788"/>
        <item x="545"/>
        <item x="1608"/>
        <item x="608"/>
        <item x="405"/>
        <item x="1651"/>
        <item x="701"/>
        <item x="959"/>
        <item x="380"/>
        <item x="994"/>
        <item x="1086"/>
        <item x="922"/>
        <item x="264"/>
        <item x="812"/>
        <item x="574"/>
        <item x="1165"/>
        <item x="920"/>
        <item x="1442"/>
        <item x="0"/>
        <item x="832"/>
        <item x="289"/>
        <item x="523"/>
        <item x="1642"/>
        <item x="244"/>
        <item x="956"/>
        <item x="235"/>
        <item x="649"/>
        <item x="582"/>
        <item x="528"/>
        <item x="923"/>
        <item x="903"/>
        <item x="352"/>
        <item x="106"/>
        <item x="1344"/>
        <item x="1456"/>
        <item x="721"/>
        <item x="998"/>
        <item x="852"/>
        <item x="1636"/>
        <item x="1139"/>
        <item x="1047"/>
        <item x="659"/>
        <item x="260"/>
        <item x="519"/>
        <item x="940"/>
        <item x="1346"/>
        <item x="1098"/>
        <item x="950"/>
        <item x="1621"/>
        <item x="584"/>
        <item x="345"/>
        <item x="1671"/>
        <item x="416"/>
        <item x="1028"/>
        <item x="693"/>
        <item x="187"/>
        <item x="1136"/>
        <item x="924"/>
        <item x="844"/>
        <item x="1301"/>
        <item x="319"/>
        <item x="1617"/>
        <item x="140"/>
        <item x="1507"/>
        <item x="1266"/>
        <item x="847"/>
        <item x="1262"/>
        <item x="646"/>
        <item x="1316"/>
        <item x="392"/>
        <item x="1189"/>
        <item x="710"/>
        <item x="850"/>
        <item x="247"/>
        <item x="250"/>
        <item x="814"/>
        <item x="1110"/>
        <item x="355"/>
        <item x="297"/>
        <item x="1088"/>
        <item x="775"/>
        <item x="1601"/>
        <item x="241"/>
        <item x="762"/>
        <item x="414"/>
        <item x="1186"/>
        <item x="1304"/>
        <item x="188"/>
        <item x="781"/>
        <item x="240"/>
        <item x="881"/>
        <item x="1450"/>
        <item x="1103"/>
        <item x="57"/>
        <item x="679"/>
        <item x="481"/>
        <item x="907"/>
        <item x="1664"/>
        <item x="1515"/>
        <item x="1586"/>
        <item x="939"/>
        <item x="796"/>
        <item x="716"/>
        <item x="291"/>
        <item x="313"/>
        <item x="513"/>
        <item x="388"/>
        <item x="1329"/>
        <item x="916"/>
        <item x="1058"/>
        <item x="1231"/>
        <item x="232"/>
        <item x="87"/>
        <item x="1654"/>
        <item x="1207"/>
        <item x="1224"/>
        <item x="612"/>
        <item x="107"/>
        <item x="1452"/>
        <item x="170"/>
        <item x="12"/>
        <item x="1551"/>
        <item x="753"/>
        <item x="455"/>
        <item x="204"/>
        <item x="64"/>
        <item x="1246"/>
        <item x="1349"/>
        <item x="415"/>
        <item x="1483"/>
        <item x="1680"/>
        <item x="273"/>
        <item x="1462"/>
        <item x="484"/>
        <item x="72"/>
        <item x="1652"/>
        <item x="910"/>
        <item x="595"/>
        <item x="802"/>
        <item x="239"/>
        <item x="206"/>
        <item x="976"/>
        <item x="669"/>
        <item x="154"/>
        <item x="16"/>
        <item x="1427"/>
        <item x="343"/>
        <item x="429"/>
        <item x="243"/>
        <item x="312"/>
        <item x="384"/>
        <item x="666"/>
        <item x="784"/>
        <item x="493"/>
        <item x="56"/>
        <item x="640"/>
        <item x="1041"/>
        <item x="664"/>
        <item x="186"/>
        <item x="869"/>
        <item x="25"/>
        <item x="731"/>
        <item x="443"/>
        <item x="1653"/>
        <item x="1228"/>
        <item x="492"/>
        <item x="1094"/>
        <item x="1313"/>
        <item x="1356"/>
        <item x="979"/>
        <item x="295"/>
        <item x="472"/>
        <item x="318"/>
        <item x="1553"/>
        <item x="383"/>
        <item x="1466"/>
        <item x="49"/>
        <item x="277"/>
        <item x="1078"/>
        <item x="369"/>
        <item x="1370"/>
        <item x="1557"/>
        <item x="1293"/>
        <item x="1166"/>
        <item x="1402"/>
        <item x="396"/>
        <item x="1002"/>
        <item x="641"/>
        <item x="1588"/>
        <item x="1268"/>
        <item x="583"/>
        <item x="1630"/>
        <item x="1109"/>
        <item x="471"/>
        <item x="1061"/>
        <item x="904"/>
        <item x="719"/>
        <item x="1441"/>
        <item x="330"/>
        <item x="726"/>
        <item x="460"/>
        <item x="1023"/>
        <item x="1343"/>
        <item x="1368"/>
        <item x="1663"/>
        <item x="725"/>
        <item x="248"/>
        <item x="32"/>
        <item x="1570"/>
        <item x="728"/>
        <item x="287"/>
        <item x="274"/>
        <item x="1124"/>
        <item x="122"/>
        <item x="1453"/>
        <item x="1589"/>
        <item x="1017"/>
        <item x="841"/>
        <item x="299"/>
        <item x="1398"/>
        <item x="1549"/>
        <item x="926"/>
        <item x="342"/>
        <item x="862"/>
        <item x="730"/>
        <item x="24"/>
        <item x="112"/>
        <item x="323"/>
        <item x="953"/>
        <item x="1069"/>
        <item x="925"/>
        <item x="141"/>
        <item x="1555"/>
        <item x="234"/>
        <item x="80"/>
        <item x="1575"/>
        <item x="1309"/>
        <item x="1045"/>
        <item x="1115"/>
        <item x="311"/>
        <item x="552"/>
        <item x="461"/>
        <item x="1324"/>
        <item x="1022"/>
        <item x="805"/>
        <item x="1256"/>
        <item x="1281"/>
        <item x="133"/>
        <item x="159"/>
        <item x="69"/>
        <item x="531"/>
        <item x="1594"/>
        <item x="1247"/>
        <item x="697"/>
        <item x="1287"/>
        <item x="4"/>
        <item x="1497"/>
        <item x="631"/>
        <item x="1200"/>
        <item x="269"/>
        <item x="445"/>
        <item x="144"/>
        <item x="674"/>
        <item x="1687"/>
        <item x="694"/>
        <item x="1634"/>
        <item x="365"/>
        <item x="623"/>
        <item x="1085"/>
        <item x="1303"/>
        <item x="660"/>
        <item x="1397"/>
        <item x="242"/>
        <item x="1428"/>
        <item x="677"/>
        <item x="599"/>
        <item x="597"/>
        <item x="653"/>
        <item x="1049"/>
        <item x="680"/>
        <item x="360"/>
        <item x="1125"/>
        <item x="1279"/>
        <item x="1510"/>
        <item x="357"/>
        <item x="933"/>
        <item x="530"/>
        <item x="196"/>
        <item x="1057"/>
        <item x="1265"/>
        <item x="425"/>
        <item x="611"/>
        <item x="967"/>
        <item x="169"/>
        <item x="1374"/>
        <item x="1631"/>
        <item x="877"/>
        <item x="981"/>
        <item x="1626"/>
        <item x="1227"/>
        <item x="1333"/>
        <item x="34"/>
        <item x="183"/>
        <item x="931"/>
        <item x="259"/>
        <item x="1649"/>
        <item x="1068"/>
        <item x="1539"/>
        <item x="1190"/>
        <item x="15"/>
        <item x="1488"/>
        <item x="1348"/>
        <item x="46"/>
        <item x="1178"/>
        <item x="193"/>
        <item x="1254"/>
        <item x="1176"/>
        <item x="468"/>
        <item x="276"/>
        <item x="230"/>
        <item x="1019"/>
        <item x="843"/>
        <item x="1396"/>
        <item x="1032"/>
        <item x="1469"/>
        <item x="197"/>
        <item x="202"/>
        <item x="954"/>
        <item x="971"/>
        <item x="1669"/>
        <item x="129"/>
        <item x="1423"/>
        <item x="1590"/>
        <item x="1297"/>
        <item x="453"/>
        <item x="1249"/>
        <item x="570"/>
        <item x="696"/>
        <item x="550"/>
        <item x="1182"/>
        <item x="690"/>
        <item x="569"/>
        <item x="1283"/>
        <item x="1152"/>
        <item x="50"/>
        <item x="1334"/>
        <item x="1511"/>
        <item x="1645"/>
        <item x="1424"/>
        <item x="714"/>
        <item x="1480"/>
        <item x="1434"/>
        <item x="1305"/>
        <item x="367"/>
        <item x="1567"/>
        <item x="51"/>
        <item x="427"/>
        <item x="755"/>
        <item x="1407"/>
        <item x="782"/>
        <item x="691"/>
        <item x="1673"/>
        <item x="504"/>
        <item x="952"/>
        <item x="227"/>
        <item x="799"/>
        <item x="1092"/>
        <item x="66"/>
        <item x="1562"/>
        <item x="1629"/>
        <item x="741"/>
        <item x="1275"/>
        <item x="829"/>
        <item x="707"/>
        <item x="1175"/>
        <item x="302"/>
        <item x="303"/>
        <item x="1683"/>
        <item x="103"/>
        <item x="864"/>
        <item x="381"/>
        <item x="1467"/>
        <item x="185"/>
        <item x="1158"/>
        <item x="1409"/>
        <item x="1272"/>
        <item x="257"/>
        <item x="562"/>
        <item x="465"/>
        <item x="222"/>
        <item x="419"/>
        <item x="475"/>
        <item x="1674"/>
        <item x="521"/>
        <item x="609"/>
        <item x="932"/>
        <item x="1330"/>
        <item x="596"/>
        <item x="1270"/>
        <item x="136"/>
        <item x="1668"/>
        <item x="33"/>
        <item x="1648"/>
        <item x="332"/>
        <item x="219"/>
        <item x="804"/>
        <item x="1342"/>
        <item x="1180"/>
        <item x="1026"/>
        <item x="1650"/>
        <item x="986"/>
        <item x="447"/>
        <item x="10"/>
        <item x="272"/>
        <item x="1422"/>
        <item x="795"/>
        <item x="658"/>
        <item x="387"/>
        <item x="1133"/>
        <item x="935"/>
        <item x="671"/>
        <item x="1426"/>
        <item x="947"/>
        <item x="1347"/>
        <item x="510"/>
        <item x="189"/>
        <item x="1591"/>
        <item x="1393"/>
        <item x="1274"/>
        <item x="1499"/>
        <item x="44"/>
        <item x="489"/>
        <item x="150"/>
        <item x="846"/>
        <item x="77"/>
        <item x="256"/>
        <item x="1239"/>
        <item x="1536"/>
        <item x="362"/>
        <item x="1127"/>
        <item x="618"/>
        <item x="1259"/>
        <item x="59"/>
        <item x="1361"/>
        <item x="1521"/>
        <item x="100"/>
        <item x="871"/>
        <item x="1492"/>
        <item x="537"/>
        <item x="1597"/>
        <item x="76"/>
        <item x="1196"/>
        <item x="1692"/>
        <item x="83"/>
        <item x="281"/>
        <item x="1379"/>
        <item x="1529"/>
        <item x="1471"/>
        <item x="1401"/>
        <item x="1464"/>
        <item x="147"/>
        <item x="1211"/>
        <item x="11"/>
        <item x="783"/>
        <item x="560"/>
        <item x="324"/>
        <item x="1503"/>
        <item x="211"/>
        <item x="818"/>
        <item x="966"/>
        <item x="1112"/>
        <item x="1168"/>
        <item x="286"/>
        <item x="160"/>
        <item x="1612"/>
        <item x="123"/>
        <item x="292"/>
        <item x="173"/>
        <item x="913"/>
        <item x="586"/>
        <item x="444"/>
        <item x="441"/>
        <item x="1013"/>
        <item x="175"/>
        <item x="547"/>
        <item x="927"/>
        <item x="1034"/>
        <item x="1538"/>
        <item x="1646"/>
        <item x="431"/>
        <item x="553"/>
        <item x="19"/>
        <item x="1123"/>
        <item x="347"/>
        <item x="790"/>
        <item x="18"/>
        <item x="1624"/>
        <item x="417"/>
        <item x="891"/>
        <item x="411"/>
        <item x="750"/>
        <item x="1603"/>
        <item x="1353"/>
        <item x="467"/>
        <item x="578"/>
        <item x="865"/>
        <item x="868"/>
        <item x="591"/>
        <item x="440"/>
        <item x="1185"/>
        <item x="339"/>
        <item x="999"/>
        <item x="432"/>
        <item x="224"/>
        <item x="1317"/>
        <item x="703"/>
        <item x="911"/>
        <item x="619"/>
        <item x="748"/>
        <item x="978"/>
        <item x="1584"/>
        <item x="1541"/>
        <item x="617"/>
        <item x="650"/>
        <item x="538"/>
        <item x="79"/>
        <item x="1033"/>
        <item x="1184"/>
        <item x="228"/>
        <item x="1160"/>
        <item x="1581"/>
        <item x="1526"/>
        <item x="41"/>
        <item x="1221"/>
        <item x="918"/>
        <item x="1163"/>
        <item x="349"/>
        <item x="861"/>
        <item x="1444"/>
        <item x="1545"/>
        <item x="695"/>
        <item x="585"/>
        <item x="600"/>
        <item x="195"/>
        <item x="148"/>
        <item x="470"/>
        <item x="480"/>
        <item x="1522"/>
        <item x="1148"/>
        <item x="1489"/>
        <item x="1077"/>
        <item x="251"/>
        <item x="304"/>
        <item x="1457"/>
        <item x="1128"/>
        <item x="1341"/>
        <item x="1605"/>
        <item x="1202"/>
        <item x="1050"/>
        <item x="945"/>
        <item x="1277"/>
        <item x="1438"/>
        <item x="602"/>
        <item x="258"/>
        <item x="1532"/>
        <item x="1647"/>
        <item x="1063"/>
        <item x="1144"/>
        <item x="779"/>
        <item x="1449"/>
        <item x="1122"/>
        <item x="374"/>
        <item x="340"/>
        <item x="1040"/>
        <item x="505"/>
        <item x="400"/>
        <item x="1143"/>
        <item x="673"/>
        <item x="1001"/>
        <item x="1566"/>
        <item x="246"/>
        <item x="354"/>
        <item x="1579"/>
        <item x="320"/>
        <item x="249"/>
        <item x="1005"/>
        <item x="127"/>
        <item x="1083"/>
        <item x="1667"/>
        <item x="78"/>
        <item x="1517"/>
        <item x="876"/>
        <item x="1327"/>
        <item x="614"/>
        <item x="929"/>
        <item x="280"/>
        <item x="498"/>
        <item x="1430"/>
        <item x="1000"/>
        <item x="777"/>
        <item x="515"/>
        <item x="626"/>
        <item x="1425"/>
        <item x="1161"/>
        <item x="315"/>
        <item x="1598"/>
        <item x="213"/>
        <item x="102"/>
        <item x="794"/>
        <item x="897"/>
        <item x="1678"/>
        <item x="486"/>
        <item x="1533"/>
        <item x="451"/>
        <item x="1677"/>
        <item x="1198"/>
        <item x="1226"/>
        <item x="1119"/>
        <item x="1217"/>
        <item x="48"/>
        <item x="712"/>
        <item x="549"/>
        <item x="778"/>
        <item x="541"/>
        <item x="644"/>
        <item x="214"/>
        <item x="1583"/>
        <item x="763"/>
        <item x="27"/>
        <item x="158"/>
        <item x="1662"/>
        <item x="1193"/>
        <item x="1596"/>
        <item x="423"/>
        <item x="1014"/>
        <item x="556"/>
        <item x="575"/>
        <item x="428"/>
        <item x="178"/>
        <item x="1552"/>
        <item x="516"/>
        <item x="1229"/>
        <item x="580"/>
        <item x="1142"/>
        <item x="859"/>
        <item x="366"/>
        <item x="709"/>
        <item x="300"/>
        <item x="732"/>
        <item x="1408"/>
        <item x="1381"/>
        <item x="761"/>
        <item x="359"/>
        <item x="793"/>
        <item x="433"/>
        <item x="853"/>
        <item x="908"/>
        <item x="463"/>
        <item x="1384"/>
        <item x="55"/>
        <item x="356"/>
        <item x="6"/>
        <item x="991"/>
        <item x="1290"/>
        <item x="1623"/>
        <item x="1388"/>
        <item x="1693"/>
        <item x="63"/>
        <item x="1021"/>
        <item x="117"/>
        <item x="13"/>
        <item x="378"/>
        <item x="1657"/>
        <item x="885"/>
        <item x="485"/>
        <item x="1194"/>
        <item x="587"/>
        <item x="1141"/>
        <item x="285"/>
        <item x="75"/>
        <item x="96"/>
        <item x="692"/>
        <item x="1321"/>
        <item x="554"/>
        <item x="1475"/>
        <item x="1547"/>
        <item x="1365"/>
        <item x="1558"/>
        <item x="393"/>
        <item x="1314"/>
        <item x="774"/>
        <item x="1592"/>
        <item x="1482"/>
        <item x="73"/>
        <item x="1031"/>
        <item x="20"/>
        <item x="1512"/>
        <item x="139"/>
        <item x="145"/>
        <item x="717"/>
        <item x="758"/>
        <item x="450"/>
        <item x="1658"/>
        <item x="1072"/>
        <item x="496"/>
        <item x="70"/>
        <item x="1695"/>
        <item x="772"/>
        <item x="1619"/>
        <item x="94"/>
        <item x="837"/>
        <item x="1210"/>
        <item x="1640"/>
        <item x="884"/>
        <item x="1377"/>
        <item x="1607"/>
        <item x="1044"/>
        <item x="1107"/>
        <item x="364"/>
        <item x="1187"/>
        <item x="28"/>
        <item x="1535"/>
        <item x="5"/>
        <item x="977"/>
        <item x="555"/>
        <item x="164"/>
        <item x="1029"/>
        <item x="1010"/>
        <item x="1688"/>
        <item x="813"/>
        <item x="1320"/>
        <item x="65"/>
        <item x="1215"/>
        <item x="558"/>
        <item x="857"/>
        <item x="402"/>
        <item x="143"/>
        <item x="1130"/>
        <item x="938"/>
        <item x="279"/>
        <item x="532"/>
        <item x="518"/>
        <item x="439"/>
        <item x="1367"/>
        <item x="22"/>
        <item x="1568"/>
        <item x="1116"/>
        <item x="142"/>
        <item x="1241"/>
        <item x="61"/>
        <item x="739"/>
        <item x="533"/>
        <item x="1048"/>
        <item x="1251"/>
        <item x="373"/>
        <item x="290"/>
        <item x="1220"/>
        <item x="1491"/>
        <item x="874"/>
        <item x="39"/>
        <item x="1387"/>
        <item x="1291"/>
        <item x="1326"/>
        <item x="1218"/>
        <item x="306"/>
        <item x="1602"/>
        <item x="807"/>
        <item x="1351"/>
        <item x="509"/>
        <item x="769"/>
        <item x="634"/>
        <item x="1523"/>
        <item x="1514"/>
        <item x="1339"/>
        <item x="252"/>
        <item x="919"/>
        <item x="1696"/>
        <item x="955"/>
        <item x="1587"/>
        <item x="182"/>
        <item x="177"/>
        <item x="1102"/>
        <item x="1008"/>
        <item x="99"/>
        <item x="683"/>
        <item x="568"/>
        <item x="487"/>
        <item x="231"/>
        <item x="1435"/>
        <item x="1250"/>
        <item x="322"/>
        <item x="551"/>
        <item x="108"/>
        <item x="792"/>
        <item x="561"/>
        <item x="334"/>
        <item x="1325"/>
        <item x="969"/>
        <item x="1090"/>
        <item x="386"/>
        <item x="527"/>
        <item x="1197"/>
        <item x="880"/>
        <item x="1062"/>
        <item x="71"/>
        <item x="704"/>
        <item x="84"/>
        <item x="497"/>
        <item x="58"/>
        <item x="886"/>
        <item x="1181"/>
        <item x="540"/>
        <item x="1439"/>
        <item x="377"/>
        <item x="309"/>
        <item x="642"/>
        <item x="592"/>
        <item x="1134"/>
        <item x="1338"/>
        <item x="512"/>
        <item x="1084"/>
        <item x="1025"/>
        <item x="483"/>
        <item x="514"/>
        <item x="1599"/>
        <item x="993"/>
        <item x="800"/>
        <item x="125"/>
        <item x="29"/>
        <item x="890"/>
        <item x="21"/>
        <item x="1233"/>
        <item x="162"/>
        <item x="1269"/>
        <item x="654"/>
        <item x="670"/>
        <item x="1302"/>
        <item x="1542"/>
        <item x="948"/>
        <item x="317"/>
        <item x="435"/>
        <item x="113"/>
        <item x="316"/>
        <item x="1580"/>
        <item x="90"/>
        <item x="1682"/>
        <item x="353"/>
        <item x="408"/>
        <item x="328"/>
        <item x="548"/>
        <item x="1611"/>
        <item x="403"/>
        <item x="1372"/>
        <item x="742"/>
        <item x="1071"/>
        <item x="1429"/>
        <item x="990"/>
        <item x="526"/>
        <item x="989"/>
        <item x="271"/>
        <item x="288"/>
        <item x="820"/>
        <item x="855"/>
        <item x="7"/>
        <item x="715"/>
        <item x="121"/>
        <item x="115"/>
        <item x="797"/>
        <item x="344"/>
        <item x="1486"/>
        <item x="616"/>
        <item x="1332"/>
        <item x="686"/>
        <item x="851"/>
        <item x="1118"/>
        <item x="729"/>
        <item x="490"/>
        <item x="111"/>
        <item x="67"/>
        <item x="1299"/>
        <item x="1232"/>
        <item x="1135"/>
        <item x="655"/>
        <item x="665"/>
        <item x="854"/>
        <item x="1362"/>
        <item x="637"/>
        <item x="759"/>
        <item x="363"/>
        <item x="1548"/>
        <item x="1087"/>
        <item x="1616"/>
        <item x="1138"/>
        <item x="1593"/>
        <item x="1328"/>
        <item x="1223"/>
        <item x="283"/>
        <item x="749"/>
        <item x="1461"/>
        <item x="390"/>
        <item x="1286"/>
        <item x="517"/>
        <item x="863"/>
        <item x="738"/>
        <item x="337"/>
        <item x="341"/>
        <item x="949"/>
        <item x="1473"/>
        <item x="601"/>
        <item x="1531"/>
        <item x="827"/>
        <item x="368"/>
        <item x="262"/>
        <item x="1465"/>
        <item x="1035"/>
        <item x="1315"/>
        <item x="997"/>
        <item x="1066"/>
        <item x="477"/>
        <item x="544"/>
        <item x="565"/>
        <item x="1474"/>
        <item x="1108"/>
        <item x="1656"/>
        <item x="151"/>
        <item x="1524"/>
        <item x="1622"/>
        <item x="172"/>
        <item x="1219"/>
        <item x="817"/>
        <item x="1252"/>
        <item x="543"/>
        <item x="503"/>
        <item x="270"/>
        <item x="1359"/>
        <item x="2"/>
        <item x="118"/>
        <item x="1155"/>
        <item x="882"/>
        <item x="1146"/>
        <item x="867"/>
        <item x="267"/>
        <item x="676"/>
        <item x="1378"/>
        <item x="622"/>
        <item x="780"/>
        <item x="105"/>
        <item x="395"/>
        <item x="672"/>
        <item x="101"/>
        <item x="1364"/>
        <item x="708"/>
        <item x="960"/>
        <item x="456"/>
        <item x="970"/>
        <item x="1244"/>
        <item x="1311"/>
        <item x="1039"/>
        <item x="900"/>
        <item x="404"/>
        <item x="52"/>
        <item x="120"/>
        <item x="473"/>
        <item x="667"/>
        <item x="1625"/>
        <item x="1572"/>
        <item x="1470"/>
        <item x="773"/>
        <item x="643"/>
        <item x="542"/>
        <item x="1073"/>
        <item x="699"/>
        <item x="630"/>
        <item x="109"/>
        <item x="1129"/>
        <item x="180"/>
        <item x="1310"/>
        <item x="1472"/>
        <item x="301"/>
        <item x="1447"/>
        <item x="961"/>
        <item x="1132"/>
        <item x="1405"/>
        <item x="628"/>
        <item x="588"/>
        <item x="801"/>
        <item x="81"/>
        <item x="1614"/>
        <item x="1382"/>
        <item x="1432"/>
        <item x="167"/>
        <item x="831"/>
        <item x="968"/>
        <item x="757"/>
        <item x="1177"/>
        <item x="752"/>
        <item x="1230"/>
        <item x="905"/>
        <item x="397"/>
        <item x="1157"/>
        <item x="1672"/>
        <item x="1543"/>
        <item x="520"/>
        <item x="744"/>
        <item x="1298"/>
        <item x="1633"/>
        <item x="174"/>
        <item x="399"/>
        <item x="434"/>
        <item x="401"/>
        <item x="1516"/>
        <item x="1285"/>
        <item x="1235"/>
        <item x="217"/>
        <item x="261"/>
        <item x="358"/>
        <item x="1518"/>
        <item x="91"/>
        <item x="1043"/>
        <item x="821"/>
        <item x="815"/>
        <item x="209"/>
        <item x="839"/>
        <item x="1505"/>
        <item x="1216"/>
        <item x="1322"/>
        <item x="1292"/>
        <item x="1540"/>
        <item x="896"/>
        <item x="681"/>
        <item x="1318"/>
        <item x="1395"/>
        <item x="883"/>
        <item x="754"/>
        <item x="138"/>
        <item x="208"/>
        <item x="266"/>
        <item x="1113"/>
        <item x="811"/>
        <item x="1571"/>
        <item x="893"/>
        <item x="522"/>
        <item x="685"/>
        <item x="733"/>
        <item x="1052"/>
        <item x="40"/>
        <item x="873"/>
        <item x="1437"/>
        <item t="default"/>
      </items>
    </pivotField>
    <pivotField showAll="0"/>
    <pivotField showAll="0"/>
    <pivotField showAll="0"/>
    <pivotField showAll="0"/>
    <pivotField showAll="0"/>
    <pivotField showAll="0"/>
    <pivotField showAll="0"/>
    <pivotField showAll="0">
      <items count="3">
        <item x="0"/>
        <item x="1"/>
        <item t="default"/>
      </items>
    </pivotField>
    <pivotField dataField="1" showAll="0"/>
    <pivotField showAll="0">
      <items count="755">
        <item x="171"/>
        <item x="172"/>
        <item x="524"/>
        <item x="193"/>
        <item x="424"/>
        <item x="416"/>
        <item x="375"/>
        <item x="448"/>
        <item x="698"/>
        <item x="138"/>
        <item x="43"/>
        <item x="664"/>
        <item x="465"/>
        <item x="149"/>
        <item x="303"/>
        <item x="604"/>
        <item x="184"/>
        <item x="356"/>
        <item x="99"/>
        <item x="430"/>
        <item x="145"/>
        <item x="152"/>
        <item x="88"/>
        <item x="622"/>
        <item x="518"/>
        <item x="249"/>
        <item x="588"/>
        <item x="254"/>
        <item x="726"/>
        <item x="642"/>
        <item x="515"/>
        <item x="492"/>
        <item x="451"/>
        <item x="513"/>
        <item x="373"/>
        <item x="87"/>
        <item x="438"/>
        <item x="194"/>
        <item x="651"/>
        <item x="635"/>
        <item x="445"/>
        <item x="541"/>
        <item x="587"/>
        <item x="295"/>
        <item x="363"/>
        <item x="682"/>
        <item x="133"/>
        <item x="260"/>
        <item x="163"/>
        <item x="578"/>
        <item x="557"/>
        <item x="648"/>
        <item x="360"/>
        <item x="591"/>
        <item x="707"/>
        <item x="580"/>
        <item x="440"/>
        <item x="105"/>
        <item x="724"/>
        <item x="36"/>
        <item x="156"/>
        <item x="313"/>
        <item x="539"/>
        <item x="362"/>
        <item x="14"/>
        <item x="563"/>
        <item x="415"/>
        <item x="613"/>
        <item x="639"/>
        <item x="672"/>
        <item x="548"/>
        <item x="293"/>
        <item x="379"/>
        <item x="92"/>
        <item x="83"/>
        <item x="618"/>
        <item x="339"/>
        <item x="481"/>
        <item x="452"/>
        <item x="550"/>
        <item x="495"/>
        <item x="625"/>
        <item x="730"/>
        <item x="612"/>
        <item x="477"/>
        <item x="97"/>
        <item x="173"/>
        <item x="209"/>
        <item x="399"/>
        <item x="203"/>
        <item x="687"/>
        <item x="543"/>
        <item x="154"/>
        <item x="315"/>
        <item x="256"/>
        <item x="671"/>
        <item x="235"/>
        <item x="263"/>
        <item x="71"/>
        <item x="123"/>
        <item x="270"/>
        <item x="108"/>
        <item x="57"/>
        <item x="611"/>
        <item x="659"/>
        <item x="358"/>
        <item x="19"/>
        <item x="143"/>
        <item x="75"/>
        <item x="552"/>
        <item x="404"/>
        <item x="411"/>
        <item x="627"/>
        <item x="148"/>
        <item x="535"/>
        <item x="94"/>
        <item x="559"/>
        <item x="478"/>
        <item x="683"/>
        <item x="308"/>
        <item x="654"/>
        <item x="444"/>
        <item x="401"/>
        <item x="729"/>
        <item x="120"/>
        <item x="366"/>
        <item x="210"/>
        <item x="476"/>
        <item x="457"/>
        <item x="23"/>
        <item x="84"/>
        <item x="15"/>
        <item x="574"/>
        <item x="461"/>
        <item x="325"/>
        <item x="631"/>
        <item x="302"/>
        <item x="498"/>
        <item x="389"/>
        <item x="655"/>
        <item x="33"/>
        <item x="446"/>
        <item x="405"/>
        <item x="693"/>
        <item x="670"/>
        <item x="567"/>
        <item x="107"/>
        <item x="30"/>
        <item x="240"/>
        <item x="228"/>
        <item x="571"/>
        <item x="377"/>
        <item x="332"/>
        <item x="716"/>
        <item x="283"/>
        <item x="413"/>
        <item x="503"/>
        <item x="282"/>
        <item x="460"/>
        <item x="485"/>
        <item x="151"/>
        <item x="746"/>
        <item x="403"/>
        <item x="407"/>
        <item x="608"/>
        <item x="309"/>
        <item x="301"/>
        <item x="690"/>
        <item x="276"/>
        <item x="170"/>
        <item x="333"/>
        <item x="246"/>
        <item x="739"/>
        <item x="12"/>
        <item x="497"/>
        <item x="394"/>
        <item x="585"/>
        <item x="242"/>
        <item x="334"/>
        <item x="600"/>
        <item x="271"/>
        <item x="342"/>
        <item x="96"/>
        <item x="338"/>
        <item x="605"/>
        <item x="165"/>
        <item x="538"/>
        <item x="6"/>
        <item x="118"/>
        <item x="667"/>
        <item x="643"/>
        <item x="314"/>
        <item x="311"/>
        <item x="286"/>
        <item x="464"/>
        <item x="428"/>
        <item x="449"/>
        <item x="32"/>
        <item x="529"/>
        <item x="522"/>
        <item x="673"/>
        <item x="369"/>
        <item x="632"/>
        <item x="744"/>
        <item x="340"/>
        <item x="275"/>
        <item x="279"/>
        <item x="299"/>
        <item x="592"/>
        <item x="554"/>
        <item x="245"/>
        <item x="294"/>
        <item x="646"/>
        <item x="28"/>
        <item x="10"/>
        <item x="37"/>
        <item x="53"/>
        <item x="691"/>
        <item x="597"/>
        <item x="609"/>
        <item x="81"/>
        <item x="336"/>
        <item x="700"/>
        <item x="400"/>
        <item x="532"/>
        <item x="62"/>
        <item x="406"/>
        <item x="422"/>
        <item x="320"/>
        <item x="721"/>
        <item x="202"/>
        <item x="526"/>
        <item x="542"/>
        <item x="723"/>
        <item x="101"/>
        <item x="104"/>
        <item x="292"/>
        <item x="423"/>
        <item x="79"/>
        <item x="715"/>
        <item x="77"/>
        <item x="566"/>
        <item x="297"/>
        <item x="603"/>
        <item x="278"/>
        <item x="54"/>
        <item x="702"/>
        <item x="737"/>
        <item x="119"/>
        <item x="633"/>
        <item x="697"/>
        <item x="708"/>
        <item x="177"/>
        <item x="351"/>
        <item x="212"/>
        <item x="436"/>
        <item x="681"/>
        <item x="586"/>
        <item x="472"/>
        <item x="450"/>
        <item x="134"/>
        <item x="47"/>
        <item x="112"/>
        <item x="371"/>
        <item x="95"/>
        <item x="582"/>
        <item x="410"/>
        <item x="596"/>
        <item x="562"/>
        <item x="110"/>
        <item x="252"/>
        <item x="237"/>
        <item x="740"/>
        <item x="553"/>
        <item x="300"/>
        <item x="677"/>
        <item x="124"/>
        <item x="537"/>
        <item x="676"/>
        <item x="669"/>
        <item x="146"/>
        <item x="506"/>
        <item x="666"/>
        <item x="733"/>
        <item x="304"/>
        <item x="599"/>
        <item x="544"/>
        <item x="564"/>
        <item x="749"/>
        <item x="132"/>
        <item x="441"/>
        <item x="549"/>
        <item x="344"/>
        <item x="463"/>
        <item x="523"/>
        <item x="8"/>
        <item x="561"/>
        <item x="73"/>
        <item x="277"/>
        <item x="653"/>
        <item x="160"/>
        <item x="509"/>
        <item x="695"/>
        <item x="519"/>
        <item x="684"/>
        <item x="352"/>
        <item x="623"/>
        <item x="157"/>
        <item x="408"/>
        <item x="186"/>
        <item x="306"/>
        <item x="442"/>
        <item x="706"/>
        <item x="109"/>
        <item x="502"/>
        <item x="575"/>
        <item x="662"/>
        <item x="4"/>
        <item x="247"/>
        <item x="383"/>
        <item x="569"/>
        <item x="508"/>
        <item x="621"/>
        <item x="402"/>
        <item x="103"/>
        <item x="678"/>
        <item x="689"/>
        <item x="493"/>
        <item x="141"/>
        <item x="490"/>
        <item x="589"/>
        <item x="272"/>
        <item x="200"/>
        <item x="196"/>
        <item x="727"/>
        <item x="432"/>
        <item x="753"/>
        <item x="197"/>
        <item x="696"/>
        <item x="570"/>
        <item x="577"/>
        <item x="226"/>
        <item x="161"/>
        <item x="162"/>
        <item x="93"/>
        <item x="725"/>
        <item x="579"/>
        <item x="31"/>
        <item x="307"/>
        <item x="337"/>
        <item x="324"/>
        <item x="224"/>
        <item x="417"/>
        <item x="192"/>
        <item x="719"/>
        <item x="65"/>
        <item x="89"/>
        <item x="266"/>
        <item x="584"/>
        <item x="650"/>
        <item x="348"/>
        <item x="239"/>
        <item x="153"/>
        <item x="76"/>
        <item x="385"/>
        <item x="208"/>
        <item x="289"/>
        <item x="705"/>
        <item x="433"/>
        <item x="285"/>
        <item x="168"/>
        <item x="100"/>
        <item x="722"/>
        <item x="624"/>
        <item x="395"/>
        <item x="602"/>
        <item x="257"/>
        <item x="183"/>
        <item x="328"/>
        <item x="268"/>
        <item x="214"/>
        <item x="663"/>
        <item x="750"/>
        <item x="368"/>
        <item x="583"/>
        <item x="629"/>
        <item x="447"/>
        <item x="18"/>
        <item x="66"/>
        <item x="661"/>
        <item x="439"/>
        <item x="480"/>
        <item x="743"/>
        <item x="531"/>
        <item x="341"/>
        <item x="718"/>
        <item x="714"/>
        <item x="420"/>
        <item x="130"/>
        <item x="169"/>
        <item x="372"/>
        <item x="111"/>
        <item x="241"/>
        <item x="335"/>
        <item x="501"/>
        <item x="261"/>
        <item x="364"/>
        <item x="393"/>
        <item x="409"/>
        <item x="392"/>
        <item x="555"/>
        <item x="262"/>
        <item x="614"/>
        <item x="500"/>
        <item x="594"/>
        <item x="48"/>
        <item x="274"/>
        <item x="660"/>
        <item x="68"/>
        <item x="273"/>
        <item x="350"/>
        <item x="534"/>
        <item x="699"/>
        <item x="540"/>
        <item x="238"/>
        <item x="419"/>
        <item x="486"/>
        <item x="329"/>
        <item x="680"/>
        <item x="248"/>
        <item x="568"/>
        <item x="731"/>
        <item x="528"/>
        <item x="330"/>
        <item x="382"/>
        <item x="232"/>
        <item x="128"/>
        <item x="16"/>
        <item x="619"/>
        <item x="484"/>
        <item x="116"/>
        <item x="601"/>
        <item x="607"/>
        <item x="547"/>
        <item x="466"/>
        <item x="628"/>
        <item x="374"/>
        <item x="459"/>
        <item x="191"/>
        <item x="397"/>
        <item x="267"/>
        <item x="114"/>
        <item x="230"/>
        <item x="615"/>
        <item x="435"/>
        <item x="188"/>
        <item x="45"/>
        <item x="357"/>
        <item x="573"/>
        <item x="710"/>
        <item x="593"/>
        <item x="7"/>
        <item x="113"/>
        <item x="345"/>
        <item x="258"/>
        <item x="443"/>
        <item x="142"/>
        <item x="59"/>
        <item x="219"/>
        <item x="231"/>
        <item x="189"/>
        <item x="581"/>
        <item x="178"/>
        <item x="86"/>
        <item x="90"/>
        <item x="34"/>
        <item x="738"/>
        <item x="50"/>
        <item x="494"/>
        <item x="215"/>
        <item x="22"/>
        <item x="39"/>
        <item x="164"/>
        <item x="250"/>
        <item x="434"/>
        <item x="751"/>
        <item x="166"/>
        <item x="72"/>
        <item x="565"/>
        <item x="298"/>
        <item x="227"/>
        <item x="489"/>
        <item x="512"/>
        <item x="514"/>
        <item x="159"/>
        <item x="533"/>
        <item x="175"/>
        <item x="251"/>
        <item x="709"/>
        <item x="40"/>
        <item x="322"/>
        <item x="644"/>
        <item x="347"/>
        <item x="290"/>
        <item x="679"/>
        <item x="195"/>
        <item x="326"/>
        <item x="610"/>
        <item x="291"/>
        <item x="558"/>
        <item x="26"/>
        <item x="29"/>
        <item x="427"/>
        <item x="688"/>
        <item x="13"/>
        <item x="381"/>
        <item x="390"/>
        <item x="167"/>
        <item x="129"/>
        <item x="505"/>
        <item x="91"/>
        <item x="180"/>
        <item x="734"/>
        <item x="652"/>
        <item x="259"/>
        <item x="735"/>
        <item x="355"/>
        <item x="67"/>
        <item x="398"/>
        <item x="147"/>
        <item x="504"/>
        <item x="218"/>
        <item x="222"/>
        <item x="288"/>
        <item x="213"/>
        <item x="3"/>
        <item x="205"/>
        <item x="182"/>
        <item x="483"/>
        <item x="421"/>
        <item x="190"/>
        <item x="58"/>
        <item x="636"/>
        <item x="617"/>
        <item x="98"/>
        <item x="70"/>
        <item x="658"/>
        <item x="365"/>
        <item x="487"/>
        <item x="139"/>
        <item x="468"/>
        <item x="471"/>
        <item x="598"/>
        <item x="640"/>
        <item x="269"/>
        <item x="482"/>
        <item x="49"/>
        <item x="647"/>
        <item x="458"/>
        <item x="361"/>
        <item x="511"/>
        <item x="56"/>
        <item x="144"/>
        <item x="384"/>
        <item x="223"/>
        <item x="140"/>
        <item x="649"/>
        <item x="9"/>
        <item x="454"/>
        <item x="634"/>
        <item x="499"/>
        <item x="281"/>
        <item x="312"/>
        <item x="473"/>
        <item x="546"/>
        <item x="741"/>
        <item x="590"/>
        <item x="264"/>
        <item x="115"/>
        <item x="61"/>
        <item x="55"/>
        <item x="35"/>
        <item x="323"/>
        <item x="396"/>
        <item x="595"/>
        <item x="24"/>
        <item x="507"/>
        <item x="491"/>
        <item x="536"/>
        <item x="321"/>
        <item x="414"/>
        <item x="711"/>
        <item x="204"/>
        <item x="545"/>
        <item x="60"/>
        <item x="717"/>
        <item x="216"/>
        <item x="616"/>
        <item x="117"/>
        <item x="530"/>
        <item x="656"/>
        <item x="638"/>
        <item x="668"/>
        <item x="637"/>
        <item x="752"/>
        <item x="455"/>
        <item x="206"/>
        <item x="418"/>
        <item x="606"/>
        <item x="456"/>
        <item x="284"/>
        <item x="425"/>
        <item x="745"/>
        <item x="225"/>
        <item x="630"/>
        <item x="367"/>
        <item x="41"/>
        <item x="657"/>
        <item x="185"/>
        <item x="158"/>
        <item x="388"/>
        <item x="5"/>
        <item x="701"/>
        <item x="370"/>
        <item x="645"/>
        <item x="387"/>
        <item x="496"/>
        <item x="353"/>
        <item x="155"/>
        <item x="713"/>
        <item x="233"/>
        <item x="556"/>
        <item x="20"/>
        <item x="520"/>
        <item x="412"/>
        <item x="349"/>
        <item x="243"/>
        <item x="748"/>
        <item x="17"/>
        <item x="510"/>
        <item x="517"/>
        <item x="2"/>
        <item x="51"/>
        <item x="665"/>
        <item x="255"/>
        <item x="201"/>
        <item x="674"/>
        <item x="521"/>
        <item x="354"/>
        <item x="474"/>
        <item x="317"/>
        <item x="176"/>
        <item x="236"/>
        <item x="470"/>
        <item x="720"/>
        <item x="641"/>
        <item x="426"/>
        <item x="82"/>
        <item x="747"/>
        <item x="316"/>
        <item x="462"/>
        <item x="80"/>
        <item x="343"/>
        <item x="376"/>
        <item x="728"/>
        <item x="675"/>
        <item x="429"/>
        <item x="527"/>
        <item x="121"/>
        <item x="181"/>
        <item x="453"/>
        <item x="126"/>
        <item x="380"/>
        <item x="576"/>
        <item x="572"/>
        <item x="131"/>
        <item x="359"/>
        <item x="46"/>
        <item x="626"/>
        <item x="479"/>
        <item x="1"/>
        <item x="85"/>
        <item x="488"/>
        <item x="27"/>
        <item x="25"/>
        <item x="287"/>
        <item x="38"/>
        <item x="318"/>
        <item x="229"/>
        <item x="704"/>
        <item x="78"/>
        <item x="244"/>
        <item x="234"/>
        <item x="378"/>
        <item x="469"/>
        <item x="694"/>
        <item x="69"/>
        <item x="346"/>
        <item x="732"/>
        <item x="198"/>
        <item x="703"/>
        <item x="74"/>
        <item x="150"/>
        <item x="207"/>
        <item x="179"/>
        <item x="431"/>
        <item x="44"/>
        <item x="21"/>
        <item x="265"/>
        <item x="211"/>
        <item x="310"/>
        <item x="296"/>
        <item x="467"/>
        <item x="106"/>
        <item x="220"/>
        <item x="253"/>
        <item x="135"/>
        <item x="52"/>
        <item x="199"/>
        <item x="136"/>
        <item x="305"/>
        <item x="692"/>
        <item x="551"/>
        <item x="327"/>
        <item x="11"/>
        <item x="685"/>
        <item x="686"/>
        <item x="437"/>
        <item x="217"/>
        <item x="64"/>
        <item x="736"/>
        <item x="63"/>
        <item x="742"/>
        <item x="331"/>
        <item x="516"/>
        <item x="0"/>
        <item x="560"/>
        <item x="127"/>
        <item x="391"/>
        <item x="137"/>
        <item x="122"/>
        <item x="102"/>
        <item x="174"/>
        <item x="125"/>
        <item x="386"/>
        <item x="319"/>
        <item x="280"/>
        <item x="42"/>
        <item x="221"/>
        <item x="620"/>
        <item x="712"/>
        <item x="187"/>
        <item x="475"/>
        <item x="525"/>
        <item t="default"/>
      </items>
    </pivotField>
    <pivotField showAll="0"/>
    <pivotField showAll="0"/>
    <pivotField showAll="0"/>
    <pivotField showAll="0"/>
    <pivotField showAll="0"/>
    <pivotField showAll="0"/>
    <pivotField showAll="0"/>
    <pivotField showAll="0"/>
    <pivotField showAll="0">
      <items count="47">
        <item x="39"/>
        <item x="36"/>
        <item x="31"/>
        <item x="11"/>
        <item x="41"/>
        <item x="20"/>
        <item x="13"/>
        <item x="40"/>
        <item x="3"/>
        <item x="34"/>
        <item x="21"/>
        <item x="24"/>
        <item x="32"/>
        <item x="8"/>
        <item x="7"/>
        <item x="2"/>
        <item x="35"/>
        <item x="5"/>
        <item x="29"/>
        <item x="37"/>
        <item x="17"/>
        <item x="42"/>
        <item x="10"/>
        <item x="30"/>
        <item x="19"/>
        <item x="9"/>
        <item x="12"/>
        <item x="14"/>
        <item x="18"/>
        <item m="1" x="45"/>
        <item x="15"/>
        <item x="26"/>
        <item x="22"/>
        <item x="43"/>
        <item x="44"/>
        <item x="6"/>
        <item x="33"/>
        <item x="27"/>
        <item x="28"/>
        <item x="0"/>
        <item x="16"/>
        <item x="23"/>
        <item x="38"/>
        <item x="4"/>
        <item x="1"/>
        <item x="25"/>
        <item t="default"/>
      </items>
    </pivotField>
    <pivotField axis="axisRow" showAll="0" sortType="ascending">
      <items count="13">
        <item x="6"/>
        <item x="2"/>
        <item x="10"/>
        <item x="9"/>
        <item x="11"/>
        <item x="4"/>
        <item x="8"/>
        <item x="3"/>
        <item x="1"/>
        <item x="0"/>
        <item x="5"/>
        <item x="7"/>
        <item t="default"/>
      </items>
    </pivotField>
    <pivotField showAll="0"/>
    <pivotField showAll="0">
      <items count="11">
        <item x="9"/>
        <item x="5"/>
        <item x="8"/>
        <item x="7"/>
        <item x="3"/>
        <item x="6"/>
        <item x="4"/>
        <item x="2"/>
        <item x="0"/>
        <item x="1"/>
        <item t="default"/>
      </items>
    </pivotField>
    <pivotField showAll="0"/>
    <pivotField showAll="0"/>
    <pivotField showAll="0"/>
  </pivotFields>
  <rowFields count="1">
    <field x="20"/>
  </rowFields>
  <rowItems count="12">
    <i>
      <x/>
    </i>
    <i>
      <x v="1"/>
    </i>
    <i>
      <x v="2"/>
    </i>
    <i>
      <x v="3"/>
    </i>
    <i>
      <x v="4"/>
    </i>
    <i>
      <x v="5"/>
    </i>
    <i>
      <x v="6"/>
    </i>
    <i>
      <x v="7"/>
    </i>
    <i>
      <x v="8"/>
    </i>
    <i>
      <x v="9"/>
    </i>
    <i>
      <x v="10"/>
    </i>
    <i>
      <x v="11"/>
    </i>
  </rowItems>
  <colItems count="1">
    <i/>
  </colItems>
  <dataFields count="1">
    <dataField name="Average of Profitability_Numeric" fld="9" subtotal="average" baseField="20" baseItem="0" numFmtId="164"/>
  </dataFields>
  <chartFormats count="26">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20" count="1" selected="0">
            <x v="5"/>
          </reference>
        </references>
      </pivotArea>
    </chartFormat>
    <chartFormat chart="12" format="2">
      <pivotArea type="data" outline="0" fieldPosition="0">
        <references count="2">
          <reference field="4294967294" count="1" selected="0">
            <x v="0"/>
          </reference>
          <reference field="20" count="1" selected="0">
            <x v="6"/>
          </reference>
        </references>
      </pivotArea>
    </chartFormat>
    <chartFormat chart="31" format="16" series="1">
      <pivotArea type="data" outline="0" fieldPosition="0">
        <references count="1">
          <reference field="4294967294" count="1" selected="0">
            <x v="0"/>
          </reference>
        </references>
      </pivotArea>
    </chartFormat>
    <chartFormat chart="31" format="17">
      <pivotArea type="data" outline="0" fieldPosition="0">
        <references count="2">
          <reference field="4294967294" count="1" selected="0">
            <x v="0"/>
          </reference>
          <reference field="20" count="1" selected="0">
            <x v="0"/>
          </reference>
        </references>
      </pivotArea>
    </chartFormat>
    <chartFormat chart="31" format="18">
      <pivotArea type="data" outline="0" fieldPosition="0">
        <references count="2">
          <reference field="4294967294" count="1" selected="0">
            <x v="0"/>
          </reference>
          <reference field="20" count="1" selected="0">
            <x v="1"/>
          </reference>
        </references>
      </pivotArea>
    </chartFormat>
    <chartFormat chart="31" format="19">
      <pivotArea type="data" outline="0" fieldPosition="0">
        <references count="2">
          <reference field="4294967294" count="1" selected="0">
            <x v="0"/>
          </reference>
          <reference field="20" count="1" selected="0">
            <x v="2"/>
          </reference>
        </references>
      </pivotArea>
    </chartFormat>
    <chartFormat chart="31" format="20">
      <pivotArea type="data" outline="0" fieldPosition="0">
        <references count="2">
          <reference field="4294967294" count="1" selected="0">
            <x v="0"/>
          </reference>
          <reference field="20" count="1" selected="0">
            <x v="3"/>
          </reference>
        </references>
      </pivotArea>
    </chartFormat>
    <chartFormat chart="31" format="21">
      <pivotArea type="data" outline="0" fieldPosition="0">
        <references count="2">
          <reference field="4294967294" count="1" selected="0">
            <x v="0"/>
          </reference>
          <reference field="20" count="1" selected="0">
            <x v="4"/>
          </reference>
        </references>
      </pivotArea>
    </chartFormat>
    <chartFormat chart="31" format="22">
      <pivotArea type="data" outline="0" fieldPosition="0">
        <references count="2">
          <reference field="4294967294" count="1" selected="0">
            <x v="0"/>
          </reference>
          <reference field="20" count="1" selected="0">
            <x v="5"/>
          </reference>
        </references>
      </pivotArea>
    </chartFormat>
    <chartFormat chart="31" format="23">
      <pivotArea type="data" outline="0" fieldPosition="0">
        <references count="2">
          <reference field="4294967294" count="1" selected="0">
            <x v="0"/>
          </reference>
          <reference field="20" count="1" selected="0">
            <x v="6"/>
          </reference>
        </references>
      </pivotArea>
    </chartFormat>
    <chartFormat chart="31" format="24">
      <pivotArea type="data" outline="0" fieldPosition="0">
        <references count="2">
          <reference field="4294967294" count="1" selected="0">
            <x v="0"/>
          </reference>
          <reference field="20" count="1" selected="0">
            <x v="7"/>
          </reference>
        </references>
      </pivotArea>
    </chartFormat>
    <chartFormat chart="31" format="25">
      <pivotArea type="data" outline="0" fieldPosition="0">
        <references count="2">
          <reference field="4294967294" count="1" selected="0">
            <x v="0"/>
          </reference>
          <reference field="20" count="1" selected="0">
            <x v="8"/>
          </reference>
        </references>
      </pivotArea>
    </chartFormat>
    <chartFormat chart="31" format="26">
      <pivotArea type="data" outline="0" fieldPosition="0">
        <references count="2">
          <reference field="4294967294" count="1" selected="0">
            <x v="0"/>
          </reference>
          <reference field="20" count="1" selected="0">
            <x v="9"/>
          </reference>
        </references>
      </pivotArea>
    </chartFormat>
    <chartFormat chart="31" format="27">
      <pivotArea type="data" outline="0" fieldPosition="0">
        <references count="2">
          <reference field="4294967294" count="1" selected="0">
            <x v="0"/>
          </reference>
          <reference field="20" count="1" selected="0">
            <x v="10"/>
          </reference>
        </references>
      </pivotArea>
    </chartFormat>
    <chartFormat chart="31" format="28">
      <pivotArea type="data" outline="0" fieldPosition="0">
        <references count="2">
          <reference field="4294967294" count="1" selected="0">
            <x v="0"/>
          </reference>
          <reference field="20" count="1" selected="0">
            <x v="11"/>
          </reference>
        </references>
      </pivotArea>
    </chartFormat>
    <chartFormat chart="12" format="13">
      <pivotArea type="data" outline="0" fieldPosition="0">
        <references count="2">
          <reference field="4294967294" count="1" selected="0">
            <x v="0"/>
          </reference>
          <reference field="20" count="1" selected="0">
            <x v="0"/>
          </reference>
        </references>
      </pivotArea>
    </chartFormat>
    <chartFormat chart="12" format="14">
      <pivotArea type="data" outline="0" fieldPosition="0">
        <references count="2">
          <reference field="4294967294" count="1" selected="0">
            <x v="0"/>
          </reference>
          <reference field="20" count="1" selected="0">
            <x v="1"/>
          </reference>
        </references>
      </pivotArea>
    </chartFormat>
    <chartFormat chart="12" format="15">
      <pivotArea type="data" outline="0" fieldPosition="0">
        <references count="2">
          <reference field="4294967294" count="1" selected="0">
            <x v="0"/>
          </reference>
          <reference field="20" count="1" selected="0">
            <x v="2"/>
          </reference>
        </references>
      </pivotArea>
    </chartFormat>
    <chartFormat chart="12" format="16">
      <pivotArea type="data" outline="0" fieldPosition="0">
        <references count="2">
          <reference field="4294967294" count="1" selected="0">
            <x v="0"/>
          </reference>
          <reference field="20" count="1" selected="0">
            <x v="3"/>
          </reference>
        </references>
      </pivotArea>
    </chartFormat>
    <chartFormat chart="12" format="17">
      <pivotArea type="data" outline="0" fieldPosition="0">
        <references count="2">
          <reference field="4294967294" count="1" selected="0">
            <x v="0"/>
          </reference>
          <reference field="20" count="1" selected="0">
            <x v="4"/>
          </reference>
        </references>
      </pivotArea>
    </chartFormat>
    <chartFormat chart="12" format="18">
      <pivotArea type="data" outline="0" fieldPosition="0">
        <references count="2">
          <reference field="4294967294" count="1" selected="0">
            <x v="0"/>
          </reference>
          <reference field="20" count="1" selected="0">
            <x v="7"/>
          </reference>
        </references>
      </pivotArea>
    </chartFormat>
    <chartFormat chart="12" format="19">
      <pivotArea type="data" outline="0" fieldPosition="0">
        <references count="2">
          <reference field="4294967294" count="1" selected="0">
            <x v="0"/>
          </reference>
          <reference field="20" count="1" selected="0">
            <x v="8"/>
          </reference>
        </references>
      </pivotArea>
    </chartFormat>
    <chartFormat chart="12" format="20">
      <pivotArea type="data" outline="0" fieldPosition="0">
        <references count="2">
          <reference field="4294967294" count="1" selected="0">
            <x v="0"/>
          </reference>
          <reference field="20" count="1" selected="0">
            <x v="9"/>
          </reference>
        </references>
      </pivotArea>
    </chartFormat>
    <chartFormat chart="12" format="21">
      <pivotArea type="data" outline="0" fieldPosition="0">
        <references count="2">
          <reference field="4294967294" count="1" selected="0">
            <x v="0"/>
          </reference>
          <reference field="20" count="1" selected="0">
            <x v="10"/>
          </reference>
        </references>
      </pivotArea>
    </chartFormat>
    <chartFormat chart="12" format="22">
      <pivotArea type="data" outline="0" fieldPosition="0">
        <references count="2">
          <reference field="4294967294" count="1" selected="0">
            <x v="0"/>
          </reference>
          <reference field="2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rector_name" xr10:uid="{BF01BE22-E951-4DCA-A146-434AEC24FAB1}" sourceName="Director_name">
  <pivotTables>
    <pivotTable tabId="15" name="PivotTable13"/>
    <pivotTable tabId="16" name="PivotTable1"/>
    <pivotTable tabId="22" name="PivotTable2"/>
    <pivotTable tabId="19" name="PivotTable2"/>
    <pivotTable tabId="17" name="PivotTable1"/>
    <pivotTable tabId="18" name="PivotTable1"/>
  </pivotTables>
  <data>
    <tabular pivotCacheId="1954570167">
      <items count="1698">
        <i x="737" s="1"/>
        <i x="536" s="1"/>
        <i x="1446" s="1"/>
        <i x="848" s="1"/>
        <i x="899" s="1"/>
        <i x="201" s="1"/>
        <i x="1684" s="1"/>
        <i x="559" s="1"/>
        <i x="110" s="1"/>
        <i x="60" s="1"/>
        <i x="1659" s="1"/>
        <i x="494" s="1"/>
        <i x="131" s="1"/>
        <i x="964" s="1"/>
        <i x="1004" s="1"/>
        <i x="1686" s="1"/>
        <i x="1600" s="1"/>
        <i x="539" s="1"/>
        <i x="1433" s="1"/>
        <i x="1170" s="1"/>
        <i x="203" s="1"/>
        <i x="1383" s="1"/>
        <i x="370" s="1"/>
        <i x="698" s="1"/>
        <i x="1363" s="1"/>
        <i x="1528" s="1"/>
        <i x="722" s="1"/>
        <i x="1490" s="1"/>
        <i x="135" s="1"/>
        <i x="26" s="1"/>
        <i x="294" s="1"/>
        <i x="951" s="1"/>
        <i x="557" s="1"/>
        <i x="663" s="1"/>
        <i x="1357" s="1"/>
        <i x="500" s="1"/>
        <i x="534" s="1"/>
        <i x="1284" s="1"/>
        <i x="1576" s="1"/>
        <i x="438" s="1"/>
        <i x="116" s="1"/>
        <i x="1213" s="1"/>
        <i x="806" s="1"/>
        <i x="454" s="1"/>
        <i x="1188" s="1"/>
        <i x="906" s="1"/>
        <i x="1242" s="1"/>
        <i x="1208" s="1"/>
        <i x="385" s="1"/>
        <i x="705" s="1"/>
        <i x="476" s="1"/>
        <i x="965" s="1"/>
        <i x="1635" s="1"/>
        <i x="1271" s="1"/>
        <i x="888" s="1"/>
        <i x="682" s="1"/>
        <i x="437" s="1"/>
        <i x="937" s="1"/>
        <i x="1375" s="1"/>
        <i x="1059" s="1"/>
        <i x="567" s="1"/>
        <i x="1670" s="1"/>
        <i x="809" s="1"/>
        <i x="734" s="1"/>
        <i x="689" s="1"/>
        <i x="1604" s="1"/>
        <i x="1354" s="1"/>
        <i x="1012" s="1"/>
        <i x="502" s="1"/>
        <i x="446" s="1"/>
        <i x="1151" s="1"/>
        <i x="1509" s="1"/>
        <i x="205" s="1"/>
        <i x="382" s="1"/>
        <i x="524" s="1"/>
        <i x="407" s="1"/>
        <i x="499" s="1"/>
        <i x="892" s="1"/>
        <i x="1569" s="1"/>
        <i x="1336" s="1"/>
        <i x="30" s="1"/>
        <i x="128" s="1"/>
        <i x="171" s="1"/>
        <i x="1205" s="1"/>
        <i x="1665" s="1"/>
        <i x="478" s="1"/>
        <i x="212" s="1"/>
        <i x="413" s="1"/>
        <i x="389" s="1"/>
        <i x="86" s="1"/>
        <i x="1201" s="1"/>
        <i x="506" s="1"/>
        <i x="1204" s="1"/>
        <i x="1661" s="1"/>
        <i x="1436" s="1"/>
        <i x="1420" s="1"/>
        <i x="511" s="1"/>
        <i x="1089" s="1"/>
        <i x="190" s="1"/>
        <i x="1015" s="1"/>
        <i x="97" s="1"/>
        <i x="1340" s="1"/>
        <i x="458" s="1"/>
        <i x="1644" s="1"/>
        <i x="1046" s="1"/>
        <i x="987" s="1"/>
        <i x="17" s="1"/>
        <i x="941" s="1"/>
        <i x="1525" s="1"/>
        <i x="1660" s="1"/>
        <i x="194" s="1"/>
        <i x="1037" s="1"/>
        <i x="314" s="1"/>
        <i x="305" s="1"/>
        <i x="424" s="1"/>
        <i x="245" s="1"/>
        <i x="376" s="1"/>
        <i x="226" s="1"/>
        <i x="1352" s="1"/>
        <i x="1573" s="1"/>
        <i x="1416" s="1"/>
        <i x="934" s="1"/>
        <i x="350" s="1"/>
        <i x="1114" s="1"/>
        <i x="284" s="1"/>
        <i x="508" s="1"/>
        <i x="412" s="1"/>
        <i x="1095" s="1"/>
        <i x="278" s="1"/>
        <i x="1493" s="1"/>
        <i x="31" s="1"/>
        <i x="1263" s="1"/>
        <i x="613" s="1"/>
        <i x="1104" s="1"/>
        <i x="706" s="1"/>
        <i x="849" s="1"/>
        <i x="1288" s="1"/>
        <i x="126" s="1"/>
        <i x="161" s="1"/>
        <i x="1264" s="1"/>
        <i x="1295" s="1"/>
        <i x="394" s="1"/>
        <i x="535" s="1"/>
        <i x="1417" s="1"/>
        <i x="1030" s="1"/>
        <i x="255" s="1"/>
        <i x="1385" s="1"/>
        <i x="1412" s="1"/>
        <i x="335" s="1"/>
        <i x="573" s="1"/>
        <i x="1308" s="1"/>
        <i x="627" s="1"/>
        <i x="1214" s="1"/>
        <i x="1096" s="1"/>
        <i x="1053" s="1"/>
        <i x="1234" s="1"/>
        <i x="426" s="1"/>
        <i x="422" s="1"/>
        <i x="449" s="1"/>
        <i x="996" s="1"/>
        <i x="1445" s="1"/>
        <i x="1237" s="1"/>
        <i x="1546" s="1"/>
        <i x="1137" s="1"/>
        <i x="1500" s="1"/>
        <i x="130" s="1"/>
        <i x="1627" s="1"/>
        <i x="1245" s="1"/>
        <i x="615" s="1"/>
        <i x="1487" s="1"/>
        <i x="45" s="1"/>
        <i x="1527" s="1"/>
        <i x="1610" s="1"/>
        <i x="1294" s="1"/>
        <i x="225" s="1"/>
        <i x="1404" s="1"/>
        <i x="104" s="1"/>
        <i x="866" s="1"/>
        <i x="1618" s="1"/>
        <i x="785" s="1"/>
        <i x="593" s="1"/>
        <i x="1082" s="1"/>
        <i x="984" s="1"/>
        <i x="1418" s="1"/>
        <i x="1323" s="1"/>
        <i x="1173" s="1"/>
        <i x="624" s="1"/>
        <i x="858" s="1"/>
        <i x="895" s="1"/>
        <i x="14" s="1"/>
        <i x="351" s="1"/>
        <i x="943" s="1"/>
        <i x="657" s="1"/>
        <i x="579" s="1"/>
        <i x="165" s="1"/>
        <i x="372" s="1"/>
        <i x="803" s="1"/>
        <i x="47" s="1"/>
        <i x="639" s="1"/>
        <i x="856" s="1"/>
        <i x="1355" s="1"/>
        <i x="745" s="1"/>
        <i x="1117" s="1"/>
        <i x="1106" s="1"/>
        <i x="625" s="1"/>
        <i x="1564" s="1"/>
        <i x="992" s="1"/>
        <i x="1606" s="1"/>
        <i x="963" s="1"/>
        <i x="1458" s="1"/>
        <i x="1476" s="1"/>
        <i x="958" s="1"/>
        <i x="1056" s="1"/>
        <i x="1101" s="1"/>
        <i x="944" s="1"/>
        <i x="137" s="1"/>
        <i x="1689" s="1"/>
        <i x="132" s="1"/>
        <i x="149" s="1"/>
        <i x="620" s="1"/>
        <i x="35" s="1"/>
        <i x="1345" s="1"/>
        <i x="1504" s="1"/>
        <i x="1502" s="1"/>
        <i x="724" s="1"/>
        <i x="1150" s="1"/>
        <i x="1613" s="1"/>
        <i x="307" s="1"/>
        <i x="1289" s="1"/>
        <i x="1431" s="1"/>
        <i x="1131" s="1"/>
        <i x="74" s="1"/>
        <i x="1191" s="1"/>
        <i x="942" s="1"/>
        <i x="253" s="1"/>
        <i x="1679" s="1"/>
        <i x="1681" s="1"/>
        <i x="789" s="1"/>
        <i x="1697" s="1"/>
        <i x="652" s="1"/>
        <i x="62" s="1"/>
        <i x="420" s="1"/>
        <i x="917" s="1"/>
        <i x="834" s="1"/>
        <i x="668" s="1"/>
        <i x="1561" s="1"/>
        <i x="1209" s="1"/>
        <i x="1335" s="1"/>
        <i x="1419" s="1"/>
        <i x="1273" s="1"/>
        <i x="1257" s="1"/>
        <i x="912" s="1"/>
        <i x="298" s="1"/>
        <i x="1149" s="1"/>
        <i x="1360" s="1"/>
        <i x="894" s="1"/>
        <i x="275" s="1"/>
        <i x="1258" s="1"/>
        <i x="1296" s="1"/>
        <i x="466" s="1"/>
        <i x="89" s="1"/>
        <i x="1203" s="1"/>
        <i x="1278" s="1"/>
        <i x="835" s="1"/>
        <i x="459" s="1"/>
        <i x="1236" s="1"/>
        <i x="1585" s="1"/>
        <i x="166" s="1"/>
        <i x="1376" s="1"/>
        <i x="119" s="1"/>
        <i x="798" s="1"/>
        <i x="474" s="1"/>
        <i x="1392" s="1"/>
        <i x="155" s="1"/>
        <i x="921" s="1"/>
        <i x="581" s="1"/>
        <i x="819" s="1"/>
        <i x="176" s="1"/>
        <i x="723" s="1"/>
        <i x="192" s="1"/>
        <i x="973" s="1"/>
        <i x="325" s="1"/>
        <i x="720" s="1"/>
        <i x="1337" s="1"/>
        <i x="124" s="1"/>
        <i x="482" s="1"/>
        <i x="43" s="1"/>
        <i x="53" s="1"/>
        <i x="1615" s="1"/>
        <i x="576" s="1"/>
        <i x="1454" s="1"/>
        <i x="1463" s="1"/>
        <i x="1260" s="1"/>
        <i x="1676" s="1"/>
        <i x="529" s="1"/>
        <i x="633" s="1"/>
        <i x="1620" s="1"/>
        <i x="928" s="1"/>
        <i x="1097" s="1"/>
        <i x="860" s="1"/>
        <i x="572" s="1"/>
        <i x="661" s="1"/>
        <i x="1064" s="1"/>
        <i x="1" s="1"/>
        <i x="1156" s="1"/>
        <i x="786" s="1"/>
        <i x="282" s="1"/>
        <i x="452" s="1"/>
        <i x="606" s="1"/>
        <i x="1399" s="1"/>
        <i x="1451" s="1"/>
        <i x="1495" s="1"/>
        <i x="8" s="1"/>
        <i x="746" s="1"/>
        <i x="546" s="1"/>
        <i x="621" s="1"/>
        <i x="268" s="1"/>
        <i x="718" s="1"/>
        <i x="1641" s="1"/>
        <i x="409" s="1"/>
        <i x="326" s="1"/>
        <i x="564" s="1"/>
        <i x="1212" s="1"/>
        <i x="902" s="1"/>
        <i x="371" s="1"/>
        <i x="590" s="1"/>
        <i x="632" s="1"/>
        <i x="1051" s="1"/>
        <i x="1448" s="1"/>
        <i x="1105" s="1"/>
        <i x="647" s="1"/>
        <i x="236" s="1"/>
        <i x="816" s="1"/>
        <i x="1319" s="1"/>
        <i x="68" s="1"/>
        <i x="469" s="1"/>
        <i x="830" s="1"/>
        <i x="265" s="1"/>
        <i x="974" s="1"/>
        <i x="153" s="1"/>
        <i x="823" s="1"/>
        <i x="1501" s="1"/>
        <i x="163" s="1"/>
        <i x="1248" s="1"/>
        <i x="598" s="1"/>
        <i x="878" s="1"/>
        <i x="743" s="1"/>
        <i x="92" s="1"/>
        <i x="629" s="1"/>
        <i x="1206" s="1"/>
        <i x="501" s="1"/>
        <i x="791" s="1"/>
        <i x="1440" s="1"/>
        <i x="972" s="1"/>
        <i x="577" s="1"/>
        <i x="181" s="1"/>
        <i x="810" s="1"/>
        <i x="430" s="1"/>
        <i x="1027" s="1"/>
        <i x="889" s="1"/>
        <i x="329" s="1"/>
        <i x="1009" s="1"/>
        <i x="1638" s="1"/>
        <i x="1574" s="1"/>
        <i x="870" s="1"/>
        <i x="38" s="1"/>
        <i x="1639" s="1"/>
        <i x="93" s="1"/>
        <i x="1225" s="1"/>
        <i x="1400" s="1"/>
        <i x="787" s="1"/>
        <i x="191" s="1"/>
        <i x="760" s="1"/>
        <i x="838" s="1"/>
        <i x="1183" s="1"/>
        <i x="727" s="1"/>
        <i x="702" s="1"/>
        <i x="479" s="1"/>
        <i x="1685" s="1"/>
        <i x="42" s="1"/>
        <i x="872" s="1"/>
        <i x="909" s="1"/>
        <i x="308" s="1"/>
        <i x="1496" s="1"/>
        <i x="1386" s="1"/>
        <i x="215" s="1"/>
        <i x="436" s="1"/>
        <i x="346" s="1"/>
        <i x="1485" s="1"/>
        <i x="1373" s="1"/>
        <i x="1282" s="1"/>
        <i x="635" s="1"/>
        <i x="1609" s="1"/>
        <i x="776" s="1"/>
        <i x="1020" s="1"/>
        <i x="23" s="1"/>
        <i x="1577" s="1"/>
        <i x="36" s="1"/>
        <i x="751" s="1"/>
        <i x="771" s="1"/>
        <i x="200" s="1"/>
        <i x="1159" s="1"/>
        <i x="310" s="1"/>
        <i x="1253" s="1"/>
        <i x="770" s="1"/>
        <i x="1479" s="1"/>
        <i x="656" s="1"/>
        <i x="836" s="1"/>
        <i x="1498" s="1"/>
        <i x="636" s="1"/>
        <i x="808" s="1"/>
        <i x="845" s="1"/>
        <i x="975" s="1"/>
        <i x="1675" s="1"/>
        <i x="1415" s="1"/>
        <i x="210" s="1"/>
        <i x="1067" s="1"/>
        <i x="1632" s="1"/>
        <i x="1192" s="1"/>
        <i x="198" s="1"/>
        <i x="1261" s="1"/>
        <i x="448" s="1"/>
        <i x="1530" s="1"/>
        <i x="1494" s="1"/>
        <i x="1171" s="1"/>
        <i x="684" s="1"/>
        <i x="826" s="1"/>
        <i x="1267" s="1"/>
        <i x="930" s="1"/>
        <i x="336" s="1"/>
        <i x="1389" s="1"/>
        <i x="1280" s="1"/>
        <i x="887" s="1"/>
        <i x="825" s="1"/>
        <i x="1121" s="1"/>
        <i x="223" s="1"/>
        <i x="1070" s="1"/>
        <i x="638" s="1"/>
        <i x="1534" s="1"/>
        <i x="348" s="1"/>
        <i x="767" s="1"/>
        <i x="1414" s="1"/>
        <i x="915" s="1"/>
        <i x="1120" s="1"/>
        <i x="216" s="1"/>
        <i x="571" s="1"/>
        <i x="168" s="1"/>
        <i x="1091" s="1"/>
        <i x="1126" s="1"/>
        <i x="1169" s="1"/>
        <i x="1350" s="1"/>
        <i x="736" s="1"/>
        <i x="98" s="1"/>
        <i x="1003" s="1"/>
        <i x="879" s="1"/>
        <i x="1390" s="1"/>
        <i x="1481" s="1"/>
        <i x="82" s="1"/>
        <i x="1099" s="1"/>
        <i x="1300" s="1"/>
        <i x="662" s="1"/>
        <i x="875" s="1"/>
        <i x="1060" s="1"/>
        <i x="333" s="1"/>
        <i x="1690" s="1"/>
        <i x="610" s="1"/>
        <i x="824" s="1"/>
        <i x="1565" s="1"/>
        <i x="1506" s="1"/>
        <i x="822" s="1"/>
        <i x="218" s="1"/>
        <i x="842" s="1"/>
        <i x="1018" s="1"/>
        <i x="1358" s="1"/>
        <i x="229" s="1"/>
        <i x="1460" s="1"/>
        <i x="957" s="1"/>
        <i x="157" s="1"/>
        <i x="1276" s="1"/>
        <i x="1174" s="1"/>
        <i x="361" s="1"/>
        <i x="1484" s="1"/>
        <i x="1307" s="1"/>
        <i x="1559" s="1"/>
        <i x="54" s="1"/>
        <i x="1055" s="1"/>
        <i x="1222" s="1"/>
        <i x="1508" s="1"/>
        <i x="525" s="1"/>
        <i x="962" s="1"/>
        <i x="221" s="1"/>
        <i x="1331" s="1"/>
        <i x="1513" s="1"/>
        <i x="1042" s="1"/>
        <i x="375" s="1"/>
        <i x="1167" s="1"/>
        <i x="1065" s="1"/>
        <i x="1556" s="1"/>
        <i x="735" s="1"/>
        <i x="1468" s="1"/>
        <i x="1655" s="1"/>
        <i x="1075" s="1"/>
        <i x="589" s="1"/>
        <i x="1371" s="1"/>
        <i x="1413" s="1"/>
        <i x="936" s="1"/>
        <i x="1403" s="1"/>
        <i x="711" s="1"/>
        <i x="1172" s="1"/>
        <i x="603" s="1"/>
        <i x="238" s="1"/>
        <i x="9" s="1"/>
        <i x="651" s="1"/>
        <i x="648" s="1"/>
        <i x="898" s="1"/>
        <i x="982" s="1"/>
        <i x="828" s="1"/>
        <i x="1643" s="1"/>
        <i x="146" s="1"/>
        <i x="566" s="1"/>
        <i x="765" s="1"/>
        <i x="756" s="1"/>
        <i x="1079" s="1"/>
        <i x="594" s="1"/>
        <i x="421" s="1"/>
        <i x="833" s="1"/>
        <i x="179" s="1"/>
        <i x="254" s="1"/>
        <i x="1369" s="1"/>
        <i x="1199" s="1"/>
        <i x="1240" s="1"/>
        <i x="406" s="1"/>
        <i x="207" s="1"/>
        <i x="1459" s="1"/>
        <i x="678" s="1"/>
        <i x="3" s="1"/>
        <i x="464" s="1"/>
        <i x="1243" s="1"/>
        <i x="980" s="1"/>
        <i x="995" s="1"/>
        <i x="1394" s="1"/>
        <i x="321" s="1"/>
        <i x="507" s="1"/>
        <i x="220" s="1"/>
        <i x="1694" s="1"/>
        <i x="1519" s="1"/>
        <i x="1164" s="1"/>
        <i x="1406" s="1"/>
        <i x="1520" s="1"/>
        <i x="1666" s="1"/>
        <i x="1411" s="1"/>
        <i x="645" s="1"/>
        <i x="764" s="1"/>
        <i x="1153" s="1"/>
        <i x="398" s="1"/>
        <i x="713" s="1"/>
        <i x="1007" s="1"/>
        <i x="1255" s="1"/>
        <i x="1628" s="1"/>
        <i x="1550" s="1"/>
        <i x="1179" s="1"/>
        <i x="338" s="1"/>
        <i x="327" s="1"/>
        <i x="296" s="1"/>
        <i x="688" s="1"/>
        <i x="563" s="1"/>
        <i x="604" s="1"/>
        <i x="983" s="1"/>
        <i x="1306" s="1"/>
        <i x="1038" s="1"/>
        <i x="914" s="1"/>
        <i x="491" s="1"/>
        <i x="114" s="1"/>
        <i x="134" s="1"/>
        <i x="946" s="1"/>
        <i x="1011" s="1"/>
        <i x="1312" s="1"/>
        <i x="462" s="1"/>
        <i x="747" s="1"/>
        <i x="199" s="1"/>
        <i x="1410" s="1"/>
        <i x="410" s="1"/>
        <i x="1140" s="1"/>
        <i x="1154" s="1"/>
        <i x="840" s="1"/>
        <i x="1074" s="1"/>
        <i x="1391" s="1"/>
        <i x="1006" s="1"/>
        <i x="1147" s="1"/>
        <i x="1560" s="1"/>
        <i x="495" s="1"/>
        <i x="700" s="1"/>
        <i x="1582" s="1"/>
        <i x="687" s="1"/>
        <i x="1195" s="1"/>
        <i x="1076" s="1"/>
        <i x="1080" s="1"/>
        <i x="740" s="1"/>
        <i x="1380" s="1"/>
        <i x="1595" s="1"/>
        <i x="1238" s="1"/>
        <i x="442" s="1"/>
        <i x="457" s="1"/>
        <i x="331" s="1"/>
        <i x="988" s="1"/>
        <i x="607" s="1"/>
        <i x="768" s="1"/>
        <i x="1544" s="1"/>
        <i x="1563" s="1"/>
        <i x="1024" s="1"/>
        <i x="1093" s="1"/>
        <i x="237" s="1"/>
        <i x="1081" s="1"/>
        <i x="293" s="1"/>
        <i x="605" s="1"/>
        <i x="1366" s="1"/>
        <i x="1478" s="1"/>
        <i x="184" s="1"/>
        <i x="85" s="1"/>
        <i x="1054" s="1"/>
        <i x="1443" s="1"/>
        <i x="88" s="1"/>
        <i x="1036" s="1"/>
        <i x="1111" s="1"/>
        <i x="1421" s="1"/>
        <i x="263" s="1"/>
        <i x="1455" s="1"/>
        <i x="1145" s="1"/>
        <i x="391" s="1"/>
        <i x="675" s="1"/>
        <i x="1162" s="1"/>
        <i x="152" s="1"/>
        <i x="379" s="1"/>
        <i x="156" s="1"/>
        <i x="1691" s="1"/>
        <i x="1554" s="1"/>
        <i x="1537" s="1"/>
        <i x="418" s="1"/>
        <i x="488" s="1"/>
        <i x="1477" s="1"/>
        <i x="766" s="1"/>
        <i x="901" s="1"/>
        <i x="95" s="1"/>
        <i x="233" s="1"/>
        <i x="37" s="1"/>
        <i x="1016" s="1"/>
        <i x="985" s="1"/>
        <i x="1100" s="1"/>
        <i x="1637" s="1"/>
        <i x="1578" s="1"/>
        <i x="788" s="1"/>
        <i x="545" s="1"/>
        <i x="1608" s="1"/>
        <i x="608" s="1"/>
        <i x="405" s="1"/>
        <i x="1651" s="1"/>
        <i x="701" s="1"/>
        <i x="959" s="1"/>
        <i x="380" s="1"/>
        <i x="994" s="1"/>
        <i x="1086" s="1"/>
        <i x="922" s="1"/>
        <i x="264" s="1"/>
        <i x="812" s="1"/>
        <i x="574" s="1"/>
        <i x="1165" s="1"/>
        <i x="920" s="1"/>
        <i x="1442" s="1"/>
        <i x="0" s="1"/>
        <i x="832" s="1"/>
        <i x="289" s="1"/>
        <i x="523" s="1"/>
        <i x="1642" s="1"/>
        <i x="244" s="1"/>
        <i x="956" s="1"/>
        <i x="235" s="1"/>
        <i x="649" s="1"/>
        <i x="582" s="1"/>
        <i x="528" s="1"/>
        <i x="923" s="1"/>
        <i x="903" s="1"/>
        <i x="352" s="1"/>
        <i x="106" s="1"/>
        <i x="1344" s="1"/>
        <i x="1456" s="1"/>
        <i x="721" s="1"/>
        <i x="998" s="1"/>
        <i x="852" s="1"/>
        <i x="1636" s="1"/>
        <i x="1139" s="1"/>
        <i x="1047" s="1"/>
        <i x="659" s="1"/>
        <i x="260" s="1"/>
        <i x="519" s="1"/>
        <i x="940" s="1"/>
        <i x="1346" s="1"/>
        <i x="1098" s="1"/>
        <i x="950" s="1"/>
        <i x="1621" s="1"/>
        <i x="584" s="1"/>
        <i x="345" s="1"/>
        <i x="1671" s="1"/>
        <i x="416" s="1"/>
        <i x="1028" s="1"/>
        <i x="693" s="1"/>
        <i x="187" s="1"/>
        <i x="1136" s="1"/>
        <i x="924" s="1"/>
        <i x="844" s="1"/>
        <i x="1301" s="1"/>
        <i x="319" s="1"/>
        <i x="1617" s="1"/>
        <i x="140" s="1"/>
        <i x="1507" s="1"/>
        <i x="1266" s="1"/>
        <i x="847" s="1"/>
        <i x="1262" s="1"/>
        <i x="646" s="1"/>
        <i x="1316" s="1"/>
        <i x="392" s="1"/>
        <i x="1189" s="1"/>
        <i x="710" s="1"/>
        <i x="850" s="1"/>
        <i x="247" s="1"/>
        <i x="250" s="1"/>
        <i x="814" s="1"/>
        <i x="1110" s="1"/>
        <i x="355" s="1"/>
        <i x="297" s="1"/>
        <i x="1088" s="1"/>
        <i x="775" s="1"/>
        <i x="1601" s="1"/>
        <i x="241" s="1"/>
        <i x="762" s="1"/>
        <i x="414" s="1"/>
        <i x="1186" s="1"/>
        <i x="1304" s="1"/>
        <i x="188" s="1"/>
        <i x="781" s="1"/>
        <i x="240" s="1"/>
        <i x="881" s="1"/>
        <i x="1450" s="1"/>
        <i x="1103" s="1"/>
        <i x="57" s="1"/>
        <i x="679" s="1"/>
        <i x="481" s="1"/>
        <i x="907" s="1"/>
        <i x="1664" s="1"/>
        <i x="1515" s="1"/>
        <i x="1586" s="1"/>
        <i x="939" s="1"/>
        <i x="796" s="1"/>
        <i x="716" s="1"/>
        <i x="291" s="1"/>
        <i x="313" s="1"/>
        <i x="513" s="1"/>
        <i x="388" s="1"/>
        <i x="1329" s="1"/>
        <i x="916" s="1"/>
        <i x="1058" s="1"/>
        <i x="1231" s="1"/>
        <i x="232" s="1"/>
        <i x="87" s="1"/>
        <i x="1654" s="1"/>
        <i x="1207" s="1"/>
        <i x="1224" s="1"/>
        <i x="612" s="1"/>
        <i x="107" s="1"/>
        <i x="1452" s="1"/>
        <i x="170" s="1"/>
        <i x="12" s="1"/>
        <i x="1551" s="1"/>
        <i x="753" s="1"/>
        <i x="455" s="1"/>
        <i x="204" s="1"/>
        <i x="64" s="1"/>
        <i x="1246" s="1"/>
        <i x="1349" s="1"/>
        <i x="415" s="1"/>
        <i x="1483" s="1"/>
        <i x="1680" s="1"/>
        <i x="273" s="1"/>
        <i x="1462" s="1"/>
        <i x="484" s="1"/>
        <i x="72" s="1"/>
        <i x="1652" s="1"/>
        <i x="910" s="1"/>
        <i x="595" s="1"/>
        <i x="802" s="1"/>
        <i x="239" s="1"/>
        <i x="206" s="1"/>
        <i x="976" s="1"/>
        <i x="669" s="1"/>
        <i x="154" s="1"/>
        <i x="16" s="1"/>
        <i x="1427" s="1"/>
        <i x="343" s="1"/>
        <i x="429" s="1"/>
        <i x="243" s="1"/>
        <i x="312" s="1"/>
        <i x="384" s="1"/>
        <i x="666" s="1"/>
        <i x="784" s="1"/>
        <i x="493" s="1"/>
        <i x="56" s="1"/>
        <i x="640" s="1"/>
        <i x="1041" s="1"/>
        <i x="664" s="1"/>
        <i x="186" s="1"/>
        <i x="869" s="1"/>
        <i x="25" s="1"/>
        <i x="731" s="1"/>
        <i x="443" s="1"/>
        <i x="1653" s="1"/>
        <i x="1228" s="1"/>
        <i x="492" s="1"/>
        <i x="1094" s="1"/>
        <i x="1313" s="1"/>
        <i x="1356" s="1"/>
        <i x="979" s="1"/>
        <i x="295" s="1"/>
        <i x="472" s="1"/>
        <i x="318" s="1"/>
        <i x="1553" s="1"/>
        <i x="383" s="1"/>
        <i x="1466" s="1"/>
        <i x="49" s="1"/>
        <i x="277" s="1"/>
        <i x="1078" s="1"/>
        <i x="369" s="1"/>
        <i x="1370" s="1"/>
        <i x="1557" s="1"/>
        <i x="1293" s="1"/>
        <i x="1166" s="1"/>
        <i x="1402" s="1"/>
        <i x="396" s="1"/>
        <i x="1002" s="1"/>
        <i x="641" s="1"/>
        <i x="1588" s="1"/>
        <i x="1268" s="1"/>
        <i x="583" s="1"/>
        <i x="1630" s="1"/>
        <i x="1109" s="1"/>
        <i x="471" s="1"/>
        <i x="1061" s="1"/>
        <i x="904" s="1"/>
        <i x="719" s="1"/>
        <i x="1441" s="1"/>
        <i x="330" s="1"/>
        <i x="726" s="1"/>
        <i x="460" s="1"/>
        <i x="1023" s="1"/>
        <i x="1343" s="1"/>
        <i x="1368" s="1"/>
        <i x="1663" s="1"/>
        <i x="725" s="1"/>
        <i x="248" s="1"/>
        <i x="32" s="1"/>
        <i x="1570" s="1"/>
        <i x="728" s="1"/>
        <i x="287" s="1"/>
        <i x="274" s="1"/>
        <i x="1124" s="1"/>
        <i x="122" s="1"/>
        <i x="1453" s="1"/>
        <i x="1589" s="1"/>
        <i x="1017" s="1"/>
        <i x="841" s="1"/>
        <i x="299" s="1"/>
        <i x="1398" s="1"/>
        <i x="1549" s="1"/>
        <i x="926" s="1"/>
        <i x="342" s="1"/>
        <i x="862" s="1"/>
        <i x="730" s="1"/>
        <i x="24" s="1"/>
        <i x="112" s="1"/>
        <i x="323" s="1"/>
        <i x="953" s="1"/>
        <i x="1069" s="1"/>
        <i x="925" s="1"/>
        <i x="141" s="1"/>
        <i x="1555" s="1"/>
        <i x="234" s="1"/>
        <i x="80" s="1"/>
        <i x="1575" s="1"/>
        <i x="1309" s="1"/>
        <i x="1045" s="1"/>
        <i x="1115" s="1"/>
        <i x="311" s="1"/>
        <i x="552" s="1"/>
        <i x="461" s="1"/>
        <i x="1324" s="1"/>
        <i x="1022" s="1"/>
        <i x="805" s="1"/>
        <i x="1256" s="1"/>
        <i x="1281" s="1"/>
        <i x="133" s="1"/>
        <i x="159" s="1"/>
        <i x="69" s="1"/>
        <i x="531" s="1"/>
        <i x="1594" s="1"/>
        <i x="1247" s="1"/>
        <i x="697" s="1"/>
        <i x="1287" s="1"/>
        <i x="4" s="1"/>
        <i x="1497" s="1"/>
        <i x="631" s="1"/>
        <i x="1200" s="1"/>
        <i x="269" s="1"/>
        <i x="445" s="1"/>
        <i x="144" s="1"/>
        <i x="674" s="1"/>
        <i x="1687" s="1"/>
        <i x="694" s="1"/>
        <i x="1634" s="1"/>
        <i x="365" s="1"/>
        <i x="623" s="1"/>
        <i x="1085" s="1"/>
        <i x="1303" s="1"/>
        <i x="660" s="1"/>
        <i x="1397" s="1"/>
        <i x="242" s="1"/>
        <i x="1428" s="1"/>
        <i x="677" s="1"/>
        <i x="599" s="1"/>
        <i x="597" s="1"/>
        <i x="653" s="1"/>
        <i x="1049" s="1"/>
        <i x="680" s="1"/>
        <i x="360" s="1"/>
        <i x="1125" s="1"/>
        <i x="1279" s="1"/>
        <i x="1510" s="1"/>
        <i x="357" s="1"/>
        <i x="933" s="1"/>
        <i x="530" s="1"/>
        <i x="196" s="1"/>
        <i x="1057" s="1"/>
        <i x="1265" s="1"/>
        <i x="425" s="1"/>
        <i x="611" s="1"/>
        <i x="967" s="1"/>
        <i x="169" s="1"/>
        <i x="1374" s="1"/>
        <i x="1631" s="1"/>
        <i x="877" s="1"/>
        <i x="981" s="1"/>
        <i x="1626" s="1"/>
        <i x="1227" s="1"/>
        <i x="1333" s="1"/>
        <i x="34" s="1"/>
        <i x="183" s="1"/>
        <i x="931" s="1"/>
        <i x="259" s="1"/>
        <i x="1649" s="1"/>
        <i x="1068" s="1"/>
        <i x="1539" s="1"/>
        <i x="1190" s="1"/>
        <i x="15" s="1"/>
        <i x="1488" s="1"/>
        <i x="1348" s="1"/>
        <i x="46" s="1"/>
        <i x="1178" s="1"/>
        <i x="193" s="1"/>
        <i x="1254" s="1"/>
        <i x="1176" s="1"/>
        <i x="468" s="1"/>
        <i x="276" s="1"/>
        <i x="230" s="1"/>
        <i x="1019" s="1"/>
        <i x="843" s="1"/>
        <i x="1396" s="1"/>
        <i x="1032" s="1"/>
        <i x="1469" s="1"/>
        <i x="197" s="1"/>
        <i x="202" s="1"/>
        <i x="954" s="1"/>
        <i x="971" s="1"/>
        <i x="1669" s="1"/>
        <i x="129" s="1"/>
        <i x="1423" s="1"/>
        <i x="1590" s="1"/>
        <i x="1297" s="1"/>
        <i x="453" s="1"/>
        <i x="1249" s="1"/>
        <i x="570" s="1"/>
        <i x="696" s="1"/>
        <i x="550" s="1"/>
        <i x="1182" s="1"/>
        <i x="690" s="1"/>
        <i x="569" s="1"/>
        <i x="1283" s="1"/>
        <i x="1152" s="1"/>
        <i x="50" s="1"/>
        <i x="1334" s="1"/>
        <i x="1511" s="1"/>
        <i x="1645" s="1"/>
        <i x="1424" s="1"/>
        <i x="714" s="1"/>
        <i x="1480" s="1"/>
        <i x="1434" s="1"/>
        <i x="1305" s="1"/>
        <i x="367" s="1"/>
        <i x="1567" s="1"/>
        <i x="51" s="1"/>
        <i x="427" s="1"/>
        <i x="755" s="1"/>
        <i x="1407" s="1"/>
        <i x="782" s="1"/>
        <i x="691" s="1"/>
        <i x="1673" s="1"/>
        <i x="504" s="1"/>
        <i x="952" s="1"/>
        <i x="227" s="1"/>
        <i x="799" s="1"/>
        <i x="1092" s="1"/>
        <i x="66" s="1"/>
        <i x="1562" s="1"/>
        <i x="1629" s="1"/>
        <i x="741" s="1"/>
        <i x="1275" s="1"/>
        <i x="829" s="1"/>
        <i x="707" s="1"/>
        <i x="1175" s="1"/>
        <i x="302" s="1"/>
        <i x="303" s="1"/>
        <i x="1683" s="1"/>
        <i x="103" s="1"/>
        <i x="864" s="1"/>
        <i x="381" s="1"/>
        <i x="1467" s="1"/>
        <i x="185" s="1"/>
        <i x="1158" s="1"/>
        <i x="1409" s="1"/>
        <i x="1272" s="1"/>
        <i x="257" s="1"/>
        <i x="562" s="1"/>
        <i x="465" s="1"/>
        <i x="222" s="1"/>
        <i x="419" s="1"/>
        <i x="475" s="1"/>
        <i x="1674" s="1"/>
        <i x="521" s="1"/>
        <i x="609" s="1"/>
        <i x="932" s="1"/>
        <i x="1330" s="1"/>
        <i x="596" s="1"/>
        <i x="1270" s="1"/>
        <i x="136" s="1"/>
        <i x="1668" s="1"/>
        <i x="33" s="1"/>
        <i x="1648" s="1"/>
        <i x="332" s="1"/>
        <i x="219" s="1"/>
        <i x="804" s="1"/>
        <i x="1342" s="1"/>
        <i x="1180" s="1"/>
        <i x="1026" s="1"/>
        <i x="1650" s="1"/>
        <i x="986" s="1"/>
        <i x="447" s="1"/>
        <i x="10" s="1"/>
        <i x="272" s="1"/>
        <i x="1422" s="1"/>
        <i x="795" s="1"/>
        <i x="658" s="1"/>
        <i x="387" s="1"/>
        <i x="1133" s="1"/>
        <i x="935" s="1"/>
        <i x="671" s="1"/>
        <i x="1426" s="1"/>
        <i x="947" s="1"/>
        <i x="1347" s="1"/>
        <i x="510" s="1"/>
        <i x="189" s="1"/>
        <i x="1591" s="1"/>
        <i x="1393" s="1"/>
        <i x="1274" s="1"/>
        <i x="1499" s="1"/>
        <i x="44" s="1"/>
        <i x="489" s="1"/>
        <i x="150" s="1"/>
        <i x="846" s="1"/>
        <i x="77" s="1"/>
        <i x="256" s="1"/>
        <i x="1239" s="1"/>
        <i x="1536" s="1"/>
        <i x="362" s="1"/>
        <i x="1127" s="1"/>
        <i x="618" s="1"/>
        <i x="1259" s="1"/>
        <i x="59" s="1"/>
        <i x="1361" s="1"/>
        <i x="1521" s="1"/>
        <i x="100" s="1"/>
        <i x="871" s="1"/>
        <i x="1492" s="1"/>
        <i x="537" s="1"/>
        <i x="1597" s="1"/>
        <i x="76" s="1"/>
        <i x="1196" s="1"/>
        <i x="1692" s="1"/>
        <i x="83" s="1"/>
        <i x="281" s="1"/>
        <i x="1379" s="1"/>
        <i x="1529" s="1"/>
        <i x="1471" s="1"/>
        <i x="1401" s="1"/>
        <i x="1464" s="1"/>
        <i x="147" s="1"/>
        <i x="1211" s="1"/>
        <i x="11" s="1"/>
        <i x="783" s="1"/>
        <i x="560" s="1"/>
        <i x="324" s="1"/>
        <i x="1503" s="1"/>
        <i x="211" s="1"/>
        <i x="818" s="1"/>
        <i x="966" s="1"/>
        <i x="1112" s="1"/>
        <i x="1168" s="1"/>
        <i x="286" s="1"/>
        <i x="160" s="1"/>
        <i x="1612" s="1"/>
        <i x="123" s="1"/>
        <i x="292" s="1"/>
        <i x="173" s="1"/>
        <i x="913" s="1"/>
        <i x="586" s="1"/>
        <i x="444" s="1"/>
        <i x="441" s="1"/>
        <i x="1013" s="1"/>
        <i x="175" s="1"/>
        <i x="547" s="1"/>
        <i x="927" s="1"/>
        <i x="1034" s="1"/>
        <i x="1538" s="1"/>
        <i x="1646" s="1"/>
        <i x="431" s="1"/>
        <i x="553" s="1"/>
        <i x="19" s="1"/>
        <i x="1123" s="1"/>
        <i x="347" s="1"/>
        <i x="790" s="1"/>
        <i x="18" s="1"/>
        <i x="1624" s="1"/>
        <i x="417" s="1"/>
        <i x="891" s="1"/>
        <i x="411" s="1"/>
        <i x="750" s="1"/>
        <i x="1603" s="1"/>
        <i x="1353" s="1"/>
        <i x="467" s="1"/>
        <i x="578" s="1"/>
        <i x="865" s="1"/>
        <i x="868" s="1"/>
        <i x="591" s="1"/>
        <i x="440" s="1"/>
        <i x="1185" s="1"/>
        <i x="339" s="1"/>
        <i x="999" s="1"/>
        <i x="432" s="1"/>
        <i x="224" s="1"/>
        <i x="1317" s="1"/>
        <i x="703" s="1"/>
        <i x="911" s="1"/>
        <i x="619" s="1"/>
        <i x="748" s="1"/>
        <i x="978" s="1"/>
        <i x="1584" s="1"/>
        <i x="1541" s="1"/>
        <i x="617" s="1"/>
        <i x="650" s="1"/>
        <i x="538" s="1"/>
        <i x="79" s="1"/>
        <i x="1033" s="1"/>
        <i x="1184" s="1"/>
        <i x="228" s="1"/>
        <i x="1160" s="1"/>
        <i x="1581" s="1"/>
        <i x="1526" s="1"/>
        <i x="41" s="1"/>
        <i x="1221" s="1"/>
        <i x="918" s="1"/>
        <i x="1163" s="1"/>
        <i x="349" s="1"/>
        <i x="861" s="1"/>
        <i x="1444" s="1"/>
        <i x="1545" s="1"/>
        <i x="695" s="1"/>
        <i x="585" s="1"/>
        <i x="600" s="1"/>
        <i x="195" s="1"/>
        <i x="148" s="1"/>
        <i x="470" s="1"/>
        <i x="480" s="1"/>
        <i x="1522" s="1"/>
        <i x="1148" s="1"/>
        <i x="1489" s="1"/>
        <i x="1077" s="1"/>
        <i x="251" s="1"/>
        <i x="304" s="1"/>
        <i x="1457" s="1"/>
        <i x="1128" s="1"/>
        <i x="1341" s="1"/>
        <i x="1605" s="1"/>
        <i x="1202" s="1"/>
        <i x="1050" s="1"/>
        <i x="945" s="1"/>
        <i x="1277" s="1"/>
        <i x="1438" s="1"/>
        <i x="602" s="1"/>
        <i x="258" s="1"/>
        <i x="1532" s="1"/>
        <i x="1647" s="1"/>
        <i x="1063" s="1"/>
        <i x="1144" s="1"/>
        <i x="779" s="1"/>
        <i x="1449" s="1"/>
        <i x="1122" s="1"/>
        <i x="374" s="1"/>
        <i x="340" s="1"/>
        <i x="1040" s="1"/>
        <i x="505" s="1"/>
        <i x="400" s="1"/>
        <i x="1143" s="1"/>
        <i x="673" s="1"/>
        <i x="1001" s="1"/>
        <i x="1566" s="1"/>
        <i x="246" s="1"/>
        <i x="354" s="1"/>
        <i x="1579" s="1"/>
        <i x="320" s="1"/>
        <i x="249" s="1"/>
        <i x="1005" s="1"/>
        <i x="127" s="1"/>
        <i x="1083" s="1"/>
        <i x="1667" s="1"/>
        <i x="78" s="1"/>
        <i x="1517" s="1"/>
        <i x="876" s="1"/>
        <i x="1327" s="1"/>
        <i x="614" s="1"/>
        <i x="929" s="1"/>
        <i x="280" s="1"/>
        <i x="498" s="1"/>
        <i x="1430" s="1"/>
        <i x="1000" s="1"/>
        <i x="777" s="1"/>
        <i x="515" s="1"/>
        <i x="626" s="1"/>
        <i x="1425" s="1"/>
        <i x="1161" s="1"/>
        <i x="315" s="1"/>
        <i x="1598" s="1"/>
        <i x="213" s="1"/>
        <i x="102" s="1"/>
        <i x="794" s="1"/>
        <i x="897" s="1"/>
        <i x="1678" s="1"/>
        <i x="486" s="1"/>
        <i x="1533" s="1"/>
        <i x="451" s="1"/>
        <i x="1677" s="1"/>
        <i x="1198" s="1"/>
        <i x="1226" s="1"/>
        <i x="1119" s="1"/>
        <i x="1217" s="1"/>
        <i x="48" s="1"/>
        <i x="712" s="1"/>
        <i x="549" s="1"/>
        <i x="778" s="1"/>
        <i x="541" s="1"/>
        <i x="644" s="1"/>
        <i x="214" s="1"/>
        <i x="1583" s="1"/>
        <i x="763" s="1"/>
        <i x="27" s="1"/>
        <i x="158" s="1"/>
        <i x="1662" s="1"/>
        <i x="1193" s="1"/>
        <i x="1596" s="1"/>
        <i x="423" s="1"/>
        <i x="1014" s="1"/>
        <i x="556" s="1"/>
        <i x="575" s="1"/>
        <i x="428" s="1"/>
        <i x="178" s="1"/>
        <i x="1552" s="1"/>
        <i x="516" s="1"/>
        <i x="1229" s="1"/>
        <i x="580" s="1"/>
        <i x="1142" s="1"/>
        <i x="859" s="1"/>
        <i x="366" s="1"/>
        <i x="709" s="1"/>
        <i x="300" s="1"/>
        <i x="732" s="1"/>
        <i x="1408" s="1"/>
        <i x="1381" s="1"/>
        <i x="761" s="1"/>
        <i x="359" s="1"/>
        <i x="793" s="1"/>
        <i x="433" s="1"/>
        <i x="853" s="1"/>
        <i x="908" s="1"/>
        <i x="463" s="1"/>
        <i x="1384" s="1"/>
        <i x="55" s="1"/>
        <i x="356" s="1"/>
        <i x="6" s="1"/>
        <i x="991" s="1"/>
        <i x="1290" s="1"/>
        <i x="1623" s="1"/>
        <i x="1388" s="1"/>
        <i x="1693" s="1"/>
        <i x="63" s="1"/>
        <i x="1021" s="1"/>
        <i x="117" s="1"/>
        <i x="13" s="1"/>
        <i x="378" s="1"/>
        <i x="1657" s="1"/>
        <i x="885" s="1"/>
        <i x="485" s="1"/>
        <i x="1194" s="1"/>
        <i x="587" s="1"/>
        <i x="1141" s="1"/>
        <i x="285" s="1"/>
        <i x="75" s="1"/>
        <i x="96" s="1"/>
        <i x="692" s="1"/>
        <i x="1321" s="1"/>
        <i x="554" s="1"/>
        <i x="1475" s="1"/>
        <i x="1547" s="1"/>
        <i x="1365" s="1"/>
        <i x="1558" s="1"/>
        <i x="393" s="1"/>
        <i x="1314" s="1"/>
        <i x="774" s="1"/>
        <i x="1592" s="1"/>
        <i x="1482" s="1"/>
        <i x="73" s="1"/>
        <i x="1031" s="1"/>
        <i x="20" s="1"/>
        <i x="1512" s="1"/>
        <i x="139" s="1"/>
        <i x="145" s="1"/>
        <i x="717" s="1"/>
        <i x="758" s="1"/>
        <i x="450" s="1"/>
        <i x="1658" s="1"/>
        <i x="1072" s="1"/>
        <i x="496" s="1"/>
        <i x="70" s="1"/>
        <i x="1695" s="1"/>
        <i x="772" s="1"/>
        <i x="1619" s="1"/>
        <i x="94" s="1"/>
        <i x="837" s="1"/>
        <i x="1210" s="1"/>
        <i x="1640" s="1"/>
        <i x="884" s="1"/>
        <i x="1377" s="1"/>
        <i x="1607" s="1"/>
        <i x="1044" s="1"/>
        <i x="1107" s="1"/>
        <i x="364" s="1"/>
        <i x="1187" s="1"/>
        <i x="28" s="1"/>
        <i x="1535" s="1"/>
        <i x="5" s="1"/>
        <i x="977" s="1"/>
        <i x="555" s="1"/>
        <i x="164" s="1"/>
        <i x="1029" s="1"/>
        <i x="1010" s="1"/>
        <i x="1688" s="1"/>
        <i x="813" s="1"/>
        <i x="1320" s="1"/>
        <i x="65" s="1"/>
        <i x="1215" s="1"/>
        <i x="558" s="1"/>
        <i x="857" s="1"/>
        <i x="402" s="1"/>
        <i x="143" s="1"/>
        <i x="1130" s="1"/>
        <i x="938" s="1"/>
        <i x="279" s="1"/>
        <i x="532" s="1"/>
        <i x="518" s="1"/>
        <i x="439" s="1"/>
        <i x="1367" s="1"/>
        <i x="22" s="1"/>
        <i x="1568" s="1"/>
        <i x="1116" s="1"/>
        <i x="142" s="1"/>
        <i x="1241" s="1"/>
        <i x="61" s="1"/>
        <i x="739" s="1"/>
        <i x="533" s="1"/>
        <i x="1048" s="1"/>
        <i x="1251" s="1"/>
        <i x="373" s="1"/>
        <i x="290" s="1"/>
        <i x="1220" s="1"/>
        <i x="1491" s="1"/>
        <i x="874" s="1"/>
        <i x="39" s="1"/>
        <i x="1387" s="1"/>
        <i x="1291" s="1"/>
        <i x="1326" s="1"/>
        <i x="1218" s="1"/>
        <i x="306" s="1"/>
        <i x="1602" s="1"/>
        <i x="807" s="1"/>
        <i x="1351" s="1"/>
        <i x="509" s="1"/>
        <i x="769" s="1"/>
        <i x="634" s="1"/>
        <i x="1523" s="1"/>
        <i x="1514" s="1"/>
        <i x="1339" s="1"/>
        <i x="252" s="1"/>
        <i x="919" s="1"/>
        <i x="1696" s="1"/>
        <i x="955" s="1"/>
        <i x="1587" s="1"/>
        <i x="182" s="1"/>
        <i x="177" s="1"/>
        <i x="1102" s="1"/>
        <i x="1008" s="1"/>
        <i x="99" s="1"/>
        <i x="683" s="1"/>
        <i x="568" s="1"/>
        <i x="487" s="1"/>
        <i x="231" s="1"/>
        <i x="1435" s="1"/>
        <i x="1250" s="1"/>
        <i x="322" s="1"/>
        <i x="551" s="1"/>
        <i x="108" s="1"/>
        <i x="792" s="1"/>
        <i x="561" s="1"/>
        <i x="334" s="1"/>
        <i x="1325" s="1"/>
        <i x="969" s="1"/>
        <i x="1090" s="1"/>
        <i x="386" s="1"/>
        <i x="527" s="1"/>
        <i x="1197" s="1"/>
        <i x="880" s="1"/>
        <i x="1062" s="1"/>
        <i x="71" s="1"/>
        <i x="704" s="1"/>
        <i x="84" s="1"/>
        <i x="497" s="1"/>
        <i x="58" s="1"/>
        <i x="886" s="1"/>
        <i x="1181" s="1"/>
        <i x="540" s="1"/>
        <i x="1439" s="1"/>
        <i x="377" s="1"/>
        <i x="309" s="1"/>
        <i x="642" s="1"/>
        <i x="592" s="1"/>
        <i x="1134" s="1"/>
        <i x="1338" s="1"/>
        <i x="512" s="1"/>
        <i x="1084" s="1"/>
        <i x="1025" s="1"/>
        <i x="483" s="1"/>
        <i x="514" s="1"/>
        <i x="1599" s="1"/>
        <i x="993" s="1"/>
        <i x="800" s="1"/>
        <i x="125" s="1"/>
        <i x="29" s="1"/>
        <i x="890" s="1"/>
        <i x="21" s="1"/>
        <i x="1233" s="1"/>
        <i x="162" s="1"/>
        <i x="1269" s="1"/>
        <i x="654" s="1"/>
        <i x="670" s="1"/>
        <i x="1302" s="1"/>
        <i x="1542" s="1"/>
        <i x="948" s="1"/>
        <i x="317" s="1"/>
        <i x="435" s="1"/>
        <i x="113" s="1"/>
        <i x="316" s="1"/>
        <i x="1580" s="1"/>
        <i x="90" s="1"/>
        <i x="1682" s="1"/>
        <i x="353" s="1"/>
        <i x="408" s="1"/>
        <i x="328" s="1"/>
        <i x="548" s="1"/>
        <i x="1611" s="1"/>
        <i x="403" s="1"/>
        <i x="1372" s="1"/>
        <i x="742" s="1"/>
        <i x="1071" s="1"/>
        <i x="1429" s="1"/>
        <i x="990" s="1"/>
        <i x="526" s="1"/>
        <i x="989" s="1"/>
        <i x="271" s="1"/>
        <i x="288" s="1"/>
        <i x="820" s="1"/>
        <i x="855" s="1"/>
        <i x="7" s="1"/>
        <i x="715" s="1"/>
        <i x="121" s="1"/>
        <i x="115" s="1"/>
        <i x="797" s="1"/>
        <i x="344" s="1"/>
        <i x="1486" s="1"/>
        <i x="616" s="1"/>
        <i x="1332" s="1"/>
        <i x="686" s="1"/>
        <i x="851" s="1"/>
        <i x="1118" s="1"/>
        <i x="729" s="1"/>
        <i x="490" s="1"/>
        <i x="111" s="1"/>
        <i x="67" s="1"/>
        <i x="1299" s="1"/>
        <i x="1232" s="1"/>
        <i x="1135" s="1"/>
        <i x="655" s="1"/>
        <i x="665" s="1"/>
        <i x="854" s="1"/>
        <i x="1362" s="1"/>
        <i x="637" s="1"/>
        <i x="759" s="1"/>
        <i x="363" s="1"/>
        <i x="1548" s="1"/>
        <i x="1087" s="1"/>
        <i x="1616" s="1"/>
        <i x="1138" s="1"/>
        <i x="1593" s="1"/>
        <i x="1328" s="1"/>
        <i x="1223" s="1"/>
        <i x="283" s="1"/>
        <i x="749" s="1"/>
        <i x="1461" s="1"/>
        <i x="390" s="1"/>
        <i x="1286" s="1"/>
        <i x="517" s="1"/>
        <i x="863" s="1"/>
        <i x="738" s="1"/>
        <i x="337" s="1"/>
        <i x="341" s="1"/>
        <i x="949" s="1"/>
        <i x="1473" s="1"/>
        <i x="601" s="1"/>
        <i x="1531" s="1"/>
        <i x="827" s="1"/>
        <i x="368" s="1"/>
        <i x="262" s="1"/>
        <i x="1465" s="1"/>
        <i x="1035" s="1"/>
        <i x="1315" s="1"/>
        <i x="997" s="1"/>
        <i x="1066" s="1"/>
        <i x="477" s="1"/>
        <i x="544" s="1"/>
        <i x="565" s="1"/>
        <i x="1474" s="1"/>
        <i x="1108" s="1"/>
        <i x="1656" s="1"/>
        <i x="151" s="1"/>
        <i x="1524" s="1"/>
        <i x="1622" s="1"/>
        <i x="172" s="1"/>
        <i x="1219" s="1"/>
        <i x="817" s="1"/>
        <i x="1252" s="1"/>
        <i x="543" s="1"/>
        <i x="503" s="1"/>
        <i x="270" s="1"/>
        <i x="1359" s="1"/>
        <i x="2" s="1"/>
        <i x="118" s="1"/>
        <i x="1155" s="1"/>
        <i x="882" s="1"/>
        <i x="1146" s="1"/>
        <i x="867" s="1"/>
        <i x="267" s="1"/>
        <i x="676" s="1"/>
        <i x="1378" s="1"/>
        <i x="622" s="1"/>
        <i x="780" s="1"/>
        <i x="105" s="1"/>
        <i x="395" s="1"/>
        <i x="672" s="1"/>
        <i x="101" s="1"/>
        <i x="1364" s="1"/>
        <i x="708" s="1"/>
        <i x="960" s="1"/>
        <i x="456" s="1"/>
        <i x="970" s="1"/>
        <i x="1244" s="1"/>
        <i x="1311" s="1"/>
        <i x="1039" s="1"/>
        <i x="900" s="1"/>
        <i x="404" s="1"/>
        <i x="52" s="1"/>
        <i x="120" s="1"/>
        <i x="473" s="1"/>
        <i x="667" s="1"/>
        <i x="1625" s="1"/>
        <i x="1572" s="1"/>
        <i x="1470" s="1"/>
        <i x="773" s="1"/>
        <i x="643" s="1"/>
        <i x="542" s="1"/>
        <i x="1073" s="1"/>
        <i x="699" s="1"/>
        <i x="630" s="1"/>
        <i x="109" s="1"/>
        <i x="1129" s="1"/>
        <i x="180" s="1"/>
        <i x="1310" s="1"/>
        <i x="1472" s="1"/>
        <i x="301" s="1"/>
        <i x="1447" s="1"/>
        <i x="961" s="1"/>
        <i x="1132" s="1"/>
        <i x="1405" s="1"/>
        <i x="628" s="1"/>
        <i x="588" s="1"/>
        <i x="801" s="1"/>
        <i x="81" s="1"/>
        <i x="1614" s="1"/>
        <i x="1382" s="1"/>
        <i x="1432" s="1"/>
        <i x="167" s="1"/>
        <i x="831" s="1"/>
        <i x="968" s="1"/>
        <i x="757" s="1"/>
        <i x="1177" s="1"/>
        <i x="752" s="1"/>
        <i x="1230" s="1"/>
        <i x="905" s="1"/>
        <i x="397" s="1"/>
        <i x="1157" s="1"/>
        <i x="1672" s="1"/>
        <i x="1543" s="1"/>
        <i x="520" s="1"/>
        <i x="744" s="1"/>
        <i x="1298" s="1"/>
        <i x="1633" s="1"/>
        <i x="174" s="1"/>
        <i x="399" s="1"/>
        <i x="434" s="1"/>
        <i x="401" s="1"/>
        <i x="1516" s="1"/>
        <i x="1285" s="1"/>
        <i x="1235" s="1"/>
        <i x="217" s="1"/>
        <i x="261" s="1"/>
        <i x="358" s="1"/>
        <i x="1518" s="1"/>
        <i x="91" s="1"/>
        <i x="1043" s="1"/>
        <i x="821" s="1"/>
        <i x="815" s="1"/>
        <i x="209" s="1"/>
        <i x="839" s="1"/>
        <i x="1505" s="1"/>
        <i x="1216" s="1"/>
        <i x="1322" s="1"/>
        <i x="1292" s="1"/>
        <i x="1540" s="1"/>
        <i x="896" s="1"/>
        <i x="681" s="1"/>
        <i x="1318" s="1"/>
        <i x="1395" s="1"/>
        <i x="883" s="1"/>
        <i x="754" s="1"/>
        <i x="138" s="1"/>
        <i x="208" s="1"/>
        <i x="266" s="1"/>
        <i x="1113" s="1"/>
        <i x="811" s="1"/>
        <i x="1571" s="1"/>
        <i x="893" s="1"/>
        <i x="522" s="1"/>
        <i x="685" s="1"/>
        <i x="733" s="1"/>
        <i x="1052" s="1"/>
        <i x="40" s="1"/>
        <i x="873" s="1"/>
        <i x="143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CF068EC5-E2EF-45CB-949A-F764159C1F78}" sourceName="genres">
  <pivotTables>
    <pivotTable tabId="15" name="PivotTable13"/>
    <pivotTable tabId="16" name="PivotTable1"/>
    <pivotTable tabId="22" name="PivotTable2"/>
    <pivotTable tabId="19" name="PivotTable2"/>
    <pivotTable tabId="17" name="PivotTable1"/>
    <pivotTable tabId="18" name="PivotTable1"/>
  </pivotTables>
  <data>
    <tabular pivotCacheId="1954570167">
      <items count="754">
        <i x="171" s="1"/>
        <i x="172" s="1"/>
        <i x="524" s="1"/>
        <i x="193" s="1"/>
        <i x="424" s="1"/>
        <i x="416" s="1"/>
        <i x="375" s="1"/>
        <i x="448" s="1"/>
        <i x="698" s="1"/>
        <i x="138" s="1"/>
        <i x="43" s="1"/>
        <i x="664" s="1"/>
        <i x="465" s="1"/>
        <i x="149" s="1"/>
        <i x="303" s="1"/>
        <i x="604" s="1"/>
        <i x="184" s="1"/>
        <i x="356" s="1"/>
        <i x="99" s="1"/>
        <i x="430" s="1"/>
        <i x="145" s="1"/>
        <i x="152" s="1"/>
        <i x="88" s="1"/>
        <i x="622" s="1"/>
        <i x="518" s="1"/>
        <i x="249" s="1"/>
        <i x="588" s="1"/>
        <i x="254" s="1"/>
        <i x="726" s="1"/>
        <i x="642" s="1"/>
        <i x="515" s="1"/>
        <i x="492" s="1"/>
        <i x="451" s="1"/>
        <i x="513" s="1"/>
        <i x="373" s="1"/>
        <i x="87" s="1"/>
        <i x="438" s="1"/>
        <i x="194" s="1"/>
        <i x="651" s="1"/>
        <i x="635" s="1"/>
        <i x="445" s="1"/>
        <i x="541" s="1"/>
        <i x="587" s="1"/>
        <i x="295" s="1"/>
        <i x="363" s="1"/>
        <i x="682" s="1"/>
        <i x="133" s="1"/>
        <i x="260" s="1"/>
        <i x="163" s="1"/>
        <i x="578" s="1"/>
        <i x="557" s="1"/>
        <i x="648" s="1"/>
        <i x="360" s="1"/>
        <i x="591" s="1"/>
        <i x="707" s="1"/>
        <i x="580" s="1"/>
        <i x="440" s="1"/>
        <i x="105" s="1"/>
        <i x="724" s="1"/>
        <i x="36" s="1"/>
        <i x="156" s="1"/>
        <i x="313" s="1"/>
        <i x="539" s="1"/>
        <i x="362" s="1"/>
        <i x="14" s="1"/>
        <i x="563" s="1"/>
        <i x="415" s="1"/>
        <i x="613" s="1"/>
        <i x="639" s="1"/>
        <i x="672" s="1"/>
        <i x="548" s="1"/>
        <i x="293" s="1"/>
        <i x="379" s="1"/>
        <i x="92" s="1"/>
        <i x="83" s="1"/>
        <i x="618" s="1"/>
        <i x="339" s="1"/>
        <i x="481" s="1"/>
        <i x="452" s="1"/>
        <i x="550" s="1"/>
        <i x="495" s="1"/>
        <i x="625" s="1"/>
        <i x="730" s="1"/>
        <i x="612" s="1"/>
        <i x="477" s="1"/>
        <i x="97" s="1"/>
        <i x="173" s="1"/>
        <i x="209" s="1"/>
        <i x="399" s="1"/>
        <i x="203" s="1"/>
        <i x="687" s="1"/>
        <i x="543" s="1"/>
        <i x="154" s="1"/>
        <i x="315" s="1"/>
        <i x="256" s="1"/>
        <i x="671" s="1"/>
        <i x="235" s="1"/>
        <i x="263" s="1"/>
        <i x="71" s="1"/>
        <i x="123" s="1"/>
        <i x="270" s="1"/>
        <i x="108" s="1"/>
        <i x="57" s="1"/>
        <i x="611" s="1"/>
        <i x="659" s="1"/>
        <i x="358" s="1"/>
        <i x="19" s="1"/>
        <i x="143" s="1"/>
        <i x="75" s="1"/>
        <i x="552" s="1"/>
        <i x="404" s="1"/>
        <i x="411" s="1"/>
        <i x="627" s="1"/>
        <i x="148" s="1"/>
        <i x="535" s="1"/>
        <i x="94" s="1"/>
        <i x="559" s="1"/>
        <i x="478" s="1"/>
        <i x="683" s="1"/>
        <i x="308" s="1"/>
        <i x="654" s="1"/>
        <i x="444" s="1"/>
        <i x="401" s="1"/>
        <i x="729" s="1"/>
        <i x="120" s="1"/>
        <i x="366" s="1"/>
        <i x="210" s="1"/>
        <i x="476" s="1"/>
        <i x="457" s="1"/>
        <i x="23" s="1"/>
        <i x="84" s="1"/>
        <i x="15" s="1"/>
        <i x="574" s="1"/>
        <i x="461" s="1"/>
        <i x="325" s="1"/>
        <i x="631" s="1"/>
        <i x="302" s="1"/>
        <i x="498" s="1"/>
        <i x="389" s="1"/>
        <i x="655" s="1"/>
        <i x="33" s="1"/>
        <i x="446" s="1"/>
        <i x="405" s="1"/>
        <i x="693" s="1"/>
        <i x="670" s="1"/>
        <i x="567" s="1"/>
        <i x="107" s="1"/>
        <i x="30" s="1"/>
        <i x="240" s="1"/>
        <i x="228" s="1"/>
        <i x="571" s="1"/>
        <i x="377" s="1"/>
        <i x="332" s="1"/>
        <i x="716" s="1"/>
        <i x="283" s="1"/>
        <i x="413" s="1"/>
        <i x="503" s="1"/>
        <i x="282" s="1"/>
        <i x="460" s="1"/>
        <i x="485" s="1"/>
        <i x="151" s="1"/>
        <i x="746" s="1"/>
        <i x="403" s="1"/>
        <i x="407" s="1"/>
        <i x="608" s="1"/>
        <i x="309" s="1"/>
        <i x="301" s="1"/>
        <i x="690" s="1"/>
        <i x="276" s="1"/>
        <i x="170" s="1"/>
        <i x="333" s="1"/>
        <i x="246" s="1"/>
        <i x="739" s="1"/>
        <i x="12" s="1"/>
        <i x="497" s="1"/>
        <i x="394" s="1"/>
        <i x="585" s="1"/>
        <i x="242" s="1"/>
        <i x="334" s="1"/>
        <i x="600" s="1"/>
        <i x="271" s="1"/>
        <i x="342" s="1"/>
        <i x="96" s="1"/>
        <i x="338" s="1"/>
        <i x="605" s="1"/>
        <i x="165" s="1"/>
        <i x="538" s="1"/>
        <i x="6" s="1"/>
        <i x="118" s="1"/>
        <i x="667" s="1"/>
        <i x="643" s="1"/>
        <i x="314" s="1"/>
        <i x="311" s="1"/>
        <i x="286" s="1"/>
        <i x="464" s="1"/>
        <i x="428" s="1"/>
        <i x="449" s="1"/>
        <i x="32" s="1"/>
        <i x="529" s="1"/>
        <i x="522" s="1"/>
        <i x="673" s="1"/>
        <i x="369" s="1"/>
        <i x="632" s="1"/>
        <i x="744" s="1"/>
        <i x="340" s="1"/>
        <i x="275" s="1"/>
        <i x="279" s="1"/>
        <i x="299" s="1"/>
        <i x="592" s="1"/>
        <i x="554" s="1"/>
        <i x="245" s="1"/>
        <i x="294" s="1"/>
        <i x="646" s="1"/>
        <i x="28" s="1"/>
        <i x="10" s="1"/>
        <i x="37" s="1"/>
        <i x="53" s="1"/>
        <i x="691" s="1"/>
        <i x="597" s="1"/>
        <i x="609" s="1"/>
        <i x="81" s="1"/>
        <i x="336" s="1"/>
        <i x="700" s="1"/>
        <i x="400" s="1"/>
        <i x="532" s="1"/>
        <i x="62" s="1"/>
        <i x="406" s="1"/>
        <i x="422" s="1"/>
        <i x="320" s="1"/>
        <i x="721" s="1"/>
        <i x="202" s="1"/>
        <i x="526" s="1"/>
        <i x="542" s="1"/>
        <i x="723" s="1"/>
        <i x="101" s="1"/>
        <i x="104" s="1"/>
        <i x="292" s="1"/>
        <i x="423" s="1"/>
        <i x="79" s="1"/>
        <i x="715" s="1"/>
        <i x="77" s="1"/>
        <i x="566" s="1"/>
        <i x="297" s="1"/>
        <i x="603" s="1"/>
        <i x="278" s="1"/>
        <i x="54" s="1"/>
        <i x="702" s="1"/>
        <i x="737" s="1"/>
        <i x="119" s="1"/>
        <i x="633" s="1"/>
        <i x="697" s="1"/>
        <i x="708" s="1"/>
        <i x="177" s="1"/>
        <i x="351" s="1"/>
        <i x="212" s="1"/>
        <i x="436" s="1"/>
        <i x="681" s="1"/>
        <i x="586" s="1"/>
        <i x="472" s="1"/>
        <i x="450" s="1"/>
        <i x="134" s="1"/>
        <i x="47" s="1"/>
        <i x="112" s="1"/>
        <i x="371" s="1"/>
        <i x="95" s="1"/>
        <i x="582" s="1"/>
        <i x="410" s="1"/>
        <i x="596" s="1"/>
        <i x="562" s="1"/>
        <i x="110" s="1"/>
        <i x="252" s="1"/>
        <i x="237" s="1"/>
        <i x="740" s="1"/>
        <i x="553" s="1"/>
        <i x="300" s="1"/>
        <i x="677" s="1"/>
        <i x="124" s="1"/>
        <i x="537" s="1"/>
        <i x="676" s="1"/>
        <i x="669" s="1"/>
        <i x="146" s="1"/>
        <i x="506" s="1"/>
        <i x="666" s="1"/>
        <i x="733" s="1"/>
        <i x="304" s="1"/>
        <i x="599" s="1"/>
        <i x="544" s="1"/>
        <i x="564" s="1"/>
        <i x="749" s="1"/>
        <i x="132" s="1"/>
        <i x="441" s="1"/>
        <i x="549" s="1"/>
        <i x="344" s="1"/>
        <i x="463" s="1"/>
        <i x="523" s="1"/>
        <i x="8" s="1"/>
        <i x="561" s="1"/>
        <i x="73" s="1"/>
        <i x="277" s="1"/>
        <i x="653" s="1"/>
        <i x="160" s="1"/>
        <i x="509" s="1"/>
        <i x="695" s="1"/>
        <i x="519" s="1"/>
        <i x="684" s="1"/>
        <i x="352" s="1"/>
        <i x="623" s="1"/>
        <i x="157" s="1"/>
        <i x="408" s="1"/>
        <i x="186" s="1"/>
        <i x="306" s="1"/>
        <i x="442" s="1"/>
        <i x="706" s="1"/>
        <i x="109" s="1"/>
        <i x="502" s="1"/>
        <i x="575" s="1"/>
        <i x="662" s="1"/>
        <i x="4" s="1"/>
        <i x="247" s="1"/>
        <i x="383" s="1"/>
        <i x="569" s="1"/>
        <i x="508" s="1"/>
        <i x="621" s="1"/>
        <i x="402" s="1"/>
        <i x="103" s="1"/>
        <i x="678" s="1"/>
        <i x="689" s="1"/>
        <i x="493" s="1"/>
        <i x="141" s="1"/>
        <i x="490" s="1"/>
        <i x="589" s="1"/>
        <i x="272" s="1"/>
        <i x="200" s="1"/>
        <i x="196" s="1"/>
        <i x="727" s="1"/>
        <i x="432" s="1"/>
        <i x="753" s="1"/>
        <i x="197" s="1"/>
        <i x="696" s="1"/>
        <i x="570" s="1"/>
        <i x="577" s="1"/>
        <i x="226" s="1"/>
        <i x="161" s="1"/>
        <i x="162" s="1"/>
        <i x="93" s="1"/>
        <i x="725" s="1"/>
        <i x="579" s="1"/>
        <i x="31" s="1"/>
        <i x="307" s="1"/>
        <i x="337" s="1"/>
        <i x="324" s="1"/>
        <i x="224" s="1"/>
        <i x="417" s="1"/>
        <i x="192" s="1"/>
        <i x="719" s="1"/>
        <i x="65" s="1"/>
        <i x="89" s="1"/>
        <i x="266" s="1"/>
        <i x="584" s="1"/>
        <i x="650" s="1"/>
        <i x="348" s="1"/>
        <i x="239" s="1"/>
        <i x="153" s="1"/>
        <i x="76" s="1"/>
        <i x="385" s="1"/>
        <i x="208" s="1"/>
        <i x="289" s="1"/>
        <i x="705" s="1"/>
        <i x="433" s="1"/>
        <i x="285" s="1"/>
        <i x="168" s="1"/>
        <i x="100" s="1"/>
        <i x="722" s="1"/>
        <i x="624" s="1"/>
        <i x="395" s="1"/>
        <i x="602" s="1"/>
        <i x="257" s="1"/>
        <i x="183" s="1"/>
        <i x="328" s="1"/>
        <i x="268" s="1"/>
        <i x="214" s="1"/>
        <i x="663" s="1"/>
        <i x="750" s="1"/>
        <i x="368" s="1"/>
        <i x="583" s="1"/>
        <i x="629" s="1"/>
        <i x="447" s="1"/>
        <i x="18" s="1"/>
        <i x="66" s="1"/>
        <i x="661" s="1"/>
        <i x="439" s="1"/>
        <i x="480" s="1"/>
        <i x="743" s="1"/>
        <i x="531" s="1"/>
        <i x="341" s="1"/>
        <i x="718" s="1"/>
        <i x="714" s="1"/>
        <i x="420" s="1"/>
        <i x="130" s="1"/>
        <i x="169" s="1"/>
        <i x="372" s="1"/>
        <i x="111" s="1"/>
        <i x="241" s="1"/>
        <i x="335" s="1"/>
        <i x="501" s="1"/>
        <i x="261" s="1"/>
        <i x="364" s="1"/>
        <i x="393" s="1"/>
        <i x="409" s="1"/>
        <i x="392" s="1"/>
        <i x="555" s="1"/>
        <i x="262" s="1"/>
        <i x="614" s="1"/>
        <i x="500" s="1"/>
        <i x="594" s="1"/>
        <i x="48" s="1"/>
        <i x="274" s="1"/>
        <i x="660" s="1"/>
        <i x="68" s="1"/>
        <i x="273" s="1"/>
        <i x="350" s="1"/>
        <i x="534" s="1"/>
        <i x="699" s="1"/>
        <i x="540" s="1"/>
        <i x="238" s="1"/>
        <i x="419" s="1"/>
        <i x="486" s="1"/>
        <i x="329" s="1"/>
        <i x="680" s="1"/>
        <i x="248" s="1"/>
        <i x="568" s="1"/>
        <i x="731" s="1"/>
        <i x="528" s="1"/>
        <i x="330" s="1"/>
        <i x="382" s="1"/>
        <i x="232" s="1"/>
        <i x="128" s="1"/>
        <i x="16" s="1"/>
        <i x="619" s="1"/>
        <i x="484" s="1"/>
        <i x="116" s="1"/>
        <i x="601" s="1"/>
        <i x="607" s="1"/>
        <i x="547" s="1"/>
        <i x="466" s="1"/>
        <i x="628" s="1"/>
        <i x="374" s="1"/>
        <i x="459" s="1"/>
        <i x="191" s="1"/>
        <i x="397" s="1"/>
        <i x="267" s="1"/>
        <i x="114" s="1"/>
        <i x="230" s="1"/>
        <i x="615" s="1"/>
        <i x="435" s="1"/>
        <i x="188" s="1"/>
        <i x="45" s="1"/>
        <i x="357" s="1"/>
        <i x="573" s="1"/>
        <i x="710" s="1"/>
        <i x="593" s="1"/>
        <i x="7" s="1"/>
        <i x="113" s="1"/>
        <i x="345" s="1"/>
        <i x="258" s="1"/>
        <i x="443" s="1"/>
        <i x="142" s="1"/>
        <i x="59" s="1"/>
        <i x="219" s="1"/>
        <i x="231" s="1"/>
        <i x="189" s="1"/>
        <i x="581" s="1"/>
        <i x="178" s="1"/>
        <i x="86" s="1"/>
        <i x="90" s="1"/>
        <i x="34" s="1"/>
        <i x="738" s="1"/>
        <i x="50" s="1"/>
        <i x="494" s="1"/>
        <i x="215" s="1"/>
        <i x="22" s="1"/>
        <i x="39" s="1"/>
        <i x="164" s="1"/>
        <i x="250" s="1"/>
        <i x="434" s="1"/>
        <i x="751" s="1"/>
        <i x="166" s="1"/>
        <i x="72" s="1"/>
        <i x="565" s="1"/>
        <i x="298" s="1"/>
        <i x="227" s="1"/>
        <i x="489" s="1"/>
        <i x="512" s="1"/>
        <i x="514" s="1"/>
        <i x="159" s="1"/>
        <i x="533" s="1"/>
        <i x="175" s="1"/>
        <i x="251" s="1"/>
        <i x="709" s="1"/>
        <i x="40" s="1"/>
        <i x="322" s="1"/>
        <i x="644" s="1"/>
        <i x="347" s="1"/>
        <i x="290" s="1"/>
        <i x="679" s="1"/>
        <i x="195" s="1"/>
        <i x="326" s="1"/>
        <i x="610" s="1"/>
        <i x="291" s="1"/>
        <i x="558" s="1"/>
        <i x="26" s="1"/>
        <i x="29" s="1"/>
        <i x="427" s="1"/>
        <i x="688" s="1"/>
        <i x="13" s="1"/>
        <i x="381" s="1"/>
        <i x="390" s="1"/>
        <i x="167" s="1"/>
        <i x="129" s="1"/>
        <i x="505" s="1"/>
        <i x="91" s="1"/>
        <i x="180" s="1"/>
        <i x="734" s="1"/>
        <i x="652" s="1"/>
        <i x="259" s="1"/>
        <i x="735" s="1"/>
        <i x="355" s="1"/>
        <i x="67" s="1"/>
        <i x="398" s="1"/>
        <i x="147" s="1"/>
        <i x="504" s="1"/>
        <i x="218" s="1"/>
        <i x="222" s="1"/>
        <i x="288" s="1"/>
        <i x="213" s="1"/>
        <i x="3" s="1"/>
        <i x="205" s="1"/>
        <i x="182" s="1"/>
        <i x="483" s="1"/>
        <i x="421" s="1"/>
        <i x="190" s="1"/>
        <i x="58" s="1"/>
        <i x="636" s="1"/>
        <i x="617" s="1"/>
        <i x="98" s="1"/>
        <i x="70" s="1"/>
        <i x="658" s="1"/>
        <i x="365" s="1"/>
        <i x="487" s="1"/>
        <i x="139" s="1"/>
        <i x="468" s="1"/>
        <i x="471" s="1"/>
        <i x="598" s="1"/>
        <i x="640" s="1"/>
        <i x="269" s="1"/>
        <i x="482" s="1"/>
        <i x="49" s="1"/>
        <i x="647" s="1"/>
        <i x="458" s="1"/>
        <i x="361" s="1"/>
        <i x="511" s="1"/>
        <i x="56" s="1"/>
        <i x="144" s="1"/>
        <i x="384" s="1"/>
        <i x="223" s="1"/>
        <i x="140" s="1"/>
        <i x="649" s="1"/>
        <i x="9" s="1"/>
        <i x="454" s="1"/>
        <i x="634" s="1"/>
        <i x="499" s="1"/>
        <i x="281" s="1"/>
        <i x="312" s="1"/>
        <i x="473" s="1"/>
        <i x="546" s="1"/>
        <i x="741" s="1"/>
        <i x="590" s="1"/>
        <i x="264" s="1"/>
        <i x="115" s="1"/>
        <i x="61" s="1"/>
        <i x="55" s="1"/>
        <i x="35" s="1"/>
        <i x="323" s="1"/>
        <i x="396" s="1"/>
        <i x="595" s="1"/>
        <i x="24" s="1"/>
        <i x="507" s="1"/>
        <i x="491" s="1"/>
        <i x="536" s="1"/>
        <i x="321" s="1"/>
        <i x="414" s="1"/>
        <i x="711" s="1"/>
        <i x="204" s="1"/>
        <i x="545" s="1"/>
        <i x="60" s="1"/>
        <i x="717" s="1"/>
        <i x="216" s="1"/>
        <i x="616" s="1"/>
        <i x="117" s="1"/>
        <i x="530" s="1"/>
        <i x="656" s="1"/>
        <i x="638" s="1"/>
        <i x="668" s="1"/>
        <i x="637" s="1"/>
        <i x="752" s="1"/>
        <i x="455" s="1"/>
        <i x="206" s="1"/>
        <i x="418" s="1"/>
        <i x="606" s="1"/>
        <i x="456" s="1"/>
        <i x="284" s="1"/>
        <i x="425" s="1"/>
        <i x="745" s="1"/>
        <i x="225" s="1"/>
        <i x="630" s="1"/>
        <i x="367" s="1"/>
        <i x="41" s="1"/>
        <i x="657" s="1"/>
        <i x="185" s="1"/>
        <i x="158" s="1"/>
        <i x="388" s="1"/>
        <i x="5" s="1"/>
        <i x="701" s="1"/>
        <i x="370" s="1"/>
        <i x="645" s="1"/>
        <i x="387" s="1"/>
        <i x="496" s="1"/>
        <i x="353" s="1"/>
        <i x="155" s="1"/>
        <i x="713" s="1"/>
        <i x="233" s="1"/>
        <i x="556" s="1"/>
        <i x="20" s="1"/>
        <i x="520" s="1"/>
        <i x="412" s="1"/>
        <i x="349" s="1"/>
        <i x="243" s="1"/>
        <i x="748" s="1"/>
        <i x="17" s="1"/>
        <i x="510" s="1"/>
        <i x="517" s="1"/>
        <i x="2" s="1"/>
        <i x="51" s="1"/>
        <i x="665" s="1"/>
        <i x="255" s="1"/>
        <i x="201" s="1"/>
        <i x="674" s="1"/>
        <i x="521" s="1"/>
        <i x="354" s="1"/>
        <i x="474" s="1"/>
        <i x="317" s="1"/>
        <i x="176" s="1"/>
        <i x="236" s="1"/>
        <i x="470" s="1"/>
        <i x="720" s="1"/>
        <i x="641" s="1"/>
        <i x="426" s="1"/>
        <i x="82" s="1"/>
        <i x="747" s="1"/>
        <i x="316" s="1"/>
        <i x="462" s="1"/>
        <i x="80" s="1"/>
        <i x="343" s="1"/>
        <i x="376" s="1"/>
        <i x="728" s="1"/>
        <i x="675" s="1"/>
        <i x="429" s="1"/>
        <i x="527" s="1"/>
        <i x="121" s="1"/>
        <i x="181" s="1"/>
        <i x="453" s="1"/>
        <i x="126" s="1"/>
        <i x="380" s="1"/>
        <i x="576" s="1"/>
        <i x="572" s="1"/>
        <i x="131" s="1"/>
        <i x="359" s="1"/>
        <i x="46" s="1"/>
        <i x="626" s="1"/>
        <i x="479" s="1"/>
        <i x="1" s="1"/>
        <i x="85" s="1"/>
        <i x="488" s="1"/>
        <i x="27" s="1"/>
        <i x="25" s="1"/>
        <i x="287" s="1"/>
        <i x="38" s="1"/>
        <i x="318" s="1"/>
        <i x="229" s="1"/>
        <i x="704" s="1"/>
        <i x="78" s="1"/>
        <i x="244" s="1"/>
        <i x="234" s="1"/>
        <i x="378" s="1"/>
        <i x="469" s="1"/>
        <i x="694" s="1"/>
        <i x="69" s="1"/>
        <i x="346" s="1"/>
        <i x="732" s="1"/>
        <i x="198" s="1"/>
        <i x="703" s="1"/>
        <i x="74" s="1"/>
        <i x="150" s="1"/>
        <i x="207" s="1"/>
        <i x="179" s="1"/>
        <i x="431" s="1"/>
        <i x="44" s="1"/>
        <i x="21" s="1"/>
        <i x="265" s="1"/>
        <i x="211" s="1"/>
        <i x="310" s="1"/>
        <i x="296" s="1"/>
        <i x="467" s="1"/>
        <i x="106" s="1"/>
        <i x="220" s="1"/>
        <i x="253" s="1"/>
        <i x="135" s="1"/>
        <i x="52" s="1"/>
        <i x="199" s="1"/>
        <i x="136" s="1"/>
        <i x="305" s="1"/>
        <i x="692" s="1"/>
        <i x="551" s="1"/>
        <i x="327" s="1"/>
        <i x="11" s="1"/>
        <i x="685" s="1"/>
        <i x="686" s="1"/>
        <i x="437" s="1"/>
        <i x="217" s="1"/>
        <i x="64" s="1"/>
        <i x="736" s="1"/>
        <i x="63" s="1"/>
        <i x="742" s="1"/>
        <i x="331" s="1"/>
        <i x="516" s="1"/>
        <i x="0" s="1"/>
        <i x="560" s="1"/>
        <i x="127" s="1"/>
        <i x="391" s="1"/>
        <i x="137" s="1"/>
        <i x="122" s="1"/>
        <i x="102" s="1"/>
        <i x="174" s="1"/>
        <i x="125" s="1"/>
        <i x="386" s="1"/>
        <i x="319" s="1"/>
        <i x="280" s="1"/>
        <i x="42" s="1"/>
        <i x="221" s="1"/>
        <i x="620" s="1"/>
        <i x="712" s="1"/>
        <i x="187" s="1"/>
        <i x="475" s="1"/>
        <i x="52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ade_Categories" xr10:uid="{4C6208D0-825D-4F1E-A923-1A8CD3F8CBC4}" sourceName="Decade Categories">
  <pivotTables>
    <pivotTable tabId="15" name="PivotTable13"/>
    <pivotTable tabId="16" name="PivotTable1"/>
    <pivotTable tabId="22" name="PivotTable2"/>
    <pivotTable tabId="19" name="PivotTable2"/>
    <pivotTable tabId="17" name="PivotTable1"/>
    <pivotTable tabId="18" name="PivotTable1"/>
  </pivotTables>
  <data>
    <tabular pivotCacheId="1954570167">
      <items count="10">
        <i x="9" s="1"/>
        <i x="5" s="1"/>
        <i x="8" s="1"/>
        <i x="7" s="1"/>
        <i x="3" s="1"/>
        <i x="6" s="1"/>
        <i x="4" s="1"/>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rector_name" xr10:uid="{41D11426-368B-44CC-A81D-CF45EA17E778}" cache="Slicer_Director_name" caption="Director_name" startItem="628" rowHeight="241300"/>
  <slicer name="genres" xr10:uid="{B037234E-AC64-4EA0-9FD2-483CB56314AE}" cache="Slicer_genres" caption="genres" startItem="17" rowHeight="241300"/>
  <slicer name="Decade Categories" xr10:uid="{9A3748C5-6BE2-4B8A-A389-4318656D8542}" cache="Slicer_Decade_Categories" caption="Decade Categories" startItem="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E2E859-89C1-4EDA-8C68-8F1C87C2998D}" name="Table1" displayName="Table1" ref="A1:Z3718" totalsRowShown="0" headerRowDxfId="3">
  <autoFilter ref="A1:Z3718" xr:uid="{772CF5AB-497F-42CB-B79F-6BC1B751621F}"/>
  <sortState xmlns:xlrd2="http://schemas.microsoft.com/office/spreadsheetml/2017/richdata2" ref="A2:Z3718">
    <sortCondition ref="O2:O3718"/>
    <sortCondition descending="1" ref="P2:P3718"/>
  </sortState>
  <tableColumns count="26">
    <tableColumn id="1" xr3:uid="{EF06C033-D5E6-445C-BD6C-1198924F8F77}" name="Director_name"/>
    <tableColumn id="2" xr3:uid="{83EB38BA-2DB4-438B-A7BB-8BDFB4CFA026}" name="num_critic_for_reviews"/>
    <tableColumn id="3" xr3:uid="{3E7B987F-F376-42CE-8C99-DB0E992EE626}" name="duration"/>
    <tableColumn id="4" xr3:uid="{2EB68197-25B3-41FC-905A-C96429E71B52}" name="Duration Categories"/>
    <tableColumn id="5" xr3:uid="{710E4299-CBB1-4BAA-B3E1-7115CC3555D3}" name="actor_2_name2"/>
    <tableColumn id="6" xr3:uid="{BB1CCA1F-B653-4C56-8E80-CFD0DB5A5A31}" name="budget"/>
    <tableColumn id="7" xr3:uid="{E9236F90-C813-4B93-B9E8-78CB129EB8F3}" name="Gross"/>
    <tableColumn id="8" xr3:uid="{FAAB85A3-C17A-42BA-8269-551069BD687F}" name="Profit"/>
    <tableColumn id="9" xr3:uid="{6FC21E25-D5B9-402C-85C8-336BE5B0A56F}" name="Profitability"/>
    <tableColumn id="25" xr3:uid="{550474B0-F27E-4F97-97CE-D15DA13AD242}" name="Profitability_Numeric" dataDxfId="2">
      <calculatedColumnFormula>IF(Table1[[#This Row],[Profitability]]="Profit",1,0)</calculatedColumnFormula>
    </tableColumn>
    <tableColumn id="10" xr3:uid="{6D5E5573-723E-4201-8413-5A5EF066AEFF}" name="genres"/>
    <tableColumn id="26" xr3:uid="{FEAC8EF2-895B-41BD-BE5F-D12CA7F28436}" name="Genre Category" dataDxfId="1"/>
    <tableColumn id="11" xr3:uid="{3E0340AA-6086-46EE-BB8C-808B63D7C5B4}" name="actor_1_name2"/>
    <tableColumn id="12" xr3:uid="{4A69061F-3793-4E75-96B8-4DD6D74B0C1A}" name="language"/>
    <tableColumn id="13" xr3:uid="{168C2DF2-56C0-48CC-8F23-5E73AF15BBE6}" name="movie_title"/>
    <tableColumn id="14" xr3:uid="{BA1DD8DF-A281-44A2-8FD9-A11E9C8AD582}" name="num_voted_users"/>
    <tableColumn id="15" xr3:uid="{F5143C4A-FFE5-4FB7-9AC3-A5BF87CCD625}" name="actor_3_name2"/>
    <tableColumn id="16" xr3:uid="{02021DBA-204C-4306-9802-8887D4476E3D}" name="plot_keywords"/>
    <tableColumn id="17" xr3:uid="{EC6323AA-F5D6-41EB-AFCB-B894F66B1DFD}" name="num_user_for_reviews"/>
    <tableColumn id="18" xr3:uid="{D9AE6C8E-F92F-4C7C-BF3B-0F4D65653B6D}" name="country"/>
    <tableColumn id="19" xr3:uid="{38AD6455-F9D0-4B92-83EB-C66C26BFBA13}" name="content_rating"/>
    <tableColumn id="20" xr3:uid="{080C17DE-CA10-4FE8-80A8-E95C349F091F}" name="title_year"/>
    <tableColumn id="21" xr3:uid="{1E261803-63C0-4E6D-A402-2B7DAC3F66D1}" name="Decade Categories"/>
    <tableColumn id="22" xr3:uid="{51D48490-317B-4063-93AF-E50B33EA050F}" name="imdb_score"/>
    <tableColumn id="23" xr3:uid="{7613A79F-45B0-4B80-A09B-240BB1FF9E14}" name="aspect_ratio"/>
    <tableColumn id="24" xr3:uid="{32D19EEA-A139-493D-8CF8-FA3D150CE2C8}" name="movie_facebook_lik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E1868-3893-428E-BB9B-3EAD0FBAD387}">
  <dimension ref="A1:W1"/>
  <sheetViews>
    <sheetView showGridLines="0" tabSelected="1" topLeftCell="A2" zoomScaleNormal="100" workbookViewId="0">
      <selection activeCell="A39" sqref="A1:XFD1048576"/>
    </sheetView>
  </sheetViews>
  <sheetFormatPr defaultRowHeight="14.25" x14ac:dyDescent="0.45"/>
  <cols>
    <col min="1" max="16384" width="9.06640625" style="19"/>
  </cols>
  <sheetData>
    <row r="1" spans="1:23" ht="30.75" x14ac:dyDescent="0.9">
      <c r="A1" s="17" t="s">
        <v>14387</v>
      </c>
      <c r="B1" s="18"/>
      <c r="C1" s="18"/>
      <c r="D1" s="18"/>
      <c r="E1" s="18"/>
      <c r="F1" s="18"/>
      <c r="G1" s="18"/>
      <c r="H1" s="18"/>
      <c r="I1" s="18"/>
      <c r="J1" s="18"/>
      <c r="K1" s="18"/>
      <c r="L1" s="18"/>
      <c r="M1" s="18"/>
      <c r="N1" s="18"/>
      <c r="O1" s="18"/>
      <c r="P1" s="18"/>
      <c r="Q1" s="18"/>
      <c r="R1" s="18"/>
      <c r="S1" s="18"/>
      <c r="T1" s="18"/>
      <c r="U1" s="18"/>
      <c r="V1" s="18"/>
      <c r="W1" s="18"/>
    </row>
  </sheetData>
  <mergeCells count="1">
    <mergeCell ref="A1:W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CB29E-CAE9-4092-AE83-581544FE4682}">
  <dimension ref="A1:A30"/>
  <sheetViews>
    <sheetView showGridLines="0" workbookViewId="0">
      <selection activeCell="A4" sqref="A4"/>
    </sheetView>
  </sheetViews>
  <sheetFormatPr defaultRowHeight="14.25" x14ac:dyDescent="0.45"/>
  <cols>
    <col min="1" max="1" width="155.796875" bestFit="1" customWidth="1"/>
  </cols>
  <sheetData>
    <row r="1" spans="1:1" ht="25.5" x14ac:dyDescent="0.75">
      <c r="A1" s="16" t="s">
        <v>14407</v>
      </c>
    </row>
    <row r="2" spans="1:1" x14ac:dyDescent="0.45">
      <c r="A2" s="15"/>
    </row>
    <row r="3" spans="1:1" ht="21" x14ac:dyDescent="0.45">
      <c r="A3" s="9" t="s">
        <v>14388</v>
      </c>
    </row>
    <row r="4" spans="1:1" x14ac:dyDescent="0.45">
      <c r="A4" s="8"/>
    </row>
    <row r="5" spans="1:1" ht="15.75" x14ac:dyDescent="0.45">
      <c r="A5" s="10" t="s">
        <v>14389</v>
      </c>
    </row>
    <row r="6" spans="1:1" ht="15.75" x14ac:dyDescent="0.45">
      <c r="A6" s="10" t="s">
        <v>14390</v>
      </c>
    </row>
    <row r="7" spans="1:1" ht="15.75" x14ac:dyDescent="0.45">
      <c r="A7" s="10" t="s">
        <v>14391</v>
      </c>
    </row>
    <row r="9" spans="1:1" ht="21" x14ac:dyDescent="0.65">
      <c r="A9" s="11" t="s">
        <v>14392</v>
      </c>
    </row>
    <row r="11" spans="1:1" ht="15.75" x14ac:dyDescent="0.45">
      <c r="A11" s="12" t="s">
        <v>14393</v>
      </c>
    </row>
    <row r="12" spans="1:1" ht="15.75" x14ac:dyDescent="0.45">
      <c r="A12" s="10" t="s">
        <v>14394</v>
      </c>
    </row>
    <row r="13" spans="1:1" ht="15.75" x14ac:dyDescent="0.45">
      <c r="A13" s="10" t="s">
        <v>14395</v>
      </c>
    </row>
    <row r="15" spans="1:1" ht="21" x14ac:dyDescent="0.65">
      <c r="A15" s="11" t="s">
        <v>14396</v>
      </c>
    </row>
    <row r="17" spans="1:1" ht="15.75" x14ac:dyDescent="0.5">
      <c r="A17" s="13" t="s">
        <v>14397</v>
      </c>
    </row>
    <row r="18" spans="1:1" ht="15.75" x14ac:dyDescent="0.5">
      <c r="A18" s="14" t="s">
        <v>14398</v>
      </c>
    </row>
    <row r="20" spans="1:1" ht="21" x14ac:dyDescent="0.45">
      <c r="A20" s="9" t="s">
        <v>14399</v>
      </c>
    </row>
    <row r="22" spans="1:1" ht="15.75" x14ac:dyDescent="0.5">
      <c r="A22" s="14" t="s">
        <v>14400</v>
      </c>
    </row>
    <row r="23" spans="1:1" ht="15.75" x14ac:dyDescent="0.5">
      <c r="A23" s="14" t="s">
        <v>14401</v>
      </c>
    </row>
    <row r="24" spans="1:1" ht="15.75" x14ac:dyDescent="0.5">
      <c r="A24" s="14" t="s">
        <v>14402</v>
      </c>
    </row>
    <row r="26" spans="1:1" ht="21" x14ac:dyDescent="0.65">
      <c r="A26" s="11" t="s">
        <v>14403</v>
      </c>
    </row>
    <row r="28" spans="1:1" ht="15.75" x14ac:dyDescent="0.5">
      <c r="A28" s="13" t="s">
        <v>14404</v>
      </c>
    </row>
    <row r="29" spans="1:1" ht="15.75" x14ac:dyDescent="0.5">
      <c r="A29" s="13" t="s">
        <v>14405</v>
      </c>
    </row>
    <row r="30" spans="1:1" ht="15.75" x14ac:dyDescent="0.5">
      <c r="A30" s="13" t="s">
        <v>14406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F52B0-D052-4703-8256-BCB129928AC8}">
  <dimension ref="A1:D13"/>
  <sheetViews>
    <sheetView workbookViewId="0">
      <selection activeCell="E19" sqref="E19"/>
    </sheetView>
  </sheetViews>
  <sheetFormatPr defaultRowHeight="14.25" x14ac:dyDescent="0.45"/>
  <cols>
    <col min="1" max="1" width="16.59765625" bestFit="1" customWidth="1"/>
    <col min="2" max="3" width="11.73046875" bestFit="1" customWidth="1"/>
    <col min="4" max="4" width="12.796875" bestFit="1" customWidth="1"/>
  </cols>
  <sheetData>
    <row r="1" spans="1:4" x14ac:dyDescent="0.45">
      <c r="A1" s="1" t="s">
        <v>14379</v>
      </c>
    </row>
    <row r="3" spans="1:4" x14ac:dyDescent="0.45">
      <c r="A3" s="2" t="s">
        <v>14367</v>
      </c>
      <c r="B3" t="s">
        <v>14368</v>
      </c>
      <c r="C3" t="s">
        <v>14369</v>
      </c>
      <c r="D3" t="s">
        <v>14370</v>
      </c>
    </row>
    <row r="4" spans="1:4" x14ac:dyDescent="0.45">
      <c r="A4" s="3" t="s">
        <v>14373</v>
      </c>
      <c r="B4">
        <v>11339566013</v>
      </c>
      <c r="C4">
        <v>102174686157</v>
      </c>
      <c r="D4">
        <v>90835120144</v>
      </c>
    </row>
    <row r="5" spans="1:4" x14ac:dyDescent="0.45">
      <c r="A5" s="3" t="s">
        <v>14377</v>
      </c>
      <c r="B5">
        <v>475558365</v>
      </c>
      <c r="C5">
        <v>667338365</v>
      </c>
      <c r="D5">
        <v>191780000</v>
      </c>
    </row>
    <row r="6" spans="1:4" x14ac:dyDescent="0.45">
      <c r="A6" s="3" t="s">
        <v>14375</v>
      </c>
      <c r="B6">
        <v>11695408</v>
      </c>
      <c r="C6">
        <v>18245626</v>
      </c>
      <c r="D6">
        <v>6550218</v>
      </c>
    </row>
    <row r="7" spans="1:4" x14ac:dyDescent="0.45">
      <c r="A7" s="3" t="s">
        <v>1580</v>
      </c>
      <c r="B7">
        <v>4005098388</v>
      </c>
      <c r="C7">
        <v>42339451180</v>
      </c>
      <c r="D7">
        <v>38334352792</v>
      </c>
    </row>
    <row r="8" spans="1:4" x14ac:dyDescent="0.45">
      <c r="A8" s="3" t="s">
        <v>2675</v>
      </c>
      <c r="B8">
        <v>-1096426778</v>
      </c>
      <c r="C8">
        <v>13057886867</v>
      </c>
      <c r="D8">
        <v>14154313645</v>
      </c>
    </row>
    <row r="9" spans="1:4" x14ac:dyDescent="0.45">
      <c r="A9" s="3" t="s">
        <v>14372</v>
      </c>
      <c r="B9">
        <v>6547990795</v>
      </c>
      <c r="C9">
        <v>20282414834</v>
      </c>
      <c r="D9">
        <v>13734424039</v>
      </c>
    </row>
    <row r="10" spans="1:4" x14ac:dyDescent="0.45">
      <c r="A10" s="3" t="s">
        <v>14376</v>
      </c>
      <c r="B10">
        <v>-439250485</v>
      </c>
      <c r="C10">
        <v>554099515</v>
      </c>
      <c r="D10">
        <v>993350000</v>
      </c>
    </row>
    <row r="11" spans="1:4" x14ac:dyDescent="0.45">
      <c r="A11" s="3" t="s">
        <v>14374</v>
      </c>
      <c r="B11">
        <v>95013589</v>
      </c>
      <c r="C11">
        <v>409539900</v>
      </c>
      <c r="D11">
        <v>314526311</v>
      </c>
    </row>
    <row r="12" spans="1:4" x14ac:dyDescent="0.45">
      <c r="A12" s="3" t="s">
        <v>14329</v>
      </c>
      <c r="B12">
        <v>757792787</v>
      </c>
      <c r="C12">
        <v>10761749887</v>
      </c>
      <c r="D12">
        <v>10003957100</v>
      </c>
    </row>
    <row r="13" spans="1:4" x14ac:dyDescent="0.45">
      <c r="A13" s="3" t="s">
        <v>14378</v>
      </c>
      <c r="B13">
        <v>-231805</v>
      </c>
      <c r="C13">
        <v>18195</v>
      </c>
      <c r="D13">
        <v>250000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CCE6A-967C-42A5-8BF1-202EDAA67B7F}">
  <dimension ref="A3:B13"/>
  <sheetViews>
    <sheetView workbookViewId="0">
      <selection activeCell="O7" sqref="O7"/>
    </sheetView>
  </sheetViews>
  <sheetFormatPr defaultRowHeight="14.25" x14ac:dyDescent="0.45"/>
  <cols>
    <col min="1" max="1" width="16.59765625" bestFit="1" customWidth="1"/>
    <col min="2" max="2" width="19.59765625" bestFit="1" customWidth="1"/>
  </cols>
  <sheetData>
    <row r="3" spans="1:2" x14ac:dyDescent="0.45">
      <c r="A3" s="2" t="s">
        <v>14367</v>
      </c>
      <c r="B3" t="s">
        <v>14380</v>
      </c>
    </row>
    <row r="4" spans="1:2" x14ac:dyDescent="0.45">
      <c r="A4" s="3" t="s">
        <v>14375</v>
      </c>
      <c r="B4">
        <v>7.6</v>
      </c>
    </row>
    <row r="5" spans="1:2" x14ac:dyDescent="0.45">
      <c r="A5" s="3" t="s">
        <v>2675</v>
      </c>
      <c r="B5">
        <v>7.1558241758241703</v>
      </c>
    </row>
    <row r="6" spans="1:2" x14ac:dyDescent="0.45">
      <c r="A6" s="3" t="s">
        <v>14377</v>
      </c>
      <c r="B6">
        <v>7.1333333333333337</v>
      </c>
    </row>
    <row r="7" spans="1:2" x14ac:dyDescent="0.45">
      <c r="A7" s="3" t="s">
        <v>14329</v>
      </c>
      <c r="B7">
        <v>6.8628289473684205</v>
      </c>
    </row>
    <row r="8" spans="1:2" x14ac:dyDescent="0.45">
      <c r="A8" s="3" t="s">
        <v>14374</v>
      </c>
      <c r="B8">
        <v>6.6999999999999984</v>
      </c>
    </row>
    <row r="9" spans="1:2" x14ac:dyDescent="0.45">
      <c r="A9" s="3" t="s">
        <v>14376</v>
      </c>
      <c r="B9">
        <v>6.6461538461538465</v>
      </c>
    </row>
    <row r="10" spans="1:2" x14ac:dyDescent="0.45">
      <c r="A10" s="3" t="s">
        <v>14372</v>
      </c>
      <c r="B10">
        <v>6.4001785714285671</v>
      </c>
    </row>
    <row r="11" spans="1:2" x14ac:dyDescent="0.45">
      <c r="A11" s="3" t="s">
        <v>14373</v>
      </c>
      <c r="B11">
        <v>6.3636222910216773</v>
      </c>
    </row>
    <row r="12" spans="1:2" x14ac:dyDescent="0.45">
      <c r="A12" s="3" t="s">
        <v>14378</v>
      </c>
      <c r="B12">
        <v>6.3</v>
      </c>
    </row>
    <row r="13" spans="1:2" x14ac:dyDescent="0.45">
      <c r="A13" s="3" t="s">
        <v>1580</v>
      </c>
      <c r="B13">
        <v>6.1916030534351201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DD774-ECA2-4829-90ED-A276B583CC90}">
  <dimension ref="A1:B13"/>
  <sheetViews>
    <sheetView zoomScale="102" zoomScaleNormal="102" workbookViewId="0">
      <selection activeCell="O20" sqref="O20"/>
    </sheetView>
  </sheetViews>
  <sheetFormatPr defaultRowHeight="14.25" x14ac:dyDescent="0.45"/>
  <cols>
    <col min="1" max="1" width="13.265625" bestFit="1" customWidth="1"/>
    <col min="2" max="2" width="11.73046875" bestFit="1" customWidth="1"/>
  </cols>
  <sheetData>
    <row r="1" spans="1:2" x14ac:dyDescent="0.45">
      <c r="A1" s="2" t="s">
        <v>14371</v>
      </c>
      <c r="B1" t="s">
        <v>14381</v>
      </c>
    </row>
    <row r="3" spans="1:2" x14ac:dyDescent="0.45">
      <c r="A3" s="2" t="s">
        <v>14367</v>
      </c>
      <c r="B3" t="s">
        <v>14368</v>
      </c>
    </row>
    <row r="4" spans="1:2" x14ac:dyDescent="0.45">
      <c r="A4" s="3" t="s">
        <v>34</v>
      </c>
      <c r="B4">
        <v>51485622372</v>
      </c>
    </row>
    <row r="5" spans="1:2" x14ac:dyDescent="0.45">
      <c r="A5" s="3" t="s">
        <v>51</v>
      </c>
      <c r="B5">
        <v>1305894304</v>
      </c>
    </row>
    <row r="6" spans="1:2" x14ac:dyDescent="0.45">
      <c r="A6" s="3" t="s">
        <v>153</v>
      </c>
      <c r="B6">
        <v>223057274</v>
      </c>
    </row>
    <row r="7" spans="1:2" x14ac:dyDescent="0.45">
      <c r="A7" s="3" t="s">
        <v>229</v>
      </c>
      <c r="B7">
        <v>209660762</v>
      </c>
    </row>
    <row r="8" spans="1:2" x14ac:dyDescent="0.45">
      <c r="A8" s="3" t="s">
        <v>315</v>
      </c>
      <c r="B8">
        <v>163512039</v>
      </c>
    </row>
    <row r="9" spans="1:2" x14ac:dyDescent="0.45">
      <c r="A9" s="3" t="s">
        <v>6170</v>
      </c>
      <c r="B9">
        <v>103740241</v>
      </c>
    </row>
    <row r="10" spans="1:2" x14ac:dyDescent="0.45">
      <c r="A10" s="3" t="s">
        <v>9163</v>
      </c>
      <c r="B10">
        <v>98681364</v>
      </c>
    </row>
    <row r="11" spans="1:2" x14ac:dyDescent="0.45">
      <c r="A11" s="3" t="s">
        <v>8344</v>
      </c>
      <c r="B11">
        <v>33129739</v>
      </c>
    </row>
    <row r="12" spans="1:2" x14ac:dyDescent="0.45">
      <c r="A12" s="3" t="s">
        <v>12625</v>
      </c>
      <c r="B12">
        <v>16792809</v>
      </c>
    </row>
    <row r="13" spans="1:2" x14ac:dyDescent="0.45">
      <c r="A13" s="3" t="s">
        <v>4445</v>
      </c>
      <c r="B13">
        <v>12362581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FD76E-A618-46E0-9A92-D84F7C3D8900}">
  <dimension ref="A1:C13"/>
  <sheetViews>
    <sheetView workbookViewId="0">
      <selection activeCell="P18" sqref="P18"/>
    </sheetView>
  </sheetViews>
  <sheetFormatPr defaultRowHeight="14.25" x14ac:dyDescent="0.45"/>
  <cols>
    <col min="1" max="1" width="12.06640625" bestFit="1" customWidth="1"/>
    <col min="2" max="2" width="16" bestFit="1" customWidth="1"/>
    <col min="3" max="3" width="11.73046875" bestFit="1" customWidth="1"/>
  </cols>
  <sheetData>
    <row r="1" spans="1:3" x14ac:dyDescent="0.45">
      <c r="A1" s="1" t="s">
        <v>14382</v>
      </c>
    </row>
    <row r="3" spans="1:3" x14ac:dyDescent="0.45">
      <c r="A3" s="2" t="s">
        <v>14367</v>
      </c>
      <c r="B3" t="s">
        <v>14383</v>
      </c>
      <c r="C3" t="s">
        <v>14368</v>
      </c>
    </row>
    <row r="4" spans="1:3" x14ac:dyDescent="0.45">
      <c r="A4" s="3" t="s">
        <v>9541</v>
      </c>
      <c r="B4">
        <v>3</v>
      </c>
      <c r="C4">
        <v>-644565</v>
      </c>
    </row>
    <row r="5" spans="1:3" x14ac:dyDescent="0.45">
      <c r="A5" s="3" t="s">
        <v>12552</v>
      </c>
      <c r="B5">
        <v>6</v>
      </c>
      <c r="C5">
        <v>399921620</v>
      </c>
    </row>
    <row r="6" spans="1:3" x14ac:dyDescent="0.45">
      <c r="A6" s="3" t="s">
        <v>4612</v>
      </c>
      <c r="B6">
        <v>6</v>
      </c>
      <c r="C6">
        <v>186733927</v>
      </c>
    </row>
    <row r="7" spans="1:3" x14ac:dyDescent="0.45">
      <c r="A7" s="3" t="s">
        <v>12013</v>
      </c>
      <c r="B7">
        <v>8</v>
      </c>
      <c r="C7">
        <v>125296428</v>
      </c>
    </row>
    <row r="8" spans="1:3" x14ac:dyDescent="0.45">
      <c r="A8" s="3" t="s">
        <v>4677</v>
      </c>
      <c r="B8">
        <v>24</v>
      </c>
      <c r="C8">
        <v>858902416</v>
      </c>
    </row>
    <row r="9" spans="1:3" x14ac:dyDescent="0.45">
      <c r="A9" s="3" t="s">
        <v>3556</v>
      </c>
      <c r="B9">
        <v>46</v>
      </c>
      <c r="C9">
        <v>2919112437</v>
      </c>
    </row>
    <row r="10" spans="1:3" x14ac:dyDescent="0.45">
      <c r="A10" s="3" t="s">
        <v>1835</v>
      </c>
      <c r="B10">
        <v>208</v>
      </c>
      <c r="C10">
        <v>6366543102</v>
      </c>
    </row>
    <row r="11" spans="1:3" x14ac:dyDescent="0.45">
      <c r="A11" s="3" t="s">
        <v>188</v>
      </c>
      <c r="B11">
        <v>720</v>
      </c>
      <c r="C11">
        <v>6561492613</v>
      </c>
    </row>
    <row r="12" spans="1:3" x14ac:dyDescent="0.45">
      <c r="A12" s="3" t="s">
        <v>36</v>
      </c>
      <c r="B12">
        <v>1724</v>
      </c>
      <c r="C12">
        <v>-8630211627</v>
      </c>
    </row>
    <row r="13" spans="1:3" x14ac:dyDescent="0.45">
      <c r="A13" s="3" t="s">
        <v>52</v>
      </c>
      <c r="B13">
        <v>972</v>
      </c>
      <c r="C13">
        <v>12909659926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6D861-FB02-4BD2-8112-86F41AA6A6CC}">
  <dimension ref="A1:B14"/>
  <sheetViews>
    <sheetView workbookViewId="0">
      <selection activeCell="J30" sqref="J30"/>
    </sheetView>
  </sheetViews>
  <sheetFormatPr defaultRowHeight="14.25" x14ac:dyDescent="0.45"/>
  <cols>
    <col min="1" max="1" width="15.3984375" bestFit="1" customWidth="1"/>
    <col min="2" max="2" width="19.59765625" bestFit="1" customWidth="1"/>
  </cols>
  <sheetData>
    <row r="1" spans="1:2" x14ac:dyDescent="0.45">
      <c r="A1" s="1" t="s">
        <v>14384</v>
      </c>
    </row>
    <row r="3" spans="1:2" x14ac:dyDescent="0.45">
      <c r="A3" s="2" t="s">
        <v>14367</v>
      </c>
      <c r="B3" t="s">
        <v>14380</v>
      </c>
    </row>
    <row r="4" spans="1:2" x14ac:dyDescent="0.45">
      <c r="A4" s="3" t="s">
        <v>10718</v>
      </c>
      <c r="B4" s="4">
        <v>8.6</v>
      </c>
    </row>
    <row r="5" spans="1:2" x14ac:dyDescent="0.45">
      <c r="A5" s="3" t="s">
        <v>13391</v>
      </c>
      <c r="B5" s="4">
        <v>8.6</v>
      </c>
    </row>
    <row r="6" spans="1:2" x14ac:dyDescent="0.45">
      <c r="A6" s="3" t="s">
        <v>8127</v>
      </c>
      <c r="B6" s="4">
        <v>8.5</v>
      </c>
    </row>
    <row r="7" spans="1:2" x14ac:dyDescent="0.45">
      <c r="A7" s="3" t="s">
        <v>12475</v>
      </c>
      <c r="B7" s="4">
        <v>8.5</v>
      </c>
    </row>
    <row r="8" spans="1:2" x14ac:dyDescent="0.45">
      <c r="A8" s="3" t="s">
        <v>12670</v>
      </c>
      <c r="B8" s="4">
        <v>8.5</v>
      </c>
    </row>
    <row r="9" spans="1:2" x14ac:dyDescent="0.45">
      <c r="A9" s="3" t="s">
        <v>14201</v>
      </c>
      <c r="B9" s="4">
        <v>8.5</v>
      </c>
    </row>
    <row r="10" spans="1:2" x14ac:dyDescent="0.45">
      <c r="A10" s="3" t="s">
        <v>6545</v>
      </c>
      <c r="B10" s="4">
        <v>8.4333333333333318</v>
      </c>
    </row>
    <row r="11" spans="1:2" x14ac:dyDescent="0.45">
      <c r="A11" s="3" t="s">
        <v>53</v>
      </c>
      <c r="B11" s="4">
        <v>8.4250000000000007</v>
      </c>
    </row>
    <row r="12" spans="1:2" x14ac:dyDescent="0.45">
      <c r="A12" s="3" t="s">
        <v>5969</v>
      </c>
      <c r="B12" s="4">
        <v>8.4</v>
      </c>
    </row>
    <row r="13" spans="1:2" x14ac:dyDescent="0.45">
      <c r="A13" s="3" t="s">
        <v>13768</v>
      </c>
      <c r="B13" s="4">
        <v>8.4</v>
      </c>
    </row>
    <row r="14" spans="1:2" x14ac:dyDescent="0.45">
      <c r="A14" s="3" t="s">
        <v>5278</v>
      </c>
      <c r="B14" s="4">
        <v>8.4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D3E12-5B28-47FE-8BC4-CB27BDE9A1EF}">
  <dimension ref="A3:B15"/>
  <sheetViews>
    <sheetView workbookViewId="0">
      <selection activeCell="G30" sqref="G30"/>
    </sheetView>
  </sheetViews>
  <sheetFormatPr defaultRowHeight="14.25" x14ac:dyDescent="0.45"/>
  <cols>
    <col min="1" max="1" width="12.06640625" bestFit="1" customWidth="1"/>
    <col min="2" max="2" width="27.53125" bestFit="1" customWidth="1"/>
  </cols>
  <sheetData>
    <row r="3" spans="1:2" x14ac:dyDescent="0.45">
      <c r="A3" s="2" t="s">
        <v>14367</v>
      </c>
      <c r="B3" t="s">
        <v>14386</v>
      </c>
    </row>
    <row r="4" spans="1:2" x14ac:dyDescent="0.45">
      <c r="A4" s="3" t="s">
        <v>4611</v>
      </c>
      <c r="B4" s="7">
        <v>0.82352941176470584</v>
      </c>
    </row>
    <row r="5" spans="1:2" x14ac:dyDescent="0.45">
      <c r="A5" s="3" t="s">
        <v>237</v>
      </c>
      <c r="B5" s="7">
        <v>0.5955056179775281</v>
      </c>
    </row>
    <row r="6" spans="1:2" x14ac:dyDescent="0.45">
      <c r="A6" s="3" t="s">
        <v>11378</v>
      </c>
      <c r="B6" s="7">
        <v>1</v>
      </c>
    </row>
    <row r="7" spans="1:2" x14ac:dyDescent="0.45">
      <c r="A7" s="3" t="s">
        <v>11175</v>
      </c>
      <c r="B7" s="7">
        <v>1</v>
      </c>
    </row>
    <row r="8" spans="1:2" x14ac:dyDescent="0.45">
      <c r="A8" s="3" t="s">
        <v>5137</v>
      </c>
      <c r="B8" s="7">
        <v>0.33333333333333331</v>
      </c>
    </row>
    <row r="9" spans="1:2" x14ac:dyDescent="0.45">
      <c r="A9" s="3" t="s">
        <v>7453</v>
      </c>
      <c r="B9" s="7">
        <v>0.22857142857142856</v>
      </c>
    </row>
    <row r="10" spans="1:2" x14ac:dyDescent="0.45">
      <c r="A10" s="3" t="s">
        <v>12570</v>
      </c>
      <c r="B10" s="7">
        <v>1</v>
      </c>
    </row>
    <row r="11" spans="1:2" x14ac:dyDescent="0.45">
      <c r="A11" s="3" t="s">
        <v>82</v>
      </c>
      <c r="B11" s="7">
        <v>0.62230215827338131</v>
      </c>
    </row>
    <row r="12" spans="1:2" x14ac:dyDescent="0.45">
      <c r="A12" s="3" t="s">
        <v>35</v>
      </c>
      <c r="B12" s="7">
        <v>0.53107789142407558</v>
      </c>
    </row>
    <row r="13" spans="1:2" x14ac:dyDescent="0.45">
      <c r="A13" s="3" t="s">
        <v>540</v>
      </c>
      <c r="B13" s="7">
        <v>0.50328358208955226</v>
      </c>
    </row>
    <row r="14" spans="1:2" x14ac:dyDescent="0.45">
      <c r="A14" s="3" t="s">
        <v>7465</v>
      </c>
      <c r="B14" s="7">
        <v>0.30188679245283018</v>
      </c>
    </row>
    <row r="15" spans="1:2" x14ac:dyDescent="0.45">
      <c r="A15" s="3" t="s">
        <v>5588</v>
      </c>
      <c r="B15" s="7">
        <v>0.88888888888888884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CF5AB-497F-42CB-B79F-6BC1B751621F}">
  <dimension ref="A1:Z3718"/>
  <sheetViews>
    <sheetView topLeftCell="A2" zoomScale="110" zoomScaleNormal="110" workbookViewId="0">
      <selection activeCell="D23" sqref="D23"/>
    </sheetView>
  </sheetViews>
  <sheetFormatPr defaultRowHeight="14.25" x14ac:dyDescent="0.45"/>
  <cols>
    <col min="1" max="1" width="28.19921875" bestFit="1" customWidth="1"/>
    <col min="2" max="2" width="22.1328125" bestFit="1" customWidth="1"/>
    <col min="3" max="3" width="9.9296875" bestFit="1" customWidth="1"/>
    <col min="4" max="4" width="19.19921875" bestFit="1" customWidth="1"/>
    <col min="5" max="5" width="23.86328125" bestFit="1" customWidth="1"/>
    <col min="6" max="6" width="11.73046875" bestFit="1" customWidth="1"/>
    <col min="7" max="7" width="9.73046875" bestFit="1" customWidth="1"/>
    <col min="8" max="8" width="12.33203125" bestFit="1" customWidth="1"/>
    <col min="9" max="9" width="12.3984375" bestFit="1" customWidth="1"/>
    <col min="10" max="10" width="20.33203125" style="6" bestFit="1" customWidth="1"/>
    <col min="11" max="11" width="60.1328125" customWidth="1"/>
    <col min="12" max="12" width="23.86328125" bestFit="1" customWidth="1"/>
    <col min="13" max="13" width="10.265625" bestFit="1" customWidth="1"/>
    <col min="14" max="14" width="68.46484375" bestFit="1" customWidth="1"/>
    <col min="15" max="15" width="17.6640625" bestFit="1" customWidth="1"/>
    <col min="16" max="16" width="23.86328125" bestFit="1" customWidth="1"/>
    <col min="17" max="17" width="121.1328125" bestFit="1" customWidth="1"/>
    <col min="18" max="18" width="21.796875" bestFit="1" customWidth="1"/>
    <col min="19" max="19" width="12.3984375" bestFit="1" customWidth="1"/>
    <col min="20" max="20" width="15" bestFit="1" customWidth="1"/>
    <col min="21" max="21" width="10.6640625" bestFit="1" customWidth="1"/>
    <col min="22" max="22" width="18" bestFit="1" customWidth="1"/>
    <col min="23" max="23" width="12.3984375" bestFit="1" customWidth="1"/>
    <col min="24" max="24" width="12.9296875" bestFit="1" customWidth="1"/>
    <col min="25" max="25" width="21.1328125" bestFit="1" customWidth="1"/>
  </cols>
  <sheetData>
    <row r="1" spans="1:26" s="1" customFormat="1" x14ac:dyDescent="0.45">
      <c r="A1" s="1" t="s">
        <v>0</v>
      </c>
      <c r="B1" s="1" t="s">
        <v>1</v>
      </c>
      <c r="C1" s="1" t="s">
        <v>2</v>
      </c>
      <c r="D1" s="1" t="s">
        <v>3</v>
      </c>
      <c r="E1" s="1" t="s">
        <v>4</v>
      </c>
      <c r="F1" s="1" t="s">
        <v>5</v>
      </c>
      <c r="G1" s="1" t="s">
        <v>6</v>
      </c>
      <c r="H1" s="1" t="s">
        <v>7</v>
      </c>
      <c r="I1" s="1" t="s">
        <v>8</v>
      </c>
      <c r="J1" s="5" t="s">
        <v>14385</v>
      </c>
      <c r="K1" s="1" t="s">
        <v>9</v>
      </c>
      <c r="L1" s="1" t="s">
        <v>14371</v>
      </c>
      <c r="M1" s="1" t="s">
        <v>10</v>
      </c>
      <c r="N1" s="1" t="s">
        <v>16</v>
      </c>
      <c r="O1" s="1" t="s">
        <v>11</v>
      </c>
      <c r="P1" s="1" t="s">
        <v>12</v>
      </c>
      <c r="Q1" s="1" t="s">
        <v>13</v>
      </c>
      <c r="R1" s="1" t="s">
        <v>14</v>
      </c>
      <c r="S1" s="1" t="s">
        <v>15</v>
      </c>
      <c r="T1" s="1" t="s">
        <v>17</v>
      </c>
      <c r="U1" s="1" t="s">
        <v>18</v>
      </c>
      <c r="V1" s="1" t="s">
        <v>19</v>
      </c>
      <c r="W1" s="1" t="s">
        <v>20</v>
      </c>
      <c r="X1" s="1" t="s">
        <v>21</v>
      </c>
      <c r="Y1" s="1" t="s">
        <v>22</v>
      </c>
      <c r="Z1" s="1" t="s">
        <v>23</v>
      </c>
    </row>
    <row r="2" spans="1:26" x14ac:dyDescent="0.45">
      <c r="A2" t="s">
        <v>10472</v>
      </c>
      <c r="B2">
        <v>222</v>
      </c>
      <c r="C2">
        <v>85</v>
      </c>
      <c r="D2" t="s">
        <v>654</v>
      </c>
      <c r="E2" t="s">
        <v>11893</v>
      </c>
      <c r="F2">
        <v>5600000</v>
      </c>
      <c r="G2">
        <v>27024</v>
      </c>
      <c r="H2">
        <v>-5572976</v>
      </c>
      <c r="I2" t="s">
        <v>27</v>
      </c>
      <c r="J2" s="6">
        <f>IF(Table1[[#This Row],[Profitability]]="Profit",1,0)</f>
        <v>0</v>
      </c>
      <c r="K2" t="s">
        <v>4896</v>
      </c>
      <c r="L2" t="s">
        <v>14372</v>
      </c>
      <c r="M2" t="s">
        <v>11894</v>
      </c>
      <c r="N2" t="s">
        <v>2200</v>
      </c>
      <c r="O2" t="s">
        <v>11895</v>
      </c>
      <c r="P2">
        <v>55597</v>
      </c>
      <c r="Q2" t="s">
        <v>11896</v>
      </c>
      <c r="R2" t="s">
        <v>11897</v>
      </c>
      <c r="S2">
        <v>148</v>
      </c>
      <c r="T2" t="s">
        <v>2802</v>
      </c>
      <c r="U2" t="s">
        <v>540</v>
      </c>
      <c r="V2">
        <v>2009</v>
      </c>
      <c r="W2" t="s">
        <v>36</v>
      </c>
      <c r="X2">
        <v>6.6</v>
      </c>
      <c r="Y2">
        <v>1.85</v>
      </c>
      <c r="Z2">
        <v>4000</v>
      </c>
    </row>
    <row r="3" spans="1:26" x14ac:dyDescent="0.45">
      <c r="A3" t="s">
        <v>11974</v>
      </c>
      <c r="B3">
        <v>411</v>
      </c>
      <c r="C3">
        <v>104</v>
      </c>
      <c r="D3" t="s">
        <v>75</v>
      </c>
      <c r="E3" t="s">
        <v>9735</v>
      </c>
      <c r="F3">
        <v>15000000</v>
      </c>
      <c r="G3">
        <v>71897215</v>
      </c>
      <c r="H3">
        <v>56897215</v>
      </c>
      <c r="I3" t="s">
        <v>7</v>
      </c>
      <c r="J3" s="6">
        <f>IF(Table1[[#This Row],[Profitability]]="Profit",1,0)</f>
        <v>1</v>
      </c>
      <c r="K3" t="s">
        <v>11975</v>
      </c>
      <c r="L3" t="s">
        <v>14372</v>
      </c>
      <c r="M3" t="s">
        <v>542</v>
      </c>
      <c r="N3" t="s">
        <v>33</v>
      </c>
      <c r="O3" t="s">
        <v>11976</v>
      </c>
      <c r="P3">
        <v>126893</v>
      </c>
      <c r="Q3" t="s">
        <v>11977</v>
      </c>
      <c r="R3" t="s">
        <v>11978</v>
      </c>
      <c r="S3">
        <v>440</v>
      </c>
      <c r="T3" t="s">
        <v>34</v>
      </c>
      <c r="U3" t="s">
        <v>35</v>
      </c>
      <c r="V3">
        <v>2016</v>
      </c>
      <c r="W3" t="s">
        <v>52</v>
      </c>
      <c r="X3">
        <v>7.3</v>
      </c>
      <c r="Y3">
        <v>2.35</v>
      </c>
      <c r="Z3">
        <v>33000</v>
      </c>
    </row>
    <row r="4" spans="1:26" x14ac:dyDescent="0.45">
      <c r="A4" t="s">
        <v>10307</v>
      </c>
      <c r="B4">
        <v>1</v>
      </c>
      <c r="C4">
        <v>111</v>
      </c>
      <c r="D4" t="s">
        <v>75</v>
      </c>
      <c r="E4" t="s">
        <v>10308</v>
      </c>
      <c r="F4">
        <v>12000000</v>
      </c>
      <c r="G4">
        <v>14616</v>
      </c>
      <c r="H4">
        <v>-11985384</v>
      </c>
      <c r="I4" t="s">
        <v>27</v>
      </c>
      <c r="J4" s="6">
        <f>IF(Table1[[#This Row],[Profitability]]="Profit",1,0)</f>
        <v>0</v>
      </c>
      <c r="K4" t="s">
        <v>2675</v>
      </c>
      <c r="L4" t="s">
        <v>2675</v>
      </c>
      <c r="M4" t="s">
        <v>3520</v>
      </c>
      <c r="N4" t="s">
        <v>33</v>
      </c>
      <c r="O4" t="s">
        <v>10309</v>
      </c>
      <c r="P4">
        <v>314</v>
      </c>
      <c r="Q4" t="s">
        <v>10310</v>
      </c>
      <c r="R4" t="s">
        <v>4351</v>
      </c>
      <c r="S4">
        <v>10</v>
      </c>
      <c r="T4" t="s">
        <v>34</v>
      </c>
      <c r="U4" t="s">
        <v>540</v>
      </c>
      <c r="V4">
        <v>2015</v>
      </c>
      <c r="W4" t="s">
        <v>52</v>
      </c>
      <c r="X4">
        <v>7.5</v>
      </c>
      <c r="Y4">
        <v>1.85</v>
      </c>
      <c r="Z4">
        <v>26000</v>
      </c>
    </row>
    <row r="5" spans="1:26" x14ac:dyDescent="0.45">
      <c r="A5" t="s">
        <v>5668</v>
      </c>
      <c r="B5">
        <v>133</v>
      </c>
      <c r="C5">
        <v>97</v>
      </c>
      <c r="D5" t="s">
        <v>75</v>
      </c>
      <c r="E5" t="s">
        <v>388</v>
      </c>
      <c r="F5">
        <v>16000000</v>
      </c>
      <c r="G5">
        <v>38176108</v>
      </c>
      <c r="H5">
        <v>22176108</v>
      </c>
      <c r="I5" t="s">
        <v>7</v>
      </c>
      <c r="J5" s="6">
        <f>IF(Table1[[#This Row],[Profitability]]="Profit",1,0)</f>
        <v>1</v>
      </c>
      <c r="K5" t="s">
        <v>1144</v>
      </c>
      <c r="L5" t="s">
        <v>1580</v>
      </c>
      <c r="M5" t="s">
        <v>58</v>
      </c>
      <c r="N5" t="s">
        <v>33</v>
      </c>
      <c r="O5" t="s">
        <v>9800</v>
      </c>
      <c r="P5">
        <v>222099</v>
      </c>
      <c r="Q5" t="s">
        <v>9801</v>
      </c>
      <c r="R5" t="s">
        <v>9802</v>
      </c>
      <c r="S5">
        <v>549</v>
      </c>
      <c r="T5" t="s">
        <v>34</v>
      </c>
      <c r="U5" t="s">
        <v>35</v>
      </c>
      <c r="V5">
        <v>1999</v>
      </c>
      <c r="W5" t="s">
        <v>188</v>
      </c>
      <c r="X5">
        <v>7.2</v>
      </c>
      <c r="Y5">
        <v>1.85</v>
      </c>
      <c r="Z5">
        <v>10000</v>
      </c>
    </row>
    <row r="6" spans="1:26" x14ac:dyDescent="0.45">
      <c r="A6" t="s">
        <v>1881</v>
      </c>
      <c r="B6">
        <v>84</v>
      </c>
      <c r="C6">
        <v>100</v>
      </c>
      <c r="D6" t="s">
        <v>75</v>
      </c>
      <c r="E6" t="s">
        <v>589</v>
      </c>
      <c r="F6">
        <v>85000000</v>
      </c>
      <c r="G6">
        <v>66941559</v>
      </c>
      <c r="H6">
        <v>-18058441</v>
      </c>
      <c r="I6" t="s">
        <v>27</v>
      </c>
      <c r="J6" s="6">
        <f>IF(Table1[[#This Row],[Profitability]]="Profit",1,0)</f>
        <v>0</v>
      </c>
      <c r="K6" t="s">
        <v>1891</v>
      </c>
      <c r="L6" t="s">
        <v>14373</v>
      </c>
      <c r="M6" t="s">
        <v>1092</v>
      </c>
      <c r="N6" t="s">
        <v>33</v>
      </c>
      <c r="O6" t="s">
        <v>1892</v>
      </c>
      <c r="P6">
        <v>26413</v>
      </c>
      <c r="Q6" t="s">
        <v>1893</v>
      </c>
      <c r="R6" t="s">
        <v>1894</v>
      </c>
      <c r="S6">
        <v>77</v>
      </c>
      <c r="T6" t="s">
        <v>34</v>
      </c>
      <c r="U6" t="s">
        <v>237</v>
      </c>
      <c r="V6">
        <v>2000</v>
      </c>
      <c r="W6" t="s">
        <v>36</v>
      </c>
      <c r="X6">
        <v>4.8</v>
      </c>
      <c r="Y6">
        <v>1.85</v>
      </c>
      <c r="Z6">
        <v>372</v>
      </c>
    </row>
    <row r="7" spans="1:26" x14ac:dyDescent="0.45">
      <c r="A7" t="s">
        <v>11284</v>
      </c>
      <c r="B7">
        <v>26</v>
      </c>
      <c r="C7">
        <v>107</v>
      </c>
      <c r="D7" t="s">
        <v>75</v>
      </c>
      <c r="E7" t="s">
        <v>4378</v>
      </c>
      <c r="F7">
        <v>8000000</v>
      </c>
      <c r="G7">
        <v>53481</v>
      </c>
      <c r="H7">
        <v>-7946519</v>
      </c>
      <c r="I7" t="s">
        <v>27</v>
      </c>
      <c r="J7" s="6">
        <f>IF(Table1[[#This Row],[Profitability]]="Profit",1,0)</f>
        <v>0</v>
      </c>
      <c r="K7" t="s">
        <v>1709</v>
      </c>
      <c r="L7" t="s">
        <v>14372</v>
      </c>
      <c r="M7" t="s">
        <v>649</v>
      </c>
      <c r="N7" t="s">
        <v>33</v>
      </c>
      <c r="O7" t="s">
        <v>11285</v>
      </c>
      <c r="P7">
        <v>5557</v>
      </c>
      <c r="Q7" t="s">
        <v>3829</v>
      </c>
      <c r="R7" t="s">
        <v>11286</v>
      </c>
      <c r="S7">
        <v>34</v>
      </c>
      <c r="T7" t="s">
        <v>34</v>
      </c>
      <c r="U7" t="s">
        <v>540</v>
      </c>
      <c r="V7">
        <v>2006</v>
      </c>
      <c r="W7" t="s">
        <v>36</v>
      </c>
      <c r="X7">
        <v>6.4</v>
      </c>
      <c r="Y7">
        <v>2.35</v>
      </c>
      <c r="Z7">
        <v>294</v>
      </c>
    </row>
    <row r="8" spans="1:26" x14ac:dyDescent="0.45">
      <c r="A8" t="s">
        <v>1661</v>
      </c>
      <c r="B8">
        <v>113</v>
      </c>
      <c r="C8">
        <v>108</v>
      </c>
      <c r="D8" t="s">
        <v>75</v>
      </c>
      <c r="E8" t="s">
        <v>3532</v>
      </c>
      <c r="F8">
        <v>22000000</v>
      </c>
      <c r="G8">
        <v>12232937</v>
      </c>
      <c r="H8">
        <v>-9767063</v>
      </c>
      <c r="I8" t="s">
        <v>27</v>
      </c>
      <c r="J8" s="6">
        <f>IF(Table1[[#This Row],[Profitability]]="Profit",1,0)</f>
        <v>0</v>
      </c>
      <c r="K8" t="s">
        <v>285</v>
      </c>
      <c r="L8" t="s">
        <v>14373</v>
      </c>
      <c r="M8" t="s">
        <v>8247</v>
      </c>
      <c r="N8" t="s">
        <v>33</v>
      </c>
      <c r="O8" t="s">
        <v>8248</v>
      </c>
      <c r="P8">
        <v>22823</v>
      </c>
      <c r="Q8" t="s">
        <v>8249</v>
      </c>
      <c r="R8" t="s">
        <v>8250</v>
      </c>
      <c r="S8">
        <v>113</v>
      </c>
      <c r="T8" t="s">
        <v>34</v>
      </c>
      <c r="U8" t="s">
        <v>35</v>
      </c>
      <c r="V8">
        <v>2009</v>
      </c>
      <c r="W8" t="s">
        <v>36</v>
      </c>
      <c r="X8">
        <v>5.6</v>
      </c>
      <c r="Y8">
        <v>2.35</v>
      </c>
      <c r="Z8">
        <v>0</v>
      </c>
    </row>
    <row r="9" spans="1:26" x14ac:dyDescent="0.45">
      <c r="A9" t="s">
        <v>7928</v>
      </c>
      <c r="B9">
        <v>597</v>
      </c>
      <c r="C9">
        <v>134</v>
      </c>
      <c r="D9" t="s">
        <v>25</v>
      </c>
      <c r="E9" t="s">
        <v>3959</v>
      </c>
      <c r="F9">
        <v>20000000</v>
      </c>
      <c r="G9">
        <v>56667870</v>
      </c>
      <c r="H9">
        <v>36667870</v>
      </c>
      <c r="I9" t="s">
        <v>7</v>
      </c>
      <c r="J9" s="6">
        <f>IF(Table1[[#This Row],[Profitability]]="Profit",1,0)</f>
        <v>1</v>
      </c>
      <c r="K9" t="s">
        <v>4544</v>
      </c>
      <c r="L9" t="s">
        <v>2675</v>
      </c>
      <c r="M9" t="s">
        <v>2921</v>
      </c>
      <c r="N9" t="s">
        <v>33</v>
      </c>
      <c r="O9" t="s">
        <v>7929</v>
      </c>
      <c r="P9">
        <v>439176</v>
      </c>
      <c r="Q9" t="s">
        <v>7930</v>
      </c>
      <c r="R9" t="s">
        <v>7931</v>
      </c>
      <c r="S9">
        <v>695</v>
      </c>
      <c r="T9" t="s">
        <v>34</v>
      </c>
      <c r="U9" t="s">
        <v>540</v>
      </c>
      <c r="V9">
        <v>2013</v>
      </c>
      <c r="W9" t="s">
        <v>52</v>
      </c>
      <c r="X9">
        <v>8.1</v>
      </c>
      <c r="Y9">
        <v>2.35</v>
      </c>
      <c r="Z9">
        <v>83000</v>
      </c>
    </row>
    <row r="10" spans="1:26" x14ac:dyDescent="0.45">
      <c r="A10" t="s">
        <v>4083</v>
      </c>
      <c r="B10">
        <v>450</v>
      </c>
      <c r="C10">
        <v>94</v>
      </c>
      <c r="D10" t="s">
        <v>75</v>
      </c>
      <c r="E10" t="s">
        <v>3281</v>
      </c>
      <c r="F10">
        <v>18000000</v>
      </c>
      <c r="G10">
        <v>18329466</v>
      </c>
      <c r="H10">
        <v>329466</v>
      </c>
      <c r="I10" t="s">
        <v>7</v>
      </c>
      <c r="J10" s="6">
        <f>IF(Table1[[#This Row],[Profitability]]="Profit",1,0)</f>
        <v>1</v>
      </c>
      <c r="K10" t="s">
        <v>5842</v>
      </c>
      <c r="L10" t="s">
        <v>14373</v>
      </c>
      <c r="M10" t="s">
        <v>68</v>
      </c>
      <c r="N10" t="s">
        <v>33</v>
      </c>
      <c r="O10" t="s">
        <v>8669</v>
      </c>
      <c r="P10">
        <v>279179</v>
      </c>
      <c r="Q10" t="s">
        <v>7355</v>
      </c>
      <c r="R10" t="s">
        <v>8670</v>
      </c>
      <c r="S10">
        <v>440</v>
      </c>
      <c r="T10" t="s">
        <v>34</v>
      </c>
      <c r="U10" t="s">
        <v>540</v>
      </c>
      <c r="V10">
        <v>2010</v>
      </c>
      <c r="W10" t="s">
        <v>52</v>
      </c>
      <c r="X10">
        <v>7.6</v>
      </c>
      <c r="Y10">
        <v>1.85</v>
      </c>
      <c r="Z10">
        <v>63000</v>
      </c>
    </row>
    <row r="11" spans="1:26" x14ac:dyDescent="0.45">
      <c r="A11" t="s">
        <v>6244</v>
      </c>
      <c r="B11">
        <v>119</v>
      </c>
      <c r="C11">
        <v>98</v>
      </c>
      <c r="D11" t="s">
        <v>75</v>
      </c>
      <c r="E11" t="s">
        <v>201</v>
      </c>
      <c r="F11">
        <v>37000000</v>
      </c>
      <c r="G11">
        <v>56044241</v>
      </c>
      <c r="H11">
        <v>19044241</v>
      </c>
      <c r="I11" t="s">
        <v>7</v>
      </c>
      <c r="J11" s="6">
        <f>IF(Table1[[#This Row],[Profitability]]="Profit",1,0)</f>
        <v>1</v>
      </c>
      <c r="K11" t="s">
        <v>2838</v>
      </c>
      <c r="L11" t="s">
        <v>1580</v>
      </c>
      <c r="M11" t="s">
        <v>612</v>
      </c>
      <c r="N11" t="s">
        <v>33</v>
      </c>
      <c r="O11" t="s">
        <v>6252</v>
      </c>
      <c r="P11">
        <v>122187</v>
      </c>
      <c r="Q11" t="s">
        <v>6253</v>
      </c>
      <c r="R11" t="s">
        <v>6254</v>
      </c>
      <c r="S11">
        <v>339</v>
      </c>
      <c r="T11" t="s">
        <v>34</v>
      </c>
      <c r="U11" t="s">
        <v>35</v>
      </c>
      <c r="V11">
        <v>2004</v>
      </c>
      <c r="W11" t="s">
        <v>36</v>
      </c>
      <c r="X11">
        <v>6.1</v>
      </c>
      <c r="Y11">
        <v>1.85</v>
      </c>
      <c r="Z11">
        <v>0</v>
      </c>
    </row>
    <row r="12" spans="1:26" x14ac:dyDescent="0.45">
      <c r="A12" t="s">
        <v>238</v>
      </c>
      <c r="B12">
        <v>204</v>
      </c>
      <c r="C12">
        <v>144</v>
      </c>
      <c r="D12" t="s">
        <v>25</v>
      </c>
      <c r="E12" t="s">
        <v>4008</v>
      </c>
      <c r="F12">
        <v>50000000</v>
      </c>
      <c r="G12">
        <v>52822418</v>
      </c>
      <c r="H12">
        <v>2822418</v>
      </c>
      <c r="I12" t="s">
        <v>7</v>
      </c>
      <c r="J12" s="6">
        <f>IF(Table1[[#This Row],[Profitability]]="Profit",1,0)</f>
        <v>1</v>
      </c>
      <c r="K12" t="s">
        <v>1531</v>
      </c>
      <c r="L12" t="s">
        <v>14373</v>
      </c>
      <c r="M12" t="s">
        <v>790</v>
      </c>
      <c r="N12" t="s">
        <v>33</v>
      </c>
      <c r="O12" t="s">
        <v>4009</v>
      </c>
      <c r="P12">
        <v>47764</v>
      </c>
      <c r="Q12" t="s">
        <v>4010</v>
      </c>
      <c r="R12" t="s">
        <v>4011</v>
      </c>
      <c r="S12">
        <v>219</v>
      </c>
      <c r="T12" t="s">
        <v>34</v>
      </c>
      <c r="U12" t="s">
        <v>540</v>
      </c>
      <c r="V12">
        <v>2016</v>
      </c>
      <c r="W12" t="s">
        <v>52</v>
      </c>
      <c r="X12">
        <v>7.4</v>
      </c>
      <c r="Y12">
        <v>2.35</v>
      </c>
      <c r="Z12">
        <v>44000</v>
      </c>
    </row>
    <row r="13" spans="1:26" x14ac:dyDescent="0.45">
      <c r="A13" t="s">
        <v>2763</v>
      </c>
      <c r="B13">
        <v>314</v>
      </c>
      <c r="C13">
        <v>114</v>
      </c>
      <c r="D13" t="s">
        <v>75</v>
      </c>
      <c r="E13" t="s">
        <v>7641</v>
      </c>
      <c r="F13">
        <v>25000000</v>
      </c>
      <c r="G13">
        <v>71975611</v>
      </c>
      <c r="H13">
        <v>46975611</v>
      </c>
      <c r="I13" t="s">
        <v>7</v>
      </c>
      <c r="J13" s="6">
        <f>IF(Table1[[#This Row],[Profitability]]="Profit",1,0)</f>
        <v>1</v>
      </c>
      <c r="K13" t="s">
        <v>5644</v>
      </c>
      <c r="L13" t="s">
        <v>14372</v>
      </c>
      <c r="M13" t="s">
        <v>7642</v>
      </c>
      <c r="N13" t="s">
        <v>33</v>
      </c>
      <c r="O13" t="s">
        <v>7643</v>
      </c>
      <c r="P13">
        <v>209396</v>
      </c>
      <c r="Q13" t="s">
        <v>7644</v>
      </c>
      <c r="R13" t="s">
        <v>7645</v>
      </c>
      <c r="S13">
        <v>580</v>
      </c>
      <c r="T13" t="s">
        <v>34</v>
      </c>
      <c r="U13" t="s">
        <v>35</v>
      </c>
      <c r="V13">
        <v>2007</v>
      </c>
      <c r="W13" t="s">
        <v>36</v>
      </c>
      <c r="X13">
        <v>6.8</v>
      </c>
      <c r="Y13">
        <v>2.35</v>
      </c>
      <c r="Z13">
        <v>11000</v>
      </c>
    </row>
    <row r="14" spans="1:26" x14ac:dyDescent="0.45">
      <c r="A14" t="s">
        <v>4705</v>
      </c>
      <c r="B14">
        <v>151</v>
      </c>
      <c r="C14">
        <v>120</v>
      </c>
      <c r="D14" t="s">
        <v>75</v>
      </c>
      <c r="E14" t="s">
        <v>633</v>
      </c>
      <c r="F14">
        <v>42000000</v>
      </c>
      <c r="G14">
        <v>24375436</v>
      </c>
      <c r="H14">
        <v>-17624564</v>
      </c>
      <c r="I14" t="s">
        <v>27</v>
      </c>
      <c r="J14" s="6">
        <f>IF(Table1[[#This Row],[Profitability]]="Profit",1,0)</f>
        <v>0</v>
      </c>
      <c r="K14" t="s">
        <v>389</v>
      </c>
      <c r="L14" t="s">
        <v>14373</v>
      </c>
      <c r="M14" t="s">
        <v>1395</v>
      </c>
      <c r="N14" t="s">
        <v>33</v>
      </c>
      <c r="O14" t="s">
        <v>4706</v>
      </c>
      <c r="P14">
        <v>42547</v>
      </c>
      <c r="Q14" t="s">
        <v>223</v>
      </c>
      <c r="R14" t="s">
        <v>4707</v>
      </c>
      <c r="S14">
        <v>265</v>
      </c>
      <c r="T14" t="s">
        <v>34</v>
      </c>
      <c r="U14" t="s">
        <v>540</v>
      </c>
      <c r="V14">
        <v>2001</v>
      </c>
      <c r="W14" t="s">
        <v>36</v>
      </c>
      <c r="X14">
        <v>6.1</v>
      </c>
      <c r="Y14">
        <v>2.35</v>
      </c>
      <c r="Z14">
        <v>748</v>
      </c>
    </row>
    <row r="15" spans="1:26" x14ac:dyDescent="0.45">
      <c r="A15" t="s">
        <v>867</v>
      </c>
      <c r="B15">
        <v>199</v>
      </c>
      <c r="C15">
        <v>102</v>
      </c>
      <c r="D15" t="s">
        <v>75</v>
      </c>
      <c r="E15" t="s">
        <v>2923</v>
      </c>
      <c r="F15">
        <v>52000000</v>
      </c>
      <c r="G15">
        <v>36883539</v>
      </c>
      <c r="H15">
        <v>-15116461</v>
      </c>
      <c r="I15" t="s">
        <v>27</v>
      </c>
      <c r="J15" s="6">
        <f>IF(Table1[[#This Row],[Profitability]]="Profit",1,0)</f>
        <v>0</v>
      </c>
      <c r="K15" t="s">
        <v>389</v>
      </c>
      <c r="L15" t="s">
        <v>14373</v>
      </c>
      <c r="M15" t="s">
        <v>801</v>
      </c>
      <c r="N15" t="s">
        <v>33</v>
      </c>
      <c r="O15" t="s">
        <v>4506</v>
      </c>
      <c r="P15">
        <v>112769</v>
      </c>
      <c r="Q15" t="s">
        <v>2292</v>
      </c>
      <c r="R15" t="s">
        <v>4507</v>
      </c>
      <c r="S15">
        <v>305</v>
      </c>
      <c r="T15" t="s">
        <v>626</v>
      </c>
      <c r="U15" t="s">
        <v>35</v>
      </c>
      <c r="V15">
        <v>2006</v>
      </c>
      <c r="W15" t="s">
        <v>36</v>
      </c>
      <c r="X15">
        <v>6.6</v>
      </c>
      <c r="Y15">
        <v>2.35</v>
      </c>
      <c r="Z15">
        <v>0</v>
      </c>
    </row>
    <row r="16" spans="1:26" x14ac:dyDescent="0.45">
      <c r="A16" t="s">
        <v>4642</v>
      </c>
      <c r="B16">
        <v>191</v>
      </c>
      <c r="C16">
        <v>102</v>
      </c>
      <c r="D16" t="s">
        <v>75</v>
      </c>
      <c r="E16" t="s">
        <v>1906</v>
      </c>
      <c r="F16">
        <v>20000000</v>
      </c>
      <c r="G16">
        <v>64149837</v>
      </c>
      <c r="H16">
        <v>44149837</v>
      </c>
      <c r="I16" t="s">
        <v>7</v>
      </c>
      <c r="J16" s="6">
        <f>IF(Table1[[#This Row],[Profitability]]="Profit",1,0)</f>
        <v>1</v>
      </c>
      <c r="K16" t="s">
        <v>4886</v>
      </c>
      <c r="L16" t="s">
        <v>1580</v>
      </c>
      <c r="M16" t="s">
        <v>4887</v>
      </c>
      <c r="N16" t="s">
        <v>33</v>
      </c>
      <c r="O16" t="s">
        <v>4888</v>
      </c>
      <c r="P16">
        <v>146899</v>
      </c>
      <c r="Q16" t="s">
        <v>3899</v>
      </c>
      <c r="R16" t="s">
        <v>4889</v>
      </c>
      <c r="S16">
        <v>185</v>
      </c>
      <c r="T16" t="s">
        <v>34</v>
      </c>
      <c r="U16" t="s">
        <v>35</v>
      </c>
      <c r="V16">
        <v>2009</v>
      </c>
      <c r="W16" t="s">
        <v>36</v>
      </c>
      <c r="X16">
        <v>6.4</v>
      </c>
      <c r="Y16">
        <v>2.35</v>
      </c>
      <c r="Z16">
        <v>0</v>
      </c>
    </row>
    <row r="17" spans="1:26" x14ac:dyDescent="0.45">
      <c r="A17" t="s">
        <v>6578</v>
      </c>
      <c r="B17">
        <v>63</v>
      </c>
      <c r="C17">
        <v>121</v>
      </c>
      <c r="D17" t="s">
        <v>25</v>
      </c>
      <c r="E17" t="s">
        <v>4076</v>
      </c>
      <c r="F17">
        <v>18000000</v>
      </c>
      <c r="G17">
        <v>127437</v>
      </c>
      <c r="H17">
        <v>-17872563</v>
      </c>
      <c r="I17" t="s">
        <v>27</v>
      </c>
      <c r="J17" s="6">
        <f>IF(Table1[[#This Row],[Profitability]]="Profit",1,0)</f>
        <v>0</v>
      </c>
      <c r="K17" t="s">
        <v>900</v>
      </c>
      <c r="L17" t="s">
        <v>14373</v>
      </c>
      <c r="M17" t="s">
        <v>245</v>
      </c>
      <c r="N17" t="s">
        <v>1562</v>
      </c>
      <c r="O17" t="s">
        <v>6579</v>
      </c>
      <c r="P17">
        <v>4670</v>
      </c>
      <c r="Q17" t="s">
        <v>6580</v>
      </c>
      <c r="R17" t="s">
        <v>6581</v>
      </c>
      <c r="S17">
        <v>27</v>
      </c>
      <c r="T17" t="s">
        <v>730</v>
      </c>
      <c r="U17" t="s">
        <v>540</v>
      </c>
      <c r="V17">
        <v>2011</v>
      </c>
      <c r="W17" t="s">
        <v>52</v>
      </c>
      <c r="X17">
        <v>6</v>
      </c>
      <c r="Y17">
        <v>2.35</v>
      </c>
      <c r="Z17">
        <v>0</v>
      </c>
    </row>
    <row r="18" spans="1:26" x14ac:dyDescent="0.45">
      <c r="A18" t="s">
        <v>2318</v>
      </c>
      <c r="B18">
        <v>150</v>
      </c>
      <c r="C18">
        <v>107</v>
      </c>
      <c r="D18" t="s">
        <v>75</v>
      </c>
      <c r="E18" t="s">
        <v>1647</v>
      </c>
      <c r="F18">
        <v>76000000</v>
      </c>
      <c r="G18">
        <v>127083765</v>
      </c>
      <c r="H18">
        <v>51083765</v>
      </c>
      <c r="I18" t="s">
        <v>7</v>
      </c>
      <c r="J18" s="6">
        <f>IF(Table1[[#This Row],[Profitability]]="Profit",1,0)</f>
        <v>1</v>
      </c>
      <c r="K18" t="s">
        <v>285</v>
      </c>
      <c r="L18" t="s">
        <v>14373</v>
      </c>
      <c r="M18" t="s">
        <v>284</v>
      </c>
      <c r="N18" t="s">
        <v>33</v>
      </c>
      <c r="O18" t="s">
        <v>2319</v>
      </c>
      <c r="P18">
        <v>191912</v>
      </c>
      <c r="Q18" t="s">
        <v>2320</v>
      </c>
      <c r="R18" t="s">
        <v>2321</v>
      </c>
      <c r="S18">
        <v>370</v>
      </c>
      <c r="T18" t="s">
        <v>34</v>
      </c>
      <c r="U18" t="s">
        <v>35</v>
      </c>
      <c r="V18">
        <v>2003</v>
      </c>
      <c r="W18" t="s">
        <v>36</v>
      </c>
      <c r="X18">
        <v>5.9</v>
      </c>
      <c r="Y18">
        <v>2.35</v>
      </c>
      <c r="Z18">
        <v>0</v>
      </c>
    </row>
    <row r="19" spans="1:26" x14ac:dyDescent="0.45">
      <c r="A19" t="s">
        <v>2995</v>
      </c>
      <c r="B19">
        <v>265</v>
      </c>
      <c r="C19">
        <v>109</v>
      </c>
      <c r="D19" t="s">
        <v>75</v>
      </c>
      <c r="E19" t="s">
        <v>3109</v>
      </c>
      <c r="F19">
        <v>61000000</v>
      </c>
      <c r="G19">
        <v>75573300</v>
      </c>
      <c r="H19">
        <v>14573300</v>
      </c>
      <c r="I19" t="s">
        <v>7</v>
      </c>
      <c r="J19" s="6">
        <f>IF(Table1[[#This Row],[Profitability]]="Profit",1,0)</f>
        <v>1</v>
      </c>
      <c r="K19" t="s">
        <v>2788</v>
      </c>
      <c r="L19" t="s">
        <v>14373</v>
      </c>
      <c r="M19" t="s">
        <v>1379</v>
      </c>
      <c r="N19" t="s">
        <v>33</v>
      </c>
      <c r="O19" t="s">
        <v>3110</v>
      </c>
      <c r="P19">
        <v>156898</v>
      </c>
      <c r="Q19" t="s">
        <v>3111</v>
      </c>
      <c r="R19" t="s">
        <v>3112</v>
      </c>
      <c r="S19">
        <v>172</v>
      </c>
      <c r="T19" t="s">
        <v>34</v>
      </c>
      <c r="U19" t="s">
        <v>540</v>
      </c>
      <c r="V19">
        <v>2013</v>
      </c>
      <c r="W19" t="s">
        <v>52</v>
      </c>
      <c r="X19">
        <v>6.7</v>
      </c>
      <c r="Y19">
        <v>2.35</v>
      </c>
      <c r="Z19">
        <v>22000</v>
      </c>
    </row>
    <row r="20" spans="1:26" x14ac:dyDescent="0.45">
      <c r="A20" t="s">
        <v>14273</v>
      </c>
      <c r="B20">
        <v>32</v>
      </c>
      <c r="C20">
        <v>87</v>
      </c>
      <c r="D20" t="s">
        <v>654</v>
      </c>
      <c r="E20" t="s">
        <v>14274</v>
      </c>
      <c r="F20">
        <v>60000</v>
      </c>
      <c r="G20">
        <v>536767</v>
      </c>
      <c r="H20">
        <v>476767</v>
      </c>
      <c r="I20" t="s">
        <v>7</v>
      </c>
      <c r="J20" s="6">
        <f>IF(Table1[[#This Row],[Profitability]]="Profit",1,0)</f>
        <v>1</v>
      </c>
      <c r="K20" t="s">
        <v>5501</v>
      </c>
      <c r="L20" t="s">
        <v>1580</v>
      </c>
      <c r="M20" t="s">
        <v>1383</v>
      </c>
      <c r="N20" t="s">
        <v>33</v>
      </c>
      <c r="O20" t="s">
        <v>14275</v>
      </c>
      <c r="P20">
        <v>1622</v>
      </c>
      <c r="Q20" t="s">
        <v>14276</v>
      </c>
      <c r="R20" t="s">
        <v>14277</v>
      </c>
      <c r="S20">
        <v>83</v>
      </c>
      <c r="T20" t="s">
        <v>34</v>
      </c>
      <c r="U20" t="s">
        <v>540</v>
      </c>
      <c r="V20">
        <v>1998</v>
      </c>
      <c r="W20" t="s">
        <v>188</v>
      </c>
      <c r="X20">
        <v>5.3</v>
      </c>
      <c r="Y20">
        <v>1.85</v>
      </c>
      <c r="Z20">
        <v>30</v>
      </c>
    </row>
    <row r="21" spans="1:26" x14ac:dyDescent="0.45">
      <c r="A21" t="s">
        <v>13609</v>
      </c>
      <c r="B21">
        <v>149</v>
      </c>
      <c r="C21">
        <v>91</v>
      </c>
      <c r="D21" t="s">
        <v>75</v>
      </c>
      <c r="E21" t="s">
        <v>13610</v>
      </c>
      <c r="F21">
        <v>1000000</v>
      </c>
      <c r="G21">
        <v>4946250</v>
      </c>
      <c r="H21">
        <v>3946250</v>
      </c>
      <c r="I21" t="s">
        <v>7</v>
      </c>
      <c r="J21" s="6">
        <f>IF(Table1[[#This Row],[Profitability]]="Profit",1,0)</f>
        <v>1</v>
      </c>
      <c r="K21" t="s">
        <v>3174</v>
      </c>
      <c r="L21" t="s">
        <v>14374</v>
      </c>
      <c r="M21" t="s">
        <v>12982</v>
      </c>
      <c r="N21" t="s">
        <v>33</v>
      </c>
      <c r="O21" t="s">
        <v>13611</v>
      </c>
      <c r="P21">
        <v>9540</v>
      </c>
      <c r="Q21" t="s">
        <v>13612</v>
      </c>
      <c r="R21" t="s">
        <v>13613</v>
      </c>
      <c r="S21">
        <v>80</v>
      </c>
      <c r="T21" t="s">
        <v>34</v>
      </c>
      <c r="U21" t="s">
        <v>35</v>
      </c>
      <c r="V21">
        <v>2013</v>
      </c>
      <c r="W21" t="s">
        <v>52</v>
      </c>
      <c r="X21">
        <v>7.4</v>
      </c>
      <c r="Y21">
        <v>1.78</v>
      </c>
      <c r="Z21">
        <v>14000</v>
      </c>
    </row>
    <row r="22" spans="1:26" x14ac:dyDescent="0.45">
      <c r="A22" t="s">
        <v>11782</v>
      </c>
      <c r="B22">
        <v>67</v>
      </c>
      <c r="C22">
        <v>101</v>
      </c>
      <c r="D22" t="s">
        <v>75</v>
      </c>
      <c r="E22" t="s">
        <v>2095</v>
      </c>
      <c r="F22">
        <v>6000000</v>
      </c>
      <c r="G22">
        <v>6851636</v>
      </c>
      <c r="H22">
        <v>851636</v>
      </c>
      <c r="I22" t="s">
        <v>7</v>
      </c>
      <c r="J22" s="6">
        <f>IF(Table1[[#This Row],[Profitability]]="Profit",1,0)</f>
        <v>1</v>
      </c>
      <c r="K22" t="s">
        <v>1144</v>
      </c>
      <c r="L22" t="s">
        <v>1580</v>
      </c>
      <c r="M22" t="s">
        <v>647</v>
      </c>
      <c r="N22" t="s">
        <v>33</v>
      </c>
      <c r="O22" t="s">
        <v>11783</v>
      </c>
      <c r="P22">
        <v>13010</v>
      </c>
      <c r="Q22" t="s">
        <v>1819</v>
      </c>
      <c r="R22" t="s">
        <v>11784</v>
      </c>
      <c r="S22">
        <v>182</v>
      </c>
      <c r="T22" t="s">
        <v>34</v>
      </c>
      <c r="U22" t="s">
        <v>540</v>
      </c>
      <c r="V22">
        <v>1999</v>
      </c>
      <c r="W22" t="s">
        <v>188</v>
      </c>
      <c r="X22">
        <v>5.9</v>
      </c>
      <c r="Y22">
        <v>1.85</v>
      </c>
      <c r="Z22">
        <v>0</v>
      </c>
    </row>
    <row r="23" spans="1:26" x14ac:dyDescent="0.45">
      <c r="A23" t="s">
        <v>2915</v>
      </c>
      <c r="B23">
        <v>285</v>
      </c>
      <c r="C23">
        <v>161</v>
      </c>
      <c r="D23" t="s">
        <v>25</v>
      </c>
      <c r="E23" t="s">
        <v>10476</v>
      </c>
      <c r="F23">
        <v>12000000</v>
      </c>
      <c r="G23">
        <v>56715371</v>
      </c>
      <c r="H23">
        <v>44715371</v>
      </c>
      <c r="I23" t="s">
        <v>7</v>
      </c>
      <c r="J23" s="6">
        <f>IF(Table1[[#This Row],[Profitability]]="Profit",1,0)</f>
        <v>1</v>
      </c>
      <c r="K23" t="s">
        <v>1115</v>
      </c>
      <c r="L23" t="s">
        <v>14373</v>
      </c>
      <c r="M23" t="s">
        <v>10477</v>
      </c>
      <c r="N23" t="s">
        <v>33</v>
      </c>
      <c r="O23" t="s">
        <v>10478</v>
      </c>
      <c r="P23">
        <v>427357</v>
      </c>
      <c r="Q23" t="s">
        <v>10479</v>
      </c>
      <c r="R23" t="s">
        <v>10480</v>
      </c>
      <c r="S23">
        <v>1736</v>
      </c>
      <c r="T23" t="s">
        <v>51</v>
      </c>
      <c r="U23" t="s">
        <v>237</v>
      </c>
      <c r="V23">
        <v>1968</v>
      </c>
      <c r="W23" t="s">
        <v>4677</v>
      </c>
      <c r="X23">
        <v>8.3000000000000007</v>
      </c>
      <c r="Y23">
        <v>2.2000000000000002</v>
      </c>
      <c r="Z23">
        <v>24000</v>
      </c>
    </row>
    <row r="24" spans="1:26" x14ac:dyDescent="0.45">
      <c r="A24" t="s">
        <v>359</v>
      </c>
      <c r="B24">
        <v>367</v>
      </c>
      <c r="C24">
        <v>158</v>
      </c>
      <c r="D24" t="s">
        <v>25</v>
      </c>
      <c r="E24" t="s">
        <v>360</v>
      </c>
      <c r="F24">
        <v>200000000</v>
      </c>
      <c r="G24">
        <v>166112167</v>
      </c>
      <c r="H24">
        <v>-33887833</v>
      </c>
      <c r="I24" t="s">
        <v>27</v>
      </c>
      <c r="J24" s="6">
        <f>IF(Table1[[#This Row],[Profitability]]="Profit",1,0)</f>
        <v>0</v>
      </c>
      <c r="K24" t="s">
        <v>62</v>
      </c>
      <c r="L24" t="s">
        <v>14373</v>
      </c>
      <c r="M24" t="s">
        <v>361</v>
      </c>
      <c r="N24" t="s">
        <v>33</v>
      </c>
      <c r="O24" t="s">
        <v>362</v>
      </c>
      <c r="P24">
        <v>283418</v>
      </c>
      <c r="Q24" t="s">
        <v>363</v>
      </c>
      <c r="R24" t="s">
        <v>364</v>
      </c>
      <c r="S24">
        <v>1055</v>
      </c>
      <c r="T24" t="s">
        <v>34</v>
      </c>
      <c r="U24" t="s">
        <v>35</v>
      </c>
      <c r="V24">
        <v>2009</v>
      </c>
      <c r="W24" t="s">
        <v>36</v>
      </c>
      <c r="X24">
        <v>5.8</v>
      </c>
      <c r="Y24">
        <v>2.35</v>
      </c>
      <c r="Z24">
        <v>13000</v>
      </c>
    </row>
    <row r="25" spans="1:26" x14ac:dyDescent="0.45">
      <c r="A25" t="s">
        <v>12931</v>
      </c>
      <c r="B25">
        <v>30</v>
      </c>
      <c r="C25">
        <v>87</v>
      </c>
      <c r="D25" t="s">
        <v>654</v>
      </c>
      <c r="E25" t="s">
        <v>12932</v>
      </c>
      <c r="F25">
        <v>2500000</v>
      </c>
      <c r="G25">
        <v>33349949</v>
      </c>
      <c r="H25">
        <v>30849949</v>
      </c>
      <c r="I25" t="s">
        <v>7</v>
      </c>
      <c r="J25" s="6">
        <f>IF(Table1[[#This Row],[Profitability]]="Profit",1,0)</f>
        <v>1</v>
      </c>
      <c r="K25" t="s">
        <v>6741</v>
      </c>
      <c r="L25" t="s">
        <v>14374</v>
      </c>
      <c r="M25" t="s">
        <v>12933</v>
      </c>
      <c r="N25" t="s">
        <v>33</v>
      </c>
      <c r="O25" t="s">
        <v>12934</v>
      </c>
      <c r="P25">
        <v>9010</v>
      </c>
      <c r="Q25" t="s">
        <v>12931</v>
      </c>
      <c r="R25" t="s">
        <v>12935</v>
      </c>
      <c r="S25">
        <v>199</v>
      </c>
      <c r="T25" t="s">
        <v>34</v>
      </c>
      <c r="U25" t="s">
        <v>82</v>
      </c>
      <c r="V25">
        <v>2012</v>
      </c>
      <c r="W25" t="s">
        <v>52</v>
      </c>
      <c r="X25">
        <v>5.0999999999999996</v>
      </c>
      <c r="Y25">
        <v>1.85</v>
      </c>
      <c r="Z25">
        <v>0</v>
      </c>
    </row>
    <row r="26" spans="1:26" x14ac:dyDescent="0.45">
      <c r="A26" t="s">
        <v>5330</v>
      </c>
      <c r="B26">
        <v>194</v>
      </c>
      <c r="C26">
        <v>129</v>
      </c>
      <c r="D26" t="s">
        <v>25</v>
      </c>
      <c r="E26" t="s">
        <v>4716</v>
      </c>
      <c r="F26">
        <v>12000000</v>
      </c>
      <c r="G26">
        <v>261481</v>
      </c>
      <c r="H26">
        <v>-11738519</v>
      </c>
      <c r="I26" t="s">
        <v>27</v>
      </c>
      <c r="J26" s="6">
        <f>IF(Table1[[#This Row],[Profitability]]="Profit",1,0)</f>
        <v>0</v>
      </c>
      <c r="K26" t="s">
        <v>7163</v>
      </c>
      <c r="L26" t="s">
        <v>14329</v>
      </c>
      <c r="M26" t="s">
        <v>1935</v>
      </c>
      <c r="N26" t="s">
        <v>5519</v>
      </c>
      <c r="O26" t="s">
        <v>10257</v>
      </c>
      <c r="P26">
        <v>41496</v>
      </c>
      <c r="Q26" t="s">
        <v>4718</v>
      </c>
      <c r="R26" t="s">
        <v>10258</v>
      </c>
      <c r="S26">
        <v>210</v>
      </c>
      <c r="T26" t="s">
        <v>3014</v>
      </c>
      <c r="U26" t="s">
        <v>540</v>
      </c>
      <c r="V26">
        <v>2004</v>
      </c>
      <c r="W26" t="s">
        <v>36</v>
      </c>
      <c r="X26">
        <v>7.5</v>
      </c>
      <c r="Y26">
        <v>2.35</v>
      </c>
      <c r="Z26">
        <v>0</v>
      </c>
    </row>
    <row r="27" spans="1:26" x14ac:dyDescent="0.45">
      <c r="A27" t="s">
        <v>9896</v>
      </c>
      <c r="B27">
        <v>168</v>
      </c>
      <c r="C27">
        <v>93</v>
      </c>
      <c r="D27" t="s">
        <v>75</v>
      </c>
      <c r="E27" t="s">
        <v>9897</v>
      </c>
      <c r="F27">
        <v>13000000</v>
      </c>
      <c r="G27">
        <v>25675765</v>
      </c>
      <c r="H27">
        <v>12675765</v>
      </c>
      <c r="I27" t="s">
        <v>7</v>
      </c>
      <c r="J27" s="6">
        <f>IF(Table1[[#This Row],[Profitability]]="Profit",1,0)</f>
        <v>1</v>
      </c>
      <c r="K27" t="s">
        <v>1580</v>
      </c>
      <c r="L27" t="s">
        <v>1580</v>
      </c>
      <c r="M27" t="s">
        <v>9898</v>
      </c>
      <c r="N27" t="s">
        <v>33</v>
      </c>
      <c r="O27" t="s">
        <v>9899</v>
      </c>
      <c r="P27">
        <v>60407</v>
      </c>
      <c r="Q27" t="s">
        <v>9900</v>
      </c>
      <c r="R27" t="s">
        <v>9901</v>
      </c>
      <c r="S27">
        <v>84</v>
      </c>
      <c r="T27" t="s">
        <v>34</v>
      </c>
      <c r="U27" t="s">
        <v>540</v>
      </c>
      <c r="V27">
        <v>2013</v>
      </c>
      <c r="W27" t="s">
        <v>52</v>
      </c>
      <c r="X27">
        <v>5.9</v>
      </c>
      <c r="Y27">
        <v>2.35</v>
      </c>
      <c r="Z27">
        <v>11000</v>
      </c>
    </row>
    <row r="28" spans="1:26" x14ac:dyDescent="0.45">
      <c r="A28" t="s">
        <v>922</v>
      </c>
      <c r="B28">
        <v>192</v>
      </c>
      <c r="C28">
        <v>124</v>
      </c>
      <c r="D28" t="s">
        <v>25</v>
      </c>
      <c r="E28" t="s">
        <v>306</v>
      </c>
      <c r="F28">
        <v>20000000</v>
      </c>
      <c r="G28">
        <v>16248701</v>
      </c>
      <c r="H28">
        <v>-3751299</v>
      </c>
      <c r="I28" t="s">
        <v>27</v>
      </c>
      <c r="J28" s="6">
        <f>IF(Table1[[#This Row],[Profitability]]="Profit",1,0)</f>
        <v>0</v>
      </c>
      <c r="K28" t="s">
        <v>2675</v>
      </c>
      <c r="L28" t="s">
        <v>2675</v>
      </c>
      <c r="M28" t="s">
        <v>178</v>
      </c>
      <c r="N28" t="s">
        <v>33</v>
      </c>
      <c r="O28" t="s">
        <v>8186</v>
      </c>
      <c r="P28">
        <v>189683</v>
      </c>
      <c r="Q28" t="s">
        <v>2360</v>
      </c>
      <c r="R28" t="s">
        <v>8187</v>
      </c>
      <c r="S28">
        <v>559</v>
      </c>
      <c r="T28" t="s">
        <v>34</v>
      </c>
      <c r="U28" t="s">
        <v>540</v>
      </c>
      <c r="V28">
        <v>2003</v>
      </c>
      <c r="W28" t="s">
        <v>36</v>
      </c>
      <c r="X28">
        <v>7.7</v>
      </c>
      <c r="Y28">
        <v>1.85</v>
      </c>
      <c r="Z28">
        <v>0</v>
      </c>
    </row>
    <row r="29" spans="1:26" x14ac:dyDescent="0.45">
      <c r="A29" t="s">
        <v>1687</v>
      </c>
      <c r="B29">
        <v>375</v>
      </c>
      <c r="C29">
        <v>109</v>
      </c>
      <c r="D29" t="s">
        <v>75</v>
      </c>
      <c r="E29" t="s">
        <v>4650</v>
      </c>
      <c r="F29">
        <v>42000000</v>
      </c>
      <c r="G29">
        <v>138447667</v>
      </c>
      <c r="H29">
        <v>96447667</v>
      </c>
      <c r="I29" t="s">
        <v>7</v>
      </c>
      <c r="J29" s="6">
        <f>IF(Table1[[#This Row],[Profitability]]="Profit",1,0)</f>
        <v>1</v>
      </c>
      <c r="K29" t="s">
        <v>1400</v>
      </c>
      <c r="L29" t="s">
        <v>14373</v>
      </c>
      <c r="M29" t="s">
        <v>373</v>
      </c>
      <c r="N29" t="s">
        <v>33</v>
      </c>
      <c r="O29" t="s">
        <v>4651</v>
      </c>
      <c r="P29">
        <v>408302</v>
      </c>
      <c r="Q29" t="s">
        <v>3493</v>
      </c>
      <c r="R29" t="s">
        <v>4652</v>
      </c>
      <c r="S29">
        <v>345</v>
      </c>
      <c r="T29" t="s">
        <v>34</v>
      </c>
      <c r="U29" t="s">
        <v>540</v>
      </c>
      <c r="V29">
        <v>2012</v>
      </c>
      <c r="W29" t="s">
        <v>52</v>
      </c>
      <c r="X29">
        <v>7.2</v>
      </c>
      <c r="Y29">
        <v>2.35</v>
      </c>
      <c r="Z29">
        <v>39000</v>
      </c>
    </row>
    <row r="30" spans="1:26" x14ac:dyDescent="0.45">
      <c r="A30" t="s">
        <v>2437</v>
      </c>
      <c r="B30">
        <v>144</v>
      </c>
      <c r="C30">
        <v>123</v>
      </c>
      <c r="D30" t="s">
        <v>25</v>
      </c>
      <c r="E30" t="s">
        <v>1480</v>
      </c>
      <c r="F30">
        <v>35000000</v>
      </c>
      <c r="G30">
        <v>81159365</v>
      </c>
      <c r="H30">
        <v>46159365</v>
      </c>
      <c r="I30" t="s">
        <v>7</v>
      </c>
      <c r="J30" s="6">
        <f>IF(Table1[[#This Row],[Profitability]]="Profit",1,0)</f>
        <v>1</v>
      </c>
      <c r="K30" t="s">
        <v>1709</v>
      </c>
      <c r="L30" t="s">
        <v>14372</v>
      </c>
      <c r="M30" t="s">
        <v>104</v>
      </c>
      <c r="N30" t="s">
        <v>33</v>
      </c>
      <c r="O30" t="s">
        <v>5556</v>
      </c>
      <c r="P30">
        <v>191470</v>
      </c>
      <c r="Q30" t="s">
        <v>679</v>
      </c>
      <c r="R30" t="s">
        <v>5557</v>
      </c>
      <c r="S30">
        <v>278</v>
      </c>
      <c r="T30" t="s">
        <v>34</v>
      </c>
      <c r="U30" t="s">
        <v>35</v>
      </c>
      <c r="V30">
        <v>2008</v>
      </c>
      <c r="W30" t="s">
        <v>36</v>
      </c>
      <c r="X30">
        <v>6.8</v>
      </c>
      <c r="Y30">
        <v>2.35</v>
      </c>
      <c r="Z30">
        <v>0</v>
      </c>
    </row>
    <row r="31" spans="1:26" x14ac:dyDescent="0.45">
      <c r="A31" t="s">
        <v>1687</v>
      </c>
      <c r="B31">
        <v>330</v>
      </c>
      <c r="C31">
        <v>112</v>
      </c>
      <c r="D31" t="s">
        <v>75</v>
      </c>
      <c r="E31" t="s">
        <v>3901</v>
      </c>
      <c r="F31">
        <v>50000000</v>
      </c>
      <c r="G31">
        <v>191616238</v>
      </c>
      <c r="H31">
        <v>141616238</v>
      </c>
      <c r="I31" t="s">
        <v>7</v>
      </c>
      <c r="J31" s="6">
        <f>IF(Table1[[#This Row],[Profitability]]="Profit",1,0)</f>
        <v>1</v>
      </c>
      <c r="K31" t="s">
        <v>1400</v>
      </c>
      <c r="L31" t="s">
        <v>14373</v>
      </c>
      <c r="M31" t="s">
        <v>373</v>
      </c>
      <c r="N31" t="s">
        <v>33</v>
      </c>
      <c r="O31" t="s">
        <v>3902</v>
      </c>
      <c r="P31">
        <v>258186</v>
      </c>
      <c r="Q31" t="s">
        <v>1940</v>
      </c>
      <c r="R31" t="s">
        <v>3903</v>
      </c>
      <c r="S31">
        <v>322</v>
      </c>
      <c r="T31" t="s">
        <v>34</v>
      </c>
      <c r="U31" t="s">
        <v>540</v>
      </c>
      <c r="V31">
        <v>2014</v>
      </c>
      <c r="W31" t="s">
        <v>52</v>
      </c>
      <c r="X31">
        <v>7.1</v>
      </c>
      <c r="Y31">
        <v>2.35</v>
      </c>
      <c r="Z31">
        <v>24000</v>
      </c>
    </row>
    <row r="32" spans="1:26" x14ac:dyDescent="0.45">
      <c r="A32" t="s">
        <v>3924</v>
      </c>
      <c r="B32">
        <v>202</v>
      </c>
      <c r="C32">
        <v>108</v>
      </c>
      <c r="D32" t="s">
        <v>75</v>
      </c>
      <c r="E32" t="s">
        <v>805</v>
      </c>
      <c r="F32">
        <v>15000000</v>
      </c>
      <c r="G32">
        <v>13060843</v>
      </c>
      <c r="H32">
        <v>-1939157</v>
      </c>
      <c r="I32" t="s">
        <v>27</v>
      </c>
      <c r="J32" s="6">
        <f>IF(Table1[[#This Row],[Profitability]]="Profit",1,0)</f>
        <v>0</v>
      </c>
      <c r="K32" t="s">
        <v>2675</v>
      </c>
      <c r="L32" t="s">
        <v>2675</v>
      </c>
      <c r="M32" t="s">
        <v>568</v>
      </c>
      <c r="N32" t="s">
        <v>33</v>
      </c>
      <c r="O32" t="s">
        <v>12302</v>
      </c>
      <c r="P32">
        <v>149528</v>
      </c>
      <c r="Q32" t="s">
        <v>1040</v>
      </c>
      <c r="R32" t="s">
        <v>12303</v>
      </c>
      <c r="S32">
        <v>454</v>
      </c>
      <c r="T32" t="s">
        <v>34</v>
      </c>
      <c r="U32" t="s">
        <v>540</v>
      </c>
      <c r="V32">
        <v>2002</v>
      </c>
      <c r="W32" t="s">
        <v>36</v>
      </c>
      <c r="X32">
        <v>7.7</v>
      </c>
      <c r="Y32">
        <v>2.35</v>
      </c>
      <c r="Z32">
        <v>0</v>
      </c>
    </row>
    <row r="33" spans="1:26" x14ac:dyDescent="0.45">
      <c r="A33" t="s">
        <v>4769</v>
      </c>
      <c r="B33">
        <v>175</v>
      </c>
      <c r="C33">
        <v>111</v>
      </c>
      <c r="D33" t="s">
        <v>75</v>
      </c>
      <c r="E33" t="s">
        <v>6186</v>
      </c>
      <c r="F33">
        <v>30000000</v>
      </c>
      <c r="G33">
        <v>76806312</v>
      </c>
      <c r="H33">
        <v>46806312</v>
      </c>
      <c r="I33" t="s">
        <v>7</v>
      </c>
      <c r="J33" s="6">
        <f>IF(Table1[[#This Row],[Profitability]]="Profit",1,0)</f>
        <v>1</v>
      </c>
      <c r="K33" t="s">
        <v>1343</v>
      </c>
      <c r="L33" t="s">
        <v>1580</v>
      </c>
      <c r="M33" t="s">
        <v>201</v>
      </c>
      <c r="N33" t="s">
        <v>33</v>
      </c>
      <c r="O33" t="s">
        <v>6187</v>
      </c>
      <c r="P33">
        <v>124501</v>
      </c>
      <c r="Q33" t="s">
        <v>6188</v>
      </c>
      <c r="R33" t="s">
        <v>6189</v>
      </c>
      <c r="S33">
        <v>154</v>
      </c>
      <c r="T33" t="s">
        <v>34</v>
      </c>
      <c r="U33" t="s">
        <v>35</v>
      </c>
      <c r="V33">
        <v>2008</v>
      </c>
      <c r="W33" t="s">
        <v>36</v>
      </c>
      <c r="X33">
        <v>6.1</v>
      </c>
      <c r="Y33">
        <v>2.35</v>
      </c>
      <c r="Z33">
        <v>0</v>
      </c>
    </row>
    <row r="34" spans="1:26" x14ac:dyDescent="0.45">
      <c r="A34" t="s">
        <v>4083</v>
      </c>
      <c r="B34">
        <v>224</v>
      </c>
      <c r="C34">
        <v>113</v>
      </c>
      <c r="D34" t="s">
        <v>75</v>
      </c>
      <c r="E34" t="s">
        <v>11134</v>
      </c>
      <c r="F34">
        <v>8000000</v>
      </c>
      <c r="G34">
        <v>45063889</v>
      </c>
      <c r="H34">
        <v>37063889</v>
      </c>
      <c r="I34" t="s">
        <v>7</v>
      </c>
      <c r="J34" s="6">
        <f>IF(Table1[[#This Row],[Profitability]]="Profit",1,0)</f>
        <v>1</v>
      </c>
      <c r="K34" t="s">
        <v>2844</v>
      </c>
      <c r="L34" t="s">
        <v>14372</v>
      </c>
      <c r="M34" t="s">
        <v>11135</v>
      </c>
      <c r="N34" t="s">
        <v>33</v>
      </c>
      <c r="O34" t="s">
        <v>11136</v>
      </c>
      <c r="P34">
        <v>297250</v>
      </c>
      <c r="Q34" t="s">
        <v>11137</v>
      </c>
      <c r="R34" t="s">
        <v>11138</v>
      </c>
      <c r="S34">
        <v>1441</v>
      </c>
      <c r="T34" t="s">
        <v>51</v>
      </c>
      <c r="U34" t="s">
        <v>540</v>
      </c>
      <c r="V34">
        <v>2002</v>
      </c>
      <c r="W34" t="s">
        <v>36</v>
      </c>
      <c r="X34">
        <v>7.6</v>
      </c>
      <c r="Y34">
        <v>1.85</v>
      </c>
      <c r="Z34">
        <v>11000</v>
      </c>
    </row>
    <row r="35" spans="1:26" x14ac:dyDescent="0.45">
      <c r="A35" t="s">
        <v>2579</v>
      </c>
      <c r="B35">
        <v>116</v>
      </c>
      <c r="C35">
        <v>103</v>
      </c>
      <c r="D35" t="s">
        <v>75</v>
      </c>
      <c r="E35" t="s">
        <v>2227</v>
      </c>
      <c r="F35">
        <v>43000000</v>
      </c>
      <c r="G35">
        <v>37035515</v>
      </c>
      <c r="H35">
        <v>-5964485</v>
      </c>
      <c r="I35" t="s">
        <v>27</v>
      </c>
      <c r="J35" s="6">
        <f>IF(Table1[[#This Row],[Profitability]]="Profit",1,0)</f>
        <v>0</v>
      </c>
      <c r="K35" t="s">
        <v>2018</v>
      </c>
      <c r="L35" t="s">
        <v>1580</v>
      </c>
      <c r="M35" t="s">
        <v>233</v>
      </c>
      <c r="N35" t="s">
        <v>33</v>
      </c>
      <c r="O35" t="s">
        <v>4629</v>
      </c>
      <c r="P35">
        <v>34597</v>
      </c>
      <c r="Q35" t="s">
        <v>3062</v>
      </c>
      <c r="R35" t="s">
        <v>4630</v>
      </c>
      <c r="S35">
        <v>194</v>
      </c>
      <c r="T35" t="s">
        <v>34</v>
      </c>
      <c r="U35" t="s">
        <v>35</v>
      </c>
      <c r="V35">
        <v>2000</v>
      </c>
      <c r="W35" t="s">
        <v>36</v>
      </c>
      <c r="X35">
        <v>6</v>
      </c>
      <c r="Y35">
        <v>1.37</v>
      </c>
      <c r="Z35">
        <v>0</v>
      </c>
    </row>
    <row r="36" spans="1:26" x14ac:dyDescent="0.45">
      <c r="A36" t="s">
        <v>9292</v>
      </c>
      <c r="B36">
        <v>274</v>
      </c>
      <c r="C36">
        <v>100</v>
      </c>
      <c r="D36" t="s">
        <v>75</v>
      </c>
      <c r="E36" t="s">
        <v>3808</v>
      </c>
      <c r="F36">
        <v>15000000</v>
      </c>
      <c r="G36">
        <v>28637507</v>
      </c>
      <c r="H36">
        <v>13637507</v>
      </c>
      <c r="I36" t="s">
        <v>7</v>
      </c>
      <c r="J36" s="6">
        <f>IF(Table1[[#This Row],[Profitability]]="Profit",1,0)</f>
        <v>1</v>
      </c>
      <c r="K36" t="s">
        <v>638</v>
      </c>
      <c r="L36" t="s">
        <v>14372</v>
      </c>
      <c r="M36" t="s">
        <v>726</v>
      </c>
      <c r="N36" t="s">
        <v>33</v>
      </c>
      <c r="O36" t="s">
        <v>9293</v>
      </c>
      <c r="P36">
        <v>212167</v>
      </c>
      <c r="Q36" t="s">
        <v>1803</v>
      </c>
      <c r="R36" t="s">
        <v>9294</v>
      </c>
      <c r="S36">
        <v>713</v>
      </c>
      <c r="T36" t="s">
        <v>51</v>
      </c>
      <c r="U36" t="s">
        <v>540</v>
      </c>
      <c r="V36">
        <v>2007</v>
      </c>
      <c r="W36" t="s">
        <v>36</v>
      </c>
      <c r="X36">
        <v>7</v>
      </c>
      <c r="Y36">
        <v>1.85</v>
      </c>
      <c r="Z36">
        <v>0</v>
      </c>
    </row>
    <row r="37" spans="1:26" x14ac:dyDescent="0.45">
      <c r="A37" t="s">
        <v>279</v>
      </c>
      <c r="B37">
        <v>211</v>
      </c>
      <c r="C37">
        <v>123</v>
      </c>
      <c r="D37" t="s">
        <v>25</v>
      </c>
      <c r="E37" t="s">
        <v>6726</v>
      </c>
      <c r="F37">
        <v>28000000</v>
      </c>
      <c r="G37">
        <v>30688364</v>
      </c>
      <c r="H37">
        <v>2688364</v>
      </c>
      <c r="I37" t="s">
        <v>7</v>
      </c>
      <c r="J37" s="6">
        <f>IF(Table1[[#This Row],[Profitability]]="Profit",1,0)</f>
        <v>1</v>
      </c>
      <c r="K37" t="s">
        <v>756</v>
      </c>
      <c r="L37" t="s">
        <v>14373</v>
      </c>
      <c r="M37" t="s">
        <v>1351</v>
      </c>
      <c r="N37" t="s">
        <v>33</v>
      </c>
      <c r="O37" t="s">
        <v>6727</v>
      </c>
      <c r="P37">
        <v>69355</v>
      </c>
      <c r="Q37" t="s">
        <v>6728</v>
      </c>
      <c r="R37" t="s">
        <v>6729</v>
      </c>
      <c r="S37">
        <v>211</v>
      </c>
      <c r="T37" t="s">
        <v>34</v>
      </c>
      <c r="U37" t="s">
        <v>35</v>
      </c>
      <c r="V37">
        <v>2014</v>
      </c>
      <c r="W37" t="s">
        <v>52</v>
      </c>
      <c r="X37">
        <v>6.2</v>
      </c>
      <c r="Y37">
        <v>2.35</v>
      </c>
      <c r="Z37">
        <v>10000</v>
      </c>
    </row>
    <row r="38" spans="1:26" x14ac:dyDescent="0.45">
      <c r="A38" t="s">
        <v>843</v>
      </c>
      <c r="B38">
        <v>21</v>
      </c>
      <c r="C38">
        <v>102</v>
      </c>
      <c r="D38" t="s">
        <v>75</v>
      </c>
      <c r="E38" t="s">
        <v>5183</v>
      </c>
      <c r="F38">
        <v>11000000</v>
      </c>
      <c r="G38">
        <v>167780960</v>
      </c>
      <c r="H38">
        <v>156780960</v>
      </c>
      <c r="I38" t="s">
        <v>7</v>
      </c>
      <c r="J38" s="6">
        <f>IF(Table1[[#This Row],[Profitability]]="Profit",1,0)</f>
        <v>1</v>
      </c>
      <c r="K38" t="s">
        <v>3073</v>
      </c>
      <c r="L38" t="s">
        <v>1580</v>
      </c>
      <c r="M38" t="s">
        <v>2439</v>
      </c>
      <c r="N38" t="s">
        <v>33</v>
      </c>
      <c r="O38" t="s">
        <v>9151</v>
      </c>
      <c r="P38">
        <v>36918</v>
      </c>
      <c r="Q38" t="s">
        <v>8168</v>
      </c>
      <c r="R38" t="s">
        <v>9152</v>
      </c>
      <c r="S38">
        <v>42</v>
      </c>
      <c r="T38" t="s">
        <v>34</v>
      </c>
      <c r="U38" t="s">
        <v>82</v>
      </c>
      <c r="V38">
        <v>1987</v>
      </c>
      <c r="W38" t="s">
        <v>1835</v>
      </c>
      <c r="X38">
        <v>5.9</v>
      </c>
      <c r="Y38">
        <v>1.85</v>
      </c>
      <c r="Z38">
        <v>3000</v>
      </c>
    </row>
    <row r="39" spans="1:26" x14ac:dyDescent="0.45">
      <c r="A39" t="s">
        <v>8254</v>
      </c>
      <c r="B39">
        <v>5</v>
      </c>
      <c r="C39">
        <v>93</v>
      </c>
      <c r="D39" t="s">
        <v>75</v>
      </c>
      <c r="E39" t="s">
        <v>8255</v>
      </c>
      <c r="F39">
        <v>20000000</v>
      </c>
      <c r="G39">
        <v>11784000</v>
      </c>
      <c r="H39">
        <v>-8216000</v>
      </c>
      <c r="I39" t="s">
        <v>27</v>
      </c>
      <c r="J39" s="6">
        <f>IF(Table1[[#This Row],[Profitability]]="Profit",1,0)</f>
        <v>0</v>
      </c>
      <c r="K39" t="s">
        <v>6751</v>
      </c>
      <c r="L39" t="s">
        <v>14373</v>
      </c>
      <c r="M39" t="s">
        <v>2694</v>
      </c>
      <c r="N39" t="s">
        <v>33</v>
      </c>
      <c r="O39" t="s">
        <v>8256</v>
      </c>
      <c r="P39">
        <v>6701</v>
      </c>
      <c r="Q39" t="s">
        <v>8257</v>
      </c>
      <c r="R39" t="s">
        <v>8258</v>
      </c>
      <c r="S39">
        <v>26</v>
      </c>
      <c r="T39" t="s">
        <v>34</v>
      </c>
      <c r="U39" t="s">
        <v>82</v>
      </c>
      <c r="V39">
        <v>1994</v>
      </c>
      <c r="W39" t="s">
        <v>188</v>
      </c>
      <c r="X39">
        <v>4.3</v>
      </c>
      <c r="Y39">
        <v>1.85</v>
      </c>
      <c r="Z39">
        <v>444</v>
      </c>
    </row>
    <row r="40" spans="1:26" x14ac:dyDescent="0.45">
      <c r="A40" t="s">
        <v>12425</v>
      </c>
      <c r="B40">
        <v>22</v>
      </c>
      <c r="C40">
        <v>82</v>
      </c>
      <c r="D40" t="s">
        <v>654</v>
      </c>
      <c r="E40" t="s">
        <v>4064</v>
      </c>
      <c r="F40">
        <v>6000000</v>
      </c>
      <c r="G40">
        <v>9821335</v>
      </c>
      <c r="H40">
        <v>3821335</v>
      </c>
      <c r="I40" t="s">
        <v>7</v>
      </c>
      <c r="J40" s="6">
        <f>IF(Table1[[#This Row],[Profitability]]="Profit",1,0)</f>
        <v>1</v>
      </c>
      <c r="K40" t="s">
        <v>1580</v>
      </c>
      <c r="L40" t="s">
        <v>1580</v>
      </c>
      <c r="M40" t="s">
        <v>4199</v>
      </c>
      <c r="N40" t="s">
        <v>33</v>
      </c>
      <c r="O40" t="s">
        <v>12429</v>
      </c>
      <c r="P40">
        <v>1415</v>
      </c>
      <c r="Q40" t="s">
        <v>4034</v>
      </c>
      <c r="R40" t="s">
        <v>12430</v>
      </c>
      <c r="S40">
        <v>10</v>
      </c>
      <c r="T40" t="s">
        <v>34</v>
      </c>
      <c r="U40" t="s">
        <v>540</v>
      </c>
      <c r="V40">
        <v>2000</v>
      </c>
      <c r="W40" t="s">
        <v>36</v>
      </c>
      <c r="X40">
        <v>4</v>
      </c>
      <c r="Y40">
        <v>1.85</v>
      </c>
      <c r="Z40">
        <v>118</v>
      </c>
    </row>
    <row r="41" spans="1:26" x14ac:dyDescent="0.45">
      <c r="A41" t="s">
        <v>1149</v>
      </c>
      <c r="B41">
        <v>295</v>
      </c>
      <c r="C41">
        <v>122</v>
      </c>
      <c r="D41" t="s">
        <v>25</v>
      </c>
      <c r="E41" t="s">
        <v>983</v>
      </c>
      <c r="F41">
        <v>55000000</v>
      </c>
      <c r="G41">
        <v>53574088</v>
      </c>
      <c r="H41">
        <v>-1425912</v>
      </c>
      <c r="I41" t="s">
        <v>27</v>
      </c>
      <c r="J41" s="6">
        <f>IF(Table1[[#This Row],[Profitability]]="Profit",1,0)</f>
        <v>0</v>
      </c>
      <c r="K41" t="s">
        <v>4287</v>
      </c>
      <c r="L41" t="s">
        <v>14373</v>
      </c>
      <c r="M41" t="s">
        <v>54</v>
      </c>
      <c r="N41" t="s">
        <v>33</v>
      </c>
      <c r="O41" t="s">
        <v>4288</v>
      </c>
      <c r="P41">
        <v>237872</v>
      </c>
      <c r="Q41" t="s">
        <v>4289</v>
      </c>
      <c r="R41" t="s">
        <v>4290</v>
      </c>
      <c r="S41">
        <v>560</v>
      </c>
      <c r="T41" t="s">
        <v>34</v>
      </c>
      <c r="U41" t="s">
        <v>540</v>
      </c>
      <c r="V41">
        <v>2007</v>
      </c>
      <c r="W41" t="s">
        <v>36</v>
      </c>
      <c r="X41">
        <v>7.8</v>
      </c>
      <c r="Y41">
        <v>2.35</v>
      </c>
      <c r="Z41">
        <v>0</v>
      </c>
    </row>
    <row r="42" spans="1:26" x14ac:dyDescent="0.45">
      <c r="A42" t="s">
        <v>2778</v>
      </c>
      <c r="B42">
        <v>304</v>
      </c>
      <c r="C42">
        <v>113</v>
      </c>
      <c r="D42" t="s">
        <v>75</v>
      </c>
      <c r="E42" t="s">
        <v>6335</v>
      </c>
      <c r="F42">
        <v>32000000</v>
      </c>
      <c r="G42">
        <v>39568996</v>
      </c>
      <c r="H42">
        <v>7568996</v>
      </c>
      <c r="I42" t="s">
        <v>7</v>
      </c>
      <c r="J42" s="6">
        <f>IF(Table1[[#This Row],[Profitability]]="Profit",1,0)</f>
        <v>1</v>
      </c>
      <c r="K42" t="s">
        <v>4896</v>
      </c>
      <c r="L42" t="s">
        <v>14372</v>
      </c>
      <c r="M42" t="s">
        <v>2360</v>
      </c>
      <c r="N42" t="s">
        <v>33</v>
      </c>
      <c r="O42" t="s">
        <v>6336</v>
      </c>
      <c r="P42">
        <v>138435</v>
      </c>
      <c r="Q42" t="s">
        <v>6337</v>
      </c>
      <c r="R42" t="s">
        <v>6338</v>
      </c>
      <c r="S42">
        <v>527</v>
      </c>
      <c r="T42" t="s">
        <v>34</v>
      </c>
      <c r="U42" t="s">
        <v>540</v>
      </c>
      <c r="V42">
        <v>2007</v>
      </c>
      <c r="W42" t="s">
        <v>36</v>
      </c>
      <c r="X42">
        <v>6.6</v>
      </c>
      <c r="Y42">
        <v>2.35</v>
      </c>
      <c r="Z42">
        <v>0</v>
      </c>
    </row>
    <row r="43" spans="1:26" x14ac:dyDescent="0.45">
      <c r="A43" t="s">
        <v>3285</v>
      </c>
      <c r="B43">
        <v>220</v>
      </c>
      <c r="C43">
        <v>83</v>
      </c>
      <c r="D43" t="s">
        <v>654</v>
      </c>
      <c r="E43" t="s">
        <v>6705</v>
      </c>
      <c r="F43">
        <v>28000000</v>
      </c>
      <c r="G43">
        <v>37053924</v>
      </c>
      <c r="H43">
        <v>9053924</v>
      </c>
      <c r="I43" t="s">
        <v>7</v>
      </c>
      <c r="J43" s="6">
        <f>IF(Table1[[#This Row],[Profitability]]="Profit",1,0)</f>
        <v>1</v>
      </c>
      <c r="K43" t="s">
        <v>1400</v>
      </c>
      <c r="L43" t="s">
        <v>14373</v>
      </c>
      <c r="M43" t="s">
        <v>6706</v>
      </c>
      <c r="N43" t="s">
        <v>33</v>
      </c>
      <c r="O43" t="s">
        <v>6707</v>
      </c>
      <c r="P43">
        <v>77935</v>
      </c>
      <c r="Q43" t="s">
        <v>3111</v>
      </c>
      <c r="R43" t="s">
        <v>6708</v>
      </c>
      <c r="S43">
        <v>122</v>
      </c>
      <c r="T43" t="s">
        <v>626</v>
      </c>
      <c r="U43" t="s">
        <v>540</v>
      </c>
      <c r="V43">
        <v>2011</v>
      </c>
      <c r="W43" t="s">
        <v>52</v>
      </c>
      <c r="X43">
        <v>6.1</v>
      </c>
      <c r="Y43">
        <v>2.35</v>
      </c>
      <c r="Z43">
        <v>0</v>
      </c>
    </row>
    <row r="44" spans="1:26" x14ac:dyDescent="0.45">
      <c r="A44" t="s">
        <v>96</v>
      </c>
      <c r="B44">
        <v>460</v>
      </c>
      <c r="C44">
        <v>117</v>
      </c>
      <c r="D44" t="s">
        <v>75</v>
      </c>
      <c r="E44" t="s">
        <v>384</v>
      </c>
      <c r="F44">
        <v>65000000</v>
      </c>
      <c r="G44">
        <v>210592590</v>
      </c>
      <c r="H44">
        <v>145592590</v>
      </c>
      <c r="I44" t="s">
        <v>7</v>
      </c>
      <c r="J44" s="6">
        <f>IF(Table1[[#This Row],[Profitability]]="Profit",1,0)</f>
        <v>1</v>
      </c>
      <c r="K44" t="s">
        <v>1257</v>
      </c>
      <c r="L44" t="s">
        <v>14373</v>
      </c>
      <c r="M44" t="s">
        <v>530</v>
      </c>
      <c r="N44" t="s">
        <v>33</v>
      </c>
      <c r="O44" t="s">
        <v>3066</v>
      </c>
      <c r="P44">
        <v>607235</v>
      </c>
      <c r="Q44" t="s">
        <v>3067</v>
      </c>
      <c r="R44" t="s">
        <v>3068</v>
      </c>
      <c r="S44">
        <v>2073</v>
      </c>
      <c r="T44" t="s">
        <v>34</v>
      </c>
      <c r="U44" t="s">
        <v>540</v>
      </c>
      <c r="V44">
        <v>2006</v>
      </c>
      <c r="W44" t="s">
        <v>36</v>
      </c>
      <c r="X44">
        <v>7.7</v>
      </c>
      <c r="Y44">
        <v>2.35</v>
      </c>
      <c r="Z44">
        <v>13000</v>
      </c>
    </row>
    <row r="45" spans="1:26" x14ac:dyDescent="0.45">
      <c r="A45" t="s">
        <v>1255</v>
      </c>
      <c r="B45">
        <v>366</v>
      </c>
      <c r="C45">
        <v>102</v>
      </c>
      <c r="D45" t="s">
        <v>75</v>
      </c>
      <c r="E45" t="s">
        <v>1256</v>
      </c>
      <c r="F45">
        <v>110000000</v>
      </c>
      <c r="G45">
        <v>106369117</v>
      </c>
      <c r="H45">
        <v>-3630883</v>
      </c>
      <c r="I45" t="s">
        <v>27</v>
      </c>
      <c r="J45" s="6">
        <f>IF(Table1[[#This Row],[Profitability]]="Profit",1,0)</f>
        <v>0</v>
      </c>
      <c r="K45" t="s">
        <v>1257</v>
      </c>
      <c r="L45" t="s">
        <v>14373</v>
      </c>
      <c r="M45" t="s">
        <v>170</v>
      </c>
      <c r="N45" t="s">
        <v>33</v>
      </c>
      <c r="O45" t="s">
        <v>1258</v>
      </c>
      <c r="P45">
        <v>225273</v>
      </c>
      <c r="Q45" t="s">
        <v>914</v>
      </c>
      <c r="R45" t="s">
        <v>1259</v>
      </c>
      <c r="S45">
        <v>523</v>
      </c>
      <c r="T45" t="s">
        <v>34</v>
      </c>
      <c r="U45" t="s">
        <v>540</v>
      </c>
      <c r="V45">
        <v>2014</v>
      </c>
      <c r="W45" t="s">
        <v>52</v>
      </c>
      <c r="X45">
        <v>6.2</v>
      </c>
      <c r="Y45">
        <v>2.35</v>
      </c>
      <c r="Z45">
        <v>71000</v>
      </c>
    </row>
    <row r="46" spans="1:26" x14ac:dyDescent="0.45">
      <c r="A46" t="s">
        <v>3049</v>
      </c>
      <c r="B46">
        <v>113</v>
      </c>
      <c r="C46">
        <v>125</v>
      </c>
      <c r="D46" t="s">
        <v>25</v>
      </c>
      <c r="E46" t="s">
        <v>2373</v>
      </c>
      <c r="F46">
        <v>42000000</v>
      </c>
      <c r="G46">
        <v>15738632</v>
      </c>
      <c r="H46">
        <v>-26261368</v>
      </c>
      <c r="I46" t="s">
        <v>27</v>
      </c>
      <c r="J46" s="6">
        <f>IF(Table1[[#This Row],[Profitability]]="Profit",1,0)</f>
        <v>0</v>
      </c>
      <c r="K46" t="s">
        <v>354</v>
      </c>
      <c r="L46" t="s">
        <v>14373</v>
      </c>
      <c r="M46" t="s">
        <v>1571</v>
      </c>
      <c r="N46" t="s">
        <v>33</v>
      </c>
      <c r="O46" t="s">
        <v>3050</v>
      </c>
      <c r="P46">
        <v>38076</v>
      </c>
      <c r="Q46" t="s">
        <v>3051</v>
      </c>
      <c r="R46" t="s">
        <v>3052</v>
      </c>
      <c r="S46">
        <v>399</v>
      </c>
      <c r="T46" t="s">
        <v>34</v>
      </c>
      <c r="U46" t="s">
        <v>540</v>
      </c>
      <c r="V46">
        <v>2001</v>
      </c>
      <c r="W46" t="s">
        <v>36</v>
      </c>
      <c r="X46">
        <v>5.9</v>
      </c>
      <c r="Y46">
        <v>2.35</v>
      </c>
      <c r="Z46">
        <v>0</v>
      </c>
    </row>
    <row r="47" spans="1:26" x14ac:dyDescent="0.45">
      <c r="A47" t="s">
        <v>13733</v>
      </c>
      <c r="B47">
        <v>233</v>
      </c>
      <c r="C47">
        <v>113</v>
      </c>
      <c r="D47" t="s">
        <v>75</v>
      </c>
      <c r="E47" t="s">
        <v>13734</v>
      </c>
      <c r="F47">
        <v>590000</v>
      </c>
      <c r="G47">
        <v>1185783</v>
      </c>
      <c r="H47">
        <v>595783</v>
      </c>
      <c r="I47" t="s">
        <v>7</v>
      </c>
      <c r="J47" s="6">
        <f>IF(Table1[[#This Row],[Profitability]]="Profit",1,0)</f>
        <v>1</v>
      </c>
      <c r="K47" t="s">
        <v>2675</v>
      </c>
      <c r="L47" t="s">
        <v>2675</v>
      </c>
      <c r="M47" t="s">
        <v>13735</v>
      </c>
      <c r="N47" t="s">
        <v>13739</v>
      </c>
      <c r="O47" t="s">
        <v>13736</v>
      </c>
      <c r="P47">
        <v>44763</v>
      </c>
      <c r="Q47" t="s">
        <v>13737</v>
      </c>
      <c r="R47" t="s">
        <v>13738</v>
      </c>
      <c r="S47">
        <v>172</v>
      </c>
      <c r="T47" t="s">
        <v>6619</v>
      </c>
      <c r="U47" t="s">
        <v>7453</v>
      </c>
      <c r="V47">
        <v>2007</v>
      </c>
      <c r="W47" t="s">
        <v>36</v>
      </c>
      <c r="X47">
        <v>7.9</v>
      </c>
      <c r="Y47">
        <v>1.85</v>
      </c>
      <c r="Z47">
        <v>14000</v>
      </c>
    </row>
    <row r="48" spans="1:26" x14ac:dyDescent="0.45">
      <c r="A48" t="s">
        <v>2968</v>
      </c>
      <c r="B48">
        <v>140</v>
      </c>
      <c r="C48">
        <v>96</v>
      </c>
      <c r="D48" t="s">
        <v>75</v>
      </c>
      <c r="E48" t="s">
        <v>2916</v>
      </c>
      <c r="F48">
        <v>17000000</v>
      </c>
      <c r="G48">
        <v>37939782</v>
      </c>
      <c r="H48">
        <v>20939782</v>
      </c>
      <c r="I48" t="s">
        <v>7</v>
      </c>
      <c r="J48" s="6">
        <f>IF(Table1[[#This Row],[Profitability]]="Profit",1,0)</f>
        <v>1</v>
      </c>
      <c r="K48" t="s">
        <v>1343</v>
      </c>
      <c r="L48" t="s">
        <v>1580</v>
      </c>
      <c r="M48" t="s">
        <v>6323</v>
      </c>
      <c r="N48" t="s">
        <v>33</v>
      </c>
      <c r="O48" t="s">
        <v>8863</v>
      </c>
      <c r="P48">
        <v>62272</v>
      </c>
      <c r="Q48" t="s">
        <v>7731</v>
      </c>
      <c r="R48" t="s">
        <v>8864</v>
      </c>
      <c r="S48">
        <v>207</v>
      </c>
      <c r="T48" t="s">
        <v>34</v>
      </c>
      <c r="U48" t="s">
        <v>540</v>
      </c>
      <c r="V48">
        <v>2002</v>
      </c>
      <c r="W48" t="s">
        <v>36</v>
      </c>
      <c r="X48">
        <v>5.6</v>
      </c>
      <c r="Y48">
        <v>1.85</v>
      </c>
      <c r="Z48">
        <v>2000</v>
      </c>
    </row>
    <row r="49" spans="1:26" x14ac:dyDescent="0.45">
      <c r="A49" t="s">
        <v>3928</v>
      </c>
      <c r="B49">
        <v>216</v>
      </c>
      <c r="C49">
        <v>128</v>
      </c>
      <c r="D49" t="s">
        <v>25</v>
      </c>
      <c r="E49" t="s">
        <v>121</v>
      </c>
      <c r="F49">
        <v>40000000</v>
      </c>
      <c r="G49">
        <v>95001343</v>
      </c>
      <c r="H49">
        <v>55001343</v>
      </c>
      <c r="I49" t="s">
        <v>7</v>
      </c>
      <c r="J49" s="6">
        <f>IF(Table1[[#This Row],[Profitability]]="Profit",1,0)</f>
        <v>1</v>
      </c>
      <c r="K49" t="s">
        <v>1309</v>
      </c>
      <c r="L49" t="s">
        <v>2675</v>
      </c>
      <c r="M49" t="s">
        <v>333</v>
      </c>
      <c r="N49" t="s">
        <v>33</v>
      </c>
      <c r="O49" t="s">
        <v>4838</v>
      </c>
      <c r="P49">
        <v>66511</v>
      </c>
      <c r="Q49" t="s">
        <v>4839</v>
      </c>
      <c r="R49" t="s">
        <v>4840</v>
      </c>
      <c r="S49">
        <v>200</v>
      </c>
      <c r="T49" t="s">
        <v>34</v>
      </c>
      <c r="U49" t="s">
        <v>35</v>
      </c>
      <c r="V49">
        <v>2013</v>
      </c>
      <c r="W49" t="s">
        <v>52</v>
      </c>
      <c r="X49">
        <v>7.5</v>
      </c>
      <c r="Y49">
        <v>2.35</v>
      </c>
      <c r="Z49">
        <v>28000</v>
      </c>
    </row>
    <row r="50" spans="1:26" x14ac:dyDescent="0.45">
      <c r="A50" t="s">
        <v>13984</v>
      </c>
      <c r="B50">
        <v>65</v>
      </c>
      <c r="C50">
        <v>89</v>
      </c>
      <c r="D50" t="s">
        <v>654</v>
      </c>
      <c r="E50" t="s">
        <v>13985</v>
      </c>
      <c r="F50">
        <v>439000</v>
      </c>
      <c r="G50">
        <v>2300000</v>
      </c>
      <c r="H50">
        <v>1861000</v>
      </c>
      <c r="I50" t="s">
        <v>7</v>
      </c>
      <c r="J50" s="6">
        <f>IF(Table1[[#This Row],[Profitability]]="Profit",1,0)</f>
        <v>1</v>
      </c>
      <c r="K50" t="s">
        <v>8282</v>
      </c>
      <c r="L50" t="s">
        <v>1580</v>
      </c>
      <c r="M50" t="s">
        <v>13834</v>
      </c>
      <c r="N50" t="s">
        <v>33</v>
      </c>
      <c r="O50" t="s">
        <v>13986</v>
      </c>
      <c r="P50">
        <v>7921</v>
      </c>
      <c r="Q50" t="s">
        <v>13987</v>
      </c>
      <c r="R50" t="s">
        <v>13988</v>
      </c>
      <c r="S50">
        <v>97</v>
      </c>
      <c r="T50" t="s">
        <v>34</v>
      </c>
      <c r="U50" t="s">
        <v>7465</v>
      </c>
      <c r="V50">
        <v>1933</v>
      </c>
      <c r="W50" t="s">
        <v>12552</v>
      </c>
      <c r="X50">
        <v>7.7</v>
      </c>
      <c r="Y50">
        <v>1.37</v>
      </c>
      <c r="Z50">
        <v>439</v>
      </c>
    </row>
    <row r="51" spans="1:26" x14ac:dyDescent="0.45">
      <c r="A51" t="s">
        <v>483</v>
      </c>
      <c r="B51">
        <v>218</v>
      </c>
      <c r="C51">
        <v>128</v>
      </c>
      <c r="D51" t="s">
        <v>25</v>
      </c>
      <c r="E51" t="s">
        <v>484</v>
      </c>
      <c r="F51">
        <v>175000000</v>
      </c>
      <c r="G51">
        <v>38297305</v>
      </c>
      <c r="H51">
        <v>-136702695</v>
      </c>
      <c r="I51" t="s">
        <v>27</v>
      </c>
      <c r="J51" s="6">
        <f>IF(Table1[[#This Row],[Profitability]]="Profit",1,0)</f>
        <v>0</v>
      </c>
      <c r="K51" t="s">
        <v>468</v>
      </c>
      <c r="L51" t="s">
        <v>14373</v>
      </c>
      <c r="M51" t="s">
        <v>485</v>
      </c>
      <c r="N51" t="s">
        <v>33</v>
      </c>
      <c r="O51" t="s">
        <v>486</v>
      </c>
      <c r="P51">
        <v>116994</v>
      </c>
      <c r="Q51" t="s">
        <v>487</v>
      </c>
      <c r="R51" t="s">
        <v>488</v>
      </c>
      <c r="S51">
        <v>324</v>
      </c>
      <c r="T51" t="s">
        <v>34</v>
      </c>
      <c r="U51" t="s">
        <v>35</v>
      </c>
      <c r="V51">
        <v>2013</v>
      </c>
      <c r="W51" t="s">
        <v>52</v>
      </c>
      <c r="X51">
        <v>6.3</v>
      </c>
      <c r="Y51">
        <v>2.35</v>
      </c>
      <c r="Z51">
        <v>35000</v>
      </c>
    </row>
    <row r="52" spans="1:26" x14ac:dyDescent="0.45">
      <c r="A52" t="s">
        <v>1661</v>
      </c>
      <c r="B52">
        <v>74</v>
      </c>
      <c r="C52">
        <v>113</v>
      </c>
      <c r="D52" t="s">
        <v>75</v>
      </c>
      <c r="E52" t="s">
        <v>10302</v>
      </c>
      <c r="F52">
        <v>20000000</v>
      </c>
      <c r="G52">
        <v>17149</v>
      </c>
      <c r="H52">
        <v>-19982851</v>
      </c>
      <c r="I52" t="s">
        <v>27</v>
      </c>
      <c r="J52" s="6">
        <f>IF(Table1[[#This Row],[Profitability]]="Profit",1,0)</f>
        <v>0</v>
      </c>
      <c r="K52" t="s">
        <v>1178</v>
      </c>
      <c r="L52" t="s">
        <v>14373</v>
      </c>
      <c r="M52" t="s">
        <v>317</v>
      </c>
      <c r="N52" t="s">
        <v>33</v>
      </c>
      <c r="O52" t="s">
        <v>10303</v>
      </c>
      <c r="P52">
        <v>12128</v>
      </c>
      <c r="Q52" t="s">
        <v>10304</v>
      </c>
      <c r="R52" t="s">
        <v>10305</v>
      </c>
      <c r="S52">
        <v>61</v>
      </c>
      <c r="T52" t="s">
        <v>10306</v>
      </c>
      <c r="U52" t="s">
        <v>540</v>
      </c>
      <c r="V52">
        <v>2011</v>
      </c>
      <c r="W52" t="s">
        <v>52</v>
      </c>
      <c r="X52">
        <v>5.6</v>
      </c>
      <c r="Y52">
        <v>2.35</v>
      </c>
      <c r="Z52">
        <v>0</v>
      </c>
    </row>
    <row r="53" spans="1:26" x14ac:dyDescent="0.45">
      <c r="A53" t="s">
        <v>1974</v>
      </c>
      <c r="B53">
        <v>147</v>
      </c>
      <c r="C53">
        <v>99</v>
      </c>
      <c r="D53" t="s">
        <v>75</v>
      </c>
      <c r="E53" t="s">
        <v>2379</v>
      </c>
      <c r="F53">
        <v>75000000</v>
      </c>
      <c r="G53">
        <v>120776832</v>
      </c>
      <c r="H53">
        <v>45776832</v>
      </c>
      <c r="I53" t="s">
        <v>7</v>
      </c>
      <c r="J53" s="6">
        <f>IF(Table1[[#This Row],[Profitability]]="Profit",1,0)</f>
        <v>1</v>
      </c>
      <c r="K53" t="s">
        <v>1343</v>
      </c>
      <c r="L53" t="s">
        <v>1580</v>
      </c>
      <c r="M53" t="s">
        <v>1751</v>
      </c>
      <c r="N53" t="s">
        <v>33</v>
      </c>
      <c r="O53" t="s">
        <v>2380</v>
      </c>
      <c r="P53">
        <v>266103</v>
      </c>
      <c r="Q53" t="s">
        <v>2381</v>
      </c>
      <c r="R53" t="s">
        <v>2382</v>
      </c>
      <c r="S53">
        <v>456</v>
      </c>
      <c r="T53" t="s">
        <v>34</v>
      </c>
      <c r="U53" t="s">
        <v>35</v>
      </c>
      <c r="V53">
        <v>2004</v>
      </c>
      <c r="W53" t="s">
        <v>36</v>
      </c>
      <c r="X53">
        <v>6.8</v>
      </c>
      <c r="Y53">
        <v>2.35</v>
      </c>
      <c r="Z53">
        <v>11000</v>
      </c>
    </row>
    <row r="54" spans="1:26" x14ac:dyDescent="0.45">
      <c r="A54" t="s">
        <v>6211</v>
      </c>
      <c r="B54">
        <v>327</v>
      </c>
      <c r="C54">
        <v>100</v>
      </c>
      <c r="D54" t="s">
        <v>75</v>
      </c>
      <c r="E54" t="s">
        <v>1965</v>
      </c>
      <c r="F54">
        <v>8000000</v>
      </c>
      <c r="G54">
        <v>34963967</v>
      </c>
      <c r="H54">
        <v>26963967</v>
      </c>
      <c r="I54" t="s">
        <v>7</v>
      </c>
      <c r="J54" s="6">
        <f>IF(Table1[[#This Row],[Profitability]]="Profit",1,0)</f>
        <v>1</v>
      </c>
      <c r="K54" t="s">
        <v>1144</v>
      </c>
      <c r="L54" t="s">
        <v>1580</v>
      </c>
      <c r="M54" t="s">
        <v>58</v>
      </c>
      <c r="N54" t="s">
        <v>33</v>
      </c>
      <c r="O54" t="s">
        <v>11154</v>
      </c>
      <c r="P54">
        <v>270441</v>
      </c>
      <c r="Q54" t="s">
        <v>202</v>
      </c>
      <c r="R54" t="s">
        <v>11155</v>
      </c>
      <c r="S54">
        <v>378</v>
      </c>
      <c r="T54" t="s">
        <v>34</v>
      </c>
      <c r="U54" t="s">
        <v>540</v>
      </c>
      <c r="V54">
        <v>2011</v>
      </c>
      <c r="W54" t="s">
        <v>52</v>
      </c>
      <c r="X54">
        <v>7.7</v>
      </c>
      <c r="Y54">
        <v>1.85</v>
      </c>
      <c r="Z54">
        <v>40000</v>
      </c>
    </row>
    <row r="55" spans="1:26" x14ac:dyDescent="0.45">
      <c r="A55" t="s">
        <v>154</v>
      </c>
      <c r="B55">
        <v>331</v>
      </c>
      <c r="C55">
        <v>95</v>
      </c>
      <c r="D55" t="s">
        <v>75</v>
      </c>
      <c r="E55" t="s">
        <v>410</v>
      </c>
      <c r="F55">
        <v>7500000</v>
      </c>
      <c r="G55">
        <v>32391374</v>
      </c>
      <c r="H55">
        <v>24891374</v>
      </c>
      <c r="I55" t="s">
        <v>7</v>
      </c>
      <c r="J55" s="6">
        <f>IF(Table1[[#This Row],[Profitability]]="Profit",1,0)</f>
        <v>1</v>
      </c>
      <c r="K55" t="s">
        <v>1144</v>
      </c>
      <c r="L55" t="s">
        <v>1580</v>
      </c>
      <c r="M55" t="s">
        <v>58</v>
      </c>
      <c r="N55" t="s">
        <v>33</v>
      </c>
      <c r="O55" t="s">
        <v>11385</v>
      </c>
      <c r="P55">
        <v>376600</v>
      </c>
      <c r="Q55" t="s">
        <v>1564</v>
      </c>
      <c r="R55" t="s">
        <v>11386</v>
      </c>
      <c r="S55">
        <v>494</v>
      </c>
      <c r="T55" t="s">
        <v>34</v>
      </c>
      <c r="U55" t="s">
        <v>35</v>
      </c>
      <c r="V55">
        <v>2009</v>
      </c>
      <c r="W55" t="s">
        <v>36</v>
      </c>
      <c r="X55">
        <v>7.7</v>
      </c>
      <c r="Y55">
        <v>2.35</v>
      </c>
      <c r="Z55">
        <v>40000</v>
      </c>
    </row>
    <row r="56" spans="1:26" x14ac:dyDescent="0.45">
      <c r="A56" t="s">
        <v>9886</v>
      </c>
      <c r="B56">
        <v>63</v>
      </c>
      <c r="C56">
        <v>121</v>
      </c>
      <c r="D56" t="s">
        <v>25</v>
      </c>
      <c r="E56" t="s">
        <v>7527</v>
      </c>
      <c r="F56">
        <v>13000000</v>
      </c>
      <c r="G56">
        <v>16574731</v>
      </c>
      <c r="H56">
        <v>3574731</v>
      </c>
      <c r="I56" t="s">
        <v>7</v>
      </c>
      <c r="J56" s="6">
        <f>IF(Table1[[#This Row],[Profitability]]="Profit",1,0)</f>
        <v>1</v>
      </c>
      <c r="K56" t="s">
        <v>4738</v>
      </c>
      <c r="L56" t="s">
        <v>2675</v>
      </c>
      <c r="M56" t="s">
        <v>413</v>
      </c>
      <c r="N56" t="s">
        <v>33</v>
      </c>
      <c r="O56" t="s">
        <v>9887</v>
      </c>
      <c r="P56">
        <v>27675</v>
      </c>
      <c r="Q56" t="s">
        <v>523</v>
      </c>
      <c r="R56" t="s">
        <v>9888</v>
      </c>
      <c r="S56">
        <v>181</v>
      </c>
      <c r="T56" t="s">
        <v>34</v>
      </c>
      <c r="U56" t="s">
        <v>540</v>
      </c>
      <c r="V56">
        <v>1998</v>
      </c>
      <c r="W56" t="s">
        <v>188</v>
      </c>
      <c r="X56">
        <v>5.8</v>
      </c>
      <c r="Y56">
        <v>1.85</v>
      </c>
      <c r="Z56">
        <v>0</v>
      </c>
    </row>
    <row r="57" spans="1:26" x14ac:dyDescent="0.45">
      <c r="A57" t="s">
        <v>12803</v>
      </c>
      <c r="B57">
        <v>30</v>
      </c>
      <c r="C57">
        <v>95</v>
      </c>
      <c r="D57" t="s">
        <v>75</v>
      </c>
      <c r="E57" t="s">
        <v>12804</v>
      </c>
      <c r="F57">
        <v>3000000</v>
      </c>
      <c r="G57">
        <v>3559990</v>
      </c>
      <c r="H57">
        <v>559990</v>
      </c>
      <c r="I57" t="s">
        <v>7</v>
      </c>
      <c r="J57" s="6">
        <f>IF(Table1[[#This Row],[Profitability]]="Profit",1,0)</f>
        <v>1</v>
      </c>
      <c r="K57" t="s">
        <v>827</v>
      </c>
      <c r="L57" t="s">
        <v>1580</v>
      </c>
      <c r="M57" t="s">
        <v>4538</v>
      </c>
      <c r="N57" t="s">
        <v>33</v>
      </c>
      <c r="O57" t="s">
        <v>12805</v>
      </c>
      <c r="P57">
        <v>8005</v>
      </c>
      <c r="Q57" t="s">
        <v>3185</v>
      </c>
      <c r="R57" t="s">
        <v>12806</v>
      </c>
      <c r="S57">
        <v>49</v>
      </c>
      <c r="T57" t="s">
        <v>34</v>
      </c>
      <c r="U57" t="s">
        <v>540</v>
      </c>
      <c r="V57">
        <v>1997</v>
      </c>
      <c r="W57" t="s">
        <v>188</v>
      </c>
      <c r="X57">
        <v>5.3</v>
      </c>
      <c r="Y57">
        <v>1.85</v>
      </c>
      <c r="Z57">
        <v>417</v>
      </c>
    </row>
    <row r="58" spans="1:26" x14ac:dyDescent="0.45">
      <c r="A58" t="s">
        <v>3801</v>
      </c>
      <c r="B58">
        <v>119</v>
      </c>
      <c r="C58">
        <v>110</v>
      </c>
      <c r="D58" t="s">
        <v>75</v>
      </c>
      <c r="E58" t="s">
        <v>574</v>
      </c>
      <c r="F58">
        <v>41000000</v>
      </c>
      <c r="G58">
        <v>116724075</v>
      </c>
      <c r="H58">
        <v>75724075</v>
      </c>
      <c r="I58" t="s">
        <v>7</v>
      </c>
      <c r="J58" s="6">
        <f>IF(Table1[[#This Row],[Profitability]]="Profit",1,0)</f>
        <v>1</v>
      </c>
      <c r="K58" t="s">
        <v>4738</v>
      </c>
      <c r="L58" t="s">
        <v>2675</v>
      </c>
      <c r="M58" t="s">
        <v>1238</v>
      </c>
      <c r="N58" t="s">
        <v>33</v>
      </c>
      <c r="O58" t="s">
        <v>4739</v>
      </c>
      <c r="P58">
        <v>187181</v>
      </c>
      <c r="Q58" t="s">
        <v>4740</v>
      </c>
      <c r="R58" t="s">
        <v>4741</v>
      </c>
      <c r="S58">
        <v>564</v>
      </c>
      <c r="T58" t="s">
        <v>34</v>
      </c>
      <c r="U58" t="s">
        <v>540</v>
      </c>
      <c r="V58">
        <v>2002</v>
      </c>
      <c r="W58" t="s">
        <v>36</v>
      </c>
      <c r="X58">
        <v>7</v>
      </c>
      <c r="Y58">
        <v>2.35</v>
      </c>
      <c r="Z58">
        <v>0</v>
      </c>
    </row>
    <row r="59" spans="1:26" x14ac:dyDescent="0.45">
      <c r="A59" t="s">
        <v>11222</v>
      </c>
      <c r="B59">
        <v>128</v>
      </c>
      <c r="C59">
        <v>111</v>
      </c>
      <c r="D59" t="s">
        <v>75</v>
      </c>
      <c r="E59" t="s">
        <v>4616</v>
      </c>
      <c r="F59">
        <v>8000000</v>
      </c>
      <c r="G59">
        <v>3076425</v>
      </c>
      <c r="H59">
        <v>-4923575</v>
      </c>
      <c r="I59" t="s">
        <v>27</v>
      </c>
      <c r="J59" s="6">
        <f>IF(Table1[[#This Row],[Profitability]]="Profit",1,0)</f>
        <v>0</v>
      </c>
      <c r="K59" t="s">
        <v>11223</v>
      </c>
      <c r="L59" t="s">
        <v>1580</v>
      </c>
      <c r="M59" t="s">
        <v>5089</v>
      </c>
      <c r="N59" t="s">
        <v>2286</v>
      </c>
      <c r="O59" t="s">
        <v>11224</v>
      </c>
      <c r="P59">
        <v>23660</v>
      </c>
      <c r="Q59" t="s">
        <v>11225</v>
      </c>
      <c r="R59" t="s">
        <v>11226</v>
      </c>
      <c r="S59">
        <v>162</v>
      </c>
      <c r="T59" t="s">
        <v>1535</v>
      </c>
      <c r="U59" t="s">
        <v>540</v>
      </c>
      <c r="V59">
        <v>2002</v>
      </c>
      <c r="W59" t="s">
        <v>36</v>
      </c>
      <c r="X59">
        <v>7.1</v>
      </c>
      <c r="Y59">
        <v>1.85</v>
      </c>
      <c r="Z59">
        <v>0</v>
      </c>
    </row>
    <row r="60" spans="1:26" x14ac:dyDescent="0.45">
      <c r="A60" t="s">
        <v>12993</v>
      </c>
      <c r="B60">
        <v>28</v>
      </c>
      <c r="C60">
        <v>80</v>
      </c>
      <c r="D60" t="s">
        <v>654</v>
      </c>
      <c r="E60" t="s">
        <v>12994</v>
      </c>
      <c r="F60">
        <v>2500000</v>
      </c>
      <c r="G60">
        <v>99851</v>
      </c>
      <c r="H60">
        <v>-2400149</v>
      </c>
      <c r="I60" t="s">
        <v>27</v>
      </c>
      <c r="J60" s="6">
        <f>IF(Table1[[#This Row],[Profitability]]="Profit",1,0)</f>
        <v>0</v>
      </c>
      <c r="K60" t="s">
        <v>6741</v>
      </c>
      <c r="L60" t="s">
        <v>14374</v>
      </c>
      <c r="M60" t="s">
        <v>12995</v>
      </c>
      <c r="N60" t="s">
        <v>33</v>
      </c>
      <c r="O60" t="s">
        <v>12996</v>
      </c>
      <c r="P60">
        <v>1138</v>
      </c>
      <c r="Q60" t="s">
        <v>12997</v>
      </c>
      <c r="R60" t="s">
        <v>12998</v>
      </c>
      <c r="S60">
        <v>30</v>
      </c>
      <c r="T60" t="s">
        <v>34</v>
      </c>
      <c r="U60" t="s">
        <v>540</v>
      </c>
      <c r="V60">
        <v>2010</v>
      </c>
      <c r="W60" t="s">
        <v>52</v>
      </c>
      <c r="X60">
        <v>7.1</v>
      </c>
      <c r="Y60">
        <v>1.78</v>
      </c>
      <c r="Z60">
        <v>0</v>
      </c>
    </row>
    <row r="61" spans="1:26" x14ac:dyDescent="0.45">
      <c r="A61" t="s">
        <v>3227</v>
      </c>
      <c r="B61">
        <v>158</v>
      </c>
      <c r="C61">
        <v>108</v>
      </c>
      <c r="D61" t="s">
        <v>75</v>
      </c>
      <c r="E61" t="s">
        <v>3121</v>
      </c>
      <c r="F61">
        <v>30000000</v>
      </c>
      <c r="G61">
        <v>16930884</v>
      </c>
      <c r="H61">
        <v>-13069116</v>
      </c>
      <c r="I61" t="s">
        <v>27</v>
      </c>
      <c r="J61" s="6">
        <f>IF(Table1[[#This Row],[Profitability]]="Profit",1,0)</f>
        <v>0</v>
      </c>
      <c r="K61" t="s">
        <v>1723</v>
      </c>
      <c r="L61" t="s">
        <v>14372</v>
      </c>
      <c r="M61" t="s">
        <v>1911</v>
      </c>
      <c r="N61" t="s">
        <v>33</v>
      </c>
      <c r="O61" t="s">
        <v>6461</v>
      </c>
      <c r="P61">
        <v>65628</v>
      </c>
      <c r="Q61" t="s">
        <v>3929</v>
      </c>
      <c r="R61" t="s">
        <v>6462</v>
      </c>
      <c r="S61">
        <v>262</v>
      </c>
      <c r="T61" t="s">
        <v>34</v>
      </c>
      <c r="U61" t="s">
        <v>540</v>
      </c>
      <c r="V61">
        <v>2007</v>
      </c>
      <c r="W61" t="s">
        <v>36</v>
      </c>
      <c r="X61">
        <v>5.9</v>
      </c>
      <c r="Y61">
        <v>2.35</v>
      </c>
      <c r="Z61">
        <v>0</v>
      </c>
    </row>
    <row r="62" spans="1:26" x14ac:dyDescent="0.45">
      <c r="A62" t="s">
        <v>1069</v>
      </c>
      <c r="B62">
        <v>138</v>
      </c>
      <c r="C62">
        <v>123</v>
      </c>
      <c r="D62" t="s">
        <v>25</v>
      </c>
      <c r="E62" t="s">
        <v>499</v>
      </c>
      <c r="F62">
        <v>40000000</v>
      </c>
      <c r="G62">
        <v>36283504</v>
      </c>
      <c r="H62">
        <v>-3716496</v>
      </c>
      <c r="I62" t="s">
        <v>27</v>
      </c>
      <c r="J62" s="6">
        <f>IF(Table1[[#This Row],[Profitability]]="Profit",1,0)</f>
        <v>0</v>
      </c>
      <c r="K62" t="s">
        <v>697</v>
      </c>
      <c r="L62" t="s">
        <v>14372</v>
      </c>
      <c r="M62" t="s">
        <v>575</v>
      </c>
      <c r="N62" t="s">
        <v>33</v>
      </c>
      <c r="O62" t="s">
        <v>5015</v>
      </c>
      <c r="P62">
        <v>104564</v>
      </c>
      <c r="Q62" t="s">
        <v>5016</v>
      </c>
      <c r="R62" t="s">
        <v>5017</v>
      </c>
      <c r="S62">
        <v>587</v>
      </c>
      <c r="T62" t="s">
        <v>626</v>
      </c>
      <c r="U62" t="s">
        <v>540</v>
      </c>
      <c r="V62">
        <v>1999</v>
      </c>
      <c r="W62" t="s">
        <v>188</v>
      </c>
      <c r="X62">
        <v>6.5</v>
      </c>
      <c r="Y62">
        <v>2.35</v>
      </c>
      <c r="Z62">
        <v>0</v>
      </c>
    </row>
    <row r="63" spans="1:26" x14ac:dyDescent="0.45">
      <c r="A63" t="s">
        <v>6382</v>
      </c>
      <c r="B63">
        <v>263</v>
      </c>
      <c r="C63">
        <v>79</v>
      </c>
      <c r="D63" t="s">
        <v>654</v>
      </c>
      <c r="E63" t="s">
        <v>6383</v>
      </c>
      <c r="F63">
        <v>30000000</v>
      </c>
      <c r="G63">
        <v>31743332</v>
      </c>
      <c r="H63">
        <v>1743332</v>
      </c>
      <c r="I63" t="s">
        <v>7</v>
      </c>
      <c r="J63" s="6">
        <f>IF(Table1[[#This Row],[Profitability]]="Profit",1,0)</f>
        <v>1</v>
      </c>
      <c r="K63" t="s">
        <v>6384</v>
      </c>
      <c r="L63" t="s">
        <v>14373</v>
      </c>
      <c r="M63" t="s">
        <v>2562</v>
      </c>
      <c r="N63" t="s">
        <v>33</v>
      </c>
      <c r="O63" t="s">
        <v>6385</v>
      </c>
      <c r="P63">
        <v>111117</v>
      </c>
      <c r="Q63" t="s">
        <v>6386</v>
      </c>
      <c r="R63" t="s">
        <v>6387</v>
      </c>
      <c r="S63">
        <v>245</v>
      </c>
      <c r="T63" t="s">
        <v>34</v>
      </c>
      <c r="U63" t="s">
        <v>35</v>
      </c>
      <c r="V63">
        <v>2009</v>
      </c>
      <c r="W63" t="s">
        <v>36</v>
      </c>
      <c r="X63">
        <v>7.1</v>
      </c>
      <c r="Y63">
        <v>1.85</v>
      </c>
      <c r="Z63">
        <v>13000</v>
      </c>
    </row>
    <row r="64" spans="1:26" x14ac:dyDescent="0.45">
      <c r="A64" t="s">
        <v>9870</v>
      </c>
      <c r="B64">
        <v>12</v>
      </c>
      <c r="C64">
        <v>121</v>
      </c>
      <c r="D64" t="s">
        <v>25</v>
      </c>
      <c r="E64" t="s">
        <v>12194</v>
      </c>
      <c r="F64">
        <v>5000000</v>
      </c>
      <c r="G64">
        <v>4700361</v>
      </c>
      <c r="H64">
        <v>-299639</v>
      </c>
      <c r="I64" t="s">
        <v>27</v>
      </c>
      <c r="J64" s="6">
        <f>IF(Table1[[#This Row],[Profitability]]="Profit",1,0)</f>
        <v>0</v>
      </c>
      <c r="K64" t="s">
        <v>2675</v>
      </c>
      <c r="L64" t="s">
        <v>2675</v>
      </c>
      <c r="M64" t="s">
        <v>1160</v>
      </c>
      <c r="N64" t="s">
        <v>33</v>
      </c>
      <c r="O64" t="s">
        <v>12195</v>
      </c>
      <c r="P64">
        <v>2047</v>
      </c>
      <c r="Q64" t="s">
        <v>12196</v>
      </c>
      <c r="R64" t="s">
        <v>12197</v>
      </c>
      <c r="S64">
        <v>29</v>
      </c>
      <c r="T64" t="s">
        <v>34</v>
      </c>
      <c r="U64" t="s">
        <v>35</v>
      </c>
      <c r="V64">
        <v>2015</v>
      </c>
      <c r="W64" t="s">
        <v>52</v>
      </c>
      <c r="X64">
        <v>4.5999999999999996</v>
      </c>
      <c r="Y64">
        <v>2.35</v>
      </c>
      <c r="Z64">
        <v>0</v>
      </c>
    </row>
    <row r="65" spans="1:26" x14ac:dyDescent="0.45">
      <c r="A65" t="s">
        <v>3992</v>
      </c>
      <c r="B65">
        <v>38</v>
      </c>
      <c r="C65">
        <v>112</v>
      </c>
      <c r="D65" t="s">
        <v>75</v>
      </c>
      <c r="E65" t="s">
        <v>8725</v>
      </c>
      <c r="F65">
        <v>17000000</v>
      </c>
      <c r="G65">
        <v>6734844</v>
      </c>
      <c r="H65">
        <v>-10265156</v>
      </c>
      <c r="I65" t="s">
        <v>27</v>
      </c>
      <c r="J65" s="6">
        <f>IF(Table1[[#This Row],[Profitability]]="Profit",1,0)</f>
        <v>0</v>
      </c>
      <c r="K65" t="s">
        <v>183</v>
      </c>
      <c r="L65" t="s">
        <v>14329</v>
      </c>
      <c r="M65" t="s">
        <v>8726</v>
      </c>
      <c r="N65" t="s">
        <v>33</v>
      </c>
      <c r="O65" t="s">
        <v>8727</v>
      </c>
      <c r="P65">
        <v>29591</v>
      </c>
      <c r="Q65" t="s">
        <v>8728</v>
      </c>
      <c r="R65" t="s">
        <v>8729</v>
      </c>
      <c r="S65">
        <v>118</v>
      </c>
      <c r="T65" t="s">
        <v>34</v>
      </c>
      <c r="U65" t="s">
        <v>540</v>
      </c>
      <c r="V65">
        <v>1986</v>
      </c>
      <c r="W65" t="s">
        <v>1835</v>
      </c>
      <c r="X65">
        <v>5.9</v>
      </c>
      <c r="Y65">
        <v>1.85</v>
      </c>
      <c r="Z65">
        <v>0</v>
      </c>
    </row>
    <row r="66" spans="1:26" x14ac:dyDescent="0.45">
      <c r="A66" t="s">
        <v>695</v>
      </c>
      <c r="B66">
        <v>205</v>
      </c>
      <c r="C66">
        <v>135</v>
      </c>
      <c r="D66" t="s">
        <v>25</v>
      </c>
      <c r="E66" t="s">
        <v>2296</v>
      </c>
      <c r="F66">
        <v>58000000</v>
      </c>
      <c r="G66">
        <v>170708996</v>
      </c>
      <c r="H66">
        <v>112708996</v>
      </c>
      <c r="I66" t="s">
        <v>7</v>
      </c>
      <c r="J66" s="6">
        <f>IF(Table1[[#This Row],[Profitability]]="Profit",1,0)</f>
        <v>1</v>
      </c>
      <c r="K66" t="s">
        <v>1241</v>
      </c>
      <c r="L66" t="s">
        <v>2675</v>
      </c>
      <c r="M66" t="s">
        <v>2261</v>
      </c>
      <c r="N66" t="s">
        <v>33</v>
      </c>
      <c r="O66" t="s">
        <v>2297</v>
      </c>
      <c r="P66">
        <v>610568</v>
      </c>
      <c r="Q66" t="s">
        <v>526</v>
      </c>
      <c r="R66" t="s">
        <v>2298</v>
      </c>
      <c r="S66">
        <v>1171</v>
      </c>
      <c r="T66" t="s">
        <v>34</v>
      </c>
      <c r="U66" t="s">
        <v>35</v>
      </c>
      <c r="V66">
        <v>2001</v>
      </c>
      <c r="W66" t="s">
        <v>36</v>
      </c>
      <c r="X66">
        <v>8.1999999999999993</v>
      </c>
      <c r="Y66">
        <v>1.85</v>
      </c>
      <c r="Z66">
        <v>29000</v>
      </c>
    </row>
    <row r="67" spans="1:26" x14ac:dyDescent="0.45">
      <c r="A67" t="s">
        <v>169</v>
      </c>
      <c r="B67">
        <v>94</v>
      </c>
      <c r="C67">
        <v>98</v>
      </c>
      <c r="D67" t="s">
        <v>75</v>
      </c>
      <c r="E67" t="s">
        <v>10808</v>
      </c>
      <c r="F67">
        <v>10000000</v>
      </c>
      <c r="G67">
        <v>1754319</v>
      </c>
      <c r="H67">
        <v>-8245681</v>
      </c>
      <c r="I67" t="s">
        <v>27</v>
      </c>
      <c r="J67" s="6">
        <f>IF(Table1[[#This Row],[Profitability]]="Profit",1,0)</f>
        <v>0</v>
      </c>
      <c r="K67" t="s">
        <v>183</v>
      </c>
      <c r="L67" t="s">
        <v>14329</v>
      </c>
      <c r="M67" t="s">
        <v>4476</v>
      </c>
      <c r="N67" t="s">
        <v>33</v>
      </c>
      <c r="O67" t="s">
        <v>10809</v>
      </c>
      <c r="P67">
        <v>13174</v>
      </c>
      <c r="Q67" t="s">
        <v>10810</v>
      </c>
      <c r="R67" t="s">
        <v>10811</v>
      </c>
      <c r="S67">
        <v>81</v>
      </c>
      <c r="T67" t="s">
        <v>34</v>
      </c>
      <c r="U67" t="s">
        <v>35</v>
      </c>
      <c r="V67">
        <v>2011</v>
      </c>
      <c r="W67" t="s">
        <v>52</v>
      </c>
      <c r="X67">
        <v>7.2</v>
      </c>
      <c r="Y67">
        <v>1.85</v>
      </c>
      <c r="Z67">
        <v>0</v>
      </c>
    </row>
    <row r="68" spans="1:26" x14ac:dyDescent="0.45">
      <c r="A68" t="s">
        <v>6610</v>
      </c>
      <c r="B68">
        <v>56</v>
      </c>
      <c r="C68">
        <v>175</v>
      </c>
      <c r="D68" t="s">
        <v>25</v>
      </c>
      <c r="E68" t="s">
        <v>6919</v>
      </c>
      <c r="F68">
        <v>26000000</v>
      </c>
      <c r="G68">
        <v>50800000</v>
      </c>
      <c r="H68">
        <v>24800000</v>
      </c>
      <c r="I68" t="s">
        <v>7</v>
      </c>
      <c r="J68" s="6">
        <f>IF(Table1[[#This Row],[Profitability]]="Profit",1,0)</f>
        <v>1</v>
      </c>
      <c r="K68" t="s">
        <v>1575</v>
      </c>
      <c r="L68" t="s">
        <v>2675</v>
      </c>
      <c r="M68" t="s">
        <v>6920</v>
      </c>
      <c r="N68" t="s">
        <v>33</v>
      </c>
      <c r="O68" t="s">
        <v>6921</v>
      </c>
      <c r="P68">
        <v>40277</v>
      </c>
      <c r="Q68" t="s">
        <v>6922</v>
      </c>
      <c r="R68" t="s">
        <v>6923</v>
      </c>
      <c r="S68">
        <v>210</v>
      </c>
      <c r="T68" t="s">
        <v>34</v>
      </c>
      <c r="U68" t="s">
        <v>82</v>
      </c>
      <c r="V68">
        <v>1977</v>
      </c>
      <c r="W68" t="s">
        <v>3556</v>
      </c>
      <c r="X68">
        <v>7.4</v>
      </c>
      <c r="Y68">
        <v>2.35</v>
      </c>
      <c r="Z68">
        <v>0</v>
      </c>
    </row>
    <row r="69" spans="1:26" x14ac:dyDescent="0.45">
      <c r="A69" t="s">
        <v>261</v>
      </c>
      <c r="B69">
        <v>117</v>
      </c>
      <c r="C69">
        <v>95</v>
      </c>
      <c r="D69" t="s">
        <v>75</v>
      </c>
      <c r="E69" t="s">
        <v>4434</v>
      </c>
      <c r="F69">
        <v>120000000</v>
      </c>
      <c r="G69">
        <v>162792677</v>
      </c>
      <c r="H69">
        <v>42792677</v>
      </c>
      <c r="I69" t="s">
        <v>7</v>
      </c>
      <c r="J69" s="6">
        <f>IF(Table1[[#This Row],[Profitability]]="Profit",1,0)</f>
        <v>1</v>
      </c>
      <c r="K69" t="s">
        <v>232</v>
      </c>
      <c r="L69" t="s">
        <v>14373</v>
      </c>
      <c r="M69" t="s">
        <v>104</v>
      </c>
      <c r="N69" t="s">
        <v>33</v>
      </c>
      <c r="O69" t="s">
        <v>4435</v>
      </c>
      <c r="P69">
        <v>211226</v>
      </c>
      <c r="Q69" t="s">
        <v>274</v>
      </c>
      <c r="R69" t="s">
        <v>4436</v>
      </c>
      <c r="S69">
        <v>317</v>
      </c>
      <c r="T69" t="s">
        <v>34</v>
      </c>
      <c r="U69" t="s">
        <v>237</v>
      </c>
      <c r="V69">
        <v>1998</v>
      </c>
      <c r="W69" t="s">
        <v>188</v>
      </c>
      <c r="X69">
        <v>7.2</v>
      </c>
      <c r="Y69">
        <v>2.35</v>
      </c>
      <c r="Z69">
        <v>0</v>
      </c>
    </row>
    <row r="70" spans="1:26" x14ac:dyDescent="0.45">
      <c r="A70" t="s">
        <v>365</v>
      </c>
      <c r="B70">
        <v>240</v>
      </c>
      <c r="C70">
        <v>96</v>
      </c>
      <c r="D70" t="s">
        <v>75</v>
      </c>
      <c r="E70" t="s">
        <v>366</v>
      </c>
      <c r="F70">
        <v>200000000</v>
      </c>
      <c r="G70">
        <v>137850096</v>
      </c>
      <c r="H70">
        <v>-62149904</v>
      </c>
      <c r="I70" t="s">
        <v>27</v>
      </c>
      <c r="J70" s="6">
        <f>IF(Table1[[#This Row],[Profitability]]="Profit",1,0)</f>
        <v>0</v>
      </c>
      <c r="K70" t="s">
        <v>367</v>
      </c>
      <c r="L70" t="s">
        <v>2675</v>
      </c>
      <c r="M70" t="s">
        <v>368</v>
      </c>
      <c r="N70" t="s">
        <v>33</v>
      </c>
      <c r="O70" t="s">
        <v>369</v>
      </c>
      <c r="P70">
        <v>72809</v>
      </c>
      <c r="Q70" t="s">
        <v>370</v>
      </c>
      <c r="R70" t="s">
        <v>371</v>
      </c>
      <c r="S70">
        <v>249</v>
      </c>
      <c r="T70" t="s">
        <v>34</v>
      </c>
      <c r="U70" t="s">
        <v>82</v>
      </c>
      <c r="V70">
        <v>2009</v>
      </c>
      <c r="W70" t="s">
        <v>36</v>
      </c>
      <c r="X70">
        <v>6.8</v>
      </c>
      <c r="Y70">
        <v>2.35</v>
      </c>
      <c r="Z70">
        <v>0</v>
      </c>
    </row>
    <row r="71" spans="1:26" x14ac:dyDescent="0.45">
      <c r="A71" t="s">
        <v>8466</v>
      </c>
      <c r="B71">
        <v>69</v>
      </c>
      <c r="C71">
        <v>95</v>
      </c>
      <c r="D71" t="s">
        <v>75</v>
      </c>
      <c r="E71" t="s">
        <v>5584</v>
      </c>
      <c r="F71">
        <v>20000000</v>
      </c>
      <c r="G71">
        <v>51431160</v>
      </c>
      <c r="H71">
        <v>31431160</v>
      </c>
      <c r="I71" t="s">
        <v>7</v>
      </c>
      <c r="J71" s="6">
        <f>IF(Table1[[#This Row],[Profitability]]="Profit",1,0)</f>
        <v>1</v>
      </c>
      <c r="K71" t="s">
        <v>2160</v>
      </c>
      <c r="L71" t="s">
        <v>1580</v>
      </c>
      <c r="M71" t="s">
        <v>8467</v>
      </c>
      <c r="N71" t="s">
        <v>33</v>
      </c>
      <c r="O71" t="s">
        <v>8468</v>
      </c>
      <c r="P71">
        <v>62861</v>
      </c>
      <c r="Q71" t="s">
        <v>6892</v>
      </c>
      <c r="R71" t="s">
        <v>8469</v>
      </c>
      <c r="S71">
        <v>232</v>
      </c>
      <c r="T71" t="s">
        <v>34</v>
      </c>
      <c r="U71" t="s">
        <v>82</v>
      </c>
      <c r="V71">
        <v>2004</v>
      </c>
      <c r="W71" t="s">
        <v>36</v>
      </c>
      <c r="X71">
        <v>5.9</v>
      </c>
      <c r="Y71">
        <v>1.85</v>
      </c>
      <c r="Z71">
        <v>0</v>
      </c>
    </row>
    <row r="72" spans="1:26" x14ac:dyDescent="0.45">
      <c r="A72" t="s">
        <v>3215</v>
      </c>
      <c r="B72">
        <v>110</v>
      </c>
      <c r="C72">
        <v>115</v>
      </c>
      <c r="D72" t="s">
        <v>75</v>
      </c>
      <c r="E72" t="s">
        <v>2857</v>
      </c>
      <c r="F72">
        <v>60000000</v>
      </c>
      <c r="G72">
        <v>56702901</v>
      </c>
      <c r="H72">
        <v>-3297099</v>
      </c>
      <c r="I72" t="s">
        <v>27</v>
      </c>
      <c r="J72" s="6">
        <f>IF(Table1[[#This Row],[Profitability]]="Profit",1,0)</f>
        <v>0</v>
      </c>
      <c r="K72" t="s">
        <v>2675</v>
      </c>
      <c r="L72" t="s">
        <v>2675</v>
      </c>
      <c r="M72" t="s">
        <v>1349</v>
      </c>
      <c r="N72" t="s">
        <v>33</v>
      </c>
      <c r="O72" t="s">
        <v>3216</v>
      </c>
      <c r="P72">
        <v>23302</v>
      </c>
      <c r="Q72" t="s">
        <v>1778</v>
      </c>
      <c r="R72" t="s">
        <v>3217</v>
      </c>
      <c r="S72">
        <v>181</v>
      </c>
      <c r="T72" t="s">
        <v>34</v>
      </c>
      <c r="U72" t="s">
        <v>35</v>
      </c>
      <c r="V72">
        <v>1998</v>
      </c>
      <c r="W72" t="s">
        <v>188</v>
      </c>
      <c r="X72">
        <v>6.5</v>
      </c>
      <c r="Y72">
        <v>2.35</v>
      </c>
      <c r="Z72">
        <v>1000</v>
      </c>
    </row>
    <row r="73" spans="1:26" x14ac:dyDescent="0.45">
      <c r="A73" t="s">
        <v>4164</v>
      </c>
      <c r="B73">
        <v>345</v>
      </c>
      <c r="C73">
        <v>99</v>
      </c>
      <c r="D73" t="s">
        <v>75</v>
      </c>
      <c r="E73" t="s">
        <v>2227</v>
      </c>
      <c r="F73">
        <v>15000000</v>
      </c>
      <c r="G73">
        <v>5702083</v>
      </c>
      <c r="H73">
        <v>-9297917</v>
      </c>
      <c r="I73" t="s">
        <v>27</v>
      </c>
      <c r="J73" s="6">
        <f>IF(Table1[[#This Row],[Profitability]]="Profit",1,0)</f>
        <v>0</v>
      </c>
      <c r="K73" t="s">
        <v>2810</v>
      </c>
      <c r="L73" t="s">
        <v>14372</v>
      </c>
      <c r="M73" t="s">
        <v>384</v>
      </c>
      <c r="N73" t="s">
        <v>33</v>
      </c>
      <c r="O73" t="s">
        <v>8345</v>
      </c>
      <c r="P73">
        <v>80617</v>
      </c>
      <c r="Q73" t="s">
        <v>2680</v>
      </c>
      <c r="R73" t="s">
        <v>8346</v>
      </c>
      <c r="S73">
        <v>190</v>
      </c>
      <c r="T73" t="s">
        <v>51</v>
      </c>
      <c r="U73" t="s">
        <v>540</v>
      </c>
      <c r="V73">
        <v>2011</v>
      </c>
      <c r="W73" t="s">
        <v>52</v>
      </c>
      <c r="X73">
        <v>6.5</v>
      </c>
      <c r="Y73">
        <v>1.85</v>
      </c>
      <c r="Z73">
        <v>36000</v>
      </c>
    </row>
    <row r="74" spans="1:26" x14ac:dyDescent="0.45">
      <c r="A74" t="s">
        <v>11500</v>
      </c>
      <c r="B74">
        <v>25</v>
      </c>
      <c r="C74">
        <v>100</v>
      </c>
      <c r="D74" t="s">
        <v>75</v>
      </c>
      <c r="E74" t="s">
        <v>11501</v>
      </c>
      <c r="F74">
        <v>7000000</v>
      </c>
      <c r="G74">
        <v>2148212</v>
      </c>
      <c r="H74">
        <v>-4851788</v>
      </c>
      <c r="I74" t="s">
        <v>27</v>
      </c>
      <c r="J74" s="6">
        <f>IF(Table1[[#This Row],[Profitability]]="Profit",1,0)</f>
        <v>0</v>
      </c>
      <c r="K74" t="s">
        <v>5450</v>
      </c>
      <c r="L74" t="s">
        <v>2675</v>
      </c>
      <c r="M74" t="s">
        <v>1836</v>
      </c>
      <c r="N74" t="s">
        <v>33</v>
      </c>
      <c r="O74" t="s">
        <v>11502</v>
      </c>
      <c r="P74">
        <v>781</v>
      </c>
      <c r="Q74" t="s">
        <v>8988</v>
      </c>
      <c r="R74" t="s">
        <v>11503</v>
      </c>
      <c r="S74">
        <v>20</v>
      </c>
      <c r="T74" t="s">
        <v>34</v>
      </c>
      <c r="U74" t="s">
        <v>82</v>
      </c>
      <c r="V74">
        <v>1999</v>
      </c>
      <c r="W74" t="s">
        <v>188</v>
      </c>
      <c r="X74">
        <v>6.3</v>
      </c>
      <c r="Y74">
        <v>1.85</v>
      </c>
      <c r="Z74">
        <v>157</v>
      </c>
    </row>
    <row r="75" spans="1:26" x14ac:dyDescent="0.45">
      <c r="A75" t="s">
        <v>3040</v>
      </c>
      <c r="B75">
        <v>81</v>
      </c>
      <c r="C75">
        <v>138</v>
      </c>
      <c r="D75" t="s">
        <v>25</v>
      </c>
      <c r="E75" t="s">
        <v>1111</v>
      </c>
      <c r="F75">
        <v>40000000</v>
      </c>
      <c r="G75">
        <v>141340178</v>
      </c>
      <c r="H75">
        <v>101340178</v>
      </c>
      <c r="I75" t="s">
        <v>7</v>
      </c>
      <c r="J75" s="6">
        <f>IF(Table1[[#This Row],[Profitability]]="Profit",1,0)</f>
        <v>1</v>
      </c>
      <c r="K75" t="s">
        <v>3180</v>
      </c>
      <c r="L75" t="s">
        <v>14372</v>
      </c>
      <c r="M75" t="s">
        <v>439</v>
      </c>
      <c r="N75" t="s">
        <v>33</v>
      </c>
      <c r="O75" t="s">
        <v>5922</v>
      </c>
      <c r="P75">
        <v>181879</v>
      </c>
      <c r="Q75" t="s">
        <v>2541</v>
      </c>
      <c r="R75" t="s">
        <v>5923</v>
      </c>
      <c r="S75">
        <v>319</v>
      </c>
      <c r="T75" t="s">
        <v>34</v>
      </c>
      <c r="U75" t="s">
        <v>540</v>
      </c>
      <c r="V75">
        <v>1992</v>
      </c>
      <c r="W75" t="s">
        <v>188</v>
      </c>
      <c r="X75">
        <v>7.6</v>
      </c>
      <c r="Y75">
        <v>2.35</v>
      </c>
      <c r="Z75">
        <v>0</v>
      </c>
    </row>
    <row r="76" spans="1:26" x14ac:dyDescent="0.45">
      <c r="A76" t="s">
        <v>6545</v>
      </c>
      <c r="B76">
        <v>122</v>
      </c>
      <c r="C76">
        <v>99</v>
      </c>
      <c r="D76" t="s">
        <v>75</v>
      </c>
      <c r="E76" t="s">
        <v>14183</v>
      </c>
      <c r="F76">
        <v>200000</v>
      </c>
      <c r="G76">
        <v>3500000</v>
      </c>
      <c r="H76">
        <v>3300000</v>
      </c>
      <c r="I76" t="s">
        <v>7</v>
      </c>
      <c r="J76" s="6">
        <f>IF(Table1[[#This Row],[Profitability]]="Profit",1,0)</f>
        <v>1</v>
      </c>
      <c r="K76" t="s">
        <v>7477</v>
      </c>
      <c r="L76" t="s">
        <v>14373</v>
      </c>
      <c r="M76" t="s">
        <v>2889</v>
      </c>
      <c r="N76" t="s">
        <v>7302</v>
      </c>
      <c r="O76" t="s">
        <v>14184</v>
      </c>
      <c r="P76">
        <v>147566</v>
      </c>
      <c r="Q76" t="s">
        <v>14185</v>
      </c>
      <c r="R76" t="s">
        <v>14186</v>
      </c>
      <c r="S76">
        <v>235</v>
      </c>
      <c r="T76" t="s">
        <v>6548</v>
      </c>
      <c r="U76" t="s">
        <v>540</v>
      </c>
      <c r="V76">
        <v>1964</v>
      </c>
      <c r="W76" t="s">
        <v>4677</v>
      </c>
      <c r="X76">
        <v>8</v>
      </c>
      <c r="Y76">
        <v>2.35</v>
      </c>
      <c r="Z76">
        <v>0</v>
      </c>
    </row>
    <row r="77" spans="1:26" x14ac:dyDescent="0.45">
      <c r="A77" t="s">
        <v>1646</v>
      </c>
      <c r="B77">
        <v>412</v>
      </c>
      <c r="C77">
        <v>101</v>
      </c>
      <c r="D77" t="s">
        <v>75</v>
      </c>
      <c r="E77" t="s">
        <v>1647</v>
      </c>
      <c r="F77">
        <v>92000000</v>
      </c>
      <c r="G77">
        <v>67344392</v>
      </c>
      <c r="H77">
        <v>-24655608</v>
      </c>
      <c r="I77" t="s">
        <v>27</v>
      </c>
      <c r="J77" s="6">
        <f>IF(Table1[[#This Row],[Profitability]]="Profit",1,0)</f>
        <v>0</v>
      </c>
      <c r="K77" t="s">
        <v>55</v>
      </c>
      <c r="L77" t="s">
        <v>14373</v>
      </c>
      <c r="M77" t="s">
        <v>801</v>
      </c>
      <c r="N77" t="s">
        <v>33</v>
      </c>
      <c r="O77" t="s">
        <v>1648</v>
      </c>
      <c r="P77">
        <v>165618</v>
      </c>
      <c r="Q77" t="s">
        <v>1649</v>
      </c>
      <c r="R77" t="s">
        <v>1650</v>
      </c>
      <c r="S77">
        <v>503</v>
      </c>
      <c r="T77" t="s">
        <v>34</v>
      </c>
      <c r="U77" t="s">
        <v>540</v>
      </c>
      <c r="V77">
        <v>2013</v>
      </c>
      <c r="W77" t="s">
        <v>52</v>
      </c>
      <c r="X77">
        <v>5.3</v>
      </c>
      <c r="Y77">
        <v>1.85</v>
      </c>
      <c r="Z77">
        <v>66000</v>
      </c>
    </row>
    <row r="78" spans="1:26" x14ac:dyDescent="0.45">
      <c r="A78" t="s">
        <v>160</v>
      </c>
      <c r="B78">
        <v>147</v>
      </c>
      <c r="C78">
        <v>117</v>
      </c>
      <c r="D78" t="s">
        <v>75</v>
      </c>
      <c r="E78" t="s">
        <v>207</v>
      </c>
      <c r="F78">
        <v>35000000</v>
      </c>
      <c r="G78">
        <v>7458269</v>
      </c>
      <c r="H78">
        <v>-27541731</v>
      </c>
      <c r="I78" t="s">
        <v>27</v>
      </c>
      <c r="J78" s="6">
        <f>IF(Table1[[#This Row],[Profitability]]="Profit",1,0)</f>
        <v>0</v>
      </c>
      <c r="K78" t="s">
        <v>1144</v>
      </c>
      <c r="L78" t="s">
        <v>1580</v>
      </c>
      <c r="M78" t="s">
        <v>1216</v>
      </c>
      <c r="N78" t="s">
        <v>33</v>
      </c>
      <c r="O78" t="s">
        <v>5852</v>
      </c>
      <c r="P78">
        <v>70698</v>
      </c>
      <c r="Q78" t="s">
        <v>317</v>
      </c>
      <c r="R78" t="s">
        <v>5853</v>
      </c>
      <c r="S78">
        <v>196</v>
      </c>
      <c r="T78" t="s">
        <v>34</v>
      </c>
      <c r="U78" t="s">
        <v>35</v>
      </c>
      <c r="V78">
        <v>2006</v>
      </c>
      <c r="W78" t="s">
        <v>36</v>
      </c>
      <c r="X78">
        <v>6.9</v>
      </c>
      <c r="Y78">
        <v>2.35</v>
      </c>
      <c r="Z78">
        <v>9000</v>
      </c>
    </row>
    <row r="79" spans="1:26" x14ac:dyDescent="0.45">
      <c r="A79" t="s">
        <v>8193</v>
      </c>
      <c r="B79">
        <v>81</v>
      </c>
      <c r="C79">
        <v>101</v>
      </c>
      <c r="D79" t="s">
        <v>75</v>
      </c>
      <c r="E79" t="s">
        <v>8194</v>
      </c>
      <c r="F79">
        <v>20000000</v>
      </c>
      <c r="G79">
        <v>15408822</v>
      </c>
      <c r="H79">
        <v>-4591178</v>
      </c>
      <c r="I79" t="s">
        <v>27</v>
      </c>
      <c r="J79" s="6">
        <f>IF(Table1[[#This Row],[Profitability]]="Profit",1,0)</f>
        <v>0</v>
      </c>
      <c r="K79" t="s">
        <v>1343</v>
      </c>
      <c r="L79" t="s">
        <v>1580</v>
      </c>
      <c r="M79" t="s">
        <v>3899</v>
      </c>
      <c r="N79" t="s">
        <v>33</v>
      </c>
      <c r="O79" t="s">
        <v>8195</v>
      </c>
      <c r="P79">
        <v>14147</v>
      </c>
      <c r="Q79" t="s">
        <v>5254</v>
      </c>
      <c r="R79" t="s">
        <v>8196</v>
      </c>
      <c r="S79">
        <v>92</v>
      </c>
      <c r="T79" t="s">
        <v>34</v>
      </c>
      <c r="U79" t="s">
        <v>35</v>
      </c>
      <c r="V79">
        <v>2003</v>
      </c>
      <c r="W79" t="s">
        <v>36</v>
      </c>
      <c r="X79">
        <v>5.6</v>
      </c>
      <c r="Y79">
        <v>1.85</v>
      </c>
      <c r="Z79">
        <v>401</v>
      </c>
    </row>
    <row r="80" spans="1:26" x14ac:dyDescent="0.45">
      <c r="A80" t="s">
        <v>3761</v>
      </c>
      <c r="B80">
        <v>105</v>
      </c>
      <c r="C80">
        <v>87</v>
      </c>
      <c r="D80" t="s">
        <v>654</v>
      </c>
      <c r="E80" t="s">
        <v>13860</v>
      </c>
      <c r="F80">
        <v>560000</v>
      </c>
      <c r="G80">
        <v>515005</v>
      </c>
      <c r="H80">
        <v>-44995</v>
      </c>
      <c r="I80" t="s">
        <v>27</v>
      </c>
      <c r="J80" s="6">
        <f>IF(Table1[[#This Row],[Profitability]]="Profit",1,0)</f>
        <v>0</v>
      </c>
      <c r="K80" t="s">
        <v>4533</v>
      </c>
      <c r="L80" t="s">
        <v>1580</v>
      </c>
      <c r="M80" t="s">
        <v>13861</v>
      </c>
      <c r="N80" t="s">
        <v>33</v>
      </c>
      <c r="O80" t="s">
        <v>13862</v>
      </c>
      <c r="P80">
        <v>31429</v>
      </c>
      <c r="Q80" t="s">
        <v>13863</v>
      </c>
      <c r="R80" t="s">
        <v>13864</v>
      </c>
      <c r="S80">
        <v>219</v>
      </c>
      <c r="T80" t="s">
        <v>51</v>
      </c>
      <c r="U80" t="s">
        <v>4611</v>
      </c>
      <c r="V80">
        <v>1964</v>
      </c>
      <c r="W80" t="s">
        <v>4677</v>
      </c>
      <c r="X80">
        <v>7.7</v>
      </c>
      <c r="Y80">
        <v>1.75</v>
      </c>
      <c r="Z80">
        <v>0</v>
      </c>
    </row>
    <row r="81" spans="1:26" x14ac:dyDescent="0.45">
      <c r="A81" t="s">
        <v>12440</v>
      </c>
      <c r="B81">
        <v>69</v>
      </c>
      <c r="C81">
        <v>86</v>
      </c>
      <c r="D81" t="s">
        <v>654</v>
      </c>
      <c r="E81" t="s">
        <v>7228</v>
      </c>
      <c r="F81">
        <v>4000000</v>
      </c>
      <c r="G81">
        <v>17314483</v>
      </c>
      <c r="H81">
        <v>13314483</v>
      </c>
      <c r="I81" t="s">
        <v>7</v>
      </c>
      <c r="J81" s="6">
        <f>IF(Table1[[#This Row],[Profitability]]="Profit",1,0)</f>
        <v>1</v>
      </c>
      <c r="K81" t="s">
        <v>2207</v>
      </c>
      <c r="L81" t="s">
        <v>1580</v>
      </c>
      <c r="M81" t="s">
        <v>12441</v>
      </c>
      <c r="N81" t="s">
        <v>33</v>
      </c>
      <c r="O81" t="s">
        <v>12442</v>
      </c>
      <c r="P81">
        <v>14621</v>
      </c>
      <c r="Q81" t="s">
        <v>12443</v>
      </c>
      <c r="R81" t="s">
        <v>12444</v>
      </c>
      <c r="S81">
        <v>48</v>
      </c>
      <c r="T81" t="s">
        <v>34</v>
      </c>
      <c r="U81" t="s">
        <v>540</v>
      </c>
      <c r="V81">
        <v>2014</v>
      </c>
      <c r="W81" t="s">
        <v>52</v>
      </c>
      <c r="X81">
        <v>4.7</v>
      </c>
      <c r="Y81">
        <v>1.85</v>
      </c>
      <c r="Z81">
        <v>0</v>
      </c>
    </row>
    <row r="82" spans="1:26" x14ac:dyDescent="0.45">
      <c r="A82" t="s">
        <v>12440</v>
      </c>
      <c r="B82">
        <v>129</v>
      </c>
      <c r="C82">
        <v>86</v>
      </c>
      <c r="D82" t="s">
        <v>654</v>
      </c>
      <c r="E82" t="s">
        <v>8565</v>
      </c>
      <c r="F82">
        <v>2500000</v>
      </c>
      <c r="G82">
        <v>40041683</v>
      </c>
      <c r="H82">
        <v>37541683</v>
      </c>
      <c r="I82" t="s">
        <v>7</v>
      </c>
      <c r="J82" s="6">
        <f>IF(Table1[[#This Row],[Profitability]]="Profit",1,0)</f>
        <v>1</v>
      </c>
      <c r="K82" t="s">
        <v>2207</v>
      </c>
      <c r="L82" t="s">
        <v>1580</v>
      </c>
      <c r="M82" t="s">
        <v>7228</v>
      </c>
      <c r="N82" t="s">
        <v>33</v>
      </c>
      <c r="O82" t="s">
        <v>12929</v>
      </c>
      <c r="P82">
        <v>34620</v>
      </c>
      <c r="Q82" t="s">
        <v>10134</v>
      </c>
      <c r="R82" t="s">
        <v>12930</v>
      </c>
      <c r="S82">
        <v>107</v>
      </c>
      <c r="T82" t="s">
        <v>34</v>
      </c>
      <c r="U82" t="s">
        <v>540</v>
      </c>
      <c r="V82">
        <v>2013</v>
      </c>
      <c r="W82" t="s">
        <v>52</v>
      </c>
      <c r="X82">
        <v>5.0999999999999996</v>
      </c>
      <c r="Y82">
        <v>1.85</v>
      </c>
      <c r="Z82">
        <v>0</v>
      </c>
    </row>
    <row r="83" spans="1:26" x14ac:dyDescent="0.45">
      <c r="A83" t="s">
        <v>4164</v>
      </c>
      <c r="B83">
        <v>441</v>
      </c>
      <c r="C83">
        <v>96</v>
      </c>
      <c r="D83" t="s">
        <v>75</v>
      </c>
      <c r="E83" t="s">
        <v>6040</v>
      </c>
      <c r="F83">
        <v>32000000</v>
      </c>
      <c r="G83">
        <v>31493782</v>
      </c>
      <c r="H83">
        <v>-506218</v>
      </c>
      <c r="I83" t="s">
        <v>27</v>
      </c>
      <c r="J83" s="6">
        <f>IF(Table1[[#This Row],[Profitability]]="Profit",1,0)</f>
        <v>0</v>
      </c>
      <c r="K83" t="s">
        <v>1709</v>
      </c>
      <c r="L83" t="s">
        <v>14372</v>
      </c>
      <c r="M83" t="s">
        <v>2227</v>
      </c>
      <c r="N83" t="s">
        <v>33</v>
      </c>
      <c r="O83" t="s">
        <v>6041</v>
      </c>
      <c r="P83">
        <v>186606</v>
      </c>
      <c r="Q83" t="s">
        <v>161</v>
      </c>
      <c r="R83" t="s">
        <v>6042</v>
      </c>
      <c r="S83">
        <v>1125</v>
      </c>
      <c r="T83" t="s">
        <v>34</v>
      </c>
      <c r="U83" t="s">
        <v>540</v>
      </c>
      <c r="V83">
        <v>2005</v>
      </c>
      <c r="W83" t="s">
        <v>36</v>
      </c>
      <c r="X83">
        <v>7.5</v>
      </c>
      <c r="Y83">
        <v>1.85</v>
      </c>
      <c r="Z83">
        <v>0</v>
      </c>
    </row>
    <row r="84" spans="1:26" x14ac:dyDescent="0.45">
      <c r="A84" t="s">
        <v>9340</v>
      </c>
      <c r="B84">
        <v>84</v>
      </c>
      <c r="C84">
        <v>97</v>
      </c>
      <c r="D84" t="s">
        <v>75</v>
      </c>
      <c r="E84" t="s">
        <v>863</v>
      </c>
      <c r="F84">
        <v>6500000</v>
      </c>
      <c r="G84">
        <v>1029017</v>
      </c>
      <c r="H84">
        <v>-5470983</v>
      </c>
      <c r="I84" t="s">
        <v>27</v>
      </c>
      <c r="J84" s="6">
        <f>IF(Table1[[#This Row],[Profitability]]="Profit",1,0)</f>
        <v>0</v>
      </c>
      <c r="K84" t="s">
        <v>183</v>
      </c>
      <c r="L84" t="s">
        <v>14329</v>
      </c>
      <c r="M84" t="s">
        <v>368</v>
      </c>
      <c r="N84" t="s">
        <v>33</v>
      </c>
      <c r="O84" t="s">
        <v>11652</v>
      </c>
      <c r="P84">
        <v>12049</v>
      </c>
      <c r="Q84" t="s">
        <v>5710</v>
      </c>
      <c r="R84" t="s">
        <v>11653</v>
      </c>
      <c r="S84">
        <v>135</v>
      </c>
      <c r="T84" t="s">
        <v>34</v>
      </c>
      <c r="U84" t="s">
        <v>540</v>
      </c>
      <c r="V84">
        <v>2004</v>
      </c>
      <c r="W84" t="s">
        <v>36</v>
      </c>
      <c r="X84">
        <v>6.8</v>
      </c>
      <c r="Y84">
        <v>2.35</v>
      </c>
      <c r="Z84">
        <v>1000</v>
      </c>
    </row>
    <row r="85" spans="1:26" x14ac:dyDescent="0.45">
      <c r="A85" t="s">
        <v>3928</v>
      </c>
      <c r="B85">
        <v>167</v>
      </c>
      <c r="C85">
        <v>144</v>
      </c>
      <c r="D85" t="s">
        <v>25</v>
      </c>
      <c r="E85" t="s">
        <v>1454</v>
      </c>
      <c r="F85">
        <v>65000000</v>
      </c>
      <c r="G85">
        <v>56083966</v>
      </c>
      <c r="H85">
        <v>-8916034</v>
      </c>
      <c r="I85" t="s">
        <v>27</v>
      </c>
      <c r="J85" s="6">
        <f>IF(Table1[[#This Row],[Profitability]]="Profit",1,0)</f>
        <v>0</v>
      </c>
      <c r="K85" t="s">
        <v>69</v>
      </c>
      <c r="L85" t="s">
        <v>14373</v>
      </c>
      <c r="M85" t="s">
        <v>388</v>
      </c>
      <c r="N85" t="s">
        <v>33</v>
      </c>
      <c r="O85" t="s">
        <v>4742</v>
      </c>
      <c r="P85">
        <v>137003</v>
      </c>
      <c r="Q85" t="s">
        <v>4743</v>
      </c>
      <c r="R85" t="s">
        <v>4744</v>
      </c>
      <c r="S85">
        <v>658</v>
      </c>
      <c r="T85" t="s">
        <v>34</v>
      </c>
      <c r="U85" t="s">
        <v>35</v>
      </c>
      <c r="V85">
        <v>2001</v>
      </c>
      <c r="W85" t="s">
        <v>36</v>
      </c>
      <c r="X85">
        <v>6.9</v>
      </c>
      <c r="Y85">
        <v>2.35</v>
      </c>
      <c r="Z85">
        <v>0</v>
      </c>
    </row>
    <row r="86" spans="1:26" x14ac:dyDescent="0.45">
      <c r="A86" t="s">
        <v>4310</v>
      </c>
      <c r="B86">
        <v>41</v>
      </c>
      <c r="C86">
        <v>128</v>
      </c>
      <c r="D86" t="s">
        <v>25</v>
      </c>
      <c r="E86" t="s">
        <v>4799</v>
      </c>
      <c r="F86">
        <v>40000000</v>
      </c>
      <c r="G86">
        <v>107458785</v>
      </c>
      <c r="H86">
        <v>67458785</v>
      </c>
      <c r="I86" t="s">
        <v>7</v>
      </c>
      <c r="J86" s="6">
        <f>IF(Table1[[#This Row],[Profitability]]="Profit",1,0)</f>
        <v>1</v>
      </c>
      <c r="K86" t="s">
        <v>4800</v>
      </c>
      <c r="L86" t="s">
        <v>1580</v>
      </c>
      <c r="M86" t="s">
        <v>275</v>
      </c>
      <c r="N86" t="s">
        <v>33</v>
      </c>
      <c r="O86" t="s">
        <v>4801</v>
      </c>
      <c r="P86">
        <v>71754</v>
      </c>
      <c r="Q86" t="s">
        <v>4802</v>
      </c>
      <c r="R86" t="s">
        <v>4803</v>
      </c>
      <c r="S86">
        <v>166</v>
      </c>
      <c r="T86" t="s">
        <v>34</v>
      </c>
      <c r="U86" t="s">
        <v>82</v>
      </c>
      <c r="V86">
        <v>1992</v>
      </c>
      <c r="W86" t="s">
        <v>188</v>
      </c>
      <c r="X86">
        <v>7.2</v>
      </c>
      <c r="Y86">
        <v>2.35</v>
      </c>
      <c r="Z86">
        <v>0</v>
      </c>
    </row>
    <row r="87" spans="1:26" x14ac:dyDescent="0.45">
      <c r="A87" t="s">
        <v>7248</v>
      </c>
      <c r="B87">
        <v>112</v>
      </c>
      <c r="C87">
        <v>107</v>
      </c>
      <c r="D87" t="s">
        <v>75</v>
      </c>
      <c r="E87" t="s">
        <v>7249</v>
      </c>
      <c r="F87">
        <v>30000000</v>
      </c>
      <c r="G87">
        <v>21835784</v>
      </c>
      <c r="H87">
        <v>-8164216</v>
      </c>
      <c r="I87" t="s">
        <v>27</v>
      </c>
      <c r="J87" s="6">
        <f>IF(Table1[[#This Row],[Profitability]]="Profit",1,0)</f>
        <v>0</v>
      </c>
      <c r="K87" t="s">
        <v>1144</v>
      </c>
      <c r="L87" t="s">
        <v>1580</v>
      </c>
      <c r="M87" t="s">
        <v>6063</v>
      </c>
      <c r="N87" t="s">
        <v>33</v>
      </c>
      <c r="O87" t="s">
        <v>7250</v>
      </c>
      <c r="P87">
        <v>58297</v>
      </c>
      <c r="Q87" t="s">
        <v>7251</v>
      </c>
      <c r="R87" t="s">
        <v>7252</v>
      </c>
      <c r="S87">
        <v>161</v>
      </c>
      <c r="T87" t="s">
        <v>34</v>
      </c>
      <c r="U87" t="s">
        <v>35</v>
      </c>
      <c r="V87">
        <v>2005</v>
      </c>
      <c r="W87" t="s">
        <v>36</v>
      </c>
      <c r="X87">
        <v>6.6</v>
      </c>
      <c r="Y87">
        <v>1.85</v>
      </c>
      <c r="Z87">
        <v>0</v>
      </c>
    </row>
    <row r="88" spans="1:26" x14ac:dyDescent="0.45">
      <c r="A88" t="s">
        <v>3031</v>
      </c>
      <c r="B88">
        <v>8</v>
      </c>
      <c r="C88">
        <v>100</v>
      </c>
      <c r="D88" t="s">
        <v>75</v>
      </c>
      <c r="E88" t="s">
        <v>7193</v>
      </c>
      <c r="F88">
        <v>10000000</v>
      </c>
      <c r="G88">
        <v>29392418</v>
      </c>
      <c r="H88">
        <v>19392418</v>
      </c>
      <c r="I88" t="s">
        <v>7</v>
      </c>
      <c r="J88" s="6">
        <f>IF(Table1[[#This Row],[Profitability]]="Profit",1,0)</f>
        <v>1</v>
      </c>
      <c r="K88" t="s">
        <v>1400</v>
      </c>
      <c r="L88" t="s">
        <v>14373</v>
      </c>
      <c r="M88" t="s">
        <v>655</v>
      </c>
      <c r="N88" t="s">
        <v>33</v>
      </c>
      <c r="O88" t="s">
        <v>10592</v>
      </c>
      <c r="P88">
        <v>3924</v>
      </c>
      <c r="Q88" t="s">
        <v>3641</v>
      </c>
      <c r="R88" t="s">
        <v>10593</v>
      </c>
      <c r="S88">
        <v>26</v>
      </c>
      <c r="T88" t="s">
        <v>34</v>
      </c>
      <c r="U88" t="s">
        <v>540</v>
      </c>
      <c r="V88">
        <v>1994</v>
      </c>
      <c r="W88" t="s">
        <v>188</v>
      </c>
      <c r="X88">
        <v>5.8</v>
      </c>
      <c r="Y88">
        <v>1.85</v>
      </c>
      <c r="Z88">
        <v>368</v>
      </c>
    </row>
    <row r="89" spans="1:26" x14ac:dyDescent="0.45">
      <c r="A89" t="s">
        <v>7102</v>
      </c>
      <c r="B89">
        <v>24</v>
      </c>
      <c r="C89">
        <v>100</v>
      </c>
      <c r="D89" t="s">
        <v>75</v>
      </c>
      <c r="E89" t="s">
        <v>6406</v>
      </c>
      <c r="F89">
        <v>25000000</v>
      </c>
      <c r="G89">
        <v>52528330</v>
      </c>
      <c r="H89">
        <v>27528330</v>
      </c>
      <c r="I89" t="s">
        <v>7</v>
      </c>
      <c r="J89" s="6">
        <f>IF(Table1[[#This Row],[Profitability]]="Profit",1,0)</f>
        <v>1</v>
      </c>
      <c r="K89" t="s">
        <v>2018</v>
      </c>
      <c r="L89" t="s">
        <v>1580</v>
      </c>
      <c r="M89" t="s">
        <v>3121</v>
      </c>
      <c r="N89" t="s">
        <v>33</v>
      </c>
      <c r="O89" t="s">
        <v>7103</v>
      </c>
      <c r="P89">
        <v>4265</v>
      </c>
      <c r="Q89" t="s">
        <v>7104</v>
      </c>
      <c r="R89" t="s">
        <v>7105</v>
      </c>
      <c r="S89">
        <v>27</v>
      </c>
      <c r="T89" t="s">
        <v>34</v>
      </c>
      <c r="U89" t="s">
        <v>35</v>
      </c>
      <c r="V89">
        <v>2013</v>
      </c>
      <c r="W89" t="s">
        <v>52</v>
      </c>
      <c r="X89">
        <v>4.7</v>
      </c>
      <c r="Y89">
        <v>1.85</v>
      </c>
      <c r="Z89">
        <v>0</v>
      </c>
    </row>
    <row r="90" spans="1:26" x14ac:dyDescent="0.45">
      <c r="A90" t="s">
        <v>2426</v>
      </c>
      <c r="B90">
        <v>110</v>
      </c>
      <c r="C90">
        <v>109</v>
      </c>
      <c r="D90" t="s">
        <v>75</v>
      </c>
      <c r="E90" t="s">
        <v>5341</v>
      </c>
      <c r="F90">
        <v>36000000</v>
      </c>
      <c r="G90">
        <v>26183197</v>
      </c>
      <c r="H90">
        <v>-9816803</v>
      </c>
      <c r="I90" t="s">
        <v>27</v>
      </c>
      <c r="J90" s="6">
        <f>IF(Table1[[#This Row],[Profitability]]="Profit",1,0)</f>
        <v>0</v>
      </c>
      <c r="K90" t="s">
        <v>389</v>
      </c>
      <c r="L90" t="s">
        <v>14373</v>
      </c>
      <c r="M90" t="s">
        <v>288</v>
      </c>
      <c r="N90" t="s">
        <v>33</v>
      </c>
      <c r="O90" t="s">
        <v>5484</v>
      </c>
      <c r="P90">
        <v>38348</v>
      </c>
      <c r="Q90" t="s">
        <v>2259</v>
      </c>
      <c r="R90" t="s">
        <v>5485</v>
      </c>
      <c r="S90">
        <v>135</v>
      </c>
      <c r="T90" t="s">
        <v>34</v>
      </c>
      <c r="U90" t="s">
        <v>540</v>
      </c>
      <c r="V90">
        <v>2003</v>
      </c>
      <c r="W90" t="s">
        <v>36</v>
      </c>
      <c r="X90">
        <v>6.1</v>
      </c>
      <c r="Y90">
        <v>2.35</v>
      </c>
      <c r="Z90">
        <v>0</v>
      </c>
    </row>
    <row r="91" spans="1:26" x14ac:dyDescent="0.45">
      <c r="A91" t="s">
        <v>9457</v>
      </c>
      <c r="B91">
        <v>190</v>
      </c>
      <c r="C91">
        <v>108</v>
      </c>
      <c r="D91" t="s">
        <v>75</v>
      </c>
      <c r="E91" t="s">
        <v>1216</v>
      </c>
      <c r="F91">
        <v>16000000</v>
      </c>
      <c r="G91">
        <v>9172810</v>
      </c>
      <c r="H91">
        <v>-6827190</v>
      </c>
      <c r="I91" t="s">
        <v>27</v>
      </c>
      <c r="J91" s="6">
        <f>IF(Table1[[#This Row],[Profitability]]="Profit",1,0)</f>
        <v>0</v>
      </c>
      <c r="K91" t="s">
        <v>9458</v>
      </c>
      <c r="L91" t="s">
        <v>14372</v>
      </c>
      <c r="M91" t="s">
        <v>474</v>
      </c>
      <c r="N91" t="s">
        <v>33</v>
      </c>
      <c r="O91" t="s">
        <v>9459</v>
      </c>
      <c r="P91">
        <v>24150</v>
      </c>
      <c r="Q91" t="s">
        <v>9460</v>
      </c>
      <c r="R91" t="s">
        <v>9461</v>
      </c>
      <c r="S91">
        <v>118</v>
      </c>
      <c r="T91" t="s">
        <v>34</v>
      </c>
      <c r="U91" t="s">
        <v>540</v>
      </c>
      <c r="V91">
        <v>2007</v>
      </c>
      <c r="W91" t="s">
        <v>36</v>
      </c>
      <c r="X91">
        <v>6.7</v>
      </c>
      <c r="Y91">
        <v>2.35</v>
      </c>
      <c r="Z91">
        <v>923</v>
      </c>
    </row>
    <row r="92" spans="1:26" x14ac:dyDescent="0.45">
      <c r="A92" t="s">
        <v>2007</v>
      </c>
      <c r="B92">
        <v>303</v>
      </c>
      <c r="C92">
        <v>136</v>
      </c>
      <c r="D92" t="s">
        <v>25</v>
      </c>
      <c r="E92" t="s">
        <v>633</v>
      </c>
      <c r="F92">
        <v>40000000</v>
      </c>
      <c r="G92">
        <v>42615685</v>
      </c>
      <c r="H92">
        <v>2615685</v>
      </c>
      <c r="I92" t="s">
        <v>7</v>
      </c>
      <c r="J92" s="6">
        <f>IF(Table1[[#This Row],[Profitability]]="Profit",1,0)</f>
        <v>1</v>
      </c>
      <c r="K92" t="s">
        <v>5047</v>
      </c>
      <c r="L92" t="s">
        <v>1580</v>
      </c>
      <c r="M92" t="s">
        <v>196</v>
      </c>
      <c r="N92" t="s">
        <v>33</v>
      </c>
      <c r="O92" t="s">
        <v>5048</v>
      </c>
      <c r="P92">
        <v>136093</v>
      </c>
      <c r="Q92" t="s">
        <v>2007</v>
      </c>
      <c r="R92" t="s">
        <v>5049</v>
      </c>
      <c r="S92">
        <v>416</v>
      </c>
      <c r="T92" t="s">
        <v>34</v>
      </c>
      <c r="U92" t="s">
        <v>540</v>
      </c>
      <c r="V92">
        <v>2014</v>
      </c>
      <c r="W92" t="s">
        <v>52</v>
      </c>
      <c r="X92">
        <v>6.1</v>
      </c>
      <c r="Y92">
        <v>2.35</v>
      </c>
      <c r="Z92">
        <v>24000</v>
      </c>
    </row>
    <row r="93" spans="1:26" x14ac:dyDescent="0.45">
      <c r="A93" t="s">
        <v>8364</v>
      </c>
      <c r="B93">
        <v>350</v>
      </c>
      <c r="C93">
        <v>125</v>
      </c>
      <c r="D93" t="s">
        <v>25</v>
      </c>
      <c r="E93" t="s">
        <v>5664</v>
      </c>
      <c r="F93">
        <v>20000000</v>
      </c>
      <c r="G93">
        <v>5749134</v>
      </c>
      <c r="H93">
        <v>-14250866</v>
      </c>
      <c r="I93" t="s">
        <v>27</v>
      </c>
      <c r="J93" s="6">
        <f>IF(Table1[[#This Row],[Profitability]]="Profit",1,0)</f>
        <v>0</v>
      </c>
      <c r="K93" t="s">
        <v>389</v>
      </c>
      <c r="L93" t="s">
        <v>14373</v>
      </c>
      <c r="M93" t="s">
        <v>1638</v>
      </c>
      <c r="N93" t="s">
        <v>33</v>
      </c>
      <c r="O93" t="s">
        <v>8365</v>
      </c>
      <c r="P93">
        <v>45799</v>
      </c>
      <c r="Q93" t="s">
        <v>2339</v>
      </c>
      <c r="R93" t="s">
        <v>8366</v>
      </c>
      <c r="S93">
        <v>180</v>
      </c>
      <c r="T93" t="s">
        <v>34</v>
      </c>
      <c r="U93" t="s">
        <v>540</v>
      </c>
      <c r="V93">
        <v>2014</v>
      </c>
      <c r="W93" t="s">
        <v>52</v>
      </c>
      <c r="X93">
        <v>7</v>
      </c>
      <c r="Y93">
        <v>2.35</v>
      </c>
      <c r="Z93">
        <v>0</v>
      </c>
    </row>
    <row r="94" spans="1:26" x14ac:dyDescent="0.45">
      <c r="A94" t="s">
        <v>8002</v>
      </c>
      <c r="B94">
        <v>291</v>
      </c>
      <c r="C94">
        <v>122</v>
      </c>
      <c r="D94" t="s">
        <v>25</v>
      </c>
      <c r="E94" t="s">
        <v>9387</v>
      </c>
      <c r="F94">
        <v>15000000</v>
      </c>
      <c r="G94">
        <v>17237244</v>
      </c>
      <c r="H94">
        <v>2237244</v>
      </c>
      <c r="I94" t="s">
        <v>7</v>
      </c>
      <c r="J94" s="6">
        <f>IF(Table1[[#This Row],[Profitability]]="Profit",1,0)</f>
        <v>1</v>
      </c>
      <c r="K94" t="s">
        <v>1709</v>
      </c>
      <c r="L94" t="s">
        <v>14372</v>
      </c>
      <c r="M94" t="s">
        <v>568</v>
      </c>
      <c r="N94" t="s">
        <v>33</v>
      </c>
      <c r="O94" t="s">
        <v>9388</v>
      </c>
      <c r="P94">
        <v>57210</v>
      </c>
      <c r="Q94" t="s">
        <v>9389</v>
      </c>
      <c r="R94" t="s">
        <v>9390</v>
      </c>
      <c r="S94">
        <v>158</v>
      </c>
      <c r="T94" t="s">
        <v>51</v>
      </c>
      <c r="U94" t="s">
        <v>540</v>
      </c>
      <c r="V94">
        <v>2014</v>
      </c>
      <c r="W94" t="s">
        <v>52</v>
      </c>
      <c r="X94">
        <v>6.8</v>
      </c>
      <c r="Y94">
        <v>2.35</v>
      </c>
      <c r="Z94">
        <v>13000</v>
      </c>
    </row>
    <row r="95" spans="1:26" x14ac:dyDescent="0.45">
      <c r="A95" t="s">
        <v>8865</v>
      </c>
      <c r="B95">
        <v>63</v>
      </c>
      <c r="C95">
        <v>82</v>
      </c>
      <c r="D95" t="s">
        <v>654</v>
      </c>
      <c r="E95" t="s">
        <v>8866</v>
      </c>
      <c r="F95">
        <v>17000000</v>
      </c>
      <c r="G95">
        <v>30324946</v>
      </c>
      <c r="H95">
        <v>13324946</v>
      </c>
      <c r="I95" t="s">
        <v>7</v>
      </c>
      <c r="J95" s="6">
        <f>IF(Table1[[#This Row],[Profitability]]="Profit",1,0)</f>
        <v>1</v>
      </c>
      <c r="K95" t="s">
        <v>8867</v>
      </c>
      <c r="L95" t="s">
        <v>1580</v>
      </c>
      <c r="M95" t="s">
        <v>1012</v>
      </c>
      <c r="N95" t="s">
        <v>33</v>
      </c>
      <c r="O95" t="s">
        <v>8868</v>
      </c>
      <c r="P95">
        <v>48458</v>
      </c>
      <c r="Q95" t="s">
        <v>7599</v>
      </c>
      <c r="R95" t="s">
        <v>8869</v>
      </c>
      <c r="S95">
        <v>239</v>
      </c>
      <c r="T95" t="s">
        <v>34</v>
      </c>
      <c r="U95" t="s">
        <v>35</v>
      </c>
      <c r="V95">
        <v>1998</v>
      </c>
      <c r="W95" t="s">
        <v>188</v>
      </c>
      <c r="X95">
        <v>6.2</v>
      </c>
      <c r="Y95">
        <v>1.85</v>
      </c>
      <c r="Z95">
        <v>0</v>
      </c>
    </row>
    <row r="96" spans="1:26" x14ac:dyDescent="0.45">
      <c r="A96" t="s">
        <v>12717</v>
      </c>
      <c r="B96">
        <v>138</v>
      </c>
      <c r="C96">
        <v>87</v>
      </c>
      <c r="D96" t="s">
        <v>654</v>
      </c>
      <c r="E96" t="s">
        <v>12718</v>
      </c>
      <c r="F96">
        <v>2200000</v>
      </c>
      <c r="G96">
        <v>30000000</v>
      </c>
      <c r="H96">
        <v>27800000</v>
      </c>
      <c r="I96" t="s">
        <v>7</v>
      </c>
      <c r="J96" s="6">
        <f>IF(Table1[[#This Row],[Profitability]]="Profit",1,0)</f>
        <v>1</v>
      </c>
      <c r="K96" t="s">
        <v>5644</v>
      </c>
      <c r="L96" t="s">
        <v>14372</v>
      </c>
      <c r="M96" t="s">
        <v>12719</v>
      </c>
      <c r="N96" t="s">
        <v>33</v>
      </c>
      <c r="O96" t="s">
        <v>12720</v>
      </c>
      <c r="P96">
        <v>43485</v>
      </c>
      <c r="Q96" t="s">
        <v>1056</v>
      </c>
      <c r="R96" t="s">
        <v>12721</v>
      </c>
      <c r="S96">
        <v>327</v>
      </c>
      <c r="T96" t="s">
        <v>34</v>
      </c>
      <c r="U96" t="s">
        <v>540</v>
      </c>
      <c r="V96">
        <v>1985</v>
      </c>
      <c r="W96" t="s">
        <v>1835</v>
      </c>
      <c r="X96">
        <v>5.4</v>
      </c>
      <c r="Y96">
        <v>1.85</v>
      </c>
      <c r="Z96">
        <v>0</v>
      </c>
    </row>
    <row r="97" spans="1:26" x14ac:dyDescent="0.45">
      <c r="A97" t="s">
        <v>1404</v>
      </c>
      <c r="B97">
        <v>131</v>
      </c>
      <c r="C97">
        <v>88</v>
      </c>
      <c r="D97" t="s">
        <v>654</v>
      </c>
      <c r="E97" t="s">
        <v>11176</v>
      </c>
      <c r="F97">
        <v>4500000</v>
      </c>
      <c r="G97">
        <v>44793200</v>
      </c>
      <c r="H97">
        <v>40293200</v>
      </c>
      <c r="I97" t="s">
        <v>7</v>
      </c>
      <c r="J97" s="6">
        <f>IF(Table1[[#This Row],[Profitability]]="Profit",1,0)</f>
        <v>1</v>
      </c>
      <c r="K97" t="s">
        <v>6709</v>
      </c>
      <c r="L97" t="s">
        <v>14373</v>
      </c>
      <c r="M97" t="s">
        <v>11995</v>
      </c>
      <c r="N97" t="s">
        <v>33</v>
      </c>
      <c r="O97" t="s">
        <v>11996</v>
      </c>
      <c r="P97">
        <v>49820</v>
      </c>
      <c r="Q97" t="s">
        <v>11997</v>
      </c>
      <c r="R97" t="s">
        <v>11998</v>
      </c>
      <c r="S97">
        <v>311</v>
      </c>
      <c r="T97" t="s">
        <v>34</v>
      </c>
      <c r="U97" t="s">
        <v>5588</v>
      </c>
      <c r="V97">
        <v>1987</v>
      </c>
      <c r="W97" t="s">
        <v>1835</v>
      </c>
      <c r="X97">
        <v>6.6</v>
      </c>
      <c r="Y97">
        <v>1.85</v>
      </c>
      <c r="Z97">
        <v>0</v>
      </c>
    </row>
    <row r="98" spans="1:26" x14ac:dyDescent="0.45">
      <c r="A98" t="s">
        <v>1661</v>
      </c>
      <c r="B98">
        <v>102</v>
      </c>
      <c r="C98">
        <v>99</v>
      </c>
      <c r="D98" t="s">
        <v>75</v>
      </c>
      <c r="E98" t="s">
        <v>9779</v>
      </c>
      <c r="F98">
        <v>7000000</v>
      </c>
      <c r="G98">
        <v>49369900</v>
      </c>
      <c r="H98">
        <v>42369900</v>
      </c>
      <c r="I98" t="s">
        <v>7</v>
      </c>
      <c r="J98" s="6">
        <f>IF(Table1[[#This Row],[Profitability]]="Profit",1,0)</f>
        <v>1</v>
      </c>
      <c r="K98" t="s">
        <v>7269</v>
      </c>
      <c r="L98" t="s">
        <v>14372</v>
      </c>
      <c r="M98" t="s">
        <v>9780</v>
      </c>
      <c r="N98" t="s">
        <v>33</v>
      </c>
      <c r="O98" t="s">
        <v>9781</v>
      </c>
      <c r="P98">
        <v>36108</v>
      </c>
      <c r="Q98" t="s">
        <v>9782</v>
      </c>
      <c r="R98" t="s">
        <v>9783</v>
      </c>
      <c r="S98">
        <v>260</v>
      </c>
      <c r="T98" t="s">
        <v>34</v>
      </c>
      <c r="U98" t="s">
        <v>540</v>
      </c>
      <c r="V98">
        <v>1988</v>
      </c>
      <c r="W98" t="s">
        <v>1835</v>
      </c>
      <c r="X98">
        <v>5.7</v>
      </c>
      <c r="Y98">
        <v>1.85</v>
      </c>
      <c r="Z98">
        <v>0</v>
      </c>
    </row>
    <row r="99" spans="1:26" x14ac:dyDescent="0.45">
      <c r="A99" t="s">
        <v>2164</v>
      </c>
      <c r="B99">
        <v>88</v>
      </c>
      <c r="C99">
        <v>89</v>
      </c>
      <c r="D99" t="s">
        <v>654</v>
      </c>
      <c r="E99" t="s">
        <v>11723</v>
      </c>
      <c r="F99">
        <v>8000000</v>
      </c>
      <c r="G99">
        <v>22168359</v>
      </c>
      <c r="H99">
        <v>14168359</v>
      </c>
      <c r="I99" t="s">
        <v>7</v>
      </c>
      <c r="J99" s="6">
        <f>IF(Table1[[#This Row],[Profitability]]="Profit",1,0)</f>
        <v>1</v>
      </c>
      <c r="K99" t="s">
        <v>11724</v>
      </c>
      <c r="L99" t="s">
        <v>14329</v>
      </c>
      <c r="M99" t="s">
        <v>11725</v>
      </c>
      <c r="N99" t="s">
        <v>33</v>
      </c>
      <c r="O99" t="s">
        <v>11726</v>
      </c>
      <c r="P99">
        <v>29659</v>
      </c>
      <c r="Q99" t="s">
        <v>11727</v>
      </c>
      <c r="R99" t="s">
        <v>11728</v>
      </c>
      <c r="S99">
        <v>227</v>
      </c>
      <c r="T99" t="s">
        <v>34</v>
      </c>
      <c r="U99" t="s">
        <v>5588</v>
      </c>
      <c r="V99">
        <v>1989</v>
      </c>
      <c r="W99" t="s">
        <v>1835</v>
      </c>
      <c r="X99">
        <v>5.0999999999999996</v>
      </c>
      <c r="Y99">
        <v>1.85</v>
      </c>
      <c r="Z99">
        <v>1000</v>
      </c>
    </row>
    <row r="100" spans="1:26" x14ac:dyDescent="0.45">
      <c r="A100" t="s">
        <v>4820</v>
      </c>
      <c r="B100">
        <v>256</v>
      </c>
      <c r="C100">
        <v>101</v>
      </c>
      <c r="D100" t="s">
        <v>75</v>
      </c>
      <c r="E100" t="s">
        <v>5584</v>
      </c>
      <c r="F100">
        <v>1800000</v>
      </c>
      <c r="G100">
        <v>26505000</v>
      </c>
      <c r="H100">
        <v>24705000</v>
      </c>
      <c r="I100" t="s">
        <v>7</v>
      </c>
      <c r="J100" s="6">
        <f>IF(Table1[[#This Row],[Profitability]]="Profit",1,0)</f>
        <v>1</v>
      </c>
      <c r="K100" t="s">
        <v>4896</v>
      </c>
      <c r="L100" t="s">
        <v>14372</v>
      </c>
      <c r="M100" t="s">
        <v>40</v>
      </c>
      <c r="N100" t="s">
        <v>33</v>
      </c>
      <c r="O100" t="s">
        <v>5585</v>
      </c>
      <c r="P100">
        <v>149293</v>
      </c>
      <c r="Q100" t="s">
        <v>5586</v>
      </c>
      <c r="R100" t="s">
        <v>5587</v>
      </c>
      <c r="S100">
        <v>668</v>
      </c>
      <c r="T100" t="s">
        <v>34</v>
      </c>
      <c r="U100" t="s">
        <v>5588</v>
      </c>
      <c r="V100">
        <v>1984</v>
      </c>
      <c r="W100" t="s">
        <v>1835</v>
      </c>
      <c r="X100">
        <v>7.5</v>
      </c>
      <c r="Y100">
        <v>1.85</v>
      </c>
      <c r="Z100">
        <v>10000</v>
      </c>
    </row>
    <row r="101" spans="1:26" x14ac:dyDescent="0.45">
      <c r="A101" t="s">
        <v>6801</v>
      </c>
      <c r="B101">
        <v>52</v>
      </c>
      <c r="C101">
        <v>164</v>
      </c>
      <c r="D101" t="s">
        <v>25</v>
      </c>
      <c r="E101" t="s">
        <v>6033</v>
      </c>
      <c r="F101">
        <v>16000000</v>
      </c>
      <c r="G101">
        <v>26400000</v>
      </c>
      <c r="H101">
        <v>10400000</v>
      </c>
      <c r="I101" t="s">
        <v>7</v>
      </c>
      <c r="J101" s="6">
        <f>IF(Table1[[#This Row],[Profitability]]="Profit",1,0)</f>
        <v>1</v>
      </c>
      <c r="K101" t="s">
        <v>2855</v>
      </c>
      <c r="L101" t="s">
        <v>14373</v>
      </c>
      <c r="M101" t="s">
        <v>6802</v>
      </c>
      <c r="N101" t="s">
        <v>33</v>
      </c>
      <c r="O101" t="s">
        <v>6803</v>
      </c>
      <c r="P101">
        <v>12980</v>
      </c>
      <c r="Q101" t="s">
        <v>735</v>
      </c>
      <c r="R101" t="s">
        <v>6804</v>
      </c>
      <c r="S101">
        <v>89</v>
      </c>
      <c r="T101" t="s">
        <v>51</v>
      </c>
      <c r="U101" t="s">
        <v>82</v>
      </c>
      <c r="V101">
        <v>1984</v>
      </c>
      <c r="W101" t="s">
        <v>1835</v>
      </c>
      <c r="X101">
        <v>7.4</v>
      </c>
      <c r="Y101">
        <v>1.85</v>
      </c>
      <c r="Z101">
        <v>845</v>
      </c>
    </row>
    <row r="102" spans="1:26" x14ac:dyDescent="0.45">
      <c r="A102" t="s">
        <v>1126</v>
      </c>
      <c r="B102">
        <v>160</v>
      </c>
      <c r="C102">
        <v>108</v>
      </c>
      <c r="D102" t="s">
        <v>75</v>
      </c>
      <c r="E102" t="s">
        <v>1585</v>
      </c>
      <c r="F102">
        <v>14000000</v>
      </c>
      <c r="G102">
        <v>15483540</v>
      </c>
      <c r="H102">
        <v>1483540</v>
      </c>
      <c r="I102" t="s">
        <v>7</v>
      </c>
      <c r="J102" s="6">
        <f>IF(Table1[[#This Row],[Profitability]]="Profit",1,0)</f>
        <v>1</v>
      </c>
      <c r="K102" t="s">
        <v>9655</v>
      </c>
      <c r="L102" t="s">
        <v>14373</v>
      </c>
      <c r="M102" t="s">
        <v>85</v>
      </c>
      <c r="N102" t="s">
        <v>33</v>
      </c>
      <c r="O102" t="s">
        <v>9656</v>
      </c>
      <c r="P102">
        <v>56338</v>
      </c>
      <c r="Q102" t="s">
        <v>5848</v>
      </c>
      <c r="R102" t="s">
        <v>9657</v>
      </c>
      <c r="S102">
        <v>215</v>
      </c>
      <c r="T102" t="s">
        <v>34</v>
      </c>
      <c r="U102" t="s">
        <v>540</v>
      </c>
      <c r="V102">
        <v>2009</v>
      </c>
      <c r="W102" t="s">
        <v>36</v>
      </c>
      <c r="X102">
        <v>6.5</v>
      </c>
      <c r="Y102">
        <v>2.35</v>
      </c>
      <c r="Z102">
        <v>4000</v>
      </c>
    </row>
    <row r="103" spans="1:26" x14ac:dyDescent="0.45">
      <c r="A103" t="s">
        <v>8532</v>
      </c>
      <c r="B103">
        <v>211</v>
      </c>
      <c r="C103">
        <v>105</v>
      </c>
      <c r="D103" t="s">
        <v>75</v>
      </c>
      <c r="E103" t="s">
        <v>2118</v>
      </c>
      <c r="F103">
        <v>10000000</v>
      </c>
      <c r="G103">
        <v>20338609</v>
      </c>
      <c r="H103">
        <v>10338609</v>
      </c>
      <c r="I103" t="s">
        <v>7</v>
      </c>
      <c r="J103" s="6">
        <f>IF(Table1[[#This Row],[Profitability]]="Profit",1,0)</f>
        <v>1</v>
      </c>
      <c r="K103" t="s">
        <v>6654</v>
      </c>
      <c r="L103" t="s">
        <v>1580</v>
      </c>
      <c r="M103" t="s">
        <v>1907</v>
      </c>
      <c r="N103" t="s">
        <v>33</v>
      </c>
      <c r="O103" t="s">
        <v>10619</v>
      </c>
      <c r="P103">
        <v>19655</v>
      </c>
      <c r="Q103" t="s">
        <v>2901</v>
      </c>
      <c r="R103" t="s">
        <v>10620</v>
      </c>
      <c r="S103">
        <v>280</v>
      </c>
      <c r="T103" t="s">
        <v>34</v>
      </c>
      <c r="U103" t="s">
        <v>35</v>
      </c>
      <c r="V103">
        <v>2006</v>
      </c>
      <c r="W103" t="s">
        <v>36</v>
      </c>
      <c r="X103">
        <v>6.8</v>
      </c>
      <c r="Y103">
        <v>2.35</v>
      </c>
      <c r="Z103">
        <v>683</v>
      </c>
    </row>
    <row r="104" spans="1:26" x14ac:dyDescent="0.45">
      <c r="A104" t="s">
        <v>9105</v>
      </c>
      <c r="B104">
        <v>55</v>
      </c>
      <c r="C104">
        <v>117</v>
      </c>
      <c r="D104" t="s">
        <v>75</v>
      </c>
      <c r="E104" t="s">
        <v>3968</v>
      </c>
      <c r="F104">
        <v>3000000</v>
      </c>
      <c r="G104">
        <v>20966644</v>
      </c>
      <c r="H104">
        <v>17966644</v>
      </c>
      <c r="I104" t="s">
        <v>7</v>
      </c>
      <c r="J104" s="6">
        <f>IF(Table1[[#This Row],[Profitability]]="Profit",1,0)</f>
        <v>1</v>
      </c>
      <c r="K104" t="s">
        <v>183</v>
      </c>
      <c r="L104" t="s">
        <v>14329</v>
      </c>
      <c r="M104" t="s">
        <v>4747</v>
      </c>
      <c r="N104" t="s">
        <v>33</v>
      </c>
      <c r="O104" t="s">
        <v>12722</v>
      </c>
      <c r="P104">
        <v>29610</v>
      </c>
      <c r="Q104" t="s">
        <v>12723</v>
      </c>
      <c r="R104" t="s">
        <v>12724</v>
      </c>
      <c r="S104">
        <v>94</v>
      </c>
      <c r="T104" t="s">
        <v>51</v>
      </c>
      <c r="U104" t="s">
        <v>7465</v>
      </c>
      <c r="V104">
        <v>1985</v>
      </c>
      <c r="W104" t="s">
        <v>1835</v>
      </c>
      <c r="X104">
        <v>7.4</v>
      </c>
      <c r="Y104">
        <v>1.66</v>
      </c>
      <c r="Z104">
        <v>0</v>
      </c>
    </row>
    <row r="105" spans="1:26" x14ac:dyDescent="0.45">
      <c r="A105" t="s">
        <v>6854</v>
      </c>
      <c r="B105">
        <v>232</v>
      </c>
      <c r="C105">
        <v>100</v>
      </c>
      <c r="D105" t="s">
        <v>75</v>
      </c>
      <c r="E105" t="s">
        <v>485</v>
      </c>
      <c r="F105">
        <v>8700000</v>
      </c>
      <c r="G105">
        <v>5480996</v>
      </c>
      <c r="H105">
        <v>-3219004</v>
      </c>
      <c r="I105" t="s">
        <v>27</v>
      </c>
      <c r="J105" s="6">
        <f>IF(Table1[[#This Row],[Profitability]]="Profit",1,0)</f>
        <v>0</v>
      </c>
      <c r="K105" t="s">
        <v>8347</v>
      </c>
      <c r="L105" t="s">
        <v>14372</v>
      </c>
      <c r="M105" t="s">
        <v>84</v>
      </c>
      <c r="N105" t="s">
        <v>33</v>
      </c>
      <c r="O105" t="s">
        <v>8348</v>
      </c>
      <c r="P105">
        <v>89383</v>
      </c>
      <c r="Q105" t="s">
        <v>2727</v>
      </c>
      <c r="R105" t="s">
        <v>8349</v>
      </c>
      <c r="S105">
        <v>293</v>
      </c>
      <c r="T105" t="s">
        <v>34</v>
      </c>
      <c r="U105" t="s">
        <v>540</v>
      </c>
      <c r="V105">
        <v>2006</v>
      </c>
      <c r="W105" t="s">
        <v>36</v>
      </c>
      <c r="X105">
        <v>7.1</v>
      </c>
      <c r="Y105">
        <v>1.85</v>
      </c>
      <c r="Z105">
        <v>0</v>
      </c>
    </row>
    <row r="106" spans="1:26" x14ac:dyDescent="0.45">
      <c r="A106" t="s">
        <v>13768</v>
      </c>
      <c r="B106">
        <v>354</v>
      </c>
      <c r="C106">
        <v>123</v>
      </c>
      <c r="D106" t="s">
        <v>25</v>
      </c>
      <c r="E106" t="s">
        <v>13769</v>
      </c>
      <c r="F106">
        <v>500000</v>
      </c>
      <c r="G106">
        <v>7098492</v>
      </c>
      <c r="H106">
        <v>6598492</v>
      </c>
      <c r="I106" t="s">
        <v>7</v>
      </c>
      <c r="J106" s="6">
        <f>IF(Table1[[#This Row],[Profitability]]="Profit",1,0)</f>
        <v>1</v>
      </c>
      <c r="K106" t="s">
        <v>6107</v>
      </c>
      <c r="L106" t="s">
        <v>2675</v>
      </c>
      <c r="M106" t="s">
        <v>13770</v>
      </c>
      <c r="N106" t="s">
        <v>13774</v>
      </c>
      <c r="O106" t="s">
        <v>13771</v>
      </c>
      <c r="P106">
        <v>151812</v>
      </c>
      <c r="Q106" t="s">
        <v>13772</v>
      </c>
      <c r="R106" t="s">
        <v>13773</v>
      </c>
      <c r="S106">
        <v>264</v>
      </c>
      <c r="T106" t="s">
        <v>9722</v>
      </c>
      <c r="U106" t="s">
        <v>35</v>
      </c>
      <c r="V106">
        <v>2011</v>
      </c>
      <c r="W106" t="s">
        <v>52</v>
      </c>
      <c r="X106">
        <v>8.4</v>
      </c>
      <c r="Y106">
        <v>1.85</v>
      </c>
      <c r="Z106">
        <v>48000</v>
      </c>
    </row>
    <row r="107" spans="1:26" x14ac:dyDescent="0.45">
      <c r="A107" t="s">
        <v>5425</v>
      </c>
      <c r="B107">
        <v>341</v>
      </c>
      <c r="C107">
        <v>106</v>
      </c>
      <c r="D107" t="s">
        <v>75</v>
      </c>
      <c r="E107" t="s">
        <v>11449</v>
      </c>
      <c r="F107">
        <v>7000000</v>
      </c>
      <c r="G107">
        <v>9190525</v>
      </c>
      <c r="H107">
        <v>2190525</v>
      </c>
      <c r="I107" t="s">
        <v>7</v>
      </c>
      <c r="J107" s="6">
        <f>IF(Table1[[#This Row],[Profitability]]="Profit",1,0)</f>
        <v>1</v>
      </c>
      <c r="K107" t="s">
        <v>2018</v>
      </c>
      <c r="L107" t="s">
        <v>1580</v>
      </c>
      <c r="M107" t="s">
        <v>140</v>
      </c>
      <c r="N107" t="s">
        <v>33</v>
      </c>
      <c r="O107" t="s">
        <v>11450</v>
      </c>
      <c r="P107">
        <v>102125</v>
      </c>
      <c r="Q107" t="s">
        <v>11451</v>
      </c>
      <c r="R107" t="s">
        <v>11452</v>
      </c>
      <c r="S107">
        <v>324</v>
      </c>
      <c r="T107" t="s">
        <v>34</v>
      </c>
      <c r="U107" t="s">
        <v>540</v>
      </c>
      <c r="V107">
        <v>2009</v>
      </c>
      <c r="W107" t="s">
        <v>36</v>
      </c>
      <c r="X107">
        <v>7</v>
      </c>
      <c r="Y107">
        <v>1.85</v>
      </c>
      <c r="Z107">
        <v>10000</v>
      </c>
    </row>
    <row r="108" spans="1:26" x14ac:dyDescent="0.45">
      <c r="A108" t="s">
        <v>67</v>
      </c>
      <c r="B108">
        <v>125</v>
      </c>
      <c r="C108">
        <v>121</v>
      </c>
      <c r="D108" t="s">
        <v>25</v>
      </c>
      <c r="E108" t="s">
        <v>2493</v>
      </c>
      <c r="F108">
        <v>17000000</v>
      </c>
      <c r="G108">
        <v>16311763</v>
      </c>
      <c r="H108">
        <v>-688237</v>
      </c>
      <c r="I108" t="s">
        <v>27</v>
      </c>
      <c r="J108" s="6">
        <f>IF(Table1[[#This Row],[Profitability]]="Profit",1,0)</f>
        <v>0</v>
      </c>
      <c r="K108" t="s">
        <v>1709</v>
      </c>
      <c r="L108" t="s">
        <v>14372</v>
      </c>
      <c r="M108" t="s">
        <v>2536</v>
      </c>
      <c r="N108" t="s">
        <v>33</v>
      </c>
      <c r="O108" t="s">
        <v>8890</v>
      </c>
      <c r="P108">
        <v>50656</v>
      </c>
      <c r="Q108" t="s">
        <v>2697</v>
      </c>
      <c r="R108" t="s">
        <v>8891</v>
      </c>
      <c r="S108">
        <v>416</v>
      </c>
      <c r="T108" t="s">
        <v>51</v>
      </c>
      <c r="U108" t="s">
        <v>540</v>
      </c>
      <c r="V108">
        <v>1998</v>
      </c>
      <c r="W108" t="s">
        <v>188</v>
      </c>
      <c r="X108">
        <v>7.5</v>
      </c>
      <c r="Y108">
        <v>1.85</v>
      </c>
      <c r="Z108">
        <v>0</v>
      </c>
    </row>
    <row r="109" spans="1:26" x14ac:dyDescent="0.45">
      <c r="A109" t="s">
        <v>6755</v>
      </c>
      <c r="B109">
        <v>21</v>
      </c>
      <c r="C109">
        <v>89</v>
      </c>
      <c r="D109" t="s">
        <v>654</v>
      </c>
      <c r="E109" t="s">
        <v>6756</v>
      </c>
      <c r="F109">
        <v>28000000</v>
      </c>
      <c r="G109">
        <v>8119205</v>
      </c>
      <c r="H109">
        <v>-19880795</v>
      </c>
      <c r="I109" t="s">
        <v>27</v>
      </c>
      <c r="J109" s="6">
        <f>IF(Table1[[#This Row],[Profitability]]="Profit",1,0)</f>
        <v>0</v>
      </c>
      <c r="K109" t="s">
        <v>432</v>
      </c>
      <c r="L109" t="s">
        <v>1580</v>
      </c>
      <c r="M109" t="s">
        <v>6757</v>
      </c>
      <c r="N109" t="s">
        <v>33</v>
      </c>
      <c r="O109" t="s">
        <v>6758</v>
      </c>
      <c r="P109">
        <v>4288</v>
      </c>
      <c r="Q109" t="s">
        <v>3072</v>
      </c>
      <c r="R109" t="s">
        <v>6759</v>
      </c>
      <c r="S109">
        <v>21</v>
      </c>
      <c r="T109" t="s">
        <v>34</v>
      </c>
      <c r="U109" t="s">
        <v>82</v>
      </c>
      <c r="V109">
        <v>1997</v>
      </c>
      <c r="W109" t="s">
        <v>188</v>
      </c>
      <c r="X109">
        <v>5.4</v>
      </c>
      <c r="Y109">
        <v>1.85</v>
      </c>
      <c r="Z109">
        <v>517</v>
      </c>
    </row>
    <row r="110" spans="1:26" x14ac:dyDescent="0.45">
      <c r="A110" t="s">
        <v>11458</v>
      </c>
      <c r="B110">
        <v>281</v>
      </c>
      <c r="C110">
        <v>99</v>
      </c>
      <c r="D110" t="s">
        <v>75</v>
      </c>
      <c r="E110" t="s">
        <v>11459</v>
      </c>
      <c r="F110">
        <v>7000000</v>
      </c>
      <c r="G110">
        <v>9166863</v>
      </c>
      <c r="H110">
        <v>2166863</v>
      </c>
      <c r="I110" t="s">
        <v>7</v>
      </c>
      <c r="J110" s="6">
        <f>IF(Table1[[#This Row],[Profitability]]="Profit",1,0)</f>
        <v>1</v>
      </c>
      <c r="K110" t="s">
        <v>183</v>
      </c>
      <c r="L110" t="s">
        <v>14329</v>
      </c>
      <c r="M110" t="s">
        <v>366</v>
      </c>
      <c r="N110" t="s">
        <v>33</v>
      </c>
      <c r="O110" t="s">
        <v>11460</v>
      </c>
      <c r="P110">
        <v>83182</v>
      </c>
      <c r="Q110" t="s">
        <v>11181</v>
      </c>
      <c r="R110" t="s">
        <v>11461</v>
      </c>
      <c r="S110">
        <v>247</v>
      </c>
      <c r="T110" t="s">
        <v>34</v>
      </c>
      <c r="U110" t="s">
        <v>540</v>
      </c>
      <c r="V110">
        <v>2009</v>
      </c>
      <c r="W110" t="s">
        <v>36</v>
      </c>
      <c r="X110">
        <v>7.6</v>
      </c>
      <c r="Y110">
        <v>2.35</v>
      </c>
      <c r="Z110">
        <v>16000</v>
      </c>
    </row>
    <row r="111" spans="1:26" x14ac:dyDescent="0.45">
      <c r="A111" t="s">
        <v>1456</v>
      </c>
      <c r="B111">
        <v>113</v>
      </c>
      <c r="C111">
        <v>102</v>
      </c>
      <c r="D111" t="s">
        <v>75</v>
      </c>
      <c r="E111" t="s">
        <v>1803</v>
      </c>
      <c r="F111">
        <v>52000000</v>
      </c>
      <c r="G111">
        <v>1891821</v>
      </c>
      <c r="H111">
        <v>-50108179</v>
      </c>
      <c r="I111" t="s">
        <v>27</v>
      </c>
      <c r="J111" s="6">
        <f>IF(Table1[[#This Row],[Profitability]]="Profit",1,0)</f>
        <v>0</v>
      </c>
      <c r="K111" t="s">
        <v>291</v>
      </c>
      <c r="L111" t="s">
        <v>14373</v>
      </c>
      <c r="M111" t="s">
        <v>1638</v>
      </c>
      <c r="N111" t="s">
        <v>33</v>
      </c>
      <c r="O111" t="s">
        <v>2287</v>
      </c>
      <c r="P111">
        <v>16474</v>
      </c>
      <c r="Q111" t="s">
        <v>2288</v>
      </c>
      <c r="R111" t="s">
        <v>2289</v>
      </c>
      <c r="S111">
        <v>301</v>
      </c>
      <c r="T111" t="s">
        <v>51</v>
      </c>
      <c r="U111" t="s">
        <v>35</v>
      </c>
      <c r="V111">
        <v>2005</v>
      </c>
      <c r="W111" t="s">
        <v>36</v>
      </c>
      <c r="X111">
        <v>4.2</v>
      </c>
      <c r="Y111">
        <v>2.35</v>
      </c>
      <c r="Z111">
        <v>785</v>
      </c>
    </row>
    <row r="112" spans="1:26" x14ac:dyDescent="0.45">
      <c r="A112" t="s">
        <v>11150</v>
      </c>
      <c r="B112">
        <v>11</v>
      </c>
      <c r="C112">
        <v>108</v>
      </c>
      <c r="D112" t="s">
        <v>75</v>
      </c>
      <c r="E112" t="s">
        <v>7608</v>
      </c>
      <c r="F112">
        <v>8000000</v>
      </c>
      <c r="G112">
        <v>34746109</v>
      </c>
      <c r="H112">
        <v>26746109</v>
      </c>
      <c r="I112" t="s">
        <v>7</v>
      </c>
      <c r="J112" s="6">
        <f>IF(Table1[[#This Row],[Profitability]]="Profit",1,0)</f>
        <v>1</v>
      </c>
      <c r="K112" t="s">
        <v>11151</v>
      </c>
      <c r="L112" t="s">
        <v>1580</v>
      </c>
      <c r="M112" t="s">
        <v>4034</v>
      </c>
      <c r="N112" t="s">
        <v>33</v>
      </c>
      <c r="O112" t="s">
        <v>11152</v>
      </c>
      <c r="P112">
        <v>3122</v>
      </c>
      <c r="Q112" t="s">
        <v>1005</v>
      </c>
      <c r="R112" t="s">
        <v>11153</v>
      </c>
      <c r="S112">
        <v>14</v>
      </c>
      <c r="T112" t="s">
        <v>34</v>
      </c>
      <c r="U112" t="s">
        <v>540</v>
      </c>
      <c r="V112">
        <v>1996</v>
      </c>
      <c r="W112" t="s">
        <v>188</v>
      </c>
      <c r="X112">
        <v>5.6</v>
      </c>
      <c r="Y112">
        <v>2.35</v>
      </c>
      <c r="Z112">
        <v>559</v>
      </c>
    </row>
    <row r="113" spans="1:26" x14ac:dyDescent="0.45">
      <c r="A113" t="s">
        <v>3199</v>
      </c>
      <c r="B113">
        <v>70</v>
      </c>
      <c r="C113">
        <v>91</v>
      </c>
      <c r="D113" t="s">
        <v>75</v>
      </c>
      <c r="E113" t="s">
        <v>5227</v>
      </c>
      <c r="F113">
        <v>40000000</v>
      </c>
      <c r="G113">
        <v>18438149</v>
      </c>
      <c r="H113">
        <v>-21561851</v>
      </c>
      <c r="I113" t="s">
        <v>27</v>
      </c>
      <c r="J113" s="6">
        <f>IF(Table1[[#This Row],[Profitability]]="Profit",1,0)</f>
        <v>0</v>
      </c>
      <c r="K113" t="s">
        <v>2018</v>
      </c>
      <c r="L113" t="s">
        <v>1580</v>
      </c>
      <c r="M113" t="s">
        <v>5228</v>
      </c>
      <c r="N113" t="s">
        <v>33</v>
      </c>
      <c r="O113" t="s">
        <v>5229</v>
      </c>
      <c r="P113">
        <v>30842</v>
      </c>
      <c r="Q113" t="s">
        <v>5230</v>
      </c>
      <c r="R113" t="s">
        <v>5231</v>
      </c>
      <c r="S113">
        <v>93</v>
      </c>
      <c r="T113" t="s">
        <v>34</v>
      </c>
      <c r="U113" t="s">
        <v>35</v>
      </c>
      <c r="V113">
        <v>2012</v>
      </c>
      <c r="W113" t="s">
        <v>52</v>
      </c>
      <c r="X113">
        <v>5.9</v>
      </c>
      <c r="Y113">
        <v>2.35</v>
      </c>
      <c r="Z113">
        <v>0</v>
      </c>
    </row>
    <row r="114" spans="1:26" x14ac:dyDescent="0.45">
      <c r="A114" t="s">
        <v>1069</v>
      </c>
      <c r="B114">
        <v>71</v>
      </c>
      <c r="C114">
        <v>149</v>
      </c>
      <c r="D114" t="s">
        <v>25</v>
      </c>
      <c r="E114" t="s">
        <v>547</v>
      </c>
      <c r="F114">
        <v>40000000</v>
      </c>
      <c r="G114">
        <v>108706165</v>
      </c>
      <c r="H114">
        <v>68706165</v>
      </c>
      <c r="I114" t="s">
        <v>7</v>
      </c>
      <c r="J114" s="6">
        <f>IF(Table1[[#This Row],[Profitability]]="Profit",1,0)</f>
        <v>1</v>
      </c>
      <c r="K114" t="s">
        <v>1709</v>
      </c>
      <c r="L114" t="s">
        <v>14372</v>
      </c>
      <c r="M114" t="s">
        <v>104</v>
      </c>
      <c r="N114" t="s">
        <v>33</v>
      </c>
      <c r="O114" t="s">
        <v>4789</v>
      </c>
      <c r="P114">
        <v>99558</v>
      </c>
      <c r="Q114" t="s">
        <v>361</v>
      </c>
      <c r="R114" t="s">
        <v>4790</v>
      </c>
      <c r="S114">
        <v>236</v>
      </c>
      <c r="T114" t="s">
        <v>34</v>
      </c>
      <c r="U114" t="s">
        <v>540</v>
      </c>
      <c r="V114">
        <v>1996</v>
      </c>
      <c r="W114" t="s">
        <v>188</v>
      </c>
      <c r="X114">
        <v>7.4</v>
      </c>
      <c r="Y114">
        <v>2.35</v>
      </c>
      <c r="Z114">
        <v>0</v>
      </c>
    </row>
    <row r="115" spans="1:26" x14ac:dyDescent="0.45">
      <c r="A115" t="s">
        <v>8052</v>
      </c>
      <c r="B115">
        <v>161</v>
      </c>
      <c r="C115">
        <v>90</v>
      </c>
      <c r="D115" t="s">
        <v>75</v>
      </c>
      <c r="E115" t="s">
        <v>3899</v>
      </c>
      <c r="F115">
        <v>19000000</v>
      </c>
      <c r="G115">
        <v>35033759</v>
      </c>
      <c r="H115">
        <v>16033759</v>
      </c>
      <c r="I115" t="s">
        <v>7</v>
      </c>
      <c r="J115" s="6">
        <f>IF(Table1[[#This Row],[Profitability]]="Profit",1,0)</f>
        <v>1</v>
      </c>
      <c r="K115" t="s">
        <v>3291</v>
      </c>
      <c r="L115" t="s">
        <v>14373</v>
      </c>
      <c r="M115" t="s">
        <v>5438</v>
      </c>
      <c r="N115" t="s">
        <v>33</v>
      </c>
      <c r="O115" t="s">
        <v>8053</v>
      </c>
      <c r="P115">
        <v>55008</v>
      </c>
      <c r="Q115" t="s">
        <v>6944</v>
      </c>
      <c r="R115" t="s">
        <v>8054</v>
      </c>
      <c r="S115">
        <v>93</v>
      </c>
      <c r="T115" t="s">
        <v>34</v>
      </c>
      <c r="U115" t="s">
        <v>540</v>
      </c>
      <c r="V115">
        <v>2011</v>
      </c>
      <c r="W115" t="s">
        <v>52</v>
      </c>
      <c r="X115">
        <v>6.3</v>
      </c>
      <c r="Y115">
        <v>2.35</v>
      </c>
      <c r="Z115">
        <v>21000</v>
      </c>
    </row>
    <row r="116" spans="1:26" x14ac:dyDescent="0.45">
      <c r="A116" t="s">
        <v>3256</v>
      </c>
      <c r="B116">
        <v>186</v>
      </c>
      <c r="C116">
        <v>133</v>
      </c>
      <c r="D116" t="s">
        <v>25</v>
      </c>
      <c r="E116" t="s">
        <v>3735</v>
      </c>
      <c r="F116">
        <v>47000000</v>
      </c>
      <c r="G116">
        <v>6167817</v>
      </c>
      <c r="H116">
        <v>-40832183</v>
      </c>
      <c r="I116" t="s">
        <v>27</v>
      </c>
      <c r="J116" s="6">
        <f>IF(Table1[[#This Row],[Profitability]]="Profit",1,0)</f>
        <v>0</v>
      </c>
      <c r="K116" t="s">
        <v>3736</v>
      </c>
      <c r="L116" t="s">
        <v>14329</v>
      </c>
      <c r="M116" t="s">
        <v>3737</v>
      </c>
      <c r="N116" t="s">
        <v>2286</v>
      </c>
      <c r="O116" t="s">
        <v>3738</v>
      </c>
      <c r="P116">
        <v>62607</v>
      </c>
      <c r="Q116" t="s">
        <v>3739</v>
      </c>
      <c r="R116" t="s">
        <v>3740</v>
      </c>
      <c r="S116">
        <v>239</v>
      </c>
      <c r="T116" t="s">
        <v>1535</v>
      </c>
      <c r="U116" t="s">
        <v>540</v>
      </c>
      <c r="V116">
        <v>2004</v>
      </c>
      <c r="W116" t="s">
        <v>36</v>
      </c>
      <c r="X116">
        <v>7.7</v>
      </c>
      <c r="Y116">
        <v>2.35</v>
      </c>
      <c r="Z116">
        <v>0</v>
      </c>
    </row>
    <row r="117" spans="1:26" x14ac:dyDescent="0.45">
      <c r="A117" t="s">
        <v>4697</v>
      </c>
      <c r="B117">
        <v>108</v>
      </c>
      <c r="C117">
        <v>131</v>
      </c>
      <c r="D117" t="s">
        <v>25</v>
      </c>
      <c r="E117" t="s">
        <v>4247</v>
      </c>
      <c r="F117">
        <v>30000000</v>
      </c>
      <c r="G117">
        <v>50300000</v>
      </c>
      <c r="H117">
        <v>20300000</v>
      </c>
      <c r="I117" t="s">
        <v>7</v>
      </c>
      <c r="J117" s="6">
        <f>IF(Table1[[#This Row],[Profitability]]="Profit",1,0)</f>
        <v>1</v>
      </c>
      <c r="K117" t="s">
        <v>46</v>
      </c>
      <c r="L117" t="s">
        <v>14373</v>
      </c>
      <c r="M117" t="s">
        <v>6280</v>
      </c>
      <c r="N117" t="s">
        <v>33</v>
      </c>
      <c r="O117" t="s">
        <v>6281</v>
      </c>
      <c r="P117">
        <v>68565</v>
      </c>
      <c r="Q117" t="s">
        <v>6282</v>
      </c>
      <c r="R117" t="s">
        <v>6283</v>
      </c>
      <c r="S117">
        <v>300</v>
      </c>
      <c r="T117" t="s">
        <v>51</v>
      </c>
      <c r="U117" t="s">
        <v>82</v>
      </c>
      <c r="V117">
        <v>1985</v>
      </c>
      <c r="W117" t="s">
        <v>1835</v>
      </c>
      <c r="X117">
        <v>6.3</v>
      </c>
      <c r="Y117">
        <v>2.35</v>
      </c>
      <c r="Z117">
        <v>0</v>
      </c>
    </row>
    <row r="118" spans="1:26" x14ac:dyDescent="0.45">
      <c r="A118" t="s">
        <v>6903</v>
      </c>
      <c r="B118">
        <v>253</v>
      </c>
      <c r="C118">
        <v>114</v>
      </c>
      <c r="D118" t="s">
        <v>75</v>
      </c>
      <c r="E118" t="s">
        <v>6904</v>
      </c>
      <c r="F118">
        <v>28000000</v>
      </c>
      <c r="G118">
        <v>25977365</v>
      </c>
      <c r="H118">
        <v>-2022635</v>
      </c>
      <c r="I118" t="s">
        <v>27</v>
      </c>
      <c r="J118" s="6">
        <f>IF(Table1[[#This Row],[Profitability]]="Profit",1,0)</f>
        <v>0</v>
      </c>
      <c r="K118" t="s">
        <v>1723</v>
      </c>
      <c r="L118" t="s">
        <v>14372</v>
      </c>
      <c r="M118" t="s">
        <v>196</v>
      </c>
      <c r="N118" t="s">
        <v>33</v>
      </c>
      <c r="O118" t="s">
        <v>6905</v>
      </c>
      <c r="P118">
        <v>87950</v>
      </c>
      <c r="Q118" t="s">
        <v>6906</v>
      </c>
      <c r="R118" t="s">
        <v>6907</v>
      </c>
      <c r="S118">
        <v>207</v>
      </c>
      <c r="T118" t="s">
        <v>34</v>
      </c>
      <c r="U118" t="s">
        <v>540</v>
      </c>
      <c r="V118">
        <v>2014</v>
      </c>
      <c r="W118" t="s">
        <v>52</v>
      </c>
      <c r="X118">
        <v>6.5</v>
      </c>
      <c r="Y118">
        <v>2.35</v>
      </c>
      <c r="Z118">
        <v>15000</v>
      </c>
    </row>
    <row r="119" spans="1:26" x14ac:dyDescent="0.45">
      <c r="A119" t="s">
        <v>833</v>
      </c>
      <c r="B119">
        <v>47</v>
      </c>
      <c r="C119">
        <v>107</v>
      </c>
      <c r="D119" t="s">
        <v>75</v>
      </c>
      <c r="E119" t="s">
        <v>1996</v>
      </c>
      <c r="F119">
        <v>14000000</v>
      </c>
      <c r="G119">
        <v>4741987</v>
      </c>
      <c r="H119">
        <v>-9258013</v>
      </c>
      <c r="I119" t="s">
        <v>27</v>
      </c>
      <c r="J119" s="6">
        <f>IF(Table1[[#This Row],[Profitability]]="Profit",1,0)</f>
        <v>0</v>
      </c>
      <c r="K119" t="s">
        <v>2675</v>
      </c>
      <c r="L119" t="s">
        <v>2675</v>
      </c>
      <c r="M119" t="s">
        <v>2227</v>
      </c>
      <c r="N119" t="s">
        <v>33</v>
      </c>
      <c r="O119" t="s">
        <v>9702</v>
      </c>
      <c r="P119">
        <v>6782</v>
      </c>
      <c r="Q119" t="s">
        <v>9703</v>
      </c>
      <c r="R119" t="s">
        <v>9704</v>
      </c>
      <c r="S119">
        <v>114</v>
      </c>
      <c r="T119" t="s">
        <v>34</v>
      </c>
      <c r="U119" t="s">
        <v>540</v>
      </c>
      <c r="V119">
        <v>1999</v>
      </c>
      <c r="W119" t="s">
        <v>188</v>
      </c>
      <c r="X119">
        <v>6.6</v>
      </c>
      <c r="Y119">
        <v>1.85</v>
      </c>
      <c r="Z119">
        <v>860</v>
      </c>
    </row>
    <row r="120" spans="1:26" x14ac:dyDescent="0.45">
      <c r="A120" t="s">
        <v>2080</v>
      </c>
      <c r="B120">
        <v>80</v>
      </c>
      <c r="C120">
        <v>101</v>
      </c>
      <c r="D120" t="s">
        <v>75</v>
      </c>
      <c r="E120" t="s">
        <v>2513</v>
      </c>
      <c r="F120">
        <v>11000000</v>
      </c>
      <c r="G120">
        <v>41227069</v>
      </c>
      <c r="H120">
        <v>30227069</v>
      </c>
      <c r="I120" t="s">
        <v>7</v>
      </c>
      <c r="J120" s="6">
        <f>IF(Table1[[#This Row],[Profitability]]="Profit",1,0)</f>
        <v>1</v>
      </c>
      <c r="K120" t="s">
        <v>183</v>
      </c>
      <c r="L120" t="s">
        <v>14329</v>
      </c>
      <c r="M120" t="s">
        <v>10357</v>
      </c>
      <c r="N120" t="s">
        <v>33</v>
      </c>
      <c r="O120" t="s">
        <v>10358</v>
      </c>
      <c r="P120">
        <v>162701</v>
      </c>
      <c r="Q120" t="s">
        <v>9121</v>
      </c>
      <c r="R120" t="s">
        <v>10359</v>
      </c>
      <c r="S120">
        <v>962</v>
      </c>
      <c r="T120" t="s">
        <v>34</v>
      </c>
      <c r="U120" t="s">
        <v>82</v>
      </c>
      <c r="V120">
        <v>2002</v>
      </c>
      <c r="W120" t="s">
        <v>36</v>
      </c>
      <c r="X120">
        <v>7.4</v>
      </c>
      <c r="Y120">
        <v>2.35</v>
      </c>
      <c r="Z120">
        <v>19000</v>
      </c>
    </row>
    <row r="121" spans="1:26" x14ac:dyDescent="0.45">
      <c r="A121" t="s">
        <v>331</v>
      </c>
      <c r="B121">
        <v>281</v>
      </c>
      <c r="C121">
        <v>146</v>
      </c>
      <c r="D121" t="s">
        <v>25</v>
      </c>
      <c r="E121" t="s">
        <v>161</v>
      </c>
      <c r="F121">
        <v>100000000</v>
      </c>
      <c r="G121">
        <v>78616689</v>
      </c>
      <c r="H121">
        <v>-21383311</v>
      </c>
      <c r="I121" t="s">
        <v>27</v>
      </c>
      <c r="J121" s="6">
        <f>IF(Table1[[#This Row],[Profitability]]="Profit",1,0)</f>
        <v>0</v>
      </c>
      <c r="K121" t="s">
        <v>546</v>
      </c>
      <c r="L121" t="s">
        <v>14373</v>
      </c>
      <c r="M121" t="s">
        <v>1758</v>
      </c>
      <c r="N121" t="s">
        <v>33</v>
      </c>
      <c r="O121" t="s">
        <v>1759</v>
      </c>
      <c r="P121">
        <v>238747</v>
      </c>
      <c r="Q121" t="s">
        <v>1760</v>
      </c>
      <c r="R121" t="s">
        <v>1761</v>
      </c>
      <c r="S121">
        <v>2153</v>
      </c>
      <c r="T121" t="s">
        <v>34</v>
      </c>
      <c r="U121" t="s">
        <v>35</v>
      </c>
      <c r="V121">
        <v>2001</v>
      </c>
      <c r="W121" t="s">
        <v>36</v>
      </c>
      <c r="X121">
        <v>7.1</v>
      </c>
      <c r="Y121">
        <v>1.85</v>
      </c>
      <c r="Z121">
        <v>11000</v>
      </c>
    </row>
    <row r="122" spans="1:26" x14ac:dyDescent="0.45">
      <c r="A122" t="s">
        <v>3703</v>
      </c>
      <c r="B122">
        <v>178</v>
      </c>
      <c r="C122">
        <v>93</v>
      </c>
      <c r="D122" t="s">
        <v>75</v>
      </c>
      <c r="E122" t="s">
        <v>3223</v>
      </c>
      <c r="F122">
        <v>62000000</v>
      </c>
      <c r="G122">
        <v>25857987</v>
      </c>
      <c r="H122">
        <v>-36142013</v>
      </c>
      <c r="I122" t="s">
        <v>27</v>
      </c>
      <c r="J122" s="6">
        <f>IF(Table1[[#This Row],[Profitability]]="Profit",1,0)</f>
        <v>0</v>
      </c>
      <c r="K122" t="s">
        <v>535</v>
      </c>
      <c r="L122" t="s">
        <v>14373</v>
      </c>
      <c r="M122" t="s">
        <v>633</v>
      </c>
      <c r="N122" t="s">
        <v>33</v>
      </c>
      <c r="O122" t="s">
        <v>3704</v>
      </c>
      <c r="P122">
        <v>110614</v>
      </c>
      <c r="Q122" t="s">
        <v>3705</v>
      </c>
      <c r="R122" t="s">
        <v>3706</v>
      </c>
      <c r="S122">
        <v>532</v>
      </c>
      <c r="T122" t="s">
        <v>34</v>
      </c>
      <c r="U122" t="s">
        <v>35</v>
      </c>
      <c r="V122">
        <v>2005</v>
      </c>
      <c r="W122" t="s">
        <v>36</v>
      </c>
      <c r="X122">
        <v>5.5</v>
      </c>
      <c r="Y122">
        <v>2.35</v>
      </c>
      <c r="Z122">
        <v>0</v>
      </c>
    </row>
    <row r="123" spans="1:26" x14ac:dyDescent="0.45">
      <c r="A123" t="s">
        <v>4003</v>
      </c>
      <c r="B123">
        <v>72</v>
      </c>
      <c r="C123">
        <v>99</v>
      </c>
      <c r="D123" t="s">
        <v>75</v>
      </c>
      <c r="E123" t="s">
        <v>1564</v>
      </c>
      <c r="F123">
        <v>25000000</v>
      </c>
      <c r="G123">
        <v>10719367</v>
      </c>
      <c r="H123">
        <v>-14280633</v>
      </c>
      <c r="I123" t="s">
        <v>27</v>
      </c>
      <c r="J123" s="6">
        <f>IF(Table1[[#This Row],[Profitability]]="Profit",1,0)</f>
        <v>0</v>
      </c>
      <c r="K123" t="s">
        <v>7370</v>
      </c>
      <c r="L123" t="s">
        <v>14329</v>
      </c>
      <c r="M123" t="s">
        <v>324</v>
      </c>
      <c r="N123" t="s">
        <v>33</v>
      </c>
      <c r="O123" t="s">
        <v>7371</v>
      </c>
      <c r="P123">
        <v>7909</v>
      </c>
      <c r="Q123" t="s">
        <v>833</v>
      </c>
      <c r="R123" t="s">
        <v>7372</v>
      </c>
      <c r="S123">
        <v>157</v>
      </c>
      <c r="T123" t="s">
        <v>34</v>
      </c>
      <c r="U123" t="s">
        <v>35</v>
      </c>
      <c r="V123">
        <v>2002</v>
      </c>
      <c r="W123" t="s">
        <v>36</v>
      </c>
      <c r="X123">
        <v>4.9000000000000004</v>
      </c>
      <c r="Y123">
        <v>2.35</v>
      </c>
      <c r="Z123">
        <v>261</v>
      </c>
    </row>
    <row r="124" spans="1:26" x14ac:dyDescent="0.45">
      <c r="A124" t="s">
        <v>2318</v>
      </c>
      <c r="B124">
        <v>180</v>
      </c>
      <c r="C124">
        <v>106</v>
      </c>
      <c r="D124" t="s">
        <v>75</v>
      </c>
      <c r="E124" t="s">
        <v>5743</v>
      </c>
      <c r="F124">
        <v>35000000</v>
      </c>
      <c r="G124">
        <v>28064226</v>
      </c>
      <c r="H124">
        <v>-6935774</v>
      </c>
      <c r="I124" t="s">
        <v>27</v>
      </c>
      <c r="J124" s="6">
        <f>IF(Table1[[#This Row],[Profitability]]="Profit",1,0)</f>
        <v>0</v>
      </c>
      <c r="K124" t="s">
        <v>941</v>
      </c>
      <c r="L124" t="s">
        <v>14373</v>
      </c>
      <c r="M124" t="s">
        <v>5744</v>
      </c>
      <c r="N124" t="s">
        <v>33</v>
      </c>
      <c r="O124" t="s">
        <v>5745</v>
      </c>
      <c r="P124">
        <v>65044</v>
      </c>
      <c r="Q124" t="s">
        <v>5746</v>
      </c>
      <c r="R124" t="s">
        <v>5747</v>
      </c>
      <c r="S124">
        <v>173</v>
      </c>
      <c r="T124" t="s">
        <v>34</v>
      </c>
      <c r="U124" t="s">
        <v>35</v>
      </c>
      <c r="V124">
        <v>2011</v>
      </c>
      <c r="W124" t="s">
        <v>52</v>
      </c>
      <c r="X124">
        <v>5</v>
      </c>
      <c r="Y124">
        <v>2.35</v>
      </c>
      <c r="Z124">
        <v>13000</v>
      </c>
    </row>
    <row r="125" spans="1:26" x14ac:dyDescent="0.45">
      <c r="A125" t="s">
        <v>11654</v>
      </c>
      <c r="B125">
        <v>28</v>
      </c>
      <c r="C125">
        <v>106</v>
      </c>
      <c r="D125" t="s">
        <v>75</v>
      </c>
      <c r="E125" t="s">
        <v>11655</v>
      </c>
      <c r="F125">
        <v>6500000</v>
      </c>
      <c r="G125">
        <v>64148</v>
      </c>
      <c r="H125">
        <v>-6435852</v>
      </c>
      <c r="I125" t="s">
        <v>27</v>
      </c>
      <c r="J125" s="6">
        <f>IF(Table1[[#This Row],[Profitability]]="Profit",1,0)</f>
        <v>0</v>
      </c>
      <c r="K125" t="s">
        <v>2675</v>
      </c>
      <c r="L125" t="s">
        <v>2675</v>
      </c>
      <c r="M125" t="s">
        <v>2759</v>
      </c>
      <c r="N125" t="s">
        <v>33</v>
      </c>
      <c r="O125" t="s">
        <v>11656</v>
      </c>
      <c r="P125">
        <v>2601</v>
      </c>
      <c r="Q125" t="s">
        <v>11657</v>
      </c>
      <c r="R125" t="s">
        <v>11658</v>
      </c>
      <c r="S125">
        <v>35</v>
      </c>
      <c r="T125" t="s">
        <v>51</v>
      </c>
      <c r="U125" t="s">
        <v>7465</v>
      </c>
      <c r="V125">
        <v>2000</v>
      </c>
      <c r="W125" t="s">
        <v>36</v>
      </c>
      <c r="X125">
        <v>7.3</v>
      </c>
      <c r="Y125">
        <v>1.85</v>
      </c>
      <c r="Z125">
        <v>260</v>
      </c>
    </row>
    <row r="126" spans="1:26" x14ac:dyDescent="0.45">
      <c r="A126" t="s">
        <v>169</v>
      </c>
      <c r="B126">
        <v>158</v>
      </c>
      <c r="C126">
        <v>101</v>
      </c>
      <c r="D126" t="s">
        <v>75</v>
      </c>
      <c r="E126" t="s">
        <v>6833</v>
      </c>
      <c r="F126">
        <v>30000000</v>
      </c>
      <c r="G126">
        <v>40566655</v>
      </c>
      <c r="H126">
        <v>10566655</v>
      </c>
      <c r="I126" t="s">
        <v>7</v>
      </c>
      <c r="J126" s="6">
        <f>IF(Table1[[#This Row],[Profitability]]="Profit",1,0)</f>
        <v>1</v>
      </c>
      <c r="K126" t="s">
        <v>1144</v>
      </c>
      <c r="L126" t="s">
        <v>1580</v>
      </c>
      <c r="M126" t="s">
        <v>6834</v>
      </c>
      <c r="N126" t="s">
        <v>33</v>
      </c>
      <c r="O126" t="s">
        <v>6835</v>
      </c>
      <c r="P126">
        <v>144021</v>
      </c>
      <c r="Q126" t="s">
        <v>6836</v>
      </c>
      <c r="R126" t="s">
        <v>6837</v>
      </c>
      <c r="S126">
        <v>391</v>
      </c>
      <c r="T126" t="s">
        <v>51</v>
      </c>
      <c r="U126" t="s">
        <v>35</v>
      </c>
      <c r="V126">
        <v>2002</v>
      </c>
      <c r="W126" t="s">
        <v>36</v>
      </c>
      <c r="X126">
        <v>7.1</v>
      </c>
      <c r="Y126">
        <v>2.35</v>
      </c>
      <c r="Z126">
        <v>0</v>
      </c>
    </row>
    <row r="127" spans="1:26" x14ac:dyDescent="0.45">
      <c r="A127" t="s">
        <v>5473</v>
      </c>
      <c r="B127">
        <v>90</v>
      </c>
      <c r="C127">
        <v>100</v>
      </c>
      <c r="D127" t="s">
        <v>75</v>
      </c>
      <c r="E127" t="s">
        <v>4359</v>
      </c>
      <c r="F127">
        <v>12500000</v>
      </c>
      <c r="G127">
        <v>48637684</v>
      </c>
      <c r="H127">
        <v>36137684</v>
      </c>
      <c r="I127" t="s">
        <v>7</v>
      </c>
      <c r="J127" s="6">
        <f>IF(Table1[[#This Row],[Profitability]]="Profit",1,0)</f>
        <v>1</v>
      </c>
      <c r="K127" t="s">
        <v>1343</v>
      </c>
      <c r="L127" t="s">
        <v>1580</v>
      </c>
      <c r="M127" t="s">
        <v>516</v>
      </c>
      <c r="N127" t="s">
        <v>33</v>
      </c>
      <c r="O127" t="s">
        <v>9798</v>
      </c>
      <c r="P127">
        <v>16979</v>
      </c>
      <c r="Q127" t="s">
        <v>7063</v>
      </c>
      <c r="R127" t="s">
        <v>9799</v>
      </c>
      <c r="S127">
        <v>42</v>
      </c>
      <c r="T127" t="s">
        <v>34</v>
      </c>
      <c r="U127" t="s">
        <v>540</v>
      </c>
      <c r="V127">
        <v>2014</v>
      </c>
      <c r="W127" t="s">
        <v>52</v>
      </c>
      <c r="X127">
        <v>6.1</v>
      </c>
      <c r="Y127">
        <v>2.35</v>
      </c>
      <c r="Z127">
        <v>0</v>
      </c>
    </row>
    <row r="128" spans="1:26" x14ac:dyDescent="0.45">
      <c r="A128" t="s">
        <v>6206</v>
      </c>
      <c r="B128">
        <v>217</v>
      </c>
      <c r="C128">
        <v>125</v>
      </c>
      <c r="D128" t="s">
        <v>25</v>
      </c>
      <c r="E128" t="s">
        <v>6207</v>
      </c>
      <c r="F128">
        <v>30000000</v>
      </c>
      <c r="G128">
        <v>65010106</v>
      </c>
      <c r="H128">
        <v>35010106</v>
      </c>
      <c r="I128" t="s">
        <v>7</v>
      </c>
      <c r="J128" s="6">
        <f>IF(Table1[[#This Row],[Profitability]]="Profit",1,0)</f>
        <v>1</v>
      </c>
      <c r="K128" t="s">
        <v>2018</v>
      </c>
      <c r="L128" t="s">
        <v>1580</v>
      </c>
      <c r="M128" t="s">
        <v>6109</v>
      </c>
      <c r="N128" t="s">
        <v>33</v>
      </c>
      <c r="O128" t="s">
        <v>6208</v>
      </c>
      <c r="P128">
        <v>107557</v>
      </c>
      <c r="Q128" t="s">
        <v>6209</v>
      </c>
      <c r="R128" t="s">
        <v>6210</v>
      </c>
      <c r="S128">
        <v>612</v>
      </c>
      <c r="T128" t="s">
        <v>34</v>
      </c>
      <c r="U128" t="s">
        <v>540</v>
      </c>
      <c r="V128">
        <v>2002</v>
      </c>
      <c r="W128" t="s">
        <v>36</v>
      </c>
      <c r="X128">
        <v>7.2</v>
      </c>
      <c r="Y128">
        <v>1.85</v>
      </c>
      <c r="Z128">
        <v>0</v>
      </c>
    </row>
    <row r="129" spans="1:26" x14ac:dyDescent="0.45">
      <c r="A129" t="s">
        <v>4430</v>
      </c>
      <c r="B129">
        <v>274</v>
      </c>
      <c r="C129">
        <v>123</v>
      </c>
      <c r="D129" t="s">
        <v>25</v>
      </c>
      <c r="E129" t="s">
        <v>8189</v>
      </c>
      <c r="F129">
        <v>12000000</v>
      </c>
      <c r="G129">
        <v>15294553</v>
      </c>
      <c r="H129">
        <v>3294553</v>
      </c>
      <c r="I129" t="s">
        <v>7</v>
      </c>
      <c r="J129" s="6">
        <f>IF(Table1[[#This Row],[Profitability]]="Profit",1,0)</f>
        <v>1</v>
      </c>
      <c r="K129" t="s">
        <v>560</v>
      </c>
      <c r="L129" t="s">
        <v>14329</v>
      </c>
      <c r="M129" t="s">
        <v>10178</v>
      </c>
      <c r="N129" t="s">
        <v>33</v>
      </c>
      <c r="O129" t="s">
        <v>10179</v>
      </c>
      <c r="P129">
        <v>202341</v>
      </c>
      <c r="Q129" t="s">
        <v>8610</v>
      </c>
      <c r="R129" t="s">
        <v>10180</v>
      </c>
      <c r="S129">
        <v>391</v>
      </c>
      <c r="T129" t="s">
        <v>51</v>
      </c>
      <c r="U129" t="s">
        <v>540</v>
      </c>
      <c r="V129">
        <v>2013</v>
      </c>
      <c r="W129" t="s">
        <v>52</v>
      </c>
      <c r="X129">
        <v>7.8</v>
      </c>
      <c r="Y129">
        <v>2.35</v>
      </c>
      <c r="Z129">
        <v>105000</v>
      </c>
    </row>
    <row r="130" spans="1:26" x14ac:dyDescent="0.45">
      <c r="A130" t="s">
        <v>2367</v>
      </c>
      <c r="B130">
        <v>393</v>
      </c>
      <c r="C130">
        <v>105</v>
      </c>
      <c r="D130" t="s">
        <v>75</v>
      </c>
      <c r="E130" t="s">
        <v>596</v>
      </c>
      <c r="F130">
        <v>69000000</v>
      </c>
      <c r="G130">
        <v>37516013</v>
      </c>
      <c r="H130">
        <v>-31483987</v>
      </c>
      <c r="I130" t="s">
        <v>27</v>
      </c>
      <c r="J130" s="6">
        <f>IF(Table1[[#This Row],[Profitability]]="Profit",1,0)</f>
        <v>0</v>
      </c>
      <c r="K130" t="s">
        <v>2715</v>
      </c>
      <c r="L130" t="s">
        <v>14373</v>
      </c>
      <c r="M130" t="s">
        <v>1454</v>
      </c>
      <c r="N130" t="s">
        <v>33</v>
      </c>
      <c r="O130" t="s">
        <v>2817</v>
      </c>
      <c r="P130">
        <v>128629</v>
      </c>
      <c r="Q130" t="s">
        <v>1519</v>
      </c>
      <c r="R130" t="s">
        <v>2818</v>
      </c>
      <c r="S130">
        <v>348</v>
      </c>
      <c r="T130" t="s">
        <v>34</v>
      </c>
      <c r="U130" t="s">
        <v>540</v>
      </c>
      <c r="V130">
        <v>2012</v>
      </c>
      <c r="W130" t="s">
        <v>52</v>
      </c>
      <c r="X130">
        <v>5.9</v>
      </c>
      <c r="Y130">
        <v>2.35</v>
      </c>
      <c r="Z130">
        <v>98000</v>
      </c>
    </row>
    <row r="131" spans="1:26" x14ac:dyDescent="0.45">
      <c r="A131" t="s">
        <v>2889</v>
      </c>
      <c r="B131">
        <v>76</v>
      </c>
      <c r="C131">
        <v>121</v>
      </c>
      <c r="D131" t="s">
        <v>25</v>
      </c>
      <c r="E131" t="s">
        <v>1457</v>
      </c>
      <c r="F131">
        <v>50000000</v>
      </c>
      <c r="G131">
        <v>50007168</v>
      </c>
      <c r="H131">
        <v>7168</v>
      </c>
      <c r="I131" t="s">
        <v>7</v>
      </c>
      <c r="J131" s="6">
        <f>IF(Table1[[#This Row],[Profitability]]="Profit",1,0)</f>
        <v>1</v>
      </c>
      <c r="K131" t="s">
        <v>389</v>
      </c>
      <c r="L131" t="s">
        <v>14373</v>
      </c>
      <c r="M131" t="s">
        <v>2889</v>
      </c>
      <c r="N131" t="s">
        <v>33</v>
      </c>
      <c r="O131" t="s">
        <v>4020</v>
      </c>
      <c r="P131">
        <v>39529</v>
      </c>
      <c r="Q131" t="s">
        <v>1065</v>
      </c>
      <c r="R131" t="s">
        <v>4021</v>
      </c>
      <c r="S131">
        <v>142</v>
      </c>
      <c r="T131" t="s">
        <v>34</v>
      </c>
      <c r="U131" t="s">
        <v>540</v>
      </c>
      <c r="V131">
        <v>1997</v>
      </c>
      <c r="W131" t="s">
        <v>188</v>
      </c>
      <c r="X131">
        <v>6.7</v>
      </c>
      <c r="Y131">
        <v>2.35</v>
      </c>
      <c r="Z131">
        <v>1000</v>
      </c>
    </row>
    <row r="132" spans="1:26" x14ac:dyDescent="0.45">
      <c r="A132" t="s">
        <v>431</v>
      </c>
      <c r="B132">
        <v>61</v>
      </c>
      <c r="C132">
        <v>78</v>
      </c>
      <c r="D132" t="s">
        <v>654</v>
      </c>
      <c r="E132" t="s">
        <v>1460</v>
      </c>
      <c r="F132">
        <v>12000000</v>
      </c>
      <c r="G132">
        <v>72217000</v>
      </c>
      <c r="H132">
        <v>60217000</v>
      </c>
      <c r="I132" t="s">
        <v>7</v>
      </c>
      <c r="J132" s="6">
        <f>IF(Table1[[#This Row],[Profitability]]="Profit",1,0)</f>
        <v>1</v>
      </c>
      <c r="K132" t="s">
        <v>1580</v>
      </c>
      <c r="L132" t="s">
        <v>1580</v>
      </c>
      <c r="M132" t="s">
        <v>6720</v>
      </c>
      <c r="N132" t="s">
        <v>33</v>
      </c>
      <c r="O132" t="s">
        <v>10051</v>
      </c>
      <c r="P132">
        <v>216486</v>
      </c>
      <c r="Q132" t="s">
        <v>8726</v>
      </c>
      <c r="R132" t="s">
        <v>10052</v>
      </c>
      <c r="S132">
        <v>242</v>
      </c>
      <c r="T132" t="s">
        <v>34</v>
      </c>
      <c r="U132" t="s">
        <v>35</v>
      </c>
      <c r="V132">
        <v>1994</v>
      </c>
      <c r="W132" t="s">
        <v>188</v>
      </c>
      <c r="X132">
        <v>6.9</v>
      </c>
      <c r="Y132">
        <v>1.85</v>
      </c>
      <c r="Z132">
        <v>0</v>
      </c>
    </row>
    <row r="133" spans="1:26" x14ac:dyDescent="0.45">
      <c r="A133" t="s">
        <v>3857</v>
      </c>
      <c r="B133">
        <v>59</v>
      </c>
      <c r="C133">
        <v>90</v>
      </c>
      <c r="D133" t="s">
        <v>75</v>
      </c>
      <c r="E133" t="s">
        <v>1089</v>
      </c>
      <c r="F133">
        <v>30000000</v>
      </c>
      <c r="G133">
        <v>108360000</v>
      </c>
      <c r="H133">
        <v>78360000</v>
      </c>
      <c r="I133" t="s">
        <v>7</v>
      </c>
      <c r="J133" s="6">
        <f>IF(Table1[[#This Row],[Profitability]]="Profit",1,0)</f>
        <v>1</v>
      </c>
      <c r="K133" t="s">
        <v>3291</v>
      </c>
      <c r="L133" t="s">
        <v>14373</v>
      </c>
      <c r="M133" t="s">
        <v>606</v>
      </c>
      <c r="N133" t="s">
        <v>33</v>
      </c>
      <c r="O133" t="s">
        <v>6159</v>
      </c>
      <c r="P133">
        <v>160321</v>
      </c>
      <c r="Q133" t="s">
        <v>3223</v>
      </c>
      <c r="R133" t="s">
        <v>6160</v>
      </c>
      <c r="S133">
        <v>178</v>
      </c>
      <c r="T133" t="s">
        <v>34</v>
      </c>
      <c r="U133" t="s">
        <v>35</v>
      </c>
      <c r="V133">
        <v>1995</v>
      </c>
      <c r="W133" t="s">
        <v>188</v>
      </c>
      <c r="X133">
        <v>6.3</v>
      </c>
      <c r="Y133">
        <v>2.35</v>
      </c>
      <c r="Z133">
        <v>0</v>
      </c>
    </row>
    <row r="134" spans="1:26" x14ac:dyDescent="0.45">
      <c r="A134" t="s">
        <v>4497</v>
      </c>
      <c r="B134">
        <v>156</v>
      </c>
      <c r="C134">
        <v>133</v>
      </c>
      <c r="D134" t="s">
        <v>25</v>
      </c>
      <c r="E134" t="s">
        <v>4498</v>
      </c>
      <c r="F134">
        <v>45000000</v>
      </c>
      <c r="G134">
        <v>24343673</v>
      </c>
      <c r="H134">
        <v>-20656327</v>
      </c>
      <c r="I134" t="s">
        <v>27</v>
      </c>
      <c r="J134" s="6">
        <f>IF(Table1[[#This Row],[Profitability]]="Profit",1,0)</f>
        <v>0</v>
      </c>
      <c r="K134" t="s">
        <v>4499</v>
      </c>
      <c r="L134" t="s">
        <v>14329</v>
      </c>
      <c r="M134" t="s">
        <v>1480</v>
      </c>
      <c r="N134" t="s">
        <v>33</v>
      </c>
      <c r="O134" t="s">
        <v>4500</v>
      </c>
      <c r="P134">
        <v>91863</v>
      </c>
      <c r="Q134" t="s">
        <v>4501</v>
      </c>
      <c r="R134" t="s">
        <v>4502</v>
      </c>
      <c r="S134">
        <v>524</v>
      </c>
      <c r="T134" t="s">
        <v>34</v>
      </c>
      <c r="U134" t="s">
        <v>35</v>
      </c>
      <c r="V134">
        <v>2007</v>
      </c>
      <c r="W134" t="s">
        <v>36</v>
      </c>
      <c r="X134">
        <v>7.4</v>
      </c>
      <c r="Y134">
        <v>2.35</v>
      </c>
      <c r="Z134">
        <v>14000</v>
      </c>
    </row>
    <row r="135" spans="1:26" x14ac:dyDescent="0.45">
      <c r="A135" t="s">
        <v>10059</v>
      </c>
      <c r="B135">
        <v>216</v>
      </c>
      <c r="C135">
        <v>110</v>
      </c>
      <c r="D135" t="s">
        <v>75</v>
      </c>
      <c r="E135" t="s">
        <v>10060</v>
      </c>
      <c r="F135">
        <v>12000000</v>
      </c>
      <c r="G135">
        <v>70011073</v>
      </c>
      <c r="H135">
        <v>58011073</v>
      </c>
      <c r="I135" t="s">
        <v>7</v>
      </c>
      <c r="J135" s="6">
        <f>IF(Table1[[#This Row],[Profitability]]="Profit",1,0)</f>
        <v>1</v>
      </c>
      <c r="K135" t="s">
        <v>10061</v>
      </c>
      <c r="L135" t="s">
        <v>14373</v>
      </c>
      <c r="M135" t="s">
        <v>10062</v>
      </c>
      <c r="N135" t="s">
        <v>33</v>
      </c>
      <c r="O135" t="s">
        <v>10063</v>
      </c>
      <c r="P135">
        <v>57996</v>
      </c>
      <c r="Q135" t="s">
        <v>10064</v>
      </c>
      <c r="R135" t="s">
        <v>10065</v>
      </c>
      <c r="S135">
        <v>349</v>
      </c>
      <c r="T135" t="s">
        <v>34</v>
      </c>
      <c r="U135" t="s">
        <v>540</v>
      </c>
      <c r="V135">
        <v>2012</v>
      </c>
      <c r="W135" t="s">
        <v>52</v>
      </c>
      <c r="X135">
        <v>6.5</v>
      </c>
      <c r="Y135">
        <v>2.35</v>
      </c>
      <c r="Z135">
        <v>15000</v>
      </c>
    </row>
    <row r="136" spans="1:26" x14ac:dyDescent="0.45">
      <c r="A136" t="s">
        <v>7394</v>
      </c>
      <c r="B136">
        <v>35</v>
      </c>
      <c r="C136">
        <v>96</v>
      </c>
      <c r="D136" t="s">
        <v>75</v>
      </c>
      <c r="E136" t="s">
        <v>10566</v>
      </c>
      <c r="F136">
        <v>7000000</v>
      </c>
      <c r="G136">
        <v>20257000</v>
      </c>
      <c r="H136">
        <v>13257000</v>
      </c>
      <c r="I136" t="s">
        <v>7</v>
      </c>
      <c r="J136" s="6">
        <f>IF(Table1[[#This Row],[Profitability]]="Profit",1,0)</f>
        <v>1</v>
      </c>
      <c r="K136" t="s">
        <v>354</v>
      </c>
      <c r="L136" t="s">
        <v>14373</v>
      </c>
      <c r="M136" t="s">
        <v>3930</v>
      </c>
      <c r="N136" t="s">
        <v>33</v>
      </c>
      <c r="O136" t="s">
        <v>11421</v>
      </c>
      <c r="P136">
        <v>7569</v>
      </c>
      <c r="Q136" t="s">
        <v>8598</v>
      </c>
      <c r="R136" t="s">
        <v>11422</v>
      </c>
      <c r="S136">
        <v>65</v>
      </c>
      <c r="T136" t="s">
        <v>34</v>
      </c>
      <c r="U136" t="s">
        <v>540</v>
      </c>
      <c r="V136">
        <v>1988</v>
      </c>
      <c r="W136" t="s">
        <v>1835</v>
      </c>
      <c r="X136">
        <v>5.2</v>
      </c>
      <c r="Y136">
        <v>1.85</v>
      </c>
      <c r="Z136">
        <v>978</v>
      </c>
    </row>
    <row r="137" spans="1:26" x14ac:dyDescent="0.45">
      <c r="A137" t="s">
        <v>1440</v>
      </c>
      <c r="B137">
        <v>241</v>
      </c>
      <c r="C137">
        <v>81</v>
      </c>
      <c r="D137" t="s">
        <v>654</v>
      </c>
      <c r="E137" t="s">
        <v>1907</v>
      </c>
      <c r="F137">
        <v>19000000</v>
      </c>
      <c r="G137">
        <v>22245861</v>
      </c>
      <c r="H137">
        <v>3245861</v>
      </c>
      <c r="I137" t="s">
        <v>7</v>
      </c>
      <c r="J137" s="6">
        <f>IF(Table1[[#This Row],[Profitability]]="Profit",1,0)</f>
        <v>1</v>
      </c>
      <c r="K137" t="s">
        <v>2018</v>
      </c>
      <c r="L137" t="s">
        <v>1580</v>
      </c>
      <c r="M137" t="s">
        <v>575</v>
      </c>
      <c r="N137" t="s">
        <v>33</v>
      </c>
      <c r="O137" t="s">
        <v>8539</v>
      </c>
      <c r="P137">
        <v>143251</v>
      </c>
      <c r="Q137" t="s">
        <v>1177</v>
      </c>
      <c r="R137" t="s">
        <v>8540</v>
      </c>
      <c r="S137">
        <v>710</v>
      </c>
      <c r="T137" t="s">
        <v>34</v>
      </c>
      <c r="U137" t="s">
        <v>540</v>
      </c>
      <c r="V137">
        <v>2002</v>
      </c>
      <c r="W137" t="s">
        <v>36</v>
      </c>
      <c r="X137">
        <v>7.7</v>
      </c>
      <c r="Y137">
        <v>1.85</v>
      </c>
      <c r="Z137">
        <v>0</v>
      </c>
    </row>
    <row r="138" spans="1:26" x14ac:dyDescent="0.45">
      <c r="A138" t="s">
        <v>8628</v>
      </c>
      <c r="B138">
        <v>9</v>
      </c>
      <c r="C138">
        <v>106</v>
      </c>
      <c r="D138" t="s">
        <v>75</v>
      </c>
      <c r="E138" t="s">
        <v>12072</v>
      </c>
      <c r="F138">
        <v>5000000</v>
      </c>
      <c r="G138">
        <v>17382982</v>
      </c>
      <c r="H138">
        <v>12382982</v>
      </c>
      <c r="I138" t="s">
        <v>7</v>
      </c>
      <c r="J138" s="6">
        <f>IF(Table1[[#This Row],[Profitability]]="Profit",1,0)</f>
        <v>1</v>
      </c>
      <c r="K138" t="s">
        <v>3180</v>
      </c>
      <c r="L138" t="s">
        <v>14372</v>
      </c>
      <c r="M138" t="s">
        <v>2220</v>
      </c>
      <c r="N138" t="s">
        <v>2200</v>
      </c>
      <c r="O138" t="s">
        <v>12073</v>
      </c>
      <c r="P138">
        <v>5975</v>
      </c>
      <c r="Q138" t="s">
        <v>12074</v>
      </c>
      <c r="R138" t="s">
        <v>12075</v>
      </c>
      <c r="S138">
        <v>33</v>
      </c>
      <c r="T138" t="s">
        <v>34</v>
      </c>
      <c r="U138" t="s">
        <v>540</v>
      </c>
      <c r="V138">
        <v>2014</v>
      </c>
      <c r="W138" t="s">
        <v>52</v>
      </c>
      <c r="X138">
        <v>5.2</v>
      </c>
      <c r="Y138">
        <v>1.85</v>
      </c>
      <c r="Z138">
        <v>0</v>
      </c>
    </row>
    <row r="139" spans="1:26" x14ac:dyDescent="0.45">
      <c r="A139" t="s">
        <v>1393</v>
      </c>
      <c r="B139">
        <v>150</v>
      </c>
      <c r="C139">
        <v>107</v>
      </c>
      <c r="D139" t="s">
        <v>75</v>
      </c>
      <c r="E139" t="s">
        <v>9909</v>
      </c>
      <c r="F139">
        <v>13000000</v>
      </c>
      <c r="G139">
        <v>18004225</v>
      </c>
      <c r="H139">
        <v>5004225</v>
      </c>
      <c r="I139" t="s">
        <v>7</v>
      </c>
      <c r="J139" s="6">
        <f>IF(Table1[[#This Row],[Profitability]]="Profit",1,0)</f>
        <v>1</v>
      </c>
      <c r="K139" t="s">
        <v>1144</v>
      </c>
      <c r="L139" t="s">
        <v>1580</v>
      </c>
      <c r="M139" t="s">
        <v>3721</v>
      </c>
      <c r="N139" t="s">
        <v>33</v>
      </c>
      <c r="O139" t="s">
        <v>9910</v>
      </c>
      <c r="P139">
        <v>28573</v>
      </c>
      <c r="Q139" t="s">
        <v>7391</v>
      </c>
      <c r="R139" t="s">
        <v>9911</v>
      </c>
      <c r="S139">
        <v>87</v>
      </c>
      <c r="T139" t="s">
        <v>34</v>
      </c>
      <c r="U139" t="s">
        <v>35</v>
      </c>
      <c r="V139">
        <v>2013</v>
      </c>
      <c r="W139" t="s">
        <v>52</v>
      </c>
      <c r="X139">
        <v>5.7</v>
      </c>
      <c r="Y139">
        <v>2.35</v>
      </c>
      <c r="Z139">
        <v>5000</v>
      </c>
    </row>
    <row r="140" spans="1:26" x14ac:dyDescent="0.45">
      <c r="A140" t="s">
        <v>7625</v>
      </c>
      <c r="B140">
        <v>141</v>
      </c>
      <c r="C140">
        <v>112</v>
      </c>
      <c r="D140" t="s">
        <v>75</v>
      </c>
      <c r="E140" t="s">
        <v>178</v>
      </c>
      <c r="F140">
        <v>16000000</v>
      </c>
      <c r="G140">
        <v>317125</v>
      </c>
      <c r="H140">
        <v>-15682875</v>
      </c>
      <c r="I140" t="s">
        <v>27</v>
      </c>
      <c r="J140" s="6">
        <f>IF(Table1[[#This Row],[Profitability]]="Profit",1,0)</f>
        <v>0</v>
      </c>
      <c r="K140" t="s">
        <v>183</v>
      </c>
      <c r="L140" t="s">
        <v>14329</v>
      </c>
      <c r="M140" t="s">
        <v>368</v>
      </c>
      <c r="N140" t="s">
        <v>33</v>
      </c>
      <c r="O140" t="s">
        <v>12522</v>
      </c>
      <c r="P140">
        <v>23334</v>
      </c>
      <c r="Q140" t="s">
        <v>841</v>
      </c>
      <c r="R140" t="s">
        <v>12523</v>
      </c>
      <c r="S140">
        <v>87</v>
      </c>
      <c r="T140" t="s">
        <v>315</v>
      </c>
      <c r="U140" t="s">
        <v>540</v>
      </c>
      <c r="V140">
        <v>2013</v>
      </c>
      <c r="W140" t="s">
        <v>52</v>
      </c>
      <c r="X140">
        <v>6.2</v>
      </c>
      <c r="Y140">
        <v>2.35</v>
      </c>
      <c r="Z140">
        <v>0</v>
      </c>
    </row>
    <row r="141" spans="1:26" x14ac:dyDescent="0.45">
      <c r="A141" t="s">
        <v>747</v>
      </c>
      <c r="B141">
        <v>349</v>
      </c>
      <c r="C141">
        <v>100</v>
      </c>
      <c r="D141" t="s">
        <v>75</v>
      </c>
      <c r="E141" t="s">
        <v>693</v>
      </c>
      <c r="F141">
        <v>130000000</v>
      </c>
      <c r="G141">
        <v>60522097</v>
      </c>
      <c r="H141">
        <v>-69477903</v>
      </c>
      <c r="I141" t="s">
        <v>27</v>
      </c>
      <c r="J141" s="6">
        <f>IF(Table1[[#This Row],[Profitability]]="Profit",1,0)</f>
        <v>0</v>
      </c>
      <c r="K141" t="s">
        <v>62</v>
      </c>
      <c r="L141" t="s">
        <v>14373</v>
      </c>
      <c r="M141" t="s">
        <v>142</v>
      </c>
      <c r="N141" t="s">
        <v>33</v>
      </c>
      <c r="O141" t="s">
        <v>998</v>
      </c>
      <c r="P141">
        <v>158720</v>
      </c>
      <c r="Q141" t="s">
        <v>240</v>
      </c>
      <c r="R141" t="s">
        <v>999</v>
      </c>
      <c r="S141">
        <v>744</v>
      </c>
      <c r="T141" t="s">
        <v>34</v>
      </c>
      <c r="U141" t="s">
        <v>35</v>
      </c>
      <c r="V141">
        <v>2013</v>
      </c>
      <c r="W141" t="s">
        <v>52</v>
      </c>
      <c r="X141">
        <v>4.9000000000000004</v>
      </c>
      <c r="Y141">
        <v>2.35</v>
      </c>
      <c r="Z141">
        <v>37000</v>
      </c>
    </row>
    <row r="142" spans="1:26" x14ac:dyDescent="0.45">
      <c r="A142" t="s">
        <v>222</v>
      </c>
      <c r="B142">
        <v>117</v>
      </c>
      <c r="C142">
        <v>97</v>
      </c>
      <c r="D142" t="s">
        <v>75</v>
      </c>
      <c r="E142" t="s">
        <v>216</v>
      </c>
      <c r="F142">
        <v>58000000</v>
      </c>
      <c r="G142">
        <v>28328132</v>
      </c>
      <c r="H142">
        <v>-29671868</v>
      </c>
      <c r="I142" t="s">
        <v>27</v>
      </c>
      <c r="J142" s="6">
        <f>IF(Table1[[#This Row],[Profitability]]="Profit",1,0)</f>
        <v>0</v>
      </c>
      <c r="K142" t="s">
        <v>3513</v>
      </c>
      <c r="L142" t="s">
        <v>14373</v>
      </c>
      <c r="M142" t="s">
        <v>413</v>
      </c>
      <c r="N142" t="s">
        <v>33</v>
      </c>
      <c r="O142" t="s">
        <v>3514</v>
      </c>
      <c r="P142">
        <v>38298</v>
      </c>
      <c r="Q142" t="s">
        <v>3515</v>
      </c>
      <c r="R142" t="s">
        <v>3516</v>
      </c>
      <c r="S142">
        <v>147</v>
      </c>
      <c r="T142" t="s">
        <v>34</v>
      </c>
      <c r="U142" t="s">
        <v>35</v>
      </c>
      <c r="V142">
        <v>2004</v>
      </c>
      <c r="W142" t="s">
        <v>36</v>
      </c>
      <c r="X142">
        <v>6.3</v>
      </c>
      <c r="Y142">
        <v>2.35</v>
      </c>
      <c r="Z142">
        <v>782</v>
      </c>
    </row>
    <row r="143" spans="1:26" x14ac:dyDescent="0.45">
      <c r="A143" t="s">
        <v>12347</v>
      </c>
      <c r="B143">
        <v>138</v>
      </c>
      <c r="C143">
        <v>104</v>
      </c>
      <c r="D143" t="s">
        <v>75</v>
      </c>
      <c r="E143" t="s">
        <v>2622</v>
      </c>
      <c r="F143">
        <v>4500000</v>
      </c>
      <c r="G143">
        <v>108229</v>
      </c>
      <c r="H143">
        <v>-4391771</v>
      </c>
      <c r="I143" t="s">
        <v>27</v>
      </c>
      <c r="J143" s="6">
        <f>IF(Table1[[#This Row],[Profitability]]="Profit",1,0)</f>
        <v>0</v>
      </c>
      <c r="K143" t="s">
        <v>4689</v>
      </c>
      <c r="L143" t="s">
        <v>14372</v>
      </c>
      <c r="M143" t="s">
        <v>196</v>
      </c>
      <c r="N143" t="s">
        <v>33</v>
      </c>
      <c r="O143" t="s">
        <v>12348</v>
      </c>
      <c r="P143">
        <v>30836</v>
      </c>
      <c r="Q143" t="s">
        <v>3938</v>
      </c>
      <c r="R143" t="s">
        <v>12349</v>
      </c>
      <c r="S143">
        <v>137</v>
      </c>
      <c r="T143" t="s">
        <v>34</v>
      </c>
      <c r="U143" t="s">
        <v>540</v>
      </c>
      <c r="V143">
        <v>2009</v>
      </c>
      <c r="W143" t="s">
        <v>36</v>
      </c>
      <c r="X143">
        <v>5.9</v>
      </c>
      <c r="Y143">
        <v>2.35</v>
      </c>
      <c r="Z143">
        <v>7000</v>
      </c>
    </row>
    <row r="144" spans="1:26" x14ac:dyDescent="0.45">
      <c r="A144" t="s">
        <v>3641</v>
      </c>
      <c r="B144">
        <v>76</v>
      </c>
      <c r="C144">
        <v>110</v>
      </c>
      <c r="D144" t="s">
        <v>75</v>
      </c>
      <c r="E144" t="s">
        <v>3641</v>
      </c>
      <c r="F144">
        <v>39000000</v>
      </c>
      <c r="G144">
        <v>5881504</v>
      </c>
      <c r="H144">
        <v>-33118496</v>
      </c>
      <c r="I144" t="s">
        <v>27</v>
      </c>
      <c r="J144" s="6">
        <f>IF(Table1[[#This Row],[Profitability]]="Profit",1,0)</f>
        <v>0</v>
      </c>
      <c r="K144" t="s">
        <v>5301</v>
      </c>
      <c r="L144" t="s">
        <v>14329</v>
      </c>
      <c r="M144" t="s">
        <v>4567</v>
      </c>
      <c r="N144" t="s">
        <v>33</v>
      </c>
      <c r="O144" t="s">
        <v>5302</v>
      </c>
      <c r="P144">
        <v>5917</v>
      </c>
      <c r="Q144" t="s">
        <v>4133</v>
      </c>
      <c r="R144" t="s">
        <v>5303</v>
      </c>
      <c r="S144">
        <v>50</v>
      </c>
      <c r="T144" t="s">
        <v>34</v>
      </c>
      <c r="U144" t="s">
        <v>35</v>
      </c>
      <c r="V144">
        <v>2004</v>
      </c>
      <c r="W144" t="s">
        <v>36</v>
      </c>
      <c r="X144">
        <v>5.3</v>
      </c>
      <c r="Y144">
        <v>2.35</v>
      </c>
      <c r="Z144">
        <v>177</v>
      </c>
    </row>
    <row r="145" spans="1:26" x14ac:dyDescent="0.45">
      <c r="A145" t="s">
        <v>6956</v>
      </c>
      <c r="B145">
        <v>55</v>
      </c>
      <c r="C145">
        <v>100</v>
      </c>
      <c r="D145" t="s">
        <v>75</v>
      </c>
      <c r="E145" t="s">
        <v>6957</v>
      </c>
      <c r="F145">
        <v>26000000</v>
      </c>
      <c r="G145">
        <v>23222861</v>
      </c>
      <c r="H145">
        <v>-2777139</v>
      </c>
      <c r="I145" t="s">
        <v>27</v>
      </c>
      <c r="J145" s="6">
        <f>IF(Table1[[#This Row],[Profitability]]="Profit",1,0)</f>
        <v>0</v>
      </c>
      <c r="K145" t="s">
        <v>6958</v>
      </c>
      <c r="L145" t="s">
        <v>14373</v>
      </c>
      <c r="M145" t="s">
        <v>4589</v>
      </c>
      <c r="N145" t="s">
        <v>33</v>
      </c>
      <c r="O145" t="s">
        <v>6959</v>
      </c>
      <c r="P145">
        <v>11092</v>
      </c>
      <c r="Q145" t="s">
        <v>644</v>
      </c>
      <c r="R145" t="s">
        <v>6960</v>
      </c>
      <c r="S145">
        <v>44</v>
      </c>
      <c r="T145" t="s">
        <v>34</v>
      </c>
      <c r="U145" t="s">
        <v>82</v>
      </c>
      <c r="V145">
        <v>2004</v>
      </c>
      <c r="W145" t="s">
        <v>36</v>
      </c>
      <c r="X145">
        <v>4.5</v>
      </c>
      <c r="Y145">
        <v>2.35</v>
      </c>
      <c r="Z145">
        <v>167</v>
      </c>
    </row>
    <row r="146" spans="1:26" x14ac:dyDescent="0.45">
      <c r="A146" t="s">
        <v>3402</v>
      </c>
      <c r="B146">
        <v>79</v>
      </c>
      <c r="C146">
        <v>102</v>
      </c>
      <c r="D146" t="s">
        <v>75</v>
      </c>
      <c r="E146" t="s">
        <v>6957</v>
      </c>
      <c r="F146">
        <v>26000000</v>
      </c>
      <c r="G146">
        <v>47285499</v>
      </c>
      <c r="H146">
        <v>21285499</v>
      </c>
      <c r="I146" t="s">
        <v>7</v>
      </c>
      <c r="J146" s="6">
        <f>IF(Table1[[#This Row],[Profitability]]="Profit",1,0)</f>
        <v>1</v>
      </c>
      <c r="K146" t="s">
        <v>7117</v>
      </c>
      <c r="L146" t="s">
        <v>14373</v>
      </c>
      <c r="M146" t="s">
        <v>4589</v>
      </c>
      <c r="N146" t="s">
        <v>33</v>
      </c>
      <c r="O146" t="s">
        <v>7118</v>
      </c>
      <c r="P146">
        <v>26755</v>
      </c>
      <c r="Q146" t="s">
        <v>7119</v>
      </c>
      <c r="R146" t="s">
        <v>7120</v>
      </c>
      <c r="S146">
        <v>104</v>
      </c>
      <c r="T146" t="s">
        <v>34</v>
      </c>
      <c r="U146" t="s">
        <v>82</v>
      </c>
      <c r="V146">
        <v>2003</v>
      </c>
      <c r="W146" t="s">
        <v>36</v>
      </c>
      <c r="X146">
        <v>5</v>
      </c>
      <c r="Y146">
        <v>2.35</v>
      </c>
      <c r="Z146">
        <v>542</v>
      </c>
    </row>
    <row r="147" spans="1:26" x14ac:dyDescent="0.45">
      <c r="A147" t="s">
        <v>2795</v>
      </c>
      <c r="B147">
        <v>180</v>
      </c>
      <c r="C147">
        <v>141</v>
      </c>
      <c r="D147" t="s">
        <v>25</v>
      </c>
      <c r="E147" t="s">
        <v>2796</v>
      </c>
      <c r="F147">
        <v>70000000</v>
      </c>
      <c r="G147">
        <v>617840</v>
      </c>
      <c r="H147">
        <v>-69382160</v>
      </c>
      <c r="I147" t="s">
        <v>27</v>
      </c>
      <c r="J147" s="6">
        <f>IF(Table1[[#This Row],[Profitability]]="Profit",1,0)</f>
        <v>0</v>
      </c>
      <c r="K147" t="s">
        <v>2797</v>
      </c>
      <c r="L147" t="s">
        <v>14373</v>
      </c>
      <c r="M147" t="s">
        <v>2798</v>
      </c>
      <c r="N147" t="s">
        <v>33</v>
      </c>
      <c r="O147" t="s">
        <v>2799</v>
      </c>
      <c r="P147">
        <v>52496</v>
      </c>
      <c r="Q147" t="s">
        <v>2800</v>
      </c>
      <c r="R147" t="s">
        <v>2801</v>
      </c>
      <c r="S147">
        <v>172</v>
      </c>
      <c r="T147" t="s">
        <v>2802</v>
      </c>
      <c r="U147" t="s">
        <v>540</v>
      </c>
      <c r="V147">
        <v>2009</v>
      </c>
      <c r="W147" t="s">
        <v>36</v>
      </c>
      <c r="X147">
        <v>7.2</v>
      </c>
      <c r="Y147">
        <v>2.35</v>
      </c>
      <c r="Z147">
        <v>29000</v>
      </c>
    </row>
    <row r="148" spans="1:26" x14ac:dyDescent="0.45">
      <c r="A148" t="s">
        <v>11560</v>
      </c>
      <c r="B148">
        <v>63</v>
      </c>
      <c r="C148">
        <v>125</v>
      </c>
      <c r="D148" t="s">
        <v>25</v>
      </c>
      <c r="E148" t="s">
        <v>11561</v>
      </c>
      <c r="F148">
        <v>15000000</v>
      </c>
      <c r="G148">
        <v>927107</v>
      </c>
      <c r="H148">
        <v>-14072893</v>
      </c>
      <c r="I148" t="s">
        <v>27</v>
      </c>
      <c r="J148" s="6">
        <f>IF(Table1[[#This Row],[Profitability]]="Profit",1,0)</f>
        <v>0</v>
      </c>
      <c r="K148" t="s">
        <v>8766</v>
      </c>
      <c r="L148" t="s">
        <v>14329</v>
      </c>
      <c r="M148" t="s">
        <v>11562</v>
      </c>
      <c r="N148" t="s">
        <v>8458</v>
      </c>
      <c r="O148" t="s">
        <v>11563</v>
      </c>
      <c r="P148">
        <v>5153</v>
      </c>
      <c r="Q148" t="s">
        <v>11564</v>
      </c>
      <c r="R148" t="s">
        <v>11565</v>
      </c>
      <c r="S148">
        <v>51</v>
      </c>
      <c r="T148" t="s">
        <v>626</v>
      </c>
      <c r="U148" t="s">
        <v>7465</v>
      </c>
      <c r="V148">
        <v>1999</v>
      </c>
      <c r="W148" t="s">
        <v>188</v>
      </c>
      <c r="X148">
        <v>7.3</v>
      </c>
      <c r="Y148">
        <v>1.85</v>
      </c>
      <c r="Z148">
        <v>687</v>
      </c>
    </row>
    <row r="149" spans="1:26" x14ac:dyDescent="0.45">
      <c r="A149" t="s">
        <v>5448</v>
      </c>
      <c r="B149">
        <v>35</v>
      </c>
      <c r="C149">
        <v>98</v>
      </c>
      <c r="D149" t="s">
        <v>75</v>
      </c>
      <c r="E149" t="s">
        <v>2993</v>
      </c>
      <c r="F149">
        <v>3000000</v>
      </c>
      <c r="G149">
        <v>24629916</v>
      </c>
      <c r="H149">
        <v>21629916</v>
      </c>
      <c r="I149" t="s">
        <v>7</v>
      </c>
      <c r="J149" s="6">
        <f>IF(Table1[[#This Row],[Profitability]]="Profit",1,0)</f>
        <v>1</v>
      </c>
      <c r="K149" t="s">
        <v>10023</v>
      </c>
      <c r="L149" t="s">
        <v>1580</v>
      </c>
      <c r="M149" t="s">
        <v>3403</v>
      </c>
      <c r="N149" t="s">
        <v>33</v>
      </c>
      <c r="O149" t="s">
        <v>12737</v>
      </c>
      <c r="P149">
        <v>12942</v>
      </c>
      <c r="Q149" t="s">
        <v>1633</v>
      </c>
      <c r="R149" t="s">
        <v>12738</v>
      </c>
      <c r="S149">
        <v>34</v>
      </c>
      <c r="T149" t="s">
        <v>34</v>
      </c>
      <c r="U149" t="s">
        <v>82</v>
      </c>
      <c r="V149">
        <v>1997</v>
      </c>
      <c r="W149" t="s">
        <v>188</v>
      </c>
      <c r="X149">
        <v>5.0999999999999996</v>
      </c>
      <c r="Y149">
        <v>1.85</v>
      </c>
      <c r="Z149">
        <v>902</v>
      </c>
    </row>
    <row r="150" spans="1:26" x14ac:dyDescent="0.45">
      <c r="A150" t="s">
        <v>579</v>
      </c>
      <c r="B150">
        <v>142</v>
      </c>
      <c r="C150">
        <v>124</v>
      </c>
      <c r="D150" t="s">
        <v>25</v>
      </c>
      <c r="E150" t="s">
        <v>370</v>
      </c>
      <c r="F150">
        <v>85000000</v>
      </c>
      <c r="G150">
        <v>172620724</v>
      </c>
      <c r="H150">
        <v>87620724</v>
      </c>
      <c r="I150" t="s">
        <v>7</v>
      </c>
      <c r="J150" s="6">
        <f>IF(Table1[[#This Row],[Profitability]]="Profit",1,0)</f>
        <v>1</v>
      </c>
      <c r="K150" t="s">
        <v>581</v>
      </c>
      <c r="L150" t="s">
        <v>14373</v>
      </c>
      <c r="M150" t="s">
        <v>333</v>
      </c>
      <c r="N150" t="s">
        <v>33</v>
      </c>
      <c r="O150" t="s">
        <v>1869</v>
      </c>
      <c r="P150">
        <v>146134</v>
      </c>
      <c r="Q150" t="s">
        <v>1870</v>
      </c>
      <c r="R150" t="s">
        <v>1871</v>
      </c>
      <c r="S150">
        <v>393</v>
      </c>
      <c r="T150" t="s">
        <v>34</v>
      </c>
      <c r="U150" t="s">
        <v>540</v>
      </c>
      <c r="V150">
        <v>1997</v>
      </c>
      <c r="W150" t="s">
        <v>188</v>
      </c>
      <c r="X150">
        <v>6.4</v>
      </c>
      <c r="Y150">
        <v>2.35</v>
      </c>
      <c r="Z150">
        <v>0</v>
      </c>
    </row>
    <row r="151" spans="1:26" x14ac:dyDescent="0.45">
      <c r="A151" t="s">
        <v>2823</v>
      </c>
      <c r="B151">
        <v>9</v>
      </c>
      <c r="C151">
        <v>91</v>
      </c>
      <c r="D151" t="s">
        <v>75</v>
      </c>
      <c r="E151" t="s">
        <v>4242</v>
      </c>
      <c r="F151">
        <v>2600000</v>
      </c>
      <c r="G151">
        <v>2850263</v>
      </c>
      <c r="H151">
        <v>250263</v>
      </c>
      <c r="I151" t="s">
        <v>7</v>
      </c>
      <c r="J151" s="6">
        <f>IF(Table1[[#This Row],[Profitability]]="Profit",1,0)</f>
        <v>1</v>
      </c>
      <c r="K151" t="s">
        <v>13508</v>
      </c>
      <c r="L151" t="s">
        <v>14373</v>
      </c>
      <c r="M151" t="s">
        <v>8565</v>
      </c>
      <c r="N151" t="s">
        <v>33</v>
      </c>
      <c r="O151" t="s">
        <v>13509</v>
      </c>
      <c r="P151">
        <v>5061</v>
      </c>
      <c r="Q151" t="s">
        <v>13510</v>
      </c>
      <c r="R151" t="s">
        <v>13511</v>
      </c>
      <c r="S151">
        <v>70</v>
      </c>
      <c r="T151" t="s">
        <v>34</v>
      </c>
      <c r="U151" t="s">
        <v>82</v>
      </c>
      <c r="V151">
        <v>1993</v>
      </c>
      <c r="W151" t="s">
        <v>188</v>
      </c>
      <c r="X151">
        <v>6.2</v>
      </c>
      <c r="Y151">
        <v>1.85</v>
      </c>
      <c r="Z151">
        <v>0</v>
      </c>
    </row>
    <row r="152" spans="1:26" x14ac:dyDescent="0.45">
      <c r="A152" t="s">
        <v>12590</v>
      </c>
      <c r="B152">
        <v>134</v>
      </c>
      <c r="C152">
        <v>88</v>
      </c>
      <c r="D152" t="s">
        <v>654</v>
      </c>
      <c r="E152" t="s">
        <v>12591</v>
      </c>
      <c r="F152">
        <v>3500000</v>
      </c>
      <c r="G152">
        <v>83400000</v>
      </c>
      <c r="H152">
        <v>79900000</v>
      </c>
      <c r="I152" t="s">
        <v>7</v>
      </c>
      <c r="J152" s="6">
        <f>IF(Table1[[#This Row],[Profitability]]="Profit",1,0)</f>
        <v>1</v>
      </c>
      <c r="K152" t="s">
        <v>1580</v>
      </c>
      <c r="L152" t="s">
        <v>1580</v>
      </c>
      <c r="M152" t="s">
        <v>12592</v>
      </c>
      <c r="N152" t="s">
        <v>33</v>
      </c>
      <c r="O152" t="s">
        <v>12593</v>
      </c>
      <c r="P152">
        <v>160281</v>
      </c>
      <c r="Q152" t="s">
        <v>12594</v>
      </c>
      <c r="R152" t="s">
        <v>12595</v>
      </c>
      <c r="S152">
        <v>427</v>
      </c>
      <c r="T152" t="s">
        <v>34</v>
      </c>
      <c r="U152" t="s">
        <v>82</v>
      </c>
      <c r="V152">
        <v>1980</v>
      </c>
      <c r="W152" t="s">
        <v>1835</v>
      </c>
      <c r="X152">
        <v>7.8</v>
      </c>
      <c r="Y152">
        <v>1.85</v>
      </c>
      <c r="Z152">
        <v>16000</v>
      </c>
    </row>
    <row r="153" spans="1:26" x14ac:dyDescent="0.45">
      <c r="A153" t="s">
        <v>8422</v>
      </c>
      <c r="B153">
        <v>150</v>
      </c>
      <c r="C153">
        <v>124</v>
      </c>
      <c r="D153" t="s">
        <v>25</v>
      </c>
      <c r="E153" t="s">
        <v>11296</v>
      </c>
      <c r="F153">
        <v>1100000000</v>
      </c>
      <c r="G153">
        <v>439162</v>
      </c>
      <c r="H153">
        <v>-1099560838</v>
      </c>
      <c r="I153" t="s">
        <v>27</v>
      </c>
      <c r="J153" s="6">
        <f>IF(Table1[[#This Row],[Profitability]]="Profit",1,0)</f>
        <v>0</v>
      </c>
      <c r="K153" t="s">
        <v>11297</v>
      </c>
      <c r="L153" t="s">
        <v>14373</v>
      </c>
      <c r="M153" t="s">
        <v>11298</v>
      </c>
      <c r="N153" t="s">
        <v>5900</v>
      </c>
      <c r="O153" t="s">
        <v>11299</v>
      </c>
      <c r="P153">
        <v>106160</v>
      </c>
      <c r="Q153" t="s">
        <v>11300</v>
      </c>
      <c r="R153" t="s">
        <v>11301</v>
      </c>
      <c r="S153">
        <v>430</v>
      </c>
      <c r="T153" t="s">
        <v>2341</v>
      </c>
      <c r="U153" t="s">
        <v>540</v>
      </c>
      <c r="V153">
        <v>1988</v>
      </c>
      <c r="W153" t="s">
        <v>1835</v>
      </c>
      <c r="X153">
        <v>8.1</v>
      </c>
      <c r="Y153">
        <v>1.85</v>
      </c>
      <c r="Z153">
        <v>0</v>
      </c>
    </row>
    <row r="154" spans="1:26" x14ac:dyDescent="0.45">
      <c r="A154" t="s">
        <v>1328</v>
      </c>
      <c r="B154">
        <v>124</v>
      </c>
      <c r="C154">
        <v>90</v>
      </c>
      <c r="D154" t="s">
        <v>75</v>
      </c>
      <c r="E154" t="s">
        <v>1597</v>
      </c>
      <c r="F154">
        <v>28000000</v>
      </c>
      <c r="G154">
        <v>217350219</v>
      </c>
      <c r="H154">
        <v>189350219</v>
      </c>
      <c r="I154" t="s">
        <v>7</v>
      </c>
      <c r="J154" s="6">
        <f>IF(Table1[[#This Row],[Profitability]]="Profit",1,0)</f>
        <v>1</v>
      </c>
      <c r="K154" t="s">
        <v>77</v>
      </c>
      <c r="L154" t="s">
        <v>14373</v>
      </c>
      <c r="M154" t="s">
        <v>663</v>
      </c>
      <c r="N154" t="s">
        <v>33</v>
      </c>
      <c r="O154" t="s">
        <v>6625</v>
      </c>
      <c r="P154">
        <v>260939</v>
      </c>
      <c r="Q154" t="s">
        <v>6626</v>
      </c>
      <c r="R154" t="s">
        <v>6627</v>
      </c>
      <c r="S154">
        <v>244</v>
      </c>
      <c r="T154" t="s">
        <v>34</v>
      </c>
      <c r="U154" t="s">
        <v>237</v>
      </c>
      <c r="V154">
        <v>1992</v>
      </c>
      <c r="W154" t="s">
        <v>188</v>
      </c>
      <c r="X154">
        <v>8</v>
      </c>
      <c r="Y154">
        <v>1.33</v>
      </c>
      <c r="Z154">
        <v>0</v>
      </c>
    </row>
    <row r="155" spans="1:26" x14ac:dyDescent="0.45">
      <c r="A155" t="s">
        <v>11352</v>
      </c>
      <c r="B155">
        <v>222</v>
      </c>
      <c r="C155">
        <v>113</v>
      </c>
      <c r="D155" t="s">
        <v>75</v>
      </c>
      <c r="E155" t="s">
        <v>11353</v>
      </c>
      <c r="F155">
        <v>8000000</v>
      </c>
      <c r="G155">
        <v>3014541</v>
      </c>
      <c r="H155">
        <v>-4985459</v>
      </c>
      <c r="I155" t="s">
        <v>27</v>
      </c>
      <c r="J155" s="6">
        <f>IF(Table1[[#This Row],[Profitability]]="Profit",1,0)</f>
        <v>0</v>
      </c>
      <c r="K155" t="s">
        <v>2675</v>
      </c>
      <c r="L155" t="s">
        <v>2675</v>
      </c>
      <c r="M155" t="s">
        <v>10253</v>
      </c>
      <c r="N155" t="s">
        <v>33</v>
      </c>
      <c r="O155" t="s">
        <v>11354</v>
      </c>
      <c r="P155">
        <v>19616</v>
      </c>
      <c r="Q155" t="s">
        <v>6601</v>
      </c>
      <c r="R155" t="s">
        <v>11355</v>
      </c>
      <c r="S155">
        <v>98</v>
      </c>
      <c r="T155" t="s">
        <v>51</v>
      </c>
      <c r="U155" t="s">
        <v>540</v>
      </c>
      <c r="V155">
        <v>2011</v>
      </c>
      <c r="W155" t="s">
        <v>52</v>
      </c>
      <c r="X155">
        <v>6.7</v>
      </c>
      <c r="Y155">
        <v>2.35</v>
      </c>
      <c r="Z155">
        <v>0</v>
      </c>
    </row>
    <row r="156" spans="1:26" x14ac:dyDescent="0.45">
      <c r="A156" t="s">
        <v>104</v>
      </c>
      <c r="B156">
        <v>37</v>
      </c>
      <c r="C156">
        <v>97</v>
      </c>
      <c r="D156" t="s">
        <v>75</v>
      </c>
      <c r="E156" t="s">
        <v>263</v>
      </c>
      <c r="F156">
        <v>5000000</v>
      </c>
      <c r="G156">
        <v>326308</v>
      </c>
      <c r="H156">
        <v>-4673692</v>
      </c>
      <c r="I156" t="s">
        <v>27</v>
      </c>
      <c r="J156" s="6">
        <f>IF(Table1[[#This Row],[Profitability]]="Profit",1,0)</f>
        <v>0</v>
      </c>
      <c r="K156" t="s">
        <v>1709</v>
      </c>
      <c r="L156" t="s">
        <v>14372</v>
      </c>
      <c r="M156" t="s">
        <v>2227</v>
      </c>
      <c r="N156" t="s">
        <v>33</v>
      </c>
      <c r="O156" t="s">
        <v>12228</v>
      </c>
      <c r="P156">
        <v>6632</v>
      </c>
      <c r="Q156" t="s">
        <v>4306</v>
      </c>
      <c r="R156" t="s">
        <v>12229</v>
      </c>
      <c r="S156">
        <v>69</v>
      </c>
      <c r="T156" t="s">
        <v>34</v>
      </c>
      <c r="U156" t="s">
        <v>540</v>
      </c>
      <c r="V156">
        <v>1996</v>
      </c>
      <c r="W156" t="s">
        <v>188</v>
      </c>
      <c r="X156">
        <v>6.1</v>
      </c>
      <c r="Y156">
        <v>2.35</v>
      </c>
      <c r="Z156">
        <v>225</v>
      </c>
    </row>
    <row r="157" spans="1:26" x14ac:dyDescent="0.45">
      <c r="A157" t="s">
        <v>3040</v>
      </c>
      <c r="B157">
        <v>73</v>
      </c>
      <c r="C157">
        <v>96</v>
      </c>
      <c r="D157" t="s">
        <v>75</v>
      </c>
      <c r="E157" t="s">
        <v>6486</v>
      </c>
      <c r="F157">
        <v>30000000</v>
      </c>
      <c r="G157">
        <v>14208384</v>
      </c>
      <c r="H157">
        <v>-15791616</v>
      </c>
      <c r="I157" t="s">
        <v>27</v>
      </c>
      <c r="J157" s="6">
        <f>IF(Table1[[#This Row],[Profitability]]="Profit",1,0)</f>
        <v>0</v>
      </c>
      <c r="K157" t="s">
        <v>1343</v>
      </c>
      <c r="L157" t="s">
        <v>1580</v>
      </c>
      <c r="M157" t="s">
        <v>2191</v>
      </c>
      <c r="N157" t="s">
        <v>33</v>
      </c>
      <c r="O157" t="s">
        <v>6487</v>
      </c>
      <c r="P157">
        <v>11520</v>
      </c>
      <c r="Q157" t="s">
        <v>6488</v>
      </c>
      <c r="R157" t="s">
        <v>6489</v>
      </c>
      <c r="S157">
        <v>105</v>
      </c>
      <c r="T157" t="s">
        <v>34</v>
      </c>
      <c r="U157" t="s">
        <v>35</v>
      </c>
      <c r="V157">
        <v>2003</v>
      </c>
      <c r="W157" t="s">
        <v>36</v>
      </c>
      <c r="X157">
        <v>5.6</v>
      </c>
      <c r="Y157">
        <v>1.85</v>
      </c>
      <c r="Z157">
        <v>625</v>
      </c>
    </row>
    <row r="158" spans="1:26" x14ac:dyDescent="0.45">
      <c r="A158" t="s">
        <v>418</v>
      </c>
      <c r="B158">
        <v>211</v>
      </c>
      <c r="C158">
        <v>101</v>
      </c>
      <c r="D158" t="s">
        <v>75</v>
      </c>
      <c r="E158" t="s">
        <v>836</v>
      </c>
      <c r="F158">
        <v>35000000</v>
      </c>
      <c r="G158">
        <v>25863915</v>
      </c>
      <c r="H158">
        <v>-9136085</v>
      </c>
      <c r="I158" t="s">
        <v>27</v>
      </c>
      <c r="J158" s="6">
        <f>IF(Table1[[#This Row],[Profitability]]="Profit",1,0)</f>
        <v>0</v>
      </c>
      <c r="K158" t="s">
        <v>976</v>
      </c>
      <c r="L158" t="s">
        <v>14373</v>
      </c>
      <c r="M158" t="s">
        <v>5717</v>
      </c>
      <c r="N158" t="s">
        <v>33</v>
      </c>
      <c r="O158" t="s">
        <v>5718</v>
      </c>
      <c r="P158">
        <v>28257</v>
      </c>
      <c r="Q158" t="s">
        <v>5719</v>
      </c>
      <c r="R158" t="s">
        <v>5720</v>
      </c>
      <c r="S158">
        <v>151</v>
      </c>
      <c r="T158" t="s">
        <v>34</v>
      </c>
      <c r="U158" t="s">
        <v>35</v>
      </c>
      <c r="V158">
        <v>2012</v>
      </c>
      <c r="W158" t="s">
        <v>52</v>
      </c>
      <c r="X158">
        <v>5.0999999999999996</v>
      </c>
      <c r="Y158">
        <v>2.35</v>
      </c>
      <c r="Z158">
        <v>11000</v>
      </c>
    </row>
    <row r="159" spans="1:26" x14ac:dyDescent="0.45">
      <c r="A159" t="s">
        <v>5240</v>
      </c>
      <c r="B159">
        <v>66</v>
      </c>
      <c r="C159">
        <v>93</v>
      </c>
      <c r="D159" t="s">
        <v>75</v>
      </c>
      <c r="E159" t="s">
        <v>3223</v>
      </c>
      <c r="F159">
        <v>40000000</v>
      </c>
      <c r="G159">
        <v>652526</v>
      </c>
      <c r="H159">
        <v>-39347474</v>
      </c>
      <c r="I159" t="s">
        <v>27</v>
      </c>
      <c r="J159" s="6">
        <f>IF(Table1[[#This Row],[Profitability]]="Profit",1,0)</f>
        <v>0</v>
      </c>
      <c r="K159" t="s">
        <v>5241</v>
      </c>
      <c r="L159" t="s">
        <v>14373</v>
      </c>
      <c r="M159" t="s">
        <v>3999</v>
      </c>
      <c r="N159" t="s">
        <v>33</v>
      </c>
      <c r="O159" t="s">
        <v>5242</v>
      </c>
      <c r="P159">
        <v>20201</v>
      </c>
      <c r="Q159" t="s">
        <v>5243</v>
      </c>
      <c r="R159" t="s">
        <v>5244</v>
      </c>
      <c r="S159">
        <v>187</v>
      </c>
      <c r="T159" t="s">
        <v>626</v>
      </c>
      <c r="U159" t="s">
        <v>82</v>
      </c>
      <c r="V159">
        <v>2006</v>
      </c>
      <c r="W159" t="s">
        <v>36</v>
      </c>
      <c r="X159">
        <v>5.0999999999999996</v>
      </c>
      <c r="Y159">
        <v>2.35</v>
      </c>
      <c r="Z159">
        <v>823</v>
      </c>
    </row>
    <row r="160" spans="1:26" x14ac:dyDescent="0.45">
      <c r="A160" t="s">
        <v>6713</v>
      </c>
      <c r="B160">
        <v>119</v>
      </c>
      <c r="C160">
        <v>81</v>
      </c>
      <c r="D160" t="s">
        <v>654</v>
      </c>
      <c r="E160" t="s">
        <v>435</v>
      </c>
      <c r="F160">
        <v>28000000</v>
      </c>
      <c r="G160">
        <v>66950483</v>
      </c>
      <c r="H160">
        <v>38950483</v>
      </c>
      <c r="I160" t="s">
        <v>7</v>
      </c>
      <c r="J160" s="6">
        <f>IF(Table1[[#This Row],[Profitability]]="Profit",1,0)</f>
        <v>1</v>
      </c>
      <c r="K160" t="s">
        <v>2407</v>
      </c>
      <c r="L160" t="s">
        <v>1580</v>
      </c>
      <c r="M160" t="s">
        <v>1742</v>
      </c>
      <c r="N160" t="s">
        <v>33</v>
      </c>
      <c r="O160" t="s">
        <v>6714</v>
      </c>
      <c r="P160">
        <v>29738</v>
      </c>
      <c r="Q160" t="s">
        <v>612</v>
      </c>
      <c r="R160" t="s">
        <v>6715</v>
      </c>
      <c r="S160">
        <v>85</v>
      </c>
      <c r="T160" t="s">
        <v>34</v>
      </c>
      <c r="U160" t="s">
        <v>82</v>
      </c>
      <c r="V160">
        <v>2014</v>
      </c>
      <c r="W160" t="s">
        <v>52</v>
      </c>
      <c r="X160">
        <v>6.2</v>
      </c>
      <c r="Y160">
        <v>2.39</v>
      </c>
      <c r="Z160">
        <v>12000</v>
      </c>
    </row>
    <row r="161" spans="1:26" x14ac:dyDescent="0.45">
      <c r="A161" t="s">
        <v>620</v>
      </c>
      <c r="B161">
        <v>248</v>
      </c>
      <c r="C161">
        <v>206</v>
      </c>
      <c r="D161" t="s">
        <v>25</v>
      </c>
      <c r="E161" t="s">
        <v>474</v>
      </c>
      <c r="F161">
        <v>155000000</v>
      </c>
      <c r="G161">
        <v>34293771</v>
      </c>
      <c r="H161">
        <v>-120706229</v>
      </c>
      <c r="I161" t="s">
        <v>27</v>
      </c>
      <c r="J161" s="6">
        <f>IF(Table1[[#This Row],[Profitability]]="Profit",1,0)</f>
        <v>0</v>
      </c>
      <c r="K161" t="s">
        <v>621</v>
      </c>
      <c r="L161" t="s">
        <v>14373</v>
      </c>
      <c r="M161" t="s">
        <v>622</v>
      </c>
      <c r="N161" t="s">
        <v>33</v>
      </c>
      <c r="O161" t="s">
        <v>623</v>
      </c>
      <c r="P161">
        <v>138863</v>
      </c>
      <c r="Q161" t="s">
        <v>624</v>
      </c>
      <c r="R161" t="s">
        <v>625</v>
      </c>
      <c r="S161">
        <v>1390</v>
      </c>
      <c r="T161" t="s">
        <v>626</v>
      </c>
      <c r="U161" t="s">
        <v>540</v>
      </c>
      <c r="V161">
        <v>2004</v>
      </c>
      <c r="W161" t="s">
        <v>36</v>
      </c>
      <c r="X161">
        <v>5.5</v>
      </c>
      <c r="Y161">
        <v>2.35</v>
      </c>
      <c r="Z161">
        <v>0</v>
      </c>
    </row>
    <row r="162" spans="1:26" x14ac:dyDescent="0.45">
      <c r="A162" t="s">
        <v>5180</v>
      </c>
      <c r="B162">
        <v>135</v>
      </c>
      <c r="C162">
        <v>103</v>
      </c>
      <c r="D162" t="s">
        <v>75</v>
      </c>
      <c r="E162" t="s">
        <v>4879</v>
      </c>
      <c r="F162">
        <v>60000000</v>
      </c>
      <c r="G162">
        <v>13395939</v>
      </c>
      <c r="H162">
        <v>-46604061</v>
      </c>
      <c r="I162" t="s">
        <v>27</v>
      </c>
      <c r="J162" s="6">
        <f>IF(Table1[[#This Row],[Profitability]]="Profit",1,0)</f>
        <v>0</v>
      </c>
      <c r="K162" t="s">
        <v>1144</v>
      </c>
      <c r="L162" t="s">
        <v>1580</v>
      </c>
      <c r="M162" t="s">
        <v>4567</v>
      </c>
      <c r="N162" t="s">
        <v>33</v>
      </c>
      <c r="O162" t="s">
        <v>5181</v>
      </c>
      <c r="P162">
        <v>43442</v>
      </c>
      <c r="Q162" t="s">
        <v>1917</v>
      </c>
      <c r="R162" t="s">
        <v>5182</v>
      </c>
      <c r="S162">
        <v>146</v>
      </c>
      <c r="T162" t="s">
        <v>51</v>
      </c>
      <c r="U162" t="s">
        <v>540</v>
      </c>
      <c r="V162">
        <v>2004</v>
      </c>
      <c r="W162" t="s">
        <v>36</v>
      </c>
      <c r="X162">
        <v>6.2</v>
      </c>
      <c r="Y162">
        <v>1.85</v>
      </c>
      <c r="Z162">
        <v>0</v>
      </c>
    </row>
    <row r="163" spans="1:26" x14ac:dyDescent="0.45">
      <c r="A163" t="s">
        <v>1308</v>
      </c>
      <c r="B163">
        <v>174</v>
      </c>
      <c r="C163">
        <v>165</v>
      </c>
      <c r="D163" t="s">
        <v>25</v>
      </c>
      <c r="E163" t="s">
        <v>655</v>
      </c>
      <c r="F163">
        <v>107000000</v>
      </c>
      <c r="G163">
        <v>58183966</v>
      </c>
      <c r="H163">
        <v>-48816034</v>
      </c>
      <c r="I163" t="s">
        <v>27</v>
      </c>
      <c r="J163" s="6">
        <f>IF(Table1[[#This Row],[Profitability]]="Profit",1,0)</f>
        <v>0</v>
      </c>
      <c r="K163" t="s">
        <v>1309</v>
      </c>
      <c r="L163" t="s">
        <v>2675</v>
      </c>
      <c r="M163" t="s">
        <v>142</v>
      </c>
      <c r="N163" t="s">
        <v>33</v>
      </c>
      <c r="O163" t="s">
        <v>1310</v>
      </c>
      <c r="P163">
        <v>79186</v>
      </c>
      <c r="Q163" t="s">
        <v>856</v>
      </c>
      <c r="R163" t="s">
        <v>1311</v>
      </c>
      <c r="S163">
        <v>386</v>
      </c>
      <c r="T163" t="s">
        <v>34</v>
      </c>
      <c r="U163" t="s">
        <v>540</v>
      </c>
      <c r="V163">
        <v>2001</v>
      </c>
      <c r="W163" t="s">
        <v>36</v>
      </c>
      <c r="X163">
        <v>6.8</v>
      </c>
      <c r="Y163">
        <v>2.35</v>
      </c>
      <c r="Z163">
        <v>0</v>
      </c>
    </row>
    <row r="164" spans="1:26" x14ac:dyDescent="0.45">
      <c r="A164" t="s">
        <v>218</v>
      </c>
      <c r="B164">
        <v>451</v>
      </c>
      <c r="C164">
        <v>108</v>
      </c>
      <c r="D164" t="s">
        <v>75</v>
      </c>
      <c r="E164" t="s">
        <v>92</v>
      </c>
      <c r="F164">
        <v>200000000</v>
      </c>
      <c r="G164">
        <v>334185206</v>
      </c>
      <c r="H164">
        <v>134185206</v>
      </c>
      <c r="I164" t="s">
        <v>7</v>
      </c>
      <c r="J164" s="6">
        <f>IF(Table1[[#This Row],[Profitability]]="Profit",1,0)</f>
        <v>1</v>
      </c>
      <c r="K164" t="s">
        <v>171</v>
      </c>
      <c r="L164" t="s">
        <v>14373</v>
      </c>
      <c r="M164" t="s">
        <v>40</v>
      </c>
      <c r="N164" t="s">
        <v>33</v>
      </c>
      <c r="O164" t="s">
        <v>219</v>
      </c>
      <c r="P164">
        <v>306336</v>
      </c>
      <c r="Q164" t="s">
        <v>220</v>
      </c>
      <c r="R164" t="s">
        <v>221</v>
      </c>
      <c r="S164">
        <v>736</v>
      </c>
      <c r="T164" t="s">
        <v>34</v>
      </c>
      <c r="U164" t="s">
        <v>82</v>
      </c>
      <c r="V164">
        <v>2010</v>
      </c>
      <c r="W164" t="s">
        <v>52</v>
      </c>
      <c r="X164">
        <v>6.5</v>
      </c>
      <c r="Y164">
        <v>1.85</v>
      </c>
      <c r="Z164">
        <v>24000</v>
      </c>
    </row>
    <row r="165" spans="1:26" x14ac:dyDescent="0.45">
      <c r="A165" t="s">
        <v>585</v>
      </c>
      <c r="B165">
        <v>218</v>
      </c>
      <c r="C165">
        <v>113</v>
      </c>
      <c r="D165" t="s">
        <v>75</v>
      </c>
      <c r="E165" t="s">
        <v>92</v>
      </c>
      <c r="F165">
        <v>170000000</v>
      </c>
      <c r="G165">
        <v>76846624</v>
      </c>
      <c r="H165">
        <v>-93153376</v>
      </c>
      <c r="I165" t="s">
        <v>27</v>
      </c>
      <c r="J165" s="6">
        <f>IF(Table1[[#This Row],[Profitability]]="Profit",1,0)</f>
        <v>0</v>
      </c>
      <c r="K165" t="s">
        <v>171</v>
      </c>
      <c r="L165" t="s">
        <v>14373</v>
      </c>
      <c r="M165" t="s">
        <v>40</v>
      </c>
      <c r="N165" t="s">
        <v>33</v>
      </c>
      <c r="O165" t="s">
        <v>586</v>
      </c>
      <c r="P165">
        <v>21352</v>
      </c>
      <c r="Q165" t="s">
        <v>220</v>
      </c>
      <c r="R165" t="s">
        <v>587</v>
      </c>
      <c r="S165">
        <v>131</v>
      </c>
      <c r="T165" t="s">
        <v>34</v>
      </c>
      <c r="U165" t="s">
        <v>82</v>
      </c>
      <c r="V165">
        <v>2016</v>
      </c>
      <c r="W165" t="s">
        <v>52</v>
      </c>
      <c r="X165">
        <v>6.4</v>
      </c>
      <c r="Y165">
        <v>1.85</v>
      </c>
      <c r="Z165">
        <v>30000</v>
      </c>
    </row>
    <row r="166" spans="1:26" x14ac:dyDescent="0.45">
      <c r="A166" t="s">
        <v>558</v>
      </c>
      <c r="B166">
        <v>210</v>
      </c>
      <c r="C166">
        <v>145</v>
      </c>
      <c r="D166" t="s">
        <v>25</v>
      </c>
      <c r="E166" t="s">
        <v>3640</v>
      </c>
      <c r="F166">
        <v>50000000</v>
      </c>
      <c r="G166">
        <v>55473600</v>
      </c>
      <c r="H166">
        <v>5473600</v>
      </c>
      <c r="I166" t="s">
        <v>7</v>
      </c>
      <c r="J166" s="6">
        <f>IF(Table1[[#This Row],[Profitability]]="Profit",1,0)</f>
        <v>1</v>
      </c>
      <c r="K166" t="s">
        <v>3257</v>
      </c>
      <c r="L166" t="s">
        <v>14373</v>
      </c>
      <c r="M166" t="s">
        <v>3641</v>
      </c>
      <c r="N166" t="s">
        <v>33</v>
      </c>
      <c r="O166" t="s">
        <v>3642</v>
      </c>
      <c r="P166">
        <v>207686</v>
      </c>
      <c r="Q166" t="s">
        <v>3643</v>
      </c>
      <c r="R166" t="s">
        <v>3644</v>
      </c>
      <c r="S166">
        <v>776</v>
      </c>
      <c r="T166" t="s">
        <v>34</v>
      </c>
      <c r="U166" t="s">
        <v>540</v>
      </c>
      <c r="V166">
        <v>1992</v>
      </c>
      <c r="W166" t="s">
        <v>188</v>
      </c>
      <c r="X166">
        <v>6.4</v>
      </c>
      <c r="Y166">
        <v>2.35</v>
      </c>
      <c r="Z166">
        <v>0</v>
      </c>
    </row>
    <row r="167" spans="1:26" x14ac:dyDescent="0.45">
      <c r="A167" t="s">
        <v>160</v>
      </c>
      <c r="B167">
        <v>392</v>
      </c>
      <c r="C167">
        <v>116</v>
      </c>
      <c r="D167" t="s">
        <v>75</v>
      </c>
      <c r="E167" t="s">
        <v>6346</v>
      </c>
      <c r="F167">
        <v>11000000</v>
      </c>
      <c r="G167">
        <v>78900000</v>
      </c>
      <c r="H167">
        <v>67900000</v>
      </c>
      <c r="I167" t="s">
        <v>7</v>
      </c>
      <c r="J167" s="6">
        <f>IF(Table1[[#This Row],[Profitability]]="Profit",1,0)</f>
        <v>1</v>
      </c>
      <c r="K167" t="s">
        <v>7576</v>
      </c>
      <c r="L167" t="s">
        <v>14372</v>
      </c>
      <c r="M167" t="s">
        <v>1768</v>
      </c>
      <c r="N167" t="s">
        <v>33</v>
      </c>
      <c r="O167" t="s">
        <v>10952</v>
      </c>
      <c r="P167">
        <v>563827</v>
      </c>
      <c r="Q167" t="s">
        <v>10953</v>
      </c>
      <c r="R167" t="s">
        <v>10954</v>
      </c>
      <c r="S167">
        <v>1110</v>
      </c>
      <c r="T167" t="s">
        <v>51</v>
      </c>
      <c r="U167" t="s">
        <v>540</v>
      </c>
      <c r="V167">
        <v>1979</v>
      </c>
      <c r="W167" t="s">
        <v>3556</v>
      </c>
      <c r="X167">
        <v>8.5</v>
      </c>
      <c r="Y167">
        <v>2.35</v>
      </c>
      <c r="Z167">
        <v>23000</v>
      </c>
    </row>
    <row r="168" spans="1:26" x14ac:dyDescent="0.45">
      <c r="A168" t="s">
        <v>3256</v>
      </c>
      <c r="B168">
        <v>223</v>
      </c>
      <c r="C168">
        <v>116</v>
      </c>
      <c r="D168" t="s">
        <v>75</v>
      </c>
      <c r="E168" t="s">
        <v>1498</v>
      </c>
      <c r="F168">
        <v>75000000</v>
      </c>
      <c r="G168">
        <v>47748610</v>
      </c>
      <c r="H168">
        <v>-27251390</v>
      </c>
      <c r="I168" t="s">
        <v>27</v>
      </c>
      <c r="J168" s="6">
        <f>IF(Table1[[#This Row],[Profitability]]="Profit",1,0)</f>
        <v>0</v>
      </c>
      <c r="K168" t="s">
        <v>3257</v>
      </c>
      <c r="L168" t="s">
        <v>14373</v>
      </c>
      <c r="M168" t="s">
        <v>3258</v>
      </c>
      <c r="N168" t="s">
        <v>33</v>
      </c>
      <c r="O168" t="s">
        <v>3259</v>
      </c>
      <c r="P168">
        <v>170179</v>
      </c>
      <c r="Q168" t="s">
        <v>1954</v>
      </c>
      <c r="R168" t="s">
        <v>3260</v>
      </c>
      <c r="S168">
        <v>656</v>
      </c>
      <c r="T168" t="s">
        <v>34</v>
      </c>
      <c r="U168" t="s">
        <v>540</v>
      </c>
      <c r="V168">
        <v>1997</v>
      </c>
      <c r="W168" t="s">
        <v>188</v>
      </c>
      <c r="X168">
        <v>6.3</v>
      </c>
      <c r="Y168">
        <v>2.35</v>
      </c>
      <c r="Z168">
        <v>0</v>
      </c>
    </row>
    <row r="169" spans="1:26" x14ac:dyDescent="0.45">
      <c r="A169" t="s">
        <v>4520</v>
      </c>
      <c r="B169">
        <v>82</v>
      </c>
      <c r="C169">
        <v>86</v>
      </c>
      <c r="D169" t="s">
        <v>654</v>
      </c>
      <c r="E169" t="s">
        <v>4521</v>
      </c>
      <c r="F169">
        <v>45000000</v>
      </c>
      <c r="G169">
        <v>25200412</v>
      </c>
      <c r="H169">
        <v>-19799588</v>
      </c>
      <c r="I169" t="s">
        <v>27</v>
      </c>
      <c r="J169" s="6">
        <f>IF(Table1[[#This Row],[Profitability]]="Profit",1,0)</f>
        <v>0</v>
      </c>
      <c r="K169" t="s">
        <v>4522</v>
      </c>
      <c r="L169" t="s">
        <v>14373</v>
      </c>
      <c r="M169" t="s">
        <v>4523</v>
      </c>
      <c r="N169" t="s">
        <v>33</v>
      </c>
      <c r="O169" t="s">
        <v>4524</v>
      </c>
      <c r="P169">
        <v>16580</v>
      </c>
      <c r="Q169" t="s">
        <v>2316</v>
      </c>
      <c r="R169" t="s">
        <v>4525</v>
      </c>
      <c r="S169">
        <v>55</v>
      </c>
      <c r="T169" t="s">
        <v>34</v>
      </c>
      <c r="U169" t="s">
        <v>82</v>
      </c>
      <c r="V169">
        <v>2009</v>
      </c>
      <c r="W169" t="s">
        <v>36</v>
      </c>
      <c r="X169">
        <v>5.4</v>
      </c>
      <c r="Y169">
        <v>1.85</v>
      </c>
      <c r="Z169">
        <v>916</v>
      </c>
    </row>
    <row r="170" spans="1:26" x14ac:dyDescent="0.45">
      <c r="A170" t="s">
        <v>4988</v>
      </c>
      <c r="B170">
        <v>211</v>
      </c>
      <c r="C170">
        <v>102</v>
      </c>
      <c r="D170" t="s">
        <v>75</v>
      </c>
      <c r="E170" t="s">
        <v>4989</v>
      </c>
      <c r="F170">
        <v>40000000</v>
      </c>
      <c r="G170">
        <v>41797066</v>
      </c>
      <c r="H170">
        <v>1797066</v>
      </c>
      <c r="I170" t="s">
        <v>7</v>
      </c>
      <c r="J170" s="6">
        <f>IF(Table1[[#This Row],[Profitability]]="Profit",1,0)</f>
        <v>1</v>
      </c>
      <c r="K170" t="s">
        <v>1774</v>
      </c>
      <c r="L170" t="s">
        <v>14373</v>
      </c>
      <c r="M170" t="s">
        <v>4990</v>
      </c>
      <c r="N170" t="s">
        <v>33</v>
      </c>
      <c r="O170" t="s">
        <v>4991</v>
      </c>
      <c r="P170">
        <v>92789</v>
      </c>
      <c r="Q170" t="s">
        <v>4992</v>
      </c>
      <c r="R170" t="s">
        <v>4993</v>
      </c>
      <c r="S170">
        <v>998</v>
      </c>
      <c r="T170" t="s">
        <v>34</v>
      </c>
      <c r="U170" t="s">
        <v>540</v>
      </c>
      <c r="V170">
        <v>2007</v>
      </c>
      <c r="W170" t="s">
        <v>36</v>
      </c>
      <c r="X170">
        <v>4.7</v>
      </c>
      <c r="Y170">
        <v>2.35</v>
      </c>
      <c r="Z170">
        <v>0</v>
      </c>
    </row>
    <row r="171" spans="1:26" x14ac:dyDescent="0.45">
      <c r="A171" t="s">
        <v>24</v>
      </c>
      <c r="B171">
        <v>250</v>
      </c>
      <c r="C171">
        <v>154</v>
      </c>
      <c r="D171" t="s">
        <v>25</v>
      </c>
      <c r="E171" t="s">
        <v>8826</v>
      </c>
      <c r="F171">
        <v>18500000</v>
      </c>
      <c r="G171">
        <v>85200000</v>
      </c>
      <c r="H171">
        <v>66700000</v>
      </c>
      <c r="I171" t="s">
        <v>7</v>
      </c>
      <c r="J171" s="6">
        <f>IF(Table1[[#This Row],[Profitability]]="Profit",1,0)</f>
        <v>1</v>
      </c>
      <c r="K171" t="s">
        <v>62</v>
      </c>
      <c r="L171" t="s">
        <v>14373</v>
      </c>
      <c r="M171" t="s">
        <v>2371</v>
      </c>
      <c r="N171" t="s">
        <v>33</v>
      </c>
      <c r="O171" t="s">
        <v>8827</v>
      </c>
      <c r="P171">
        <v>488537</v>
      </c>
      <c r="Q171" t="s">
        <v>1370</v>
      </c>
      <c r="R171" t="s">
        <v>8828</v>
      </c>
      <c r="S171">
        <v>1076</v>
      </c>
      <c r="T171" t="s">
        <v>34</v>
      </c>
      <c r="U171" t="s">
        <v>540</v>
      </c>
      <c r="V171">
        <v>1986</v>
      </c>
      <c r="W171" t="s">
        <v>1835</v>
      </c>
      <c r="X171">
        <v>8.4</v>
      </c>
      <c r="Y171">
        <v>1.85</v>
      </c>
      <c r="Z171">
        <v>18000</v>
      </c>
    </row>
    <row r="172" spans="1:26" x14ac:dyDescent="0.45">
      <c r="A172" t="s">
        <v>3933</v>
      </c>
      <c r="B172">
        <v>43</v>
      </c>
      <c r="C172">
        <v>120</v>
      </c>
      <c r="D172" t="s">
        <v>75</v>
      </c>
      <c r="E172" t="s">
        <v>6022</v>
      </c>
      <c r="F172">
        <v>32000000</v>
      </c>
      <c r="G172">
        <v>36733909</v>
      </c>
      <c r="H172">
        <v>4733909</v>
      </c>
      <c r="I172" t="s">
        <v>7</v>
      </c>
      <c r="J172" s="6">
        <f>IF(Table1[[#This Row],[Profitability]]="Profit",1,0)</f>
        <v>1</v>
      </c>
      <c r="K172" t="s">
        <v>5842</v>
      </c>
      <c r="L172" t="s">
        <v>14373</v>
      </c>
      <c r="M172" t="s">
        <v>6023</v>
      </c>
      <c r="N172" t="s">
        <v>33</v>
      </c>
      <c r="O172" t="s">
        <v>6024</v>
      </c>
      <c r="P172">
        <v>38949</v>
      </c>
      <c r="Q172" t="s">
        <v>6025</v>
      </c>
      <c r="R172" t="s">
        <v>6026</v>
      </c>
      <c r="S172">
        <v>112</v>
      </c>
      <c r="T172" t="s">
        <v>34</v>
      </c>
      <c r="U172" t="s">
        <v>540</v>
      </c>
      <c r="V172">
        <v>1993</v>
      </c>
      <c r="W172" t="s">
        <v>188</v>
      </c>
      <c r="X172">
        <v>7.1</v>
      </c>
      <c r="Y172">
        <v>1.85</v>
      </c>
      <c r="Z172">
        <v>0</v>
      </c>
    </row>
    <row r="173" spans="1:26" x14ac:dyDescent="0.45">
      <c r="A173" t="s">
        <v>9308</v>
      </c>
      <c r="B173">
        <v>128</v>
      </c>
      <c r="C173">
        <v>99</v>
      </c>
      <c r="D173" t="s">
        <v>75</v>
      </c>
      <c r="E173" t="s">
        <v>2072</v>
      </c>
      <c r="F173">
        <v>15000000</v>
      </c>
      <c r="G173">
        <v>33860010</v>
      </c>
      <c r="H173">
        <v>18860010</v>
      </c>
      <c r="I173" t="s">
        <v>7</v>
      </c>
      <c r="J173" s="6">
        <f>IF(Table1[[#This Row],[Profitability]]="Profit",1,0)</f>
        <v>1</v>
      </c>
      <c r="K173" t="s">
        <v>1343</v>
      </c>
      <c r="L173" t="s">
        <v>1580</v>
      </c>
      <c r="M173" t="s">
        <v>542</v>
      </c>
      <c r="N173" t="s">
        <v>33</v>
      </c>
      <c r="O173" t="s">
        <v>9309</v>
      </c>
      <c r="P173">
        <v>33088</v>
      </c>
      <c r="Q173" t="s">
        <v>5365</v>
      </c>
      <c r="R173" t="s">
        <v>9310</v>
      </c>
      <c r="S173">
        <v>143</v>
      </c>
      <c r="T173" t="s">
        <v>34</v>
      </c>
      <c r="U173" t="s">
        <v>35</v>
      </c>
      <c r="V173">
        <v>2009</v>
      </c>
      <c r="W173" t="s">
        <v>36</v>
      </c>
      <c r="X173">
        <v>4.8</v>
      </c>
      <c r="Y173">
        <v>1.85</v>
      </c>
      <c r="Z173">
        <v>0</v>
      </c>
    </row>
    <row r="174" spans="1:26" x14ac:dyDescent="0.45">
      <c r="A174" t="s">
        <v>3531</v>
      </c>
      <c r="B174">
        <v>40</v>
      </c>
      <c r="C174">
        <v>95</v>
      </c>
      <c r="D174" t="s">
        <v>75</v>
      </c>
      <c r="E174" t="s">
        <v>9644</v>
      </c>
      <c r="F174">
        <v>14000000</v>
      </c>
      <c r="G174">
        <v>25482931</v>
      </c>
      <c r="H174">
        <v>11482931</v>
      </c>
      <c r="I174" t="s">
        <v>7</v>
      </c>
      <c r="J174" s="6">
        <f>IF(Table1[[#This Row],[Profitability]]="Profit",1,0)</f>
        <v>1</v>
      </c>
      <c r="K174" t="s">
        <v>354</v>
      </c>
      <c r="L174" t="s">
        <v>14373</v>
      </c>
      <c r="M174" t="s">
        <v>4064</v>
      </c>
      <c r="N174" t="s">
        <v>33</v>
      </c>
      <c r="O174" t="s">
        <v>9645</v>
      </c>
      <c r="P174">
        <v>9693</v>
      </c>
      <c r="Q174" t="s">
        <v>9646</v>
      </c>
      <c r="R174" t="s">
        <v>9647</v>
      </c>
      <c r="S174">
        <v>33</v>
      </c>
      <c r="T174" t="s">
        <v>34</v>
      </c>
      <c r="U174" t="s">
        <v>540</v>
      </c>
      <c r="V174">
        <v>2002</v>
      </c>
      <c r="W174" t="s">
        <v>36</v>
      </c>
      <c r="X174">
        <v>5.7</v>
      </c>
      <c r="Y174">
        <v>2.35</v>
      </c>
      <c r="Z174">
        <v>530</v>
      </c>
    </row>
    <row r="175" spans="1:26" x14ac:dyDescent="0.45">
      <c r="A175" t="s">
        <v>8364</v>
      </c>
      <c r="B175">
        <v>346</v>
      </c>
      <c r="C175">
        <v>106</v>
      </c>
      <c r="D175" t="s">
        <v>75</v>
      </c>
      <c r="E175" t="e">
        <v>#REF!</v>
      </c>
      <c r="F175">
        <v>9000000</v>
      </c>
      <c r="G175">
        <v>6262942</v>
      </c>
      <c r="H175">
        <v>-2737058</v>
      </c>
      <c r="I175" t="s">
        <v>27</v>
      </c>
      <c r="J175" s="6">
        <f>IF(Table1[[#This Row],[Profitability]]="Profit",1,0)</f>
        <v>0</v>
      </c>
      <c r="K175" t="s">
        <v>839</v>
      </c>
      <c r="L175" t="s">
        <v>14373</v>
      </c>
      <c r="M175" t="s">
        <v>3153</v>
      </c>
      <c r="N175" t="s">
        <v>33</v>
      </c>
      <c r="O175" t="s">
        <v>11097</v>
      </c>
      <c r="P175">
        <v>59545</v>
      </c>
      <c r="Q175" t="e">
        <v>#REF!</v>
      </c>
      <c r="R175" t="s">
        <v>11098</v>
      </c>
      <c r="S175">
        <v>312</v>
      </c>
      <c r="T175" t="s">
        <v>34</v>
      </c>
      <c r="U175" t="s">
        <v>35</v>
      </c>
      <c r="V175">
        <v>2013</v>
      </c>
      <c r="W175" t="s">
        <v>52</v>
      </c>
      <c r="X175">
        <v>6.9</v>
      </c>
      <c r="Y175">
        <v>2.35</v>
      </c>
      <c r="Z175">
        <v>18000</v>
      </c>
    </row>
    <row r="176" spans="1:26" x14ac:dyDescent="0.45">
      <c r="A176" t="s">
        <v>8337</v>
      </c>
      <c r="B176">
        <v>81</v>
      </c>
      <c r="C176">
        <v>121</v>
      </c>
      <c r="D176" t="s">
        <v>25</v>
      </c>
      <c r="E176" t="s">
        <v>9723</v>
      </c>
      <c r="F176">
        <v>9000000</v>
      </c>
      <c r="G176">
        <v>112935</v>
      </c>
      <c r="H176">
        <v>-8887065</v>
      </c>
      <c r="I176" t="s">
        <v>27</v>
      </c>
      <c r="J176" s="6">
        <f>IF(Table1[[#This Row],[Profitability]]="Profit",1,0)</f>
        <v>0</v>
      </c>
      <c r="K176" t="s">
        <v>2675</v>
      </c>
      <c r="L176" t="s">
        <v>2675</v>
      </c>
      <c r="M176" t="s">
        <v>8340</v>
      </c>
      <c r="N176" t="s">
        <v>33</v>
      </c>
      <c r="O176" t="s">
        <v>11035</v>
      </c>
      <c r="P176">
        <v>8161</v>
      </c>
      <c r="Q176" t="s">
        <v>11036</v>
      </c>
      <c r="R176" t="s">
        <v>11037</v>
      </c>
      <c r="S176">
        <v>94</v>
      </c>
      <c r="T176" t="s">
        <v>51</v>
      </c>
      <c r="U176" t="s">
        <v>540</v>
      </c>
      <c r="V176">
        <v>2002</v>
      </c>
      <c r="W176" t="s">
        <v>36</v>
      </c>
      <c r="X176">
        <v>7.6</v>
      </c>
      <c r="Y176">
        <v>1.85</v>
      </c>
      <c r="Z176">
        <v>484</v>
      </c>
    </row>
    <row r="177" spans="1:26" x14ac:dyDescent="0.45">
      <c r="A177" t="s">
        <v>3215</v>
      </c>
      <c r="B177">
        <v>127</v>
      </c>
      <c r="C177">
        <v>128</v>
      </c>
      <c r="D177" t="s">
        <v>25</v>
      </c>
      <c r="E177" t="s">
        <v>622</v>
      </c>
      <c r="F177">
        <v>55000000</v>
      </c>
      <c r="G177">
        <v>7221458</v>
      </c>
      <c r="H177">
        <v>-47778542</v>
      </c>
      <c r="I177" t="s">
        <v>27</v>
      </c>
      <c r="J177" s="6">
        <f>IF(Table1[[#This Row],[Profitability]]="Profit",1,0)</f>
        <v>0</v>
      </c>
      <c r="K177" t="s">
        <v>3180</v>
      </c>
      <c r="L177" t="s">
        <v>14372</v>
      </c>
      <c r="M177" t="s">
        <v>182</v>
      </c>
      <c r="N177" t="s">
        <v>33</v>
      </c>
      <c r="O177" t="s">
        <v>3771</v>
      </c>
      <c r="P177">
        <v>20740</v>
      </c>
      <c r="Q177" t="s">
        <v>239</v>
      </c>
      <c r="R177" t="s">
        <v>3772</v>
      </c>
      <c r="S177">
        <v>178</v>
      </c>
      <c r="T177" t="s">
        <v>626</v>
      </c>
      <c r="U177" t="s">
        <v>35</v>
      </c>
      <c r="V177">
        <v>2006</v>
      </c>
      <c r="W177" t="s">
        <v>36</v>
      </c>
      <c r="X177">
        <v>6.2</v>
      </c>
      <c r="Y177">
        <v>1.85</v>
      </c>
      <c r="Z177">
        <v>0</v>
      </c>
    </row>
    <row r="178" spans="1:26" x14ac:dyDescent="0.45">
      <c r="A178" t="s">
        <v>4540</v>
      </c>
      <c r="B178">
        <v>85</v>
      </c>
      <c r="C178">
        <v>220</v>
      </c>
      <c r="D178" t="s">
        <v>25</v>
      </c>
      <c r="E178" t="s">
        <v>4541</v>
      </c>
      <c r="F178">
        <v>57000000</v>
      </c>
      <c r="G178">
        <v>15527125</v>
      </c>
      <c r="H178">
        <v>-41472875</v>
      </c>
      <c r="I178" t="s">
        <v>27</v>
      </c>
      <c r="J178" s="6">
        <f>IF(Table1[[#This Row],[Profitability]]="Profit",1,0)</f>
        <v>0</v>
      </c>
      <c r="K178" t="s">
        <v>3154</v>
      </c>
      <c r="L178" t="s">
        <v>14329</v>
      </c>
      <c r="M178" t="s">
        <v>942</v>
      </c>
      <c r="N178" t="s">
        <v>33</v>
      </c>
      <c r="O178" t="s">
        <v>4542</v>
      </c>
      <c r="P178">
        <v>11388</v>
      </c>
      <c r="Q178" t="s">
        <v>857</v>
      </c>
      <c r="R178" t="s">
        <v>4543</v>
      </c>
      <c r="S178">
        <v>183</v>
      </c>
      <c r="T178" t="s">
        <v>34</v>
      </c>
      <c r="U178" t="s">
        <v>35</v>
      </c>
      <c r="V178">
        <v>2000</v>
      </c>
      <c r="W178" t="s">
        <v>36</v>
      </c>
      <c r="X178">
        <v>5.8</v>
      </c>
      <c r="Y178">
        <v>2.35</v>
      </c>
      <c r="Z178">
        <v>652</v>
      </c>
    </row>
    <row r="179" spans="1:26" x14ac:dyDescent="0.45">
      <c r="A179" t="s">
        <v>9570</v>
      </c>
      <c r="B179">
        <v>19</v>
      </c>
      <c r="C179">
        <v>105</v>
      </c>
      <c r="D179" t="s">
        <v>75</v>
      </c>
      <c r="E179" t="s">
        <v>1460</v>
      </c>
      <c r="F179">
        <v>25000000</v>
      </c>
      <c r="G179">
        <v>22723</v>
      </c>
      <c r="H179">
        <v>-24977277</v>
      </c>
      <c r="I179" t="s">
        <v>27</v>
      </c>
      <c r="J179" s="6">
        <f>IF(Table1[[#This Row],[Profitability]]="Profit",1,0)</f>
        <v>0</v>
      </c>
      <c r="K179" t="s">
        <v>9571</v>
      </c>
      <c r="L179" t="s">
        <v>14373</v>
      </c>
      <c r="M179" t="s">
        <v>265</v>
      </c>
      <c r="N179" t="s">
        <v>33</v>
      </c>
      <c r="O179" t="s">
        <v>9572</v>
      </c>
      <c r="P179">
        <v>2236</v>
      </c>
      <c r="Q179" t="s">
        <v>9573</v>
      </c>
      <c r="R179" t="s">
        <v>9574</v>
      </c>
      <c r="S179">
        <v>40</v>
      </c>
      <c r="T179" t="s">
        <v>626</v>
      </c>
      <c r="U179" t="s">
        <v>35</v>
      </c>
      <c r="V179">
        <v>2001</v>
      </c>
      <c r="W179" t="s">
        <v>36</v>
      </c>
      <c r="X179">
        <v>4.5</v>
      </c>
      <c r="Y179">
        <v>2.35</v>
      </c>
      <c r="Z179">
        <v>193</v>
      </c>
    </row>
    <row r="180" spans="1:26" x14ac:dyDescent="0.45">
      <c r="A180" t="s">
        <v>4176</v>
      </c>
      <c r="B180">
        <v>88</v>
      </c>
      <c r="C180">
        <v>108</v>
      </c>
      <c r="D180" t="s">
        <v>75</v>
      </c>
      <c r="E180" t="s">
        <v>8579</v>
      </c>
      <c r="F180">
        <v>2500000</v>
      </c>
      <c r="G180">
        <v>548712</v>
      </c>
      <c r="H180">
        <v>-1951288</v>
      </c>
      <c r="I180" t="s">
        <v>27</v>
      </c>
      <c r="J180" s="6">
        <f>IF(Table1[[#This Row],[Profitability]]="Profit",1,0)</f>
        <v>0</v>
      </c>
      <c r="K180" t="s">
        <v>183</v>
      </c>
      <c r="L180" t="s">
        <v>14329</v>
      </c>
      <c r="M180" t="s">
        <v>1564</v>
      </c>
      <c r="N180" t="s">
        <v>33</v>
      </c>
      <c r="O180" t="s">
        <v>13648</v>
      </c>
      <c r="P180">
        <v>9233</v>
      </c>
      <c r="Q180" t="s">
        <v>4475</v>
      </c>
      <c r="R180" t="s">
        <v>13649</v>
      </c>
      <c r="S180">
        <v>126</v>
      </c>
      <c r="T180" t="s">
        <v>34</v>
      </c>
      <c r="U180" t="s">
        <v>540</v>
      </c>
      <c r="V180">
        <v>2003</v>
      </c>
      <c r="W180" t="s">
        <v>36</v>
      </c>
      <c r="X180">
        <v>6.9</v>
      </c>
      <c r="Y180">
        <v>2.35</v>
      </c>
      <c r="Z180">
        <v>571</v>
      </c>
    </row>
    <row r="181" spans="1:26" x14ac:dyDescent="0.45">
      <c r="A181" t="s">
        <v>1018</v>
      </c>
      <c r="B181">
        <v>181</v>
      </c>
      <c r="C181">
        <v>120</v>
      </c>
      <c r="D181" t="s">
        <v>75</v>
      </c>
      <c r="E181" t="s">
        <v>1236</v>
      </c>
      <c r="F181">
        <v>110000000</v>
      </c>
      <c r="G181">
        <v>66002193</v>
      </c>
      <c r="H181">
        <v>-43997807</v>
      </c>
      <c r="I181" t="s">
        <v>27</v>
      </c>
      <c r="J181" s="6">
        <f>IF(Table1[[#This Row],[Profitability]]="Profit",1,0)</f>
        <v>0</v>
      </c>
      <c r="K181" t="s">
        <v>1272</v>
      </c>
      <c r="L181" t="s">
        <v>14373</v>
      </c>
      <c r="M181" t="s">
        <v>178</v>
      </c>
      <c r="N181" t="s">
        <v>33</v>
      </c>
      <c r="O181" t="s">
        <v>1273</v>
      </c>
      <c r="P181">
        <v>44296</v>
      </c>
      <c r="Q181" t="s">
        <v>693</v>
      </c>
      <c r="R181" t="s">
        <v>1274</v>
      </c>
      <c r="S181">
        <v>144</v>
      </c>
      <c r="T181" t="s">
        <v>34</v>
      </c>
      <c r="U181" t="s">
        <v>35</v>
      </c>
      <c r="V181">
        <v>2016</v>
      </c>
      <c r="W181" t="s">
        <v>52</v>
      </c>
      <c r="X181">
        <v>5.8</v>
      </c>
      <c r="Y181">
        <v>2.35</v>
      </c>
      <c r="Z181">
        <v>12000</v>
      </c>
    </row>
    <row r="182" spans="1:26" x14ac:dyDescent="0.45">
      <c r="A182" t="s">
        <v>2626</v>
      </c>
      <c r="B182">
        <v>149</v>
      </c>
      <c r="C182">
        <v>152</v>
      </c>
      <c r="D182" t="s">
        <v>25</v>
      </c>
      <c r="E182" t="s">
        <v>1564</v>
      </c>
      <c r="F182">
        <v>60000000</v>
      </c>
      <c r="G182">
        <v>32522352</v>
      </c>
      <c r="H182">
        <v>-27477648</v>
      </c>
      <c r="I182" t="s">
        <v>27</v>
      </c>
      <c r="J182" s="6">
        <f>IF(Table1[[#This Row],[Profitability]]="Profit",1,0)</f>
        <v>0</v>
      </c>
      <c r="K182" t="s">
        <v>3351</v>
      </c>
      <c r="L182" t="s">
        <v>14373</v>
      </c>
      <c r="M182" t="s">
        <v>568</v>
      </c>
      <c r="N182" t="s">
        <v>33</v>
      </c>
      <c r="O182" t="s">
        <v>3352</v>
      </c>
      <c r="P182">
        <v>207287</v>
      </c>
      <c r="Q182" t="s">
        <v>1848</v>
      </c>
      <c r="R182" t="s">
        <v>3353</v>
      </c>
      <c r="S182">
        <v>822</v>
      </c>
      <c r="T182" t="s">
        <v>34</v>
      </c>
      <c r="U182" t="s">
        <v>540</v>
      </c>
      <c r="V182">
        <v>2000</v>
      </c>
      <c r="W182" t="s">
        <v>36</v>
      </c>
      <c r="X182">
        <v>7.9</v>
      </c>
      <c r="Y182">
        <v>1.85</v>
      </c>
      <c r="Z182">
        <v>15000</v>
      </c>
    </row>
    <row r="183" spans="1:26" x14ac:dyDescent="0.45">
      <c r="A183" t="s">
        <v>11291</v>
      </c>
      <c r="B183">
        <v>56</v>
      </c>
      <c r="C183">
        <v>97</v>
      </c>
      <c r="D183" t="s">
        <v>75</v>
      </c>
      <c r="E183" t="s">
        <v>11292</v>
      </c>
      <c r="F183">
        <v>8000000</v>
      </c>
      <c r="G183">
        <v>52961</v>
      </c>
      <c r="H183">
        <v>-7947039</v>
      </c>
      <c r="I183" t="s">
        <v>27</v>
      </c>
      <c r="J183" s="6">
        <f>IF(Table1[[#This Row],[Profitability]]="Profit",1,0)</f>
        <v>0</v>
      </c>
      <c r="K183" t="s">
        <v>2675</v>
      </c>
      <c r="L183" t="s">
        <v>2675</v>
      </c>
      <c r="M183" t="s">
        <v>11293</v>
      </c>
      <c r="N183" t="s">
        <v>33</v>
      </c>
      <c r="O183" t="s">
        <v>11294</v>
      </c>
      <c r="P183">
        <v>2103</v>
      </c>
      <c r="Q183" t="s">
        <v>11295</v>
      </c>
      <c r="R183" t="s">
        <v>4351</v>
      </c>
      <c r="S183">
        <v>11</v>
      </c>
      <c r="T183" t="s">
        <v>2802</v>
      </c>
      <c r="U183" t="s">
        <v>540</v>
      </c>
      <c r="V183">
        <v>2014</v>
      </c>
      <c r="W183" t="s">
        <v>52</v>
      </c>
      <c r="X183">
        <v>5.3</v>
      </c>
      <c r="Y183">
        <v>2.35</v>
      </c>
      <c r="Z183">
        <v>675</v>
      </c>
    </row>
    <row r="184" spans="1:26" x14ac:dyDescent="0.45">
      <c r="A184" t="s">
        <v>2626</v>
      </c>
      <c r="B184">
        <v>138</v>
      </c>
      <c r="C184">
        <v>105</v>
      </c>
      <c r="D184" t="s">
        <v>75</v>
      </c>
      <c r="E184" t="s">
        <v>542</v>
      </c>
      <c r="F184">
        <v>37000000</v>
      </c>
      <c r="G184">
        <v>20991497</v>
      </c>
      <c r="H184">
        <v>-16008503</v>
      </c>
      <c r="I184" t="s">
        <v>27</v>
      </c>
      <c r="J184" s="6">
        <f>IF(Table1[[#This Row],[Profitability]]="Profit",1,0)</f>
        <v>0</v>
      </c>
      <c r="K184" t="s">
        <v>1144</v>
      </c>
      <c r="L184" t="s">
        <v>1580</v>
      </c>
      <c r="M184" t="s">
        <v>156</v>
      </c>
      <c r="N184" t="s">
        <v>33</v>
      </c>
      <c r="O184" t="s">
        <v>5486</v>
      </c>
      <c r="P184">
        <v>39782</v>
      </c>
      <c r="Q184" t="s">
        <v>459</v>
      </c>
      <c r="R184" t="s">
        <v>5487</v>
      </c>
      <c r="S184">
        <v>172</v>
      </c>
      <c r="T184" t="s">
        <v>34</v>
      </c>
      <c r="U184" t="s">
        <v>35</v>
      </c>
      <c r="V184">
        <v>2015</v>
      </c>
      <c r="W184" t="s">
        <v>52</v>
      </c>
      <c r="X184">
        <v>5.4</v>
      </c>
      <c r="Y184">
        <v>1.85</v>
      </c>
      <c r="Z184">
        <v>11000</v>
      </c>
    </row>
    <row r="185" spans="1:26" x14ac:dyDescent="0.45">
      <c r="A185" t="s">
        <v>3433</v>
      </c>
      <c r="B185">
        <v>148</v>
      </c>
      <c r="C185">
        <v>94</v>
      </c>
      <c r="D185" t="s">
        <v>75</v>
      </c>
      <c r="E185" t="s">
        <v>8352</v>
      </c>
      <c r="F185">
        <v>20000000</v>
      </c>
      <c r="G185">
        <v>5132655</v>
      </c>
      <c r="H185">
        <v>-14867345</v>
      </c>
      <c r="I185" t="s">
        <v>27</v>
      </c>
      <c r="J185" s="6">
        <f>IF(Table1[[#This Row],[Profitability]]="Profit",1,0)</f>
        <v>0</v>
      </c>
      <c r="K185" t="s">
        <v>7576</v>
      </c>
      <c r="L185" t="s">
        <v>14372</v>
      </c>
      <c r="M185" t="s">
        <v>8353</v>
      </c>
      <c r="N185" t="s">
        <v>33</v>
      </c>
      <c r="O185" t="s">
        <v>8354</v>
      </c>
      <c r="P185">
        <v>37626</v>
      </c>
      <c r="Q185" t="s">
        <v>8355</v>
      </c>
      <c r="R185" t="s">
        <v>8356</v>
      </c>
      <c r="S185">
        <v>521</v>
      </c>
      <c r="T185" t="s">
        <v>229</v>
      </c>
      <c r="U185" t="s">
        <v>540</v>
      </c>
      <c r="V185">
        <v>2005</v>
      </c>
      <c r="W185" t="s">
        <v>36</v>
      </c>
      <c r="X185">
        <v>2.2999999999999998</v>
      </c>
      <c r="Y185">
        <v>2.35</v>
      </c>
      <c r="Z185">
        <v>1000</v>
      </c>
    </row>
    <row r="186" spans="1:26" x14ac:dyDescent="0.45">
      <c r="A186" t="s">
        <v>13703</v>
      </c>
      <c r="B186">
        <v>71</v>
      </c>
      <c r="C186">
        <v>78</v>
      </c>
      <c r="D186" t="s">
        <v>654</v>
      </c>
      <c r="E186" t="s">
        <v>13271</v>
      </c>
      <c r="F186">
        <v>1000000</v>
      </c>
      <c r="G186">
        <v>10018</v>
      </c>
      <c r="H186">
        <v>-989982</v>
      </c>
      <c r="I186" t="s">
        <v>27</v>
      </c>
      <c r="J186" s="6">
        <f>IF(Table1[[#This Row],[Profitability]]="Profit",1,0)</f>
        <v>0</v>
      </c>
      <c r="K186" t="s">
        <v>1709</v>
      </c>
      <c r="L186" t="s">
        <v>14372</v>
      </c>
      <c r="M186" t="s">
        <v>13704</v>
      </c>
      <c r="N186" t="s">
        <v>33</v>
      </c>
      <c r="O186" t="s">
        <v>13705</v>
      </c>
      <c r="P186">
        <v>3228</v>
      </c>
      <c r="Q186" t="s">
        <v>13706</v>
      </c>
      <c r="R186" t="s">
        <v>13707</v>
      </c>
      <c r="S186">
        <v>31</v>
      </c>
      <c r="T186" t="s">
        <v>34</v>
      </c>
      <c r="U186" t="s">
        <v>7453</v>
      </c>
      <c r="V186">
        <v>2006</v>
      </c>
      <c r="W186" t="s">
        <v>36</v>
      </c>
      <c r="X186">
        <v>6.1</v>
      </c>
      <c r="Y186">
        <v>1.85</v>
      </c>
      <c r="Z186">
        <v>244</v>
      </c>
    </row>
    <row r="187" spans="1:26" x14ac:dyDescent="0.45">
      <c r="A187" t="s">
        <v>788</v>
      </c>
      <c r="B187">
        <v>133</v>
      </c>
      <c r="C187">
        <v>104</v>
      </c>
      <c r="D187" t="s">
        <v>75</v>
      </c>
      <c r="E187" t="s">
        <v>3163</v>
      </c>
      <c r="F187">
        <v>60000000</v>
      </c>
      <c r="G187">
        <v>74058698</v>
      </c>
      <c r="H187">
        <v>14058698</v>
      </c>
      <c r="I187" t="s">
        <v>7</v>
      </c>
      <c r="J187" s="6">
        <f>IF(Table1[[#This Row],[Profitability]]="Profit",1,0)</f>
        <v>1</v>
      </c>
      <c r="K187" t="s">
        <v>1709</v>
      </c>
      <c r="L187" t="s">
        <v>14372</v>
      </c>
      <c r="M187" t="s">
        <v>391</v>
      </c>
      <c r="N187" t="s">
        <v>33</v>
      </c>
      <c r="O187" t="s">
        <v>6640</v>
      </c>
      <c r="P187">
        <v>59232</v>
      </c>
      <c r="Q187" t="s">
        <v>2093</v>
      </c>
      <c r="R187" t="s">
        <v>6641</v>
      </c>
      <c r="S187">
        <v>317</v>
      </c>
      <c r="T187" t="s">
        <v>34</v>
      </c>
      <c r="U187" t="s">
        <v>540</v>
      </c>
      <c r="V187">
        <v>2001</v>
      </c>
      <c r="W187" t="s">
        <v>36</v>
      </c>
      <c r="X187">
        <v>6.3</v>
      </c>
      <c r="Y187">
        <v>2.35</v>
      </c>
      <c r="Z187">
        <v>0</v>
      </c>
    </row>
    <row r="188" spans="1:26" x14ac:dyDescent="0.45">
      <c r="A188" t="s">
        <v>4660</v>
      </c>
      <c r="B188">
        <v>108</v>
      </c>
      <c r="C188">
        <v>90</v>
      </c>
      <c r="D188" t="s">
        <v>75</v>
      </c>
      <c r="E188" t="s">
        <v>4661</v>
      </c>
      <c r="F188">
        <v>42000000</v>
      </c>
      <c r="G188">
        <v>87856565</v>
      </c>
      <c r="H188">
        <v>45856565</v>
      </c>
      <c r="I188" t="s">
        <v>7</v>
      </c>
      <c r="J188" s="6">
        <f>IF(Table1[[#This Row],[Profitability]]="Profit",1,0)</f>
        <v>1</v>
      </c>
      <c r="K188" t="s">
        <v>1343</v>
      </c>
      <c r="L188" t="s">
        <v>1580</v>
      </c>
      <c r="M188" t="s">
        <v>568</v>
      </c>
      <c r="N188" t="s">
        <v>33</v>
      </c>
      <c r="O188" t="s">
        <v>4662</v>
      </c>
      <c r="P188">
        <v>106909</v>
      </c>
      <c r="Q188" t="s">
        <v>1915</v>
      </c>
      <c r="R188" t="s">
        <v>4663</v>
      </c>
      <c r="S188">
        <v>268</v>
      </c>
      <c r="T188" t="s">
        <v>34</v>
      </c>
      <c r="U188" t="s">
        <v>35</v>
      </c>
      <c r="V188">
        <v>2004</v>
      </c>
      <c r="W188" t="s">
        <v>36</v>
      </c>
      <c r="X188">
        <v>5.9</v>
      </c>
      <c r="Y188">
        <v>1.85</v>
      </c>
      <c r="Z188">
        <v>0</v>
      </c>
    </row>
    <row r="189" spans="1:26" x14ac:dyDescent="0.45">
      <c r="A189" t="s">
        <v>8112</v>
      </c>
      <c r="B189">
        <v>84</v>
      </c>
      <c r="C189">
        <v>90</v>
      </c>
      <c r="D189" t="s">
        <v>75</v>
      </c>
      <c r="E189" t="s">
        <v>1977</v>
      </c>
      <c r="F189">
        <v>20000000</v>
      </c>
      <c r="G189">
        <v>25077977</v>
      </c>
      <c r="H189">
        <v>5077977</v>
      </c>
      <c r="I189" t="s">
        <v>7</v>
      </c>
      <c r="J189" s="6">
        <f>IF(Table1[[#This Row],[Profitability]]="Profit",1,0)</f>
        <v>1</v>
      </c>
      <c r="K189" t="s">
        <v>1596</v>
      </c>
      <c r="L189" t="s">
        <v>14373</v>
      </c>
      <c r="M189" t="s">
        <v>1760</v>
      </c>
      <c r="N189" t="s">
        <v>33</v>
      </c>
      <c r="O189" t="s">
        <v>8113</v>
      </c>
      <c r="P189">
        <v>10986</v>
      </c>
      <c r="Q189" t="s">
        <v>8078</v>
      </c>
      <c r="R189" t="s">
        <v>8114</v>
      </c>
      <c r="S189">
        <v>84</v>
      </c>
      <c r="T189" t="s">
        <v>34</v>
      </c>
      <c r="U189" t="s">
        <v>82</v>
      </c>
      <c r="V189">
        <v>2010</v>
      </c>
      <c r="W189" t="s">
        <v>52</v>
      </c>
      <c r="X189">
        <v>5.3</v>
      </c>
      <c r="Y189">
        <v>1.85</v>
      </c>
      <c r="Z189">
        <v>0</v>
      </c>
    </row>
    <row r="190" spans="1:26" x14ac:dyDescent="0.45">
      <c r="A190" t="s">
        <v>3061</v>
      </c>
      <c r="B190">
        <v>131</v>
      </c>
      <c r="C190">
        <v>92</v>
      </c>
      <c r="D190" t="s">
        <v>75</v>
      </c>
      <c r="E190" t="s">
        <v>3541</v>
      </c>
      <c r="F190">
        <v>60000000</v>
      </c>
      <c r="G190">
        <v>217326336</v>
      </c>
      <c r="H190">
        <v>157326336</v>
      </c>
      <c r="I190" t="s">
        <v>7</v>
      </c>
      <c r="J190" s="6">
        <f>IF(Table1[[#This Row],[Profitability]]="Profit",1,0)</f>
        <v>1</v>
      </c>
      <c r="K190" t="s">
        <v>2639</v>
      </c>
      <c r="L190" t="s">
        <v>1580</v>
      </c>
      <c r="M190" t="s">
        <v>1744</v>
      </c>
      <c r="N190" t="s">
        <v>33</v>
      </c>
      <c r="O190" t="s">
        <v>3542</v>
      </c>
      <c r="P190">
        <v>57276</v>
      </c>
      <c r="Q190" t="s">
        <v>3543</v>
      </c>
      <c r="R190" t="s">
        <v>3544</v>
      </c>
      <c r="S190">
        <v>146</v>
      </c>
      <c r="T190" t="s">
        <v>34</v>
      </c>
      <c r="U190" t="s">
        <v>82</v>
      </c>
      <c r="V190">
        <v>2007</v>
      </c>
      <c r="W190" t="s">
        <v>36</v>
      </c>
      <c r="X190">
        <v>5.2</v>
      </c>
      <c r="Y190">
        <v>1.85</v>
      </c>
      <c r="Z190">
        <v>0</v>
      </c>
    </row>
    <row r="191" spans="1:26" x14ac:dyDescent="0.45">
      <c r="A191" t="s">
        <v>492</v>
      </c>
      <c r="B191">
        <v>91</v>
      </c>
      <c r="C191">
        <v>87</v>
      </c>
      <c r="D191" t="s">
        <v>654</v>
      </c>
      <c r="E191" t="s">
        <v>1744</v>
      </c>
      <c r="F191">
        <v>75000000</v>
      </c>
      <c r="G191">
        <v>133103929</v>
      </c>
      <c r="H191">
        <v>58103929</v>
      </c>
      <c r="I191" t="s">
        <v>7</v>
      </c>
      <c r="J191" s="6">
        <f>IF(Table1[[#This Row],[Profitability]]="Profit",1,0)</f>
        <v>1</v>
      </c>
      <c r="K191" t="s">
        <v>1741</v>
      </c>
      <c r="L191" t="s">
        <v>14373</v>
      </c>
      <c r="M191" t="s">
        <v>402</v>
      </c>
      <c r="N191" t="s">
        <v>33</v>
      </c>
      <c r="O191" t="s">
        <v>2056</v>
      </c>
      <c r="P191">
        <v>22838</v>
      </c>
      <c r="Q191" t="s">
        <v>2057</v>
      </c>
      <c r="R191" t="s">
        <v>2058</v>
      </c>
      <c r="S191">
        <v>56</v>
      </c>
      <c r="T191" t="s">
        <v>34</v>
      </c>
      <c r="U191" t="s">
        <v>237</v>
      </c>
      <c r="V191">
        <v>2011</v>
      </c>
      <c r="W191" t="s">
        <v>52</v>
      </c>
      <c r="X191">
        <v>4.4000000000000004</v>
      </c>
      <c r="Y191">
        <v>1.85</v>
      </c>
      <c r="Z191">
        <v>0</v>
      </c>
    </row>
    <row r="192" spans="1:26" x14ac:dyDescent="0.45">
      <c r="A192" t="s">
        <v>1739</v>
      </c>
      <c r="B192">
        <v>70</v>
      </c>
      <c r="C192">
        <v>92</v>
      </c>
      <c r="D192" t="s">
        <v>75</v>
      </c>
      <c r="E192" t="s">
        <v>1740</v>
      </c>
      <c r="F192">
        <v>90000000</v>
      </c>
      <c r="G192">
        <v>85884815</v>
      </c>
      <c r="H192">
        <v>-4115185</v>
      </c>
      <c r="I192" t="s">
        <v>27</v>
      </c>
      <c r="J192" s="6">
        <f>IF(Table1[[#This Row],[Profitability]]="Profit",1,0)</f>
        <v>0</v>
      </c>
      <c r="K192" t="s">
        <v>1741</v>
      </c>
      <c r="L192" t="s">
        <v>14373</v>
      </c>
      <c r="M192" t="s">
        <v>1742</v>
      </c>
      <c r="N192" t="s">
        <v>33</v>
      </c>
      <c r="O192" t="s">
        <v>1743</v>
      </c>
      <c r="P192">
        <v>9418</v>
      </c>
      <c r="Q192" t="s">
        <v>1744</v>
      </c>
      <c r="R192" t="s">
        <v>1745</v>
      </c>
      <c r="S192">
        <v>53</v>
      </c>
      <c r="T192" t="s">
        <v>34</v>
      </c>
      <c r="U192" t="s">
        <v>82</v>
      </c>
      <c r="V192">
        <v>2015</v>
      </c>
      <c r="W192" t="s">
        <v>52</v>
      </c>
      <c r="X192">
        <v>5</v>
      </c>
      <c r="Y192">
        <v>1.85</v>
      </c>
      <c r="Z192">
        <v>0</v>
      </c>
    </row>
    <row r="193" spans="1:26" x14ac:dyDescent="0.45">
      <c r="A193" t="s">
        <v>2579</v>
      </c>
      <c r="B193">
        <v>107</v>
      </c>
      <c r="C193">
        <v>88</v>
      </c>
      <c r="D193" t="s">
        <v>654</v>
      </c>
      <c r="E193" t="s">
        <v>2638</v>
      </c>
      <c r="F193">
        <v>75000000</v>
      </c>
      <c r="G193">
        <v>219613391</v>
      </c>
      <c r="H193">
        <v>144613391</v>
      </c>
      <c r="I193" t="s">
        <v>7</v>
      </c>
      <c r="J193" s="6">
        <f>IF(Table1[[#This Row],[Profitability]]="Profit",1,0)</f>
        <v>1</v>
      </c>
      <c r="K193" t="s">
        <v>2639</v>
      </c>
      <c r="L193" t="s">
        <v>1580</v>
      </c>
      <c r="M193" t="s">
        <v>402</v>
      </c>
      <c r="N193" t="s">
        <v>33</v>
      </c>
      <c r="O193" t="s">
        <v>2640</v>
      </c>
      <c r="P193">
        <v>31649</v>
      </c>
      <c r="Q193" t="s">
        <v>1744</v>
      </c>
      <c r="R193" t="s">
        <v>2641</v>
      </c>
      <c r="S193">
        <v>98</v>
      </c>
      <c r="T193" t="s">
        <v>34</v>
      </c>
      <c r="U193" t="s">
        <v>82</v>
      </c>
      <c r="V193">
        <v>2009</v>
      </c>
      <c r="W193" t="s">
        <v>36</v>
      </c>
      <c r="X193">
        <v>4.5</v>
      </c>
      <c r="Y193">
        <v>1.85</v>
      </c>
      <c r="Z193">
        <v>2000</v>
      </c>
    </row>
    <row r="194" spans="1:26" x14ac:dyDescent="0.45">
      <c r="A194" t="s">
        <v>3256</v>
      </c>
      <c r="B194">
        <v>242</v>
      </c>
      <c r="C194">
        <v>122</v>
      </c>
      <c r="D194" t="s">
        <v>25</v>
      </c>
      <c r="E194" t="s">
        <v>5169</v>
      </c>
      <c r="F194">
        <v>77000000</v>
      </c>
      <c r="G194">
        <v>33201661</v>
      </c>
      <c r="H194">
        <v>-43798339</v>
      </c>
      <c r="I194" t="s">
        <v>27</v>
      </c>
      <c r="J194" s="6">
        <f>IF(Table1[[#This Row],[Profitability]]="Profit",1,0)</f>
        <v>0</v>
      </c>
      <c r="K194" t="s">
        <v>1343</v>
      </c>
      <c r="L194" t="s">
        <v>1580</v>
      </c>
      <c r="M194" t="s">
        <v>4508</v>
      </c>
      <c r="N194" t="s">
        <v>2286</v>
      </c>
      <c r="O194" t="s">
        <v>5170</v>
      </c>
      <c r="P194">
        <v>534262</v>
      </c>
      <c r="Q194" t="s">
        <v>5171</v>
      </c>
      <c r="R194" t="s">
        <v>5172</v>
      </c>
      <c r="S194">
        <v>1314</v>
      </c>
      <c r="T194" t="s">
        <v>1535</v>
      </c>
      <c r="U194" t="s">
        <v>540</v>
      </c>
      <c r="V194">
        <v>2001</v>
      </c>
      <c r="W194" t="s">
        <v>36</v>
      </c>
      <c r="X194">
        <v>8.4</v>
      </c>
      <c r="Y194">
        <v>2.35</v>
      </c>
      <c r="Z194">
        <v>39000</v>
      </c>
    </row>
    <row r="195" spans="1:26" x14ac:dyDescent="0.45">
      <c r="A195" t="s">
        <v>3835</v>
      </c>
      <c r="B195">
        <v>134</v>
      </c>
      <c r="C195">
        <v>180</v>
      </c>
      <c r="D195" t="s">
        <v>25</v>
      </c>
      <c r="E195" t="s">
        <v>1932</v>
      </c>
      <c r="F195">
        <v>18000000</v>
      </c>
      <c r="G195">
        <v>51600000</v>
      </c>
      <c r="H195">
        <v>33600000</v>
      </c>
      <c r="I195" t="s">
        <v>7</v>
      </c>
      <c r="J195" s="6">
        <f>IF(Table1[[#This Row],[Profitability]]="Profit",1,0)</f>
        <v>1</v>
      </c>
      <c r="K195" t="s">
        <v>8600</v>
      </c>
      <c r="L195" t="s">
        <v>2675</v>
      </c>
      <c r="M195" t="s">
        <v>1326</v>
      </c>
      <c r="N195" t="s">
        <v>33</v>
      </c>
      <c r="O195" t="s">
        <v>8601</v>
      </c>
      <c r="P195">
        <v>270790</v>
      </c>
      <c r="Q195" t="s">
        <v>2003</v>
      </c>
      <c r="R195" t="s">
        <v>8602</v>
      </c>
      <c r="S195">
        <v>549</v>
      </c>
      <c r="T195" t="s">
        <v>34</v>
      </c>
      <c r="U195" t="s">
        <v>540</v>
      </c>
      <c r="V195">
        <v>1984</v>
      </c>
      <c r="W195" t="s">
        <v>1835</v>
      </c>
      <c r="X195">
        <v>8.3000000000000007</v>
      </c>
      <c r="Y195">
        <v>2.35</v>
      </c>
      <c r="Z195">
        <v>16000</v>
      </c>
    </row>
    <row r="196" spans="1:26" x14ac:dyDescent="0.45">
      <c r="A196" t="s">
        <v>4184</v>
      </c>
      <c r="B196">
        <v>69</v>
      </c>
      <c r="C196">
        <v>132</v>
      </c>
      <c r="D196" t="s">
        <v>25</v>
      </c>
      <c r="E196" t="s">
        <v>4508</v>
      </c>
      <c r="F196">
        <v>103000000</v>
      </c>
      <c r="G196">
        <v>274299</v>
      </c>
      <c r="H196">
        <v>-102725701</v>
      </c>
      <c r="I196" t="s">
        <v>27</v>
      </c>
      <c r="J196" s="6">
        <f>IF(Table1[[#This Row],[Profitability]]="Profit",1,0)</f>
        <v>0</v>
      </c>
      <c r="K196" t="s">
        <v>9727</v>
      </c>
      <c r="L196" t="s">
        <v>2675</v>
      </c>
      <c r="M196" t="s">
        <v>7760</v>
      </c>
      <c r="N196" t="s">
        <v>33</v>
      </c>
      <c r="O196" t="s">
        <v>9728</v>
      </c>
      <c r="P196">
        <v>11077</v>
      </c>
      <c r="Q196" t="s">
        <v>9729</v>
      </c>
      <c r="R196" t="s">
        <v>9730</v>
      </c>
      <c r="S196">
        <v>55</v>
      </c>
      <c r="T196" t="s">
        <v>1535</v>
      </c>
      <c r="U196" t="s">
        <v>7465</v>
      </c>
      <c r="V196">
        <v>2002</v>
      </c>
      <c r="W196" t="s">
        <v>36</v>
      </c>
      <c r="X196">
        <v>7.3</v>
      </c>
      <c r="Y196">
        <v>1.85</v>
      </c>
      <c r="Z196">
        <v>0</v>
      </c>
    </row>
    <row r="197" spans="1:26" x14ac:dyDescent="0.45">
      <c r="A197" t="s">
        <v>44</v>
      </c>
      <c r="B197">
        <v>176</v>
      </c>
      <c r="C197">
        <v>122</v>
      </c>
      <c r="D197" t="s">
        <v>25</v>
      </c>
      <c r="E197" t="s">
        <v>3730</v>
      </c>
      <c r="F197">
        <v>15000000</v>
      </c>
      <c r="G197">
        <v>130058047</v>
      </c>
      <c r="H197">
        <v>115058047</v>
      </c>
      <c r="I197" t="s">
        <v>7</v>
      </c>
      <c r="J197" s="6">
        <f>IF(Table1[[#This Row],[Profitability]]="Profit",1,0)</f>
        <v>1</v>
      </c>
      <c r="K197" t="s">
        <v>2675</v>
      </c>
      <c r="L197" t="s">
        <v>2675</v>
      </c>
      <c r="M197" t="s">
        <v>104</v>
      </c>
      <c r="N197" t="s">
        <v>33</v>
      </c>
      <c r="O197" t="s">
        <v>9164</v>
      </c>
      <c r="P197">
        <v>822500</v>
      </c>
      <c r="Q197" t="s">
        <v>9165</v>
      </c>
      <c r="R197" t="s">
        <v>9166</v>
      </c>
      <c r="S197">
        <v>2715</v>
      </c>
      <c r="T197" t="s">
        <v>34</v>
      </c>
      <c r="U197" t="s">
        <v>540</v>
      </c>
      <c r="V197">
        <v>1999</v>
      </c>
      <c r="W197" t="s">
        <v>188</v>
      </c>
      <c r="X197">
        <v>8.4</v>
      </c>
      <c r="Y197">
        <v>2.35</v>
      </c>
      <c r="Z197">
        <v>22000</v>
      </c>
    </row>
    <row r="198" spans="1:26" x14ac:dyDescent="0.45">
      <c r="A198" t="s">
        <v>14128</v>
      </c>
      <c r="B198">
        <v>9</v>
      </c>
      <c r="C198">
        <v>100</v>
      </c>
      <c r="D198" t="s">
        <v>75</v>
      </c>
      <c r="E198" t="s">
        <v>14129</v>
      </c>
      <c r="F198">
        <v>250000</v>
      </c>
      <c r="G198">
        <v>902835</v>
      </c>
      <c r="H198">
        <v>652835</v>
      </c>
      <c r="I198" t="s">
        <v>7</v>
      </c>
      <c r="J198" s="6">
        <f>IF(Table1[[#This Row],[Profitability]]="Profit",1,0)</f>
        <v>1</v>
      </c>
      <c r="K198" t="s">
        <v>1144</v>
      </c>
      <c r="L198" t="s">
        <v>1580</v>
      </c>
      <c r="M198" t="s">
        <v>14130</v>
      </c>
      <c r="N198" t="s">
        <v>33</v>
      </c>
      <c r="O198" t="s">
        <v>14131</v>
      </c>
      <c r="P198">
        <v>1489</v>
      </c>
      <c r="Q198" t="s">
        <v>14132</v>
      </c>
      <c r="R198" t="s">
        <v>14133</v>
      </c>
      <c r="S198">
        <v>40</v>
      </c>
      <c r="T198" t="s">
        <v>34</v>
      </c>
      <c r="U198" t="s">
        <v>7465</v>
      </c>
      <c r="V198">
        <v>2001</v>
      </c>
      <c r="W198" t="s">
        <v>36</v>
      </c>
      <c r="X198">
        <v>6.7</v>
      </c>
      <c r="Y198">
        <v>1.85</v>
      </c>
      <c r="Z198">
        <v>133</v>
      </c>
    </row>
    <row r="199" spans="1:26" x14ac:dyDescent="0.45">
      <c r="A199" t="s">
        <v>1393</v>
      </c>
      <c r="B199">
        <v>153</v>
      </c>
      <c r="C199">
        <v>107</v>
      </c>
      <c r="D199" t="s">
        <v>75</v>
      </c>
      <c r="E199" t="s">
        <v>450</v>
      </c>
      <c r="F199">
        <v>19000000</v>
      </c>
      <c r="G199">
        <v>7156725</v>
      </c>
      <c r="H199">
        <v>-11843275</v>
      </c>
      <c r="I199" t="s">
        <v>27</v>
      </c>
      <c r="J199" s="6">
        <f>IF(Table1[[#This Row],[Profitability]]="Profit",1,0)</f>
        <v>0</v>
      </c>
      <c r="K199" t="s">
        <v>5801</v>
      </c>
      <c r="L199" t="s">
        <v>1580</v>
      </c>
      <c r="M199" t="s">
        <v>201</v>
      </c>
      <c r="N199" t="s">
        <v>33</v>
      </c>
      <c r="O199" t="s">
        <v>8917</v>
      </c>
      <c r="P199">
        <v>22639</v>
      </c>
      <c r="Q199" t="s">
        <v>2644</v>
      </c>
      <c r="R199" t="s">
        <v>8918</v>
      </c>
      <c r="S199">
        <v>217</v>
      </c>
      <c r="T199" t="s">
        <v>34</v>
      </c>
      <c r="U199" t="s">
        <v>35</v>
      </c>
      <c r="V199">
        <v>2006</v>
      </c>
      <c r="W199" t="s">
        <v>36</v>
      </c>
      <c r="X199">
        <v>5.5</v>
      </c>
      <c r="Y199">
        <v>1.85</v>
      </c>
      <c r="Z199">
        <v>300</v>
      </c>
    </row>
    <row r="200" spans="1:26" x14ac:dyDescent="0.45">
      <c r="A200" t="s">
        <v>160</v>
      </c>
      <c r="B200">
        <v>300</v>
      </c>
      <c r="C200">
        <v>176</v>
      </c>
      <c r="D200" t="s">
        <v>25</v>
      </c>
      <c r="E200" t="s">
        <v>1377</v>
      </c>
      <c r="F200">
        <v>100000000</v>
      </c>
      <c r="G200">
        <v>130127620</v>
      </c>
      <c r="H200">
        <v>30127620</v>
      </c>
      <c r="I200" t="s">
        <v>7</v>
      </c>
      <c r="J200" s="6">
        <f>IF(Table1[[#This Row],[Profitability]]="Profit",1,0)</f>
        <v>1</v>
      </c>
      <c r="K200" t="s">
        <v>1378</v>
      </c>
      <c r="L200" t="s">
        <v>2675</v>
      </c>
      <c r="M200" t="s">
        <v>1379</v>
      </c>
      <c r="N200" t="s">
        <v>33</v>
      </c>
      <c r="O200" t="s">
        <v>1380</v>
      </c>
      <c r="P200">
        <v>324671</v>
      </c>
      <c r="Q200" t="s">
        <v>1381</v>
      </c>
      <c r="R200" t="s">
        <v>1382</v>
      </c>
      <c r="S200">
        <v>458</v>
      </c>
      <c r="T200" t="s">
        <v>34</v>
      </c>
      <c r="U200" t="s">
        <v>540</v>
      </c>
      <c r="V200">
        <v>2007</v>
      </c>
      <c r="W200" t="s">
        <v>36</v>
      </c>
      <c r="X200">
        <v>7.8</v>
      </c>
      <c r="Y200">
        <v>1.85</v>
      </c>
      <c r="Z200">
        <v>0</v>
      </c>
    </row>
    <row r="201" spans="1:26" x14ac:dyDescent="0.45">
      <c r="A201" t="s">
        <v>1158</v>
      </c>
      <c r="B201">
        <v>100</v>
      </c>
      <c r="C201">
        <v>112</v>
      </c>
      <c r="D201" t="s">
        <v>75</v>
      </c>
      <c r="E201" t="s">
        <v>695</v>
      </c>
      <c r="F201">
        <v>777000</v>
      </c>
      <c r="G201">
        <v>115000000</v>
      </c>
      <c r="H201">
        <v>114223000</v>
      </c>
      <c r="I201" t="s">
        <v>7</v>
      </c>
      <c r="J201" s="6">
        <f>IF(Table1[[#This Row],[Profitability]]="Profit",1,0)</f>
        <v>1</v>
      </c>
      <c r="K201" t="s">
        <v>6654</v>
      </c>
      <c r="L201" t="s">
        <v>1580</v>
      </c>
      <c r="M201" t="s">
        <v>333</v>
      </c>
      <c r="N201" t="s">
        <v>33</v>
      </c>
      <c r="O201" t="s">
        <v>13794</v>
      </c>
      <c r="P201">
        <v>63839</v>
      </c>
      <c r="Q201" t="s">
        <v>13795</v>
      </c>
      <c r="R201" t="s">
        <v>13796</v>
      </c>
      <c r="S201">
        <v>238</v>
      </c>
      <c r="T201" t="s">
        <v>34</v>
      </c>
      <c r="U201" t="s">
        <v>82</v>
      </c>
      <c r="V201">
        <v>1973</v>
      </c>
      <c r="W201" t="s">
        <v>3556</v>
      </c>
      <c r="X201">
        <v>7.5</v>
      </c>
      <c r="Y201">
        <v>2.35</v>
      </c>
      <c r="Z201">
        <v>0</v>
      </c>
    </row>
    <row r="202" spans="1:26" x14ac:dyDescent="0.45">
      <c r="A202" t="s">
        <v>10718</v>
      </c>
      <c r="B202">
        <v>162</v>
      </c>
      <c r="C202">
        <v>101</v>
      </c>
      <c r="D202" t="s">
        <v>75</v>
      </c>
      <c r="E202" t="s">
        <v>6121</v>
      </c>
      <c r="F202">
        <v>7500000</v>
      </c>
      <c r="G202">
        <v>6712241</v>
      </c>
      <c r="H202">
        <v>-787759</v>
      </c>
      <c r="I202" t="s">
        <v>27</v>
      </c>
      <c r="J202" s="6">
        <f>IF(Table1[[#This Row],[Profitability]]="Profit",1,0)</f>
        <v>0</v>
      </c>
      <c r="K202" t="s">
        <v>1553</v>
      </c>
      <c r="L202" t="s">
        <v>2675</v>
      </c>
      <c r="M202" t="s">
        <v>1675</v>
      </c>
      <c r="N202" t="s">
        <v>33</v>
      </c>
      <c r="O202" t="s">
        <v>10719</v>
      </c>
      <c r="P202">
        <v>782437</v>
      </c>
      <c r="Q202" t="s">
        <v>1067</v>
      </c>
      <c r="R202" t="s">
        <v>10720</v>
      </c>
      <c r="S202">
        <v>1420</v>
      </c>
      <c r="T202" t="s">
        <v>34</v>
      </c>
      <c r="U202" t="s">
        <v>540</v>
      </c>
      <c r="V202">
        <v>1998</v>
      </c>
      <c r="W202" t="s">
        <v>188</v>
      </c>
      <c r="X202">
        <v>8.6</v>
      </c>
      <c r="Y202">
        <v>1.85</v>
      </c>
      <c r="Z202">
        <v>35000</v>
      </c>
    </row>
    <row r="203" spans="1:26" x14ac:dyDescent="0.45">
      <c r="A203" t="s">
        <v>3248</v>
      </c>
      <c r="B203">
        <v>538</v>
      </c>
      <c r="C203">
        <v>138</v>
      </c>
      <c r="D203" t="s">
        <v>25</v>
      </c>
      <c r="E203" t="s">
        <v>54</v>
      </c>
      <c r="F203">
        <v>40000000</v>
      </c>
      <c r="G203">
        <v>150117807</v>
      </c>
      <c r="H203">
        <v>110117807</v>
      </c>
      <c r="I203" t="s">
        <v>7</v>
      </c>
      <c r="J203" s="6">
        <f>IF(Table1[[#This Row],[Profitability]]="Profit",1,0)</f>
        <v>1</v>
      </c>
      <c r="K203" t="s">
        <v>1553</v>
      </c>
      <c r="L203" t="s">
        <v>2675</v>
      </c>
      <c r="M203" t="s">
        <v>296</v>
      </c>
      <c r="N203" t="s">
        <v>33</v>
      </c>
      <c r="O203" t="s">
        <v>4767</v>
      </c>
      <c r="P203">
        <v>358416</v>
      </c>
      <c r="Q203" t="s">
        <v>542</v>
      </c>
      <c r="R203" t="s">
        <v>4768</v>
      </c>
      <c r="S203">
        <v>751</v>
      </c>
      <c r="T203" t="s">
        <v>34</v>
      </c>
      <c r="U203" t="s">
        <v>540</v>
      </c>
      <c r="V203">
        <v>2013</v>
      </c>
      <c r="W203" t="s">
        <v>52</v>
      </c>
      <c r="X203">
        <v>7.3</v>
      </c>
      <c r="Y203">
        <v>2.35</v>
      </c>
      <c r="Z203">
        <v>63000</v>
      </c>
    </row>
    <row r="204" spans="1:26" x14ac:dyDescent="0.45">
      <c r="A204" t="s">
        <v>14068</v>
      </c>
      <c r="B204">
        <v>40</v>
      </c>
      <c r="C204">
        <v>90</v>
      </c>
      <c r="D204" t="s">
        <v>75</v>
      </c>
      <c r="E204" t="s">
        <v>11242</v>
      </c>
      <c r="F204">
        <v>350000</v>
      </c>
      <c r="G204">
        <v>4000000</v>
      </c>
      <c r="H204">
        <v>3650000</v>
      </c>
      <c r="I204" t="s">
        <v>7</v>
      </c>
      <c r="J204" s="6">
        <f>IF(Table1[[#This Row],[Profitability]]="Profit",1,0)</f>
        <v>1</v>
      </c>
      <c r="K204" t="s">
        <v>634</v>
      </c>
      <c r="L204" t="s">
        <v>14373</v>
      </c>
      <c r="M204" t="s">
        <v>14069</v>
      </c>
      <c r="N204" t="s">
        <v>33</v>
      </c>
      <c r="O204" t="s">
        <v>14070</v>
      </c>
      <c r="P204">
        <v>6046</v>
      </c>
      <c r="Q204" t="s">
        <v>14071</v>
      </c>
      <c r="R204" t="s">
        <v>14072</v>
      </c>
      <c r="S204">
        <v>46</v>
      </c>
      <c r="T204" t="s">
        <v>34</v>
      </c>
      <c r="U204" t="s">
        <v>540</v>
      </c>
      <c r="V204">
        <v>1987</v>
      </c>
      <c r="W204" t="s">
        <v>1835</v>
      </c>
      <c r="X204">
        <v>4.7</v>
      </c>
      <c r="Y204">
        <v>1.85</v>
      </c>
      <c r="Z204">
        <v>583</v>
      </c>
    </row>
    <row r="205" spans="1:26" x14ac:dyDescent="0.45">
      <c r="A205" t="s">
        <v>2109</v>
      </c>
      <c r="B205">
        <v>44</v>
      </c>
      <c r="C205">
        <v>94</v>
      </c>
      <c r="D205" t="s">
        <v>75</v>
      </c>
      <c r="E205" t="s">
        <v>1054</v>
      </c>
      <c r="F205">
        <v>35000000</v>
      </c>
      <c r="G205">
        <v>13264986</v>
      </c>
      <c r="H205">
        <v>-21735014</v>
      </c>
      <c r="I205" t="s">
        <v>27</v>
      </c>
      <c r="J205" s="6">
        <f>IF(Table1[[#This Row],[Profitability]]="Profit",1,0)</f>
        <v>0</v>
      </c>
      <c r="K205" t="s">
        <v>5808</v>
      </c>
      <c r="L205" t="s">
        <v>14373</v>
      </c>
      <c r="M205" t="s">
        <v>4181</v>
      </c>
      <c r="N205" t="s">
        <v>33</v>
      </c>
      <c r="O205" t="s">
        <v>5809</v>
      </c>
      <c r="P205">
        <v>12077</v>
      </c>
      <c r="Q205" t="s">
        <v>1680</v>
      </c>
      <c r="R205" t="s">
        <v>5810</v>
      </c>
      <c r="S205">
        <v>162</v>
      </c>
      <c r="T205" t="s">
        <v>34</v>
      </c>
      <c r="U205" t="s">
        <v>35</v>
      </c>
      <c r="V205">
        <v>2001</v>
      </c>
      <c r="W205" t="s">
        <v>36</v>
      </c>
      <c r="X205">
        <v>6</v>
      </c>
      <c r="Y205">
        <v>1.85</v>
      </c>
      <c r="Z205">
        <v>433</v>
      </c>
    </row>
    <row r="206" spans="1:26" x14ac:dyDescent="0.45">
      <c r="A206" t="s">
        <v>6133</v>
      </c>
      <c r="B206">
        <v>142</v>
      </c>
      <c r="C206">
        <v>108</v>
      </c>
      <c r="D206" t="s">
        <v>75</v>
      </c>
      <c r="E206" t="s">
        <v>5769</v>
      </c>
      <c r="F206">
        <v>30000000</v>
      </c>
      <c r="G206">
        <v>145096820</v>
      </c>
      <c r="H206">
        <v>115096820</v>
      </c>
      <c r="I206" t="s">
        <v>7</v>
      </c>
      <c r="J206" s="6">
        <f>IF(Table1[[#This Row],[Profitability]]="Profit",1,0)</f>
        <v>1</v>
      </c>
      <c r="K206" t="s">
        <v>1580</v>
      </c>
      <c r="L206" t="s">
        <v>1580</v>
      </c>
      <c r="M206" t="s">
        <v>3568</v>
      </c>
      <c r="N206" t="s">
        <v>33</v>
      </c>
      <c r="O206" t="s">
        <v>6134</v>
      </c>
      <c r="P206">
        <v>200260</v>
      </c>
      <c r="Q206" t="s">
        <v>2934</v>
      </c>
      <c r="R206" t="s">
        <v>6135</v>
      </c>
      <c r="S206">
        <v>431</v>
      </c>
      <c r="T206" t="s">
        <v>34</v>
      </c>
      <c r="U206" t="s">
        <v>540</v>
      </c>
      <c r="V206">
        <v>2001</v>
      </c>
      <c r="W206" t="s">
        <v>36</v>
      </c>
      <c r="X206">
        <v>6.4</v>
      </c>
      <c r="Y206">
        <v>1.85</v>
      </c>
      <c r="Z206">
        <v>0</v>
      </c>
    </row>
    <row r="207" spans="1:26" x14ac:dyDescent="0.45">
      <c r="A207" t="s">
        <v>1393</v>
      </c>
      <c r="B207">
        <v>145</v>
      </c>
      <c r="C207">
        <v>95</v>
      </c>
      <c r="D207" t="s">
        <v>75</v>
      </c>
      <c r="E207" t="s">
        <v>5769</v>
      </c>
      <c r="F207">
        <v>11000000</v>
      </c>
      <c r="G207">
        <v>101736215</v>
      </c>
      <c r="H207">
        <v>90736215</v>
      </c>
      <c r="I207" t="s">
        <v>7</v>
      </c>
      <c r="J207" s="6">
        <f>IF(Table1[[#This Row],[Profitability]]="Profit",1,0)</f>
        <v>1</v>
      </c>
      <c r="K207" t="s">
        <v>1580</v>
      </c>
      <c r="L207" t="s">
        <v>1580</v>
      </c>
      <c r="M207" t="s">
        <v>3568</v>
      </c>
      <c r="N207" t="s">
        <v>33</v>
      </c>
      <c r="O207" t="s">
        <v>10033</v>
      </c>
      <c r="P207">
        <v>315549</v>
      </c>
      <c r="Q207" t="s">
        <v>2934</v>
      </c>
      <c r="R207" t="s">
        <v>10034</v>
      </c>
      <c r="S207">
        <v>789</v>
      </c>
      <c r="T207" t="s">
        <v>34</v>
      </c>
      <c r="U207" t="s">
        <v>540</v>
      </c>
      <c r="V207">
        <v>1999</v>
      </c>
      <c r="W207" t="s">
        <v>188</v>
      </c>
      <c r="X207">
        <v>7</v>
      </c>
      <c r="Y207">
        <v>1.85</v>
      </c>
      <c r="Z207">
        <v>0</v>
      </c>
    </row>
    <row r="208" spans="1:26" x14ac:dyDescent="0.45">
      <c r="A208" t="s">
        <v>11188</v>
      </c>
      <c r="B208">
        <v>288</v>
      </c>
      <c r="C208">
        <v>102</v>
      </c>
      <c r="D208" t="s">
        <v>75</v>
      </c>
      <c r="E208" t="s">
        <v>1113</v>
      </c>
      <c r="F208">
        <v>7000000</v>
      </c>
      <c r="G208">
        <v>15047419</v>
      </c>
      <c r="H208">
        <v>8047419</v>
      </c>
      <c r="I208" t="s">
        <v>7</v>
      </c>
      <c r="J208" s="6">
        <f>IF(Table1[[#This Row],[Profitability]]="Profit",1,0)</f>
        <v>1</v>
      </c>
      <c r="K208" t="s">
        <v>1553</v>
      </c>
      <c r="L208" t="s">
        <v>2675</v>
      </c>
      <c r="M208" t="s">
        <v>54</v>
      </c>
      <c r="N208" t="s">
        <v>33</v>
      </c>
      <c r="O208" t="s">
        <v>11189</v>
      </c>
      <c r="P208">
        <v>357275</v>
      </c>
      <c r="Q208" t="s">
        <v>2898</v>
      </c>
      <c r="R208" t="s">
        <v>11190</v>
      </c>
      <c r="S208">
        <v>1061</v>
      </c>
      <c r="T208" t="s">
        <v>34</v>
      </c>
      <c r="U208" t="s">
        <v>540</v>
      </c>
      <c r="V208">
        <v>2000</v>
      </c>
      <c r="W208" t="s">
        <v>36</v>
      </c>
      <c r="X208">
        <v>7.6</v>
      </c>
      <c r="Y208">
        <v>2.35</v>
      </c>
      <c r="Z208">
        <v>18000</v>
      </c>
    </row>
    <row r="209" spans="1:26" x14ac:dyDescent="0.45">
      <c r="A209" t="s">
        <v>4036</v>
      </c>
      <c r="B209">
        <v>291</v>
      </c>
      <c r="C209">
        <v>113</v>
      </c>
      <c r="D209" t="s">
        <v>75</v>
      </c>
      <c r="E209" t="s">
        <v>4037</v>
      </c>
      <c r="F209">
        <v>50000000</v>
      </c>
      <c r="G209">
        <v>56724080</v>
      </c>
      <c r="H209">
        <v>6724080</v>
      </c>
      <c r="I209" t="s">
        <v>7</v>
      </c>
      <c r="J209" s="6">
        <f>IF(Table1[[#This Row],[Profitability]]="Profit",1,0)</f>
        <v>1</v>
      </c>
      <c r="K209" t="s">
        <v>1580</v>
      </c>
      <c r="L209" t="s">
        <v>1580</v>
      </c>
      <c r="M209" t="s">
        <v>3568</v>
      </c>
      <c r="N209" t="s">
        <v>33</v>
      </c>
      <c r="O209" t="s">
        <v>4038</v>
      </c>
      <c r="P209">
        <v>172112</v>
      </c>
      <c r="Q209" t="s">
        <v>2934</v>
      </c>
      <c r="R209" t="s">
        <v>4039</v>
      </c>
      <c r="S209">
        <v>181</v>
      </c>
      <c r="T209" t="s">
        <v>34</v>
      </c>
      <c r="U209" t="s">
        <v>540</v>
      </c>
      <c r="V209">
        <v>2012</v>
      </c>
      <c r="W209" t="s">
        <v>52</v>
      </c>
      <c r="X209">
        <v>6.7</v>
      </c>
      <c r="Y209">
        <v>1.85</v>
      </c>
      <c r="Z209">
        <v>39000</v>
      </c>
    </row>
    <row r="210" spans="1:26" x14ac:dyDescent="0.45">
      <c r="A210" t="s">
        <v>2889</v>
      </c>
      <c r="B210">
        <v>490</v>
      </c>
      <c r="C210">
        <v>133</v>
      </c>
      <c r="D210" t="s">
        <v>25</v>
      </c>
      <c r="E210" t="s">
        <v>3457</v>
      </c>
      <c r="F210">
        <v>58800000</v>
      </c>
      <c r="G210">
        <v>350123553</v>
      </c>
      <c r="H210">
        <v>291323553</v>
      </c>
      <c r="I210" t="s">
        <v>7</v>
      </c>
      <c r="J210" s="6">
        <f>IF(Table1[[#This Row],[Profitability]]="Profit",1,0)</f>
        <v>1</v>
      </c>
      <c r="K210" t="s">
        <v>3458</v>
      </c>
      <c r="L210" t="s">
        <v>14373</v>
      </c>
      <c r="M210" t="s">
        <v>542</v>
      </c>
      <c r="N210" t="s">
        <v>33</v>
      </c>
      <c r="O210" t="s">
        <v>3459</v>
      </c>
      <c r="P210">
        <v>325264</v>
      </c>
      <c r="Q210" t="s">
        <v>3460</v>
      </c>
      <c r="R210" t="s">
        <v>3461</v>
      </c>
      <c r="S210">
        <v>916</v>
      </c>
      <c r="T210" t="s">
        <v>34</v>
      </c>
      <c r="U210" t="s">
        <v>540</v>
      </c>
      <c r="V210">
        <v>2014</v>
      </c>
      <c r="W210" t="s">
        <v>52</v>
      </c>
      <c r="X210">
        <v>7.3</v>
      </c>
      <c r="Y210">
        <v>2.35</v>
      </c>
      <c r="Z210">
        <v>112000</v>
      </c>
    </row>
    <row r="211" spans="1:26" x14ac:dyDescent="0.45">
      <c r="A211" t="s">
        <v>3566</v>
      </c>
      <c r="B211">
        <v>153</v>
      </c>
      <c r="C211">
        <v>74</v>
      </c>
      <c r="D211" t="s">
        <v>654</v>
      </c>
      <c r="E211" t="s">
        <v>3567</v>
      </c>
      <c r="F211">
        <v>55000000</v>
      </c>
      <c r="G211">
        <v>104354205</v>
      </c>
      <c r="H211">
        <v>49354205</v>
      </c>
      <c r="I211" t="s">
        <v>7</v>
      </c>
      <c r="J211" s="6">
        <f>IF(Table1[[#This Row],[Profitability]]="Profit",1,0)</f>
        <v>1</v>
      </c>
      <c r="K211" t="s">
        <v>1343</v>
      </c>
      <c r="L211" t="s">
        <v>1580</v>
      </c>
      <c r="M211" t="s">
        <v>3568</v>
      </c>
      <c r="N211" t="s">
        <v>33</v>
      </c>
      <c r="O211" t="s">
        <v>3569</v>
      </c>
      <c r="P211">
        <v>162331</v>
      </c>
      <c r="Q211" t="s">
        <v>348</v>
      </c>
      <c r="R211" t="s">
        <v>3570</v>
      </c>
      <c r="S211">
        <v>332</v>
      </c>
      <c r="T211" t="s">
        <v>34</v>
      </c>
      <c r="U211" t="s">
        <v>540</v>
      </c>
      <c r="V211">
        <v>2003</v>
      </c>
      <c r="W211" t="s">
        <v>36</v>
      </c>
      <c r="X211">
        <v>6.3</v>
      </c>
      <c r="Y211">
        <v>2.35</v>
      </c>
      <c r="Z211">
        <v>0</v>
      </c>
    </row>
    <row r="212" spans="1:26" x14ac:dyDescent="0.45">
      <c r="A212" t="s">
        <v>3949</v>
      </c>
      <c r="B212">
        <v>142</v>
      </c>
      <c r="C212">
        <v>102</v>
      </c>
      <c r="D212" t="s">
        <v>75</v>
      </c>
      <c r="E212" t="s">
        <v>400</v>
      </c>
      <c r="F212">
        <v>48000000</v>
      </c>
      <c r="G212">
        <v>93607673</v>
      </c>
      <c r="H212">
        <v>45607673</v>
      </c>
      <c r="I212" t="s">
        <v>7</v>
      </c>
      <c r="J212" s="6">
        <f>IF(Table1[[#This Row],[Profitability]]="Profit",1,0)</f>
        <v>1</v>
      </c>
      <c r="K212" t="s">
        <v>1343</v>
      </c>
      <c r="L212" t="s">
        <v>1580</v>
      </c>
      <c r="M212" t="s">
        <v>1227</v>
      </c>
      <c r="N212" t="s">
        <v>33</v>
      </c>
      <c r="O212" t="s">
        <v>4326</v>
      </c>
      <c r="P212">
        <v>47573</v>
      </c>
      <c r="Q212" t="s">
        <v>1771</v>
      </c>
      <c r="R212" t="s">
        <v>4327</v>
      </c>
      <c r="S212">
        <v>343</v>
      </c>
      <c r="T212" t="s">
        <v>34</v>
      </c>
      <c r="U212" t="s">
        <v>35</v>
      </c>
      <c r="V212">
        <v>2001</v>
      </c>
      <c r="W212" t="s">
        <v>36</v>
      </c>
      <c r="X212">
        <v>5.7</v>
      </c>
      <c r="Y212">
        <v>2.35</v>
      </c>
      <c r="Z212">
        <v>881</v>
      </c>
    </row>
    <row r="213" spans="1:26" x14ac:dyDescent="0.45">
      <c r="A213" t="s">
        <v>331</v>
      </c>
      <c r="B213">
        <v>77</v>
      </c>
      <c r="C213">
        <v>155</v>
      </c>
      <c r="D213" t="s">
        <v>25</v>
      </c>
      <c r="E213" t="s">
        <v>391</v>
      </c>
      <c r="F213">
        <v>36000000</v>
      </c>
      <c r="G213">
        <v>44175394</v>
      </c>
      <c r="H213">
        <v>8175394</v>
      </c>
      <c r="I213" t="s">
        <v>7</v>
      </c>
      <c r="J213" s="6">
        <f>IF(Table1[[#This Row],[Profitability]]="Profit",1,0)</f>
        <v>1</v>
      </c>
      <c r="K213" t="s">
        <v>4980</v>
      </c>
      <c r="L213" t="s">
        <v>2675</v>
      </c>
      <c r="M213" t="s">
        <v>622</v>
      </c>
      <c r="N213" t="s">
        <v>33</v>
      </c>
      <c r="O213" t="s">
        <v>4981</v>
      </c>
      <c r="P213">
        <v>56509</v>
      </c>
      <c r="Q213" t="s">
        <v>547</v>
      </c>
      <c r="R213" t="s">
        <v>4982</v>
      </c>
      <c r="S213">
        <v>227</v>
      </c>
      <c r="T213" t="s">
        <v>34</v>
      </c>
      <c r="U213" t="s">
        <v>540</v>
      </c>
      <c r="V213">
        <v>1997</v>
      </c>
      <c r="W213" t="s">
        <v>188</v>
      </c>
      <c r="X213">
        <v>7.2</v>
      </c>
      <c r="Y213">
        <v>1.85</v>
      </c>
      <c r="Z213">
        <v>0</v>
      </c>
    </row>
    <row r="214" spans="1:26" x14ac:dyDescent="0.45">
      <c r="A214" t="s">
        <v>922</v>
      </c>
      <c r="B214">
        <v>157</v>
      </c>
      <c r="C214">
        <v>115</v>
      </c>
      <c r="D214" t="s">
        <v>75</v>
      </c>
      <c r="E214" t="s">
        <v>13118</v>
      </c>
      <c r="F214">
        <v>2000000</v>
      </c>
      <c r="G214">
        <v>5383834</v>
      </c>
      <c r="H214">
        <v>3383834</v>
      </c>
      <c r="I214" t="s">
        <v>7</v>
      </c>
      <c r="J214" s="6">
        <f>IF(Table1[[#This Row],[Profitability]]="Profit",1,0)</f>
        <v>1</v>
      </c>
      <c r="K214" t="s">
        <v>3180</v>
      </c>
      <c r="L214" t="s">
        <v>14372</v>
      </c>
      <c r="M214" t="s">
        <v>12511</v>
      </c>
      <c r="N214" t="s">
        <v>2200</v>
      </c>
      <c r="O214" t="s">
        <v>13119</v>
      </c>
      <c r="P214">
        <v>173551</v>
      </c>
      <c r="Q214" t="s">
        <v>13120</v>
      </c>
      <c r="R214" t="s">
        <v>13121</v>
      </c>
      <c r="S214">
        <v>361</v>
      </c>
      <c r="T214" t="s">
        <v>8344</v>
      </c>
      <c r="U214" t="s">
        <v>540</v>
      </c>
      <c r="V214">
        <v>2000</v>
      </c>
      <c r="W214" t="s">
        <v>36</v>
      </c>
      <c r="X214">
        <v>8.1</v>
      </c>
      <c r="Y214">
        <v>1.85</v>
      </c>
      <c r="Z214">
        <v>11000</v>
      </c>
    </row>
    <row r="215" spans="1:26" x14ac:dyDescent="0.45">
      <c r="A215" t="s">
        <v>8770</v>
      </c>
      <c r="B215">
        <v>447</v>
      </c>
      <c r="C215">
        <v>127</v>
      </c>
      <c r="D215" t="s">
        <v>25</v>
      </c>
      <c r="E215" t="s">
        <v>10931</v>
      </c>
      <c r="F215">
        <v>8900000</v>
      </c>
      <c r="G215">
        <v>225377</v>
      </c>
      <c r="H215">
        <v>-8674623</v>
      </c>
      <c r="I215" t="s">
        <v>27</v>
      </c>
      <c r="J215" s="6">
        <f>IF(Table1[[#This Row],[Profitability]]="Profit",1,0)</f>
        <v>0</v>
      </c>
      <c r="K215" t="s">
        <v>183</v>
      </c>
      <c r="L215" t="s">
        <v>14329</v>
      </c>
      <c r="M215" t="s">
        <v>4616</v>
      </c>
      <c r="N215" t="s">
        <v>2286</v>
      </c>
      <c r="O215" t="s">
        <v>10932</v>
      </c>
      <c r="P215">
        <v>70382</v>
      </c>
      <c r="Q215" t="s">
        <v>10933</v>
      </c>
      <c r="R215" t="s">
        <v>10934</v>
      </c>
      <c r="S215">
        <v>190</v>
      </c>
      <c r="T215" t="s">
        <v>1535</v>
      </c>
      <c r="U215" t="s">
        <v>35</v>
      </c>
      <c r="V215">
        <v>2012</v>
      </c>
      <c r="W215" t="s">
        <v>52</v>
      </c>
      <c r="X215">
        <v>7.9</v>
      </c>
      <c r="Y215">
        <v>1.85</v>
      </c>
      <c r="Z215">
        <v>33000</v>
      </c>
    </row>
    <row r="216" spans="1:26" x14ac:dyDescent="0.45">
      <c r="A216" t="s">
        <v>10883</v>
      </c>
      <c r="B216">
        <v>29</v>
      </c>
      <c r="C216">
        <v>86</v>
      </c>
      <c r="D216" t="s">
        <v>654</v>
      </c>
      <c r="E216" t="s">
        <v>10884</v>
      </c>
      <c r="F216">
        <v>10000000</v>
      </c>
      <c r="G216">
        <v>15447</v>
      </c>
      <c r="H216">
        <v>-9984553</v>
      </c>
      <c r="I216" t="s">
        <v>27</v>
      </c>
      <c r="J216" s="6">
        <f>IF(Table1[[#This Row],[Profitability]]="Profit",1,0)</f>
        <v>0</v>
      </c>
      <c r="K216" t="s">
        <v>1580</v>
      </c>
      <c r="L216" t="s">
        <v>1580</v>
      </c>
      <c r="M216" t="s">
        <v>589</v>
      </c>
      <c r="N216" t="s">
        <v>33</v>
      </c>
      <c r="O216" t="s">
        <v>10885</v>
      </c>
      <c r="P216">
        <v>2971</v>
      </c>
      <c r="Q216" t="s">
        <v>6920</v>
      </c>
      <c r="R216" t="s">
        <v>10886</v>
      </c>
      <c r="S216">
        <v>85</v>
      </c>
      <c r="T216" t="s">
        <v>34</v>
      </c>
      <c r="U216" t="s">
        <v>540</v>
      </c>
      <c r="V216">
        <v>1997</v>
      </c>
      <c r="W216" t="s">
        <v>188</v>
      </c>
      <c r="X216">
        <v>3.5</v>
      </c>
      <c r="Y216">
        <v>1.85</v>
      </c>
      <c r="Z216">
        <v>89</v>
      </c>
    </row>
    <row r="217" spans="1:26" x14ac:dyDescent="0.45">
      <c r="A217" t="s">
        <v>4357</v>
      </c>
      <c r="B217">
        <v>45</v>
      </c>
      <c r="C217">
        <v>83</v>
      </c>
      <c r="D217" t="s">
        <v>654</v>
      </c>
      <c r="E217" t="s">
        <v>8321</v>
      </c>
      <c r="F217">
        <v>12000000</v>
      </c>
      <c r="G217">
        <v>7001720</v>
      </c>
      <c r="H217">
        <v>-4998280</v>
      </c>
      <c r="I217" t="s">
        <v>27</v>
      </c>
      <c r="J217" s="6">
        <f>IF(Table1[[#This Row],[Profitability]]="Profit",1,0)</f>
        <v>0</v>
      </c>
      <c r="K217" t="s">
        <v>2207</v>
      </c>
      <c r="L217" t="s">
        <v>1580</v>
      </c>
      <c r="M217" t="s">
        <v>8322</v>
      </c>
      <c r="N217" t="s">
        <v>33</v>
      </c>
      <c r="O217" t="s">
        <v>8323</v>
      </c>
      <c r="P217">
        <v>8560</v>
      </c>
      <c r="Q217" t="s">
        <v>8324</v>
      </c>
      <c r="R217" t="s">
        <v>8325</v>
      </c>
      <c r="S217">
        <v>205</v>
      </c>
      <c r="T217" t="s">
        <v>34</v>
      </c>
      <c r="U217" t="s">
        <v>35</v>
      </c>
      <c r="V217">
        <v>2008</v>
      </c>
      <c r="W217" t="s">
        <v>36</v>
      </c>
      <c r="X217">
        <v>4.3</v>
      </c>
      <c r="Y217">
        <v>2.35</v>
      </c>
      <c r="Z217">
        <v>797</v>
      </c>
    </row>
    <row r="218" spans="1:26" x14ac:dyDescent="0.45">
      <c r="A218" t="s">
        <v>8704</v>
      </c>
      <c r="B218">
        <v>125</v>
      </c>
      <c r="C218">
        <v>91</v>
      </c>
      <c r="D218" t="s">
        <v>75</v>
      </c>
      <c r="E218" t="s">
        <v>901</v>
      </c>
      <c r="F218">
        <v>14000000</v>
      </c>
      <c r="G218">
        <v>16298046</v>
      </c>
      <c r="H218">
        <v>2298046</v>
      </c>
      <c r="I218" t="s">
        <v>7</v>
      </c>
      <c r="J218" s="6">
        <f>IF(Table1[[#This Row],[Profitability]]="Profit",1,0)</f>
        <v>1</v>
      </c>
      <c r="K218" t="s">
        <v>2390</v>
      </c>
      <c r="L218" t="s">
        <v>14372</v>
      </c>
      <c r="M218" t="s">
        <v>5710</v>
      </c>
      <c r="N218" t="s">
        <v>33</v>
      </c>
      <c r="O218" t="s">
        <v>9651</v>
      </c>
      <c r="P218">
        <v>22207</v>
      </c>
      <c r="Q218" t="s">
        <v>7749</v>
      </c>
      <c r="R218" t="s">
        <v>9652</v>
      </c>
      <c r="S218">
        <v>747</v>
      </c>
      <c r="T218" t="s">
        <v>51</v>
      </c>
      <c r="U218" t="s">
        <v>35</v>
      </c>
      <c r="V218">
        <v>2005</v>
      </c>
      <c r="W218" t="s">
        <v>36</v>
      </c>
      <c r="X218">
        <v>5</v>
      </c>
      <c r="Y218">
        <v>2.35</v>
      </c>
      <c r="Z218">
        <v>0</v>
      </c>
    </row>
    <row r="219" spans="1:26" x14ac:dyDescent="0.45">
      <c r="A219" t="s">
        <v>9409</v>
      </c>
      <c r="B219">
        <v>278</v>
      </c>
      <c r="C219">
        <v>100</v>
      </c>
      <c r="D219" t="s">
        <v>75</v>
      </c>
      <c r="E219" t="s">
        <v>1623</v>
      </c>
      <c r="F219">
        <v>4500000</v>
      </c>
      <c r="G219">
        <v>12574715</v>
      </c>
      <c r="H219">
        <v>8074715</v>
      </c>
      <c r="I219" t="s">
        <v>7</v>
      </c>
      <c r="J219" s="6">
        <f>IF(Table1[[#This Row],[Profitability]]="Profit",1,0)</f>
        <v>1</v>
      </c>
      <c r="K219" t="s">
        <v>2675</v>
      </c>
      <c r="L219" t="s">
        <v>2675</v>
      </c>
      <c r="M219" t="s">
        <v>596</v>
      </c>
      <c r="N219" t="s">
        <v>33</v>
      </c>
      <c r="O219" t="s">
        <v>11329</v>
      </c>
      <c r="P219">
        <v>112138</v>
      </c>
      <c r="Q219" t="s">
        <v>11330</v>
      </c>
      <c r="R219" t="s">
        <v>11331</v>
      </c>
      <c r="S219">
        <v>237</v>
      </c>
      <c r="T219" t="s">
        <v>51</v>
      </c>
      <c r="U219" t="s">
        <v>35</v>
      </c>
      <c r="V219">
        <v>2009</v>
      </c>
      <c r="W219" t="s">
        <v>36</v>
      </c>
      <c r="X219">
        <v>7.3</v>
      </c>
      <c r="Y219">
        <v>2.35</v>
      </c>
      <c r="Z219">
        <v>12000</v>
      </c>
    </row>
    <row r="220" spans="1:26" x14ac:dyDescent="0.45">
      <c r="A220" t="s">
        <v>2453</v>
      </c>
      <c r="B220">
        <v>34</v>
      </c>
      <c r="C220">
        <v>103</v>
      </c>
      <c r="D220" t="s">
        <v>75</v>
      </c>
      <c r="E220" t="s">
        <v>2454</v>
      </c>
      <c r="F220">
        <v>14000000</v>
      </c>
      <c r="G220">
        <v>75078</v>
      </c>
      <c r="H220">
        <v>-13924922</v>
      </c>
      <c r="I220" t="s">
        <v>27</v>
      </c>
      <c r="J220" s="6">
        <f>IF(Table1[[#This Row],[Profitability]]="Profit",1,0)</f>
        <v>0</v>
      </c>
      <c r="K220" t="s">
        <v>1580</v>
      </c>
      <c r="L220" t="s">
        <v>1580</v>
      </c>
      <c r="M220" t="s">
        <v>1501</v>
      </c>
      <c r="N220" t="s">
        <v>33</v>
      </c>
      <c r="O220" t="s">
        <v>12520</v>
      </c>
      <c r="P220">
        <v>1398</v>
      </c>
      <c r="Q220" t="s">
        <v>7340</v>
      </c>
      <c r="R220" t="s">
        <v>12521</v>
      </c>
      <c r="S220">
        <v>26</v>
      </c>
      <c r="T220" t="s">
        <v>34</v>
      </c>
      <c r="U220" t="s">
        <v>540</v>
      </c>
      <c r="V220">
        <v>2000</v>
      </c>
      <c r="W220" t="s">
        <v>36</v>
      </c>
      <c r="X220">
        <v>6.3</v>
      </c>
      <c r="Y220">
        <v>1.85</v>
      </c>
      <c r="Z220">
        <v>132</v>
      </c>
    </row>
    <row r="221" spans="1:26" x14ac:dyDescent="0.45">
      <c r="A221" t="s">
        <v>4578</v>
      </c>
      <c r="B221">
        <v>105</v>
      </c>
      <c r="C221">
        <v>97</v>
      </c>
      <c r="D221" t="s">
        <v>75</v>
      </c>
      <c r="E221" t="s">
        <v>592</v>
      </c>
      <c r="F221">
        <v>14000000</v>
      </c>
      <c r="G221">
        <v>18535191</v>
      </c>
      <c r="H221">
        <v>4535191</v>
      </c>
      <c r="I221" t="s">
        <v>7</v>
      </c>
      <c r="J221" s="6">
        <f>IF(Table1[[#This Row],[Profitability]]="Profit",1,0)</f>
        <v>1</v>
      </c>
      <c r="K221" t="s">
        <v>1343</v>
      </c>
      <c r="L221" t="s">
        <v>1580</v>
      </c>
      <c r="M221" t="s">
        <v>2741</v>
      </c>
      <c r="N221" t="s">
        <v>33</v>
      </c>
      <c r="O221" t="s">
        <v>10466</v>
      </c>
      <c r="P221">
        <v>12980</v>
      </c>
      <c r="Q221" t="s">
        <v>2329</v>
      </c>
      <c r="R221" t="s">
        <v>10467</v>
      </c>
      <c r="S221">
        <v>132</v>
      </c>
      <c r="T221" t="s">
        <v>51</v>
      </c>
      <c r="U221" t="s">
        <v>35</v>
      </c>
      <c r="V221">
        <v>1999</v>
      </c>
      <c r="W221" t="s">
        <v>188</v>
      </c>
      <c r="X221">
        <v>6.9</v>
      </c>
      <c r="Y221">
        <v>1.85</v>
      </c>
      <c r="Z221">
        <v>646</v>
      </c>
    </row>
    <row r="222" spans="1:26" x14ac:dyDescent="0.45">
      <c r="A222" t="s">
        <v>5804</v>
      </c>
      <c r="B222">
        <v>107</v>
      </c>
      <c r="C222">
        <v>108</v>
      </c>
      <c r="D222" t="s">
        <v>75</v>
      </c>
      <c r="E222" t="s">
        <v>3413</v>
      </c>
      <c r="F222">
        <v>30000000</v>
      </c>
      <c r="G222">
        <v>8535575</v>
      </c>
      <c r="H222">
        <v>-21464425</v>
      </c>
      <c r="I222" t="s">
        <v>27</v>
      </c>
      <c r="J222" s="6">
        <f>IF(Table1[[#This Row],[Profitability]]="Profit",1,0)</f>
        <v>0</v>
      </c>
      <c r="K222" t="s">
        <v>2675</v>
      </c>
      <c r="L222" t="s">
        <v>2675</v>
      </c>
      <c r="M222" t="s">
        <v>391</v>
      </c>
      <c r="N222" t="s">
        <v>33</v>
      </c>
      <c r="O222" t="s">
        <v>6531</v>
      </c>
      <c r="P222">
        <v>24033</v>
      </c>
      <c r="Q222" t="s">
        <v>6532</v>
      </c>
      <c r="R222" t="s">
        <v>6533</v>
      </c>
      <c r="S222">
        <v>152</v>
      </c>
      <c r="T222" t="s">
        <v>34</v>
      </c>
      <c r="U222" t="s">
        <v>35</v>
      </c>
      <c r="V222">
        <v>2005</v>
      </c>
      <c r="W222" t="s">
        <v>36</v>
      </c>
      <c r="X222">
        <v>7</v>
      </c>
      <c r="Y222">
        <v>2.35</v>
      </c>
      <c r="Z222">
        <v>0</v>
      </c>
    </row>
    <row r="223" spans="1:26" x14ac:dyDescent="0.45">
      <c r="A223" t="s">
        <v>4419</v>
      </c>
      <c r="B223">
        <v>119</v>
      </c>
      <c r="C223">
        <v>89</v>
      </c>
      <c r="D223" t="s">
        <v>654</v>
      </c>
      <c r="E223" t="s">
        <v>4420</v>
      </c>
      <c r="F223">
        <v>45000000</v>
      </c>
      <c r="G223">
        <v>65557989</v>
      </c>
      <c r="H223">
        <v>20557989</v>
      </c>
      <c r="I223" t="s">
        <v>7</v>
      </c>
      <c r="J223" s="6">
        <f>IF(Table1[[#This Row],[Profitability]]="Profit",1,0)</f>
        <v>1</v>
      </c>
      <c r="K223" t="s">
        <v>4421</v>
      </c>
      <c r="L223" t="s">
        <v>14373</v>
      </c>
      <c r="M223" t="s">
        <v>1597</v>
      </c>
      <c r="N223" t="s">
        <v>33</v>
      </c>
      <c r="O223" t="s">
        <v>4422</v>
      </c>
      <c r="P223">
        <v>73539</v>
      </c>
      <c r="Q223" t="s">
        <v>4423</v>
      </c>
      <c r="R223" t="s">
        <v>4424</v>
      </c>
      <c r="S223">
        <v>271</v>
      </c>
      <c r="T223" t="s">
        <v>34</v>
      </c>
      <c r="U223" t="s">
        <v>35</v>
      </c>
      <c r="V223">
        <v>1997</v>
      </c>
      <c r="W223" t="s">
        <v>188</v>
      </c>
      <c r="X223">
        <v>4.5999999999999996</v>
      </c>
      <c r="Y223">
        <v>2.35</v>
      </c>
      <c r="Z223">
        <v>0</v>
      </c>
    </row>
    <row r="224" spans="1:26" x14ac:dyDescent="0.45">
      <c r="A224" t="s">
        <v>7192</v>
      </c>
      <c r="B224">
        <v>94</v>
      </c>
      <c r="C224">
        <v>97</v>
      </c>
      <c r="D224" t="s">
        <v>75</v>
      </c>
      <c r="E224" t="s">
        <v>7193</v>
      </c>
      <c r="F224">
        <v>25000000</v>
      </c>
      <c r="G224">
        <v>31526393</v>
      </c>
      <c r="H224">
        <v>6526393</v>
      </c>
      <c r="I224" t="s">
        <v>7</v>
      </c>
      <c r="J224" s="6">
        <f>IF(Table1[[#This Row],[Profitability]]="Profit",1,0)</f>
        <v>1</v>
      </c>
      <c r="K224" t="s">
        <v>4421</v>
      </c>
      <c r="L224" t="s">
        <v>14373</v>
      </c>
      <c r="M224" t="s">
        <v>7194</v>
      </c>
      <c r="N224" t="s">
        <v>33</v>
      </c>
      <c r="O224" t="s">
        <v>7195</v>
      </c>
      <c r="P224">
        <v>22243</v>
      </c>
      <c r="Q224" t="s">
        <v>7196</v>
      </c>
      <c r="R224" t="s">
        <v>7197</v>
      </c>
      <c r="S224">
        <v>144</v>
      </c>
      <c r="T224" t="s">
        <v>34</v>
      </c>
      <c r="U224" t="s">
        <v>35</v>
      </c>
      <c r="V224">
        <v>2004</v>
      </c>
      <c r="W224" t="s">
        <v>36</v>
      </c>
      <c r="X224">
        <v>4.5999999999999996</v>
      </c>
      <c r="Y224">
        <v>2.35</v>
      </c>
      <c r="Z224">
        <v>686</v>
      </c>
    </row>
    <row r="225" spans="1:26" x14ac:dyDescent="0.45">
      <c r="A225" t="s">
        <v>3290</v>
      </c>
      <c r="B225">
        <v>105</v>
      </c>
      <c r="C225">
        <v>96</v>
      </c>
      <c r="D225" t="s">
        <v>75</v>
      </c>
      <c r="E225" t="s">
        <v>3335</v>
      </c>
      <c r="F225">
        <v>60000000</v>
      </c>
      <c r="G225">
        <v>32122249</v>
      </c>
      <c r="H225">
        <v>-27877751</v>
      </c>
      <c r="I225" t="s">
        <v>27</v>
      </c>
      <c r="J225" s="6">
        <f>IF(Table1[[#This Row],[Profitability]]="Profit",1,0)</f>
        <v>0</v>
      </c>
      <c r="K225" t="s">
        <v>827</v>
      </c>
      <c r="L225" t="s">
        <v>1580</v>
      </c>
      <c r="M225" t="s">
        <v>1395</v>
      </c>
      <c r="N225" t="s">
        <v>33</v>
      </c>
      <c r="O225" t="s">
        <v>3336</v>
      </c>
      <c r="P225">
        <v>69319</v>
      </c>
      <c r="Q225" t="s">
        <v>3337</v>
      </c>
      <c r="R225" t="s">
        <v>3338</v>
      </c>
      <c r="S225">
        <v>138</v>
      </c>
      <c r="T225" t="s">
        <v>34</v>
      </c>
      <c r="U225" t="s">
        <v>540</v>
      </c>
      <c r="V225">
        <v>2002</v>
      </c>
      <c r="W225" t="s">
        <v>36</v>
      </c>
      <c r="X225">
        <v>5.9</v>
      </c>
      <c r="Y225">
        <v>1.85</v>
      </c>
      <c r="Z225">
        <v>846</v>
      </c>
    </row>
    <row r="226" spans="1:26" x14ac:dyDescent="0.45">
      <c r="A226" t="s">
        <v>3290</v>
      </c>
      <c r="B226">
        <v>145</v>
      </c>
      <c r="C226">
        <v>103</v>
      </c>
      <c r="D226" t="s">
        <v>75</v>
      </c>
      <c r="E226" t="s">
        <v>1324</v>
      </c>
      <c r="F226">
        <v>30000000</v>
      </c>
      <c r="G226">
        <v>106694016</v>
      </c>
      <c r="H226">
        <v>76694016</v>
      </c>
      <c r="I226" t="s">
        <v>7</v>
      </c>
      <c r="J226" s="6">
        <f>IF(Table1[[#This Row],[Profitability]]="Profit",1,0)</f>
        <v>1</v>
      </c>
      <c r="K226" t="s">
        <v>827</v>
      </c>
      <c r="L226" t="s">
        <v>1580</v>
      </c>
      <c r="M226" t="s">
        <v>1395</v>
      </c>
      <c r="N226" t="s">
        <v>33</v>
      </c>
      <c r="O226" t="s">
        <v>6182</v>
      </c>
      <c r="P226">
        <v>123940</v>
      </c>
      <c r="Q226" t="s">
        <v>1078</v>
      </c>
      <c r="R226" t="s">
        <v>6183</v>
      </c>
      <c r="S226">
        <v>337</v>
      </c>
      <c r="T226" t="s">
        <v>34</v>
      </c>
      <c r="U226" t="s">
        <v>540</v>
      </c>
      <c r="V226">
        <v>1999</v>
      </c>
      <c r="W226" t="s">
        <v>188</v>
      </c>
      <c r="X226">
        <v>6.7</v>
      </c>
      <c r="Y226">
        <v>1.85</v>
      </c>
      <c r="Z226">
        <v>0</v>
      </c>
    </row>
    <row r="227" spans="1:26" x14ac:dyDescent="0.45">
      <c r="A227" t="s">
        <v>2480</v>
      </c>
      <c r="B227">
        <v>78</v>
      </c>
      <c r="C227">
        <v>94</v>
      </c>
      <c r="D227" t="s">
        <v>75</v>
      </c>
      <c r="E227" t="s">
        <v>223</v>
      </c>
      <c r="F227">
        <v>50000000</v>
      </c>
      <c r="G227">
        <v>58297830</v>
      </c>
      <c r="H227">
        <v>8297830</v>
      </c>
      <c r="I227" t="s">
        <v>7</v>
      </c>
      <c r="J227" s="6">
        <f>IF(Table1[[#This Row],[Profitability]]="Profit",1,0)</f>
        <v>1</v>
      </c>
      <c r="K227" t="s">
        <v>3775</v>
      </c>
      <c r="L227" t="s">
        <v>14373</v>
      </c>
      <c r="M227" t="s">
        <v>72</v>
      </c>
      <c r="N227" t="s">
        <v>33</v>
      </c>
      <c r="O227" t="s">
        <v>3776</v>
      </c>
      <c r="P227">
        <v>86347</v>
      </c>
      <c r="Q227" t="s">
        <v>3777</v>
      </c>
      <c r="R227" t="s">
        <v>3778</v>
      </c>
      <c r="S227">
        <v>191</v>
      </c>
      <c r="T227" t="s">
        <v>34</v>
      </c>
      <c r="U227" t="s">
        <v>237</v>
      </c>
      <c r="V227">
        <v>1997</v>
      </c>
      <c r="W227" t="s">
        <v>188</v>
      </c>
      <c r="X227">
        <v>7.1</v>
      </c>
      <c r="Y227">
        <v>2.35</v>
      </c>
      <c r="Z227">
        <v>0</v>
      </c>
    </row>
    <row r="228" spans="1:26" x14ac:dyDescent="0.45">
      <c r="A228" t="s">
        <v>9570</v>
      </c>
      <c r="B228">
        <v>62</v>
      </c>
      <c r="C228">
        <v>103</v>
      </c>
      <c r="D228" t="s">
        <v>75</v>
      </c>
      <c r="E228" t="s">
        <v>13003</v>
      </c>
      <c r="F228">
        <v>8400000</v>
      </c>
      <c r="G228">
        <v>5725</v>
      </c>
      <c r="H228">
        <v>-8394275</v>
      </c>
      <c r="I228" t="s">
        <v>27</v>
      </c>
      <c r="J228" s="6">
        <f>IF(Table1[[#This Row],[Profitability]]="Profit",1,0)</f>
        <v>0</v>
      </c>
      <c r="K228" t="s">
        <v>5099</v>
      </c>
      <c r="L228" t="s">
        <v>14372</v>
      </c>
      <c r="M228" t="s">
        <v>5832</v>
      </c>
      <c r="N228" t="s">
        <v>8458</v>
      </c>
      <c r="O228" t="s">
        <v>13004</v>
      </c>
      <c r="P228">
        <v>10220</v>
      </c>
      <c r="Q228" t="s">
        <v>13005</v>
      </c>
      <c r="R228" t="s">
        <v>13006</v>
      </c>
      <c r="S228">
        <v>110</v>
      </c>
      <c r="T228" t="s">
        <v>626</v>
      </c>
      <c r="U228" t="s">
        <v>540</v>
      </c>
      <c r="V228">
        <v>2000</v>
      </c>
      <c r="W228" t="s">
        <v>36</v>
      </c>
      <c r="X228">
        <v>6.1</v>
      </c>
      <c r="Y228">
        <v>2.35</v>
      </c>
      <c r="Z228">
        <v>560</v>
      </c>
    </row>
    <row r="229" spans="1:26" x14ac:dyDescent="0.45">
      <c r="A229" t="s">
        <v>1399</v>
      </c>
      <c r="B229">
        <v>272</v>
      </c>
      <c r="C229">
        <v>143</v>
      </c>
      <c r="D229" t="s">
        <v>25</v>
      </c>
      <c r="E229" t="s">
        <v>1012</v>
      </c>
      <c r="F229">
        <v>50000000</v>
      </c>
      <c r="G229">
        <v>2175312</v>
      </c>
      <c r="H229">
        <v>-47824688</v>
      </c>
      <c r="I229" t="s">
        <v>27</v>
      </c>
      <c r="J229" s="6">
        <f>IF(Table1[[#This Row],[Profitability]]="Profit",1,0)</f>
        <v>0</v>
      </c>
      <c r="K229" t="s">
        <v>1580</v>
      </c>
      <c r="L229" t="s">
        <v>1580</v>
      </c>
      <c r="M229" t="s">
        <v>333</v>
      </c>
      <c r="N229" t="s">
        <v>33</v>
      </c>
      <c r="O229" t="s">
        <v>3886</v>
      </c>
      <c r="P229">
        <v>131227</v>
      </c>
      <c r="Q229" t="s">
        <v>435</v>
      </c>
      <c r="R229" t="s">
        <v>3887</v>
      </c>
      <c r="S229">
        <v>346</v>
      </c>
      <c r="T229" t="s">
        <v>34</v>
      </c>
      <c r="U229" t="s">
        <v>35</v>
      </c>
      <c r="V229">
        <v>2013</v>
      </c>
      <c r="W229" t="s">
        <v>52</v>
      </c>
      <c r="X229">
        <v>6.3</v>
      </c>
      <c r="Y229">
        <v>2.35</v>
      </c>
      <c r="Z229">
        <v>41000</v>
      </c>
    </row>
    <row r="230" spans="1:26" x14ac:dyDescent="0.45">
      <c r="A230" t="s">
        <v>1399</v>
      </c>
      <c r="B230">
        <v>181</v>
      </c>
      <c r="C230">
        <v>98</v>
      </c>
      <c r="D230" t="s">
        <v>75</v>
      </c>
      <c r="E230" t="s">
        <v>1012</v>
      </c>
      <c r="F230">
        <v>26000000</v>
      </c>
      <c r="G230">
        <v>84136909</v>
      </c>
      <c r="H230">
        <v>58136909</v>
      </c>
      <c r="I230" t="s">
        <v>7</v>
      </c>
      <c r="J230" s="6">
        <f>IF(Table1[[#This Row],[Profitability]]="Profit",1,0)</f>
        <v>1</v>
      </c>
      <c r="K230" t="s">
        <v>1580</v>
      </c>
      <c r="L230" t="s">
        <v>1580</v>
      </c>
      <c r="M230" t="s">
        <v>7112</v>
      </c>
      <c r="N230" t="s">
        <v>33</v>
      </c>
      <c r="O230" t="s">
        <v>7113</v>
      </c>
      <c r="P230">
        <v>267921</v>
      </c>
      <c r="Q230" t="s">
        <v>435</v>
      </c>
      <c r="R230" t="s">
        <v>7114</v>
      </c>
      <c r="S230">
        <v>577</v>
      </c>
      <c r="T230" t="s">
        <v>34</v>
      </c>
      <c r="U230" t="s">
        <v>35</v>
      </c>
      <c r="V230">
        <v>2004</v>
      </c>
      <c r="W230" t="s">
        <v>36</v>
      </c>
      <c r="X230">
        <v>7.2</v>
      </c>
      <c r="Y230">
        <v>1.85</v>
      </c>
      <c r="Z230">
        <v>0</v>
      </c>
    </row>
    <row r="231" spans="1:26" x14ac:dyDescent="0.45">
      <c r="A231" t="s">
        <v>3040</v>
      </c>
      <c r="B231">
        <v>107</v>
      </c>
      <c r="C231">
        <v>94</v>
      </c>
      <c r="D231" t="s">
        <v>75</v>
      </c>
      <c r="E231" t="s">
        <v>1433</v>
      </c>
      <c r="F231">
        <v>18000000</v>
      </c>
      <c r="G231">
        <v>15155772</v>
      </c>
      <c r="H231">
        <v>-2844228</v>
      </c>
      <c r="I231" t="s">
        <v>27</v>
      </c>
      <c r="J231" s="6">
        <f>IF(Table1[[#This Row],[Profitability]]="Profit",1,0)</f>
        <v>0</v>
      </c>
      <c r="K231" t="s">
        <v>1144</v>
      </c>
      <c r="L231" t="s">
        <v>1580</v>
      </c>
      <c r="M231" t="s">
        <v>6371</v>
      </c>
      <c r="N231" t="s">
        <v>33</v>
      </c>
      <c r="O231" t="s">
        <v>8712</v>
      </c>
      <c r="P231">
        <v>8895</v>
      </c>
      <c r="Q231" t="s">
        <v>8713</v>
      </c>
      <c r="R231" t="s">
        <v>8714</v>
      </c>
      <c r="S231">
        <v>48</v>
      </c>
      <c r="T231" t="s">
        <v>34</v>
      </c>
      <c r="U231" t="s">
        <v>35</v>
      </c>
      <c r="V231">
        <v>2014</v>
      </c>
      <c r="W231" t="s">
        <v>52</v>
      </c>
      <c r="X231">
        <v>5.7</v>
      </c>
      <c r="Y231">
        <v>2.35</v>
      </c>
      <c r="Z231">
        <v>3000</v>
      </c>
    </row>
    <row r="232" spans="1:26" x14ac:dyDescent="0.45">
      <c r="A232" t="s">
        <v>5352</v>
      </c>
      <c r="B232">
        <v>106</v>
      </c>
      <c r="C232">
        <v>102</v>
      </c>
      <c r="D232" t="s">
        <v>75</v>
      </c>
      <c r="E232" t="s">
        <v>3881</v>
      </c>
      <c r="F232">
        <v>38000000</v>
      </c>
      <c r="G232">
        <v>24044532</v>
      </c>
      <c r="H232">
        <v>-13955468</v>
      </c>
      <c r="I232" t="s">
        <v>27</v>
      </c>
      <c r="J232" s="6">
        <f>IF(Table1[[#This Row],[Profitability]]="Profit",1,0)</f>
        <v>0</v>
      </c>
      <c r="K232" t="s">
        <v>183</v>
      </c>
      <c r="L232" t="s">
        <v>14329</v>
      </c>
      <c r="M232" t="s">
        <v>5353</v>
      </c>
      <c r="N232" t="s">
        <v>33</v>
      </c>
      <c r="O232" t="s">
        <v>5354</v>
      </c>
      <c r="P232">
        <v>19686</v>
      </c>
      <c r="Q232" t="s">
        <v>5355</v>
      </c>
      <c r="R232" t="s">
        <v>5356</v>
      </c>
      <c r="S232">
        <v>180</v>
      </c>
      <c r="T232" t="s">
        <v>34</v>
      </c>
      <c r="U232" t="s">
        <v>540</v>
      </c>
      <c r="V232">
        <v>2001</v>
      </c>
      <c r="W232" t="s">
        <v>36</v>
      </c>
      <c r="X232">
        <v>5.6</v>
      </c>
      <c r="Y232">
        <v>1.85</v>
      </c>
      <c r="Z232">
        <v>689</v>
      </c>
    </row>
    <row r="233" spans="1:26" x14ac:dyDescent="0.45">
      <c r="A233" t="s">
        <v>3645</v>
      </c>
      <c r="B233">
        <v>99</v>
      </c>
      <c r="C233">
        <v>145</v>
      </c>
      <c r="D233" t="s">
        <v>25</v>
      </c>
      <c r="E233" t="s">
        <v>7338</v>
      </c>
      <c r="F233">
        <v>25000000</v>
      </c>
      <c r="G233">
        <v>13038660</v>
      </c>
      <c r="H233">
        <v>-11961340</v>
      </c>
      <c r="I233" t="s">
        <v>27</v>
      </c>
      <c r="J233" s="6">
        <f>IF(Table1[[#This Row],[Profitability]]="Profit",1,0)</f>
        <v>0</v>
      </c>
      <c r="K233" t="s">
        <v>2675</v>
      </c>
      <c r="L233" t="s">
        <v>2675</v>
      </c>
      <c r="M233" t="s">
        <v>2311</v>
      </c>
      <c r="N233" t="s">
        <v>33</v>
      </c>
      <c r="O233" t="s">
        <v>7339</v>
      </c>
      <c r="P233">
        <v>16995</v>
      </c>
      <c r="Q233" t="s">
        <v>7340</v>
      </c>
      <c r="R233" t="s">
        <v>7341</v>
      </c>
      <c r="S233">
        <v>163</v>
      </c>
      <c r="T233" t="s">
        <v>34</v>
      </c>
      <c r="U233" t="s">
        <v>540</v>
      </c>
      <c r="V233">
        <v>1999</v>
      </c>
      <c r="W233" t="s">
        <v>188</v>
      </c>
      <c r="X233">
        <v>7.3</v>
      </c>
      <c r="Y233">
        <v>1.85</v>
      </c>
      <c r="Z233">
        <v>0</v>
      </c>
    </row>
    <row r="234" spans="1:26" x14ac:dyDescent="0.45">
      <c r="A234" t="s">
        <v>695</v>
      </c>
      <c r="B234">
        <v>298</v>
      </c>
      <c r="C234">
        <v>146</v>
      </c>
      <c r="D234" t="s">
        <v>25</v>
      </c>
      <c r="E234" t="s">
        <v>696</v>
      </c>
      <c r="F234">
        <v>150000000</v>
      </c>
      <c r="G234">
        <v>133375846</v>
      </c>
      <c r="H234">
        <v>-16624154</v>
      </c>
      <c r="I234" t="s">
        <v>27</v>
      </c>
      <c r="J234" s="6">
        <f>IF(Table1[[#This Row],[Profitability]]="Profit",1,0)</f>
        <v>0</v>
      </c>
      <c r="K234" t="s">
        <v>697</v>
      </c>
      <c r="L234" t="s">
        <v>14372</v>
      </c>
      <c r="M234" t="s">
        <v>275</v>
      </c>
      <c r="N234" t="s">
        <v>33</v>
      </c>
      <c r="O234" t="s">
        <v>698</v>
      </c>
      <c r="P234">
        <v>207839</v>
      </c>
      <c r="Q234" t="s">
        <v>699</v>
      </c>
      <c r="R234" t="s">
        <v>700</v>
      </c>
      <c r="S234">
        <v>435</v>
      </c>
      <c r="T234" t="s">
        <v>34</v>
      </c>
      <c r="U234" t="s">
        <v>35</v>
      </c>
      <c r="V234">
        <v>2009</v>
      </c>
      <c r="W234" t="s">
        <v>36</v>
      </c>
      <c r="X234">
        <v>6.7</v>
      </c>
      <c r="Y234">
        <v>2.35</v>
      </c>
      <c r="Z234">
        <v>0</v>
      </c>
    </row>
    <row r="235" spans="1:26" x14ac:dyDescent="0.45">
      <c r="A235" t="s">
        <v>4048</v>
      </c>
      <c r="B235">
        <v>94</v>
      </c>
      <c r="C235">
        <v>109</v>
      </c>
      <c r="D235" t="s">
        <v>75</v>
      </c>
      <c r="E235" t="s">
        <v>1087</v>
      </c>
      <c r="F235">
        <v>3000000</v>
      </c>
      <c r="G235">
        <v>141600000</v>
      </c>
      <c r="H235">
        <v>138600000</v>
      </c>
      <c r="I235" t="s">
        <v>7</v>
      </c>
      <c r="J235" s="6">
        <f>IF(Table1[[#This Row],[Profitability]]="Profit",1,0)</f>
        <v>1</v>
      </c>
      <c r="K235" t="s">
        <v>1580</v>
      </c>
      <c r="L235" t="s">
        <v>1580</v>
      </c>
      <c r="M235" t="s">
        <v>6825</v>
      </c>
      <c r="N235" t="s">
        <v>33</v>
      </c>
      <c r="O235" t="s">
        <v>12697</v>
      </c>
      <c r="P235">
        <v>90177</v>
      </c>
      <c r="Q235" t="s">
        <v>4122</v>
      </c>
      <c r="R235" t="s">
        <v>12698</v>
      </c>
      <c r="S235">
        <v>257</v>
      </c>
      <c r="T235" t="s">
        <v>34</v>
      </c>
      <c r="U235" t="s">
        <v>540</v>
      </c>
      <c r="V235">
        <v>1978</v>
      </c>
      <c r="W235" t="s">
        <v>3556</v>
      </c>
      <c r="X235">
        <v>7.6</v>
      </c>
      <c r="Y235">
        <v>1.85</v>
      </c>
      <c r="Z235">
        <v>0</v>
      </c>
    </row>
    <row r="236" spans="1:26" x14ac:dyDescent="0.45">
      <c r="A236" t="s">
        <v>2465</v>
      </c>
      <c r="B236">
        <v>91</v>
      </c>
      <c r="C236">
        <v>148</v>
      </c>
      <c r="D236" t="s">
        <v>25</v>
      </c>
      <c r="E236" t="s">
        <v>2466</v>
      </c>
      <c r="F236">
        <v>75000000</v>
      </c>
      <c r="G236">
        <v>39251128</v>
      </c>
      <c r="H236">
        <v>-35748872</v>
      </c>
      <c r="I236" t="s">
        <v>27</v>
      </c>
      <c r="J236" s="6">
        <f>IF(Table1[[#This Row],[Profitability]]="Profit",1,0)</f>
        <v>0</v>
      </c>
      <c r="K236" t="s">
        <v>2467</v>
      </c>
      <c r="L236" t="s">
        <v>14329</v>
      </c>
      <c r="M236" t="s">
        <v>416</v>
      </c>
      <c r="N236" t="s">
        <v>33</v>
      </c>
      <c r="O236" t="s">
        <v>2468</v>
      </c>
      <c r="P236">
        <v>31080</v>
      </c>
      <c r="Q236" t="s">
        <v>2469</v>
      </c>
      <c r="R236" t="s">
        <v>2470</v>
      </c>
      <c r="S236">
        <v>217</v>
      </c>
      <c r="T236" t="s">
        <v>34</v>
      </c>
      <c r="U236" t="s">
        <v>35</v>
      </c>
      <c r="V236">
        <v>1999</v>
      </c>
      <c r="W236" t="s">
        <v>188</v>
      </c>
      <c r="X236">
        <v>6.7</v>
      </c>
      <c r="Y236">
        <v>2.35</v>
      </c>
      <c r="Z236">
        <v>0</v>
      </c>
    </row>
    <row r="237" spans="1:26" x14ac:dyDescent="0.45">
      <c r="A237" t="s">
        <v>6362</v>
      </c>
      <c r="B237">
        <v>271</v>
      </c>
      <c r="C237">
        <v>99</v>
      </c>
      <c r="D237" t="s">
        <v>75</v>
      </c>
      <c r="E237" t="s">
        <v>11597</v>
      </c>
      <c r="F237">
        <v>6500000</v>
      </c>
      <c r="G237">
        <v>84263837</v>
      </c>
      <c r="H237">
        <v>77763837</v>
      </c>
      <c r="I237" t="s">
        <v>7</v>
      </c>
      <c r="J237" s="6">
        <f>IF(Table1[[#This Row],[Profitability]]="Profit",1,0)</f>
        <v>1</v>
      </c>
      <c r="K237" t="s">
        <v>4822</v>
      </c>
      <c r="L237" t="s">
        <v>14372</v>
      </c>
      <c r="M237" t="s">
        <v>1003</v>
      </c>
      <c r="N237" t="s">
        <v>33</v>
      </c>
      <c r="O237" t="s">
        <v>11598</v>
      </c>
      <c r="P237">
        <v>81699</v>
      </c>
      <c r="Q237" t="s">
        <v>11599</v>
      </c>
      <c r="R237" t="s">
        <v>11600</v>
      </c>
      <c r="S237">
        <v>291</v>
      </c>
      <c r="T237" t="s">
        <v>34</v>
      </c>
      <c r="U237" t="s">
        <v>540</v>
      </c>
      <c r="V237">
        <v>2014</v>
      </c>
      <c r="W237" t="s">
        <v>52</v>
      </c>
      <c r="X237">
        <v>5.4</v>
      </c>
      <c r="Y237">
        <v>2.35</v>
      </c>
      <c r="Z237">
        <v>45000</v>
      </c>
    </row>
    <row r="238" spans="1:26" x14ac:dyDescent="0.45">
      <c r="A238" t="s">
        <v>12563</v>
      </c>
      <c r="B238">
        <v>21</v>
      </c>
      <c r="C238">
        <v>107</v>
      </c>
      <c r="D238" t="s">
        <v>75</v>
      </c>
      <c r="E238" t="s">
        <v>12564</v>
      </c>
      <c r="F238">
        <v>3768785</v>
      </c>
      <c r="G238">
        <v>8000000</v>
      </c>
      <c r="H238">
        <v>4231215</v>
      </c>
      <c r="I238" t="s">
        <v>7</v>
      </c>
      <c r="J238" s="6">
        <f>IF(Table1[[#This Row],[Profitability]]="Profit",1,0)</f>
        <v>1</v>
      </c>
      <c r="K238" t="s">
        <v>12565</v>
      </c>
      <c r="L238" t="s">
        <v>1580</v>
      </c>
      <c r="M238" t="s">
        <v>12566</v>
      </c>
      <c r="N238" t="s">
        <v>33</v>
      </c>
      <c r="O238" t="s">
        <v>12567</v>
      </c>
      <c r="P238">
        <v>3167</v>
      </c>
      <c r="Q238" t="s">
        <v>12568</v>
      </c>
      <c r="R238" t="s">
        <v>12569</v>
      </c>
      <c r="S238">
        <v>90</v>
      </c>
      <c r="T238" t="s">
        <v>34</v>
      </c>
      <c r="U238" t="s">
        <v>12570</v>
      </c>
      <c r="V238">
        <v>1950</v>
      </c>
      <c r="W238" t="s">
        <v>12013</v>
      </c>
      <c r="X238">
        <v>7</v>
      </c>
      <c r="Y238">
        <v>1.37</v>
      </c>
      <c r="Z238">
        <v>456</v>
      </c>
    </row>
    <row r="239" spans="1:26" x14ac:dyDescent="0.45">
      <c r="A239" t="s">
        <v>3124</v>
      </c>
      <c r="B239">
        <v>154</v>
      </c>
      <c r="C239">
        <v>93</v>
      </c>
      <c r="D239" t="s">
        <v>75</v>
      </c>
      <c r="E239" t="s">
        <v>5154</v>
      </c>
      <c r="F239">
        <v>4000000</v>
      </c>
      <c r="G239">
        <v>39200000</v>
      </c>
      <c r="H239">
        <v>35200000</v>
      </c>
      <c r="I239" t="s">
        <v>7</v>
      </c>
      <c r="J239" s="6">
        <f>IF(Table1[[#This Row],[Profitability]]="Profit",1,0)</f>
        <v>1</v>
      </c>
      <c r="K239" t="s">
        <v>1343</v>
      </c>
      <c r="L239" t="s">
        <v>1580</v>
      </c>
      <c r="M239" t="s">
        <v>3124</v>
      </c>
      <c r="N239" t="s">
        <v>33</v>
      </c>
      <c r="O239" t="s">
        <v>12386</v>
      </c>
      <c r="P239">
        <v>192940</v>
      </c>
      <c r="Q239" t="s">
        <v>9437</v>
      </c>
      <c r="R239" t="s">
        <v>12387</v>
      </c>
      <c r="S239">
        <v>491</v>
      </c>
      <c r="T239" t="s">
        <v>34</v>
      </c>
      <c r="U239" t="s">
        <v>82</v>
      </c>
      <c r="V239">
        <v>1977</v>
      </c>
      <c r="W239" t="s">
        <v>3556</v>
      </c>
      <c r="X239">
        <v>8.1</v>
      </c>
      <c r="Y239">
        <v>1.37</v>
      </c>
      <c r="Z239">
        <v>0</v>
      </c>
    </row>
    <row r="240" spans="1:26" x14ac:dyDescent="0.45">
      <c r="A240" t="s">
        <v>2919</v>
      </c>
      <c r="B240">
        <v>176</v>
      </c>
      <c r="C240">
        <v>118</v>
      </c>
      <c r="D240" t="s">
        <v>75</v>
      </c>
      <c r="E240" t="s">
        <v>2170</v>
      </c>
      <c r="F240">
        <v>65000000</v>
      </c>
      <c r="G240">
        <v>85911262</v>
      </c>
      <c r="H240">
        <v>20911262</v>
      </c>
      <c r="I240" t="s">
        <v>7</v>
      </c>
      <c r="J240" s="6">
        <f>IF(Table1[[#This Row],[Profitability]]="Profit",1,0)</f>
        <v>1</v>
      </c>
      <c r="K240" t="s">
        <v>2920</v>
      </c>
      <c r="L240" t="s">
        <v>1580</v>
      </c>
      <c r="M240" t="s">
        <v>2921</v>
      </c>
      <c r="N240" t="s">
        <v>33</v>
      </c>
      <c r="O240" t="s">
        <v>2922</v>
      </c>
      <c r="P240">
        <v>24735</v>
      </c>
      <c r="Q240" t="s">
        <v>2923</v>
      </c>
      <c r="R240" t="s">
        <v>2924</v>
      </c>
      <c r="S240">
        <v>213</v>
      </c>
      <c r="T240" t="s">
        <v>34</v>
      </c>
      <c r="U240" t="s">
        <v>82</v>
      </c>
      <c r="V240">
        <v>2014</v>
      </c>
      <c r="W240" t="s">
        <v>52</v>
      </c>
      <c r="X240">
        <v>5.2</v>
      </c>
      <c r="Y240">
        <v>2.39</v>
      </c>
      <c r="Z240">
        <v>16000</v>
      </c>
    </row>
    <row r="241" spans="1:26" x14ac:dyDescent="0.45">
      <c r="A241" t="s">
        <v>11215</v>
      </c>
      <c r="B241">
        <v>328</v>
      </c>
      <c r="C241">
        <v>90</v>
      </c>
      <c r="D241" t="s">
        <v>75</v>
      </c>
      <c r="E241" t="s">
        <v>1930</v>
      </c>
      <c r="F241">
        <v>8000000</v>
      </c>
      <c r="G241">
        <v>3442820</v>
      </c>
      <c r="H241">
        <v>-4557180</v>
      </c>
      <c r="I241" t="s">
        <v>27</v>
      </c>
      <c r="J241" s="6">
        <f>IF(Table1[[#This Row],[Profitability]]="Profit",1,0)</f>
        <v>0</v>
      </c>
      <c r="K241" t="s">
        <v>11216</v>
      </c>
      <c r="L241" t="s">
        <v>1580</v>
      </c>
      <c r="M241" t="s">
        <v>2086</v>
      </c>
      <c r="N241" t="s">
        <v>33</v>
      </c>
      <c r="O241" t="s">
        <v>11217</v>
      </c>
      <c r="P241">
        <v>31489</v>
      </c>
      <c r="Q241" t="s">
        <v>11218</v>
      </c>
      <c r="R241" t="s">
        <v>11219</v>
      </c>
      <c r="S241">
        <v>140</v>
      </c>
      <c r="T241" t="s">
        <v>34</v>
      </c>
      <c r="U241" t="s">
        <v>540</v>
      </c>
      <c r="V241">
        <v>2015</v>
      </c>
      <c r="W241" t="s">
        <v>52</v>
      </c>
      <c r="X241">
        <v>7.3</v>
      </c>
      <c r="Y241">
        <v>2.35</v>
      </c>
      <c r="Z241">
        <v>0</v>
      </c>
    </row>
    <row r="242" spans="1:26" x14ac:dyDescent="0.45">
      <c r="A242" t="s">
        <v>359</v>
      </c>
      <c r="B242">
        <v>288</v>
      </c>
      <c r="C242">
        <v>130</v>
      </c>
      <c r="D242" t="s">
        <v>25</v>
      </c>
      <c r="E242" t="s">
        <v>1725</v>
      </c>
      <c r="F242">
        <v>30000000</v>
      </c>
      <c r="G242">
        <v>4463292</v>
      </c>
      <c r="H242">
        <v>-25536708</v>
      </c>
      <c r="I242" t="s">
        <v>27</v>
      </c>
      <c r="J242" s="6">
        <f>IF(Table1[[#This Row],[Profitability]]="Profit",1,0)</f>
        <v>0</v>
      </c>
      <c r="K242" t="s">
        <v>2223</v>
      </c>
      <c r="L242" t="s">
        <v>14372</v>
      </c>
      <c r="M242" t="s">
        <v>2024</v>
      </c>
      <c r="N242" t="s">
        <v>33</v>
      </c>
      <c r="O242" t="s">
        <v>6846</v>
      </c>
      <c r="P242">
        <v>34488</v>
      </c>
      <c r="Q242" t="s">
        <v>920</v>
      </c>
      <c r="R242" t="s">
        <v>6847</v>
      </c>
      <c r="S242">
        <v>136</v>
      </c>
      <c r="T242" t="s">
        <v>51</v>
      </c>
      <c r="U242" t="s">
        <v>35</v>
      </c>
      <c r="V242">
        <v>2011</v>
      </c>
      <c r="W242" t="s">
        <v>52</v>
      </c>
      <c r="X242">
        <v>6.9</v>
      </c>
      <c r="Y242">
        <v>2.35</v>
      </c>
      <c r="Z242">
        <v>15000</v>
      </c>
    </row>
    <row r="243" spans="1:26" x14ac:dyDescent="0.45">
      <c r="A243" t="s">
        <v>14216</v>
      </c>
      <c r="B243">
        <v>242</v>
      </c>
      <c r="C243">
        <v>92</v>
      </c>
      <c r="D243" t="s">
        <v>75</v>
      </c>
      <c r="E243" t="s">
        <v>6864</v>
      </c>
      <c r="F243">
        <v>100000</v>
      </c>
      <c r="G243">
        <v>1316074</v>
      </c>
      <c r="H243">
        <v>1216074</v>
      </c>
      <c r="I243" t="s">
        <v>7</v>
      </c>
      <c r="J243" s="6">
        <f>IF(Table1[[#This Row],[Profitability]]="Profit",1,0)</f>
        <v>1</v>
      </c>
      <c r="K243" t="s">
        <v>7163</v>
      </c>
      <c r="L243" t="s">
        <v>14329</v>
      </c>
      <c r="M243" t="s">
        <v>14217</v>
      </c>
      <c r="N243" t="s">
        <v>33</v>
      </c>
      <c r="O243" t="s">
        <v>14218</v>
      </c>
      <c r="P243">
        <v>71387</v>
      </c>
      <c r="Q243" t="s">
        <v>14219</v>
      </c>
      <c r="R243" t="s">
        <v>14220</v>
      </c>
      <c r="S243">
        <v>228</v>
      </c>
      <c r="T243" t="s">
        <v>34</v>
      </c>
      <c r="U243" t="s">
        <v>35</v>
      </c>
      <c r="V243">
        <v>2011</v>
      </c>
      <c r="W243" t="s">
        <v>52</v>
      </c>
      <c r="X243">
        <v>7</v>
      </c>
      <c r="Y243">
        <v>1.85</v>
      </c>
      <c r="Z243">
        <v>21000</v>
      </c>
    </row>
    <row r="244" spans="1:26" x14ac:dyDescent="0.45">
      <c r="A244" t="s">
        <v>8337</v>
      </c>
      <c r="B244">
        <v>248</v>
      </c>
      <c r="C244">
        <v>129</v>
      </c>
      <c r="D244" t="s">
        <v>25</v>
      </c>
      <c r="E244" t="s">
        <v>1945</v>
      </c>
      <c r="F244">
        <v>10000000</v>
      </c>
      <c r="G244">
        <v>3205244</v>
      </c>
      <c r="H244">
        <v>-6794756</v>
      </c>
      <c r="I244" t="s">
        <v>27</v>
      </c>
      <c r="J244" s="6">
        <f>IF(Table1[[#This Row],[Profitability]]="Profit",1,0)</f>
        <v>0</v>
      </c>
      <c r="K244" t="s">
        <v>2018</v>
      </c>
      <c r="L244" t="s">
        <v>1580</v>
      </c>
      <c r="M244" t="s">
        <v>335</v>
      </c>
      <c r="N244" t="s">
        <v>33</v>
      </c>
      <c r="O244" t="s">
        <v>11220</v>
      </c>
      <c r="P244">
        <v>23629</v>
      </c>
      <c r="Q244" t="s">
        <v>6807</v>
      </c>
      <c r="R244" t="s">
        <v>11221</v>
      </c>
      <c r="S244">
        <v>141</v>
      </c>
      <c r="T244" t="s">
        <v>51</v>
      </c>
      <c r="U244" t="s">
        <v>35</v>
      </c>
      <c r="V244">
        <v>2010</v>
      </c>
      <c r="W244" t="s">
        <v>52</v>
      </c>
      <c r="X244">
        <v>7.3</v>
      </c>
      <c r="Y244">
        <v>2.35</v>
      </c>
      <c r="Z244">
        <v>0</v>
      </c>
    </row>
    <row r="245" spans="1:26" x14ac:dyDescent="0.45">
      <c r="A245" t="s">
        <v>13681</v>
      </c>
      <c r="B245">
        <v>31</v>
      </c>
      <c r="C245">
        <v>91</v>
      </c>
      <c r="D245" t="s">
        <v>75</v>
      </c>
      <c r="E245" t="s">
        <v>13682</v>
      </c>
      <c r="F245">
        <v>1000000</v>
      </c>
      <c r="G245">
        <v>287761</v>
      </c>
      <c r="H245">
        <v>-712239</v>
      </c>
      <c r="I245" t="s">
        <v>27</v>
      </c>
      <c r="J245" s="6">
        <f>IF(Table1[[#This Row],[Profitability]]="Profit",1,0)</f>
        <v>0</v>
      </c>
      <c r="K245" t="s">
        <v>13683</v>
      </c>
      <c r="L245" t="s">
        <v>14373</v>
      </c>
      <c r="M245" t="s">
        <v>13684</v>
      </c>
      <c r="N245" t="s">
        <v>33</v>
      </c>
      <c r="O245" t="s">
        <v>13685</v>
      </c>
      <c r="P245">
        <v>2482</v>
      </c>
      <c r="Q245" t="s">
        <v>13681</v>
      </c>
      <c r="R245" t="s">
        <v>13686</v>
      </c>
      <c r="S245">
        <v>16</v>
      </c>
      <c r="T245" t="s">
        <v>153</v>
      </c>
      <c r="U245" t="s">
        <v>82</v>
      </c>
      <c r="V245">
        <v>2013</v>
      </c>
      <c r="W245" t="s">
        <v>52</v>
      </c>
      <c r="X245">
        <v>7.6</v>
      </c>
      <c r="Y245">
        <v>1.85</v>
      </c>
      <c r="Z245">
        <v>0</v>
      </c>
    </row>
    <row r="246" spans="1:26" x14ac:dyDescent="0.45">
      <c r="A246" t="s">
        <v>4485</v>
      </c>
      <c r="B246">
        <v>123</v>
      </c>
      <c r="C246">
        <v>109</v>
      </c>
      <c r="D246" t="s">
        <v>75</v>
      </c>
      <c r="E246" t="s">
        <v>6539</v>
      </c>
      <c r="F246">
        <v>30000000</v>
      </c>
      <c r="G246">
        <v>10965209</v>
      </c>
      <c r="H246">
        <v>-19034791</v>
      </c>
      <c r="I246" t="s">
        <v>27</v>
      </c>
      <c r="J246" s="6">
        <f>IF(Table1[[#This Row],[Profitability]]="Profit",1,0)</f>
        <v>0</v>
      </c>
      <c r="K246" t="s">
        <v>389</v>
      </c>
      <c r="L246" t="s">
        <v>14373</v>
      </c>
      <c r="M246" t="s">
        <v>231</v>
      </c>
      <c r="N246" t="s">
        <v>33</v>
      </c>
      <c r="O246" t="s">
        <v>6540</v>
      </c>
      <c r="P246">
        <v>25558</v>
      </c>
      <c r="Q246" t="s">
        <v>6541</v>
      </c>
      <c r="R246" t="s">
        <v>6542</v>
      </c>
      <c r="S246">
        <v>221</v>
      </c>
      <c r="T246" t="s">
        <v>34</v>
      </c>
      <c r="U246" t="s">
        <v>35</v>
      </c>
      <c r="V246">
        <v>2001</v>
      </c>
      <c r="W246" t="s">
        <v>36</v>
      </c>
      <c r="X246">
        <v>6.1</v>
      </c>
      <c r="Y246">
        <v>2.35</v>
      </c>
      <c r="Z246">
        <v>0</v>
      </c>
    </row>
    <row r="247" spans="1:26" x14ac:dyDescent="0.45">
      <c r="A247" t="s">
        <v>948</v>
      </c>
      <c r="B247">
        <v>517</v>
      </c>
      <c r="C247">
        <v>117</v>
      </c>
      <c r="D247" t="s">
        <v>75</v>
      </c>
      <c r="E247" t="s">
        <v>490</v>
      </c>
      <c r="F247">
        <v>130000000</v>
      </c>
      <c r="G247">
        <v>180191634</v>
      </c>
      <c r="H247">
        <v>50191634</v>
      </c>
      <c r="I247" t="s">
        <v>7</v>
      </c>
      <c r="J247" s="6">
        <f>IF(Table1[[#This Row],[Profitability]]="Profit",1,0)</f>
        <v>1</v>
      </c>
      <c r="K247" t="s">
        <v>427</v>
      </c>
      <c r="L247" t="s">
        <v>14373</v>
      </c>
      <c r="M247" t="s">
        <v>201</v>
      </c>
      <c r="N247" t="s">
        <v>33</v>
      </c>
      <c r="O247" t="s">
        <v>949</v>
      </c>
      <c r="P247">
        <v>313866</v>
      </c>
      <c r="Q247" t="s">
        <v>950</v>
      </c>
      <c r="R247" t="s">
        <v>951</v>
      </c>
      <c r="S247">
        <v>549</v>
      </c>
      <c r="T247" t="s">
        <v>34</v>
      </c>
      <c r="U247" t="s">
        <v>35</v>
      </c>
      <c r="V247">
        <v>2015</v>
      </c>
      <c r="W247" t="s">
        <v>52</v>
      </c>
      <c r="X247">
        <v>7.4</v>
      </c>
      <c r="Y247">
        <v>1.85</v>
      </c>
      <c r="Z247">
        <v>61000</v>
      </c>
    </row>
    <row r="248" spans="1:26" x14ac:dyDescent="0.45">
      <c r="A248" t="s">
        <v>1379</v>
      </c>
      <c r="B248">
        <v>121</v>
      </c>
      <c r="C248">
        <v>117</v>
      </c>
      <c r="D248" t="s">
        <v>75</v>
      </c>
      <c r="E248" t="s">
        <v>5595</v>
      </c>
      <c r="F248">
        <v>12500000</v>
      </c>
      <c r="G248">
        <v>21078145</v>
      </c>
      <c r="H248">
        <v>8578145</v>
      </c>
      <c r="I248" t="s">
        <v>7</v>
      </c>
      <c r="J248" s="6">
        <f>IF(Table1[[#This Row],[Profitability]]="Profit",1,0)</f>
        <v>1</v>
      </c>
      <c r="K248" t="s">
        <v>1241</v>
      </c>
      <c r="L248" t="s">
        <v>2675</v>
      </c>
      <c r="M248" t="s">
        <v>1379</v>
      </c>
      <c r="N248" t="s">
        <v>33</v>
      </c>
      <c r="O248" t="s">
        <v>9966</v>
      </c>
      <c r="P248">
        <v>26493</v>
      </c>
      <c r="Q248" t="s">
        <v>6993</v>
      </c>
      <c r="R248" t="s">
        <v>9967</v>
      </c>
      <c r="S248">
        <v>159</v>
      </c>
      <c r="T248" t="s">
        <v>34</v>
      </c>
      <c r="U248" t="s">
        <v>35</v>
      </c>
      <c r="V248">
        <v>2002</v>
      </c>
      <c r="W248" t="s">
        <v>36</v>
      </c>
      <c r="X248">
        <v>7.3</v>
      </c>
      <c r="Y248">
        <v>2.35</v>
      </c>
      <c r="Z248">
        <v>0</v>
      </c>
    </row>
    <row r="249" spans="1:26" x14ac:dyDescent="0.45">
      <c r="A249" t="s">
        <v>653</v>
      </c>
      <c r="B249">
        <v>131</v>
      </c>
      <c r="C249">
        <v>83</v>
      </c>
      <c r="D249" t="s">
        <v>654</v>
      </c>
      <c r="E249" t="s">
        <v>3124</v>
      </c>
      <c r="F249">
        <v>105000000</v>
      </c>
      <c r="G249">
        <v>90646554</v>
      </c>
      <c r="H249">
        <v>-14353446</v>
      </c>
      <c r="I249" t="s">
        <v>27</v>
      </c>
      <c r="J249" s="6">
        <f>IF(Table1[[#This Row],[Profitability]]="Profit",1,0)</f>
        <v>0</v>
      </c>
      <c r="K249" t="s">
        <v>395</v>
      </c>
      <c r="L249" t="s">
        <v>14373</v>
      </c>
      <c r="M249" t="s">
        <v>1427</v>
      </c>
      <c r="N249" t="s">
        <v>33</v>
      </c>
      <c r="O249" t="s">
        <v>3125</v>
      </c>
      <c r="P249">
        <v>124641</v>
      </c>
      <c r="Q249" t="s">
        <v>3126</v>
      </c>
      <c r="R249" t="s">
        <v>3127</v>
      </c>
      <c r="S249">
        <v>289</v>
      </c>
      <c r="T249" t="s">
        <v>34</v>
      </c>
      <c r="U249" t="s">
        <v>82</v>
      </c>
      <c r="V249">
        <v>1998</v>
      </c>
      <c r="W249" t="s">
        <v>188</v>
      </c>
      <c r="X249">
        <v>6.6</v>
      </c>
      <c r="Y249">
        <v>1.85</v>
      </c>
      <c r="Z249">
        <v>0</v>
      </c>
    </row>
    <row r="250" spans="1:26" x14ac:dyDescent="0.45">
      <c r="A250" t="s">
        <v>620</v>
      </c>
      <c r="B250">
        <v>171</v>
      </c>
      <c r="C250">
        <v>156</v>
      </c>
      <c r="D250" t="s">
        <v>25</v>
      </c>
      <c r="E250" t="s">
        <v>450</v>
      </c>
      <c r="F250">
        <v>55000000</v>
      </c>
      <c r="G250">
        <v>75530832</v>
      </c>
      <c r="H250">
        <v>20530832</v>
      </c>
      <c r="I250" t="s">
        <v>7</v>
      </c>
      <c r="J250" s="6">
        <f>IF(Table1[[#This Row],[Profitability]]="Profit",1,0)</f>
        <v>1</v>
      </c>
      <c r="K250" t="s">
        <v>2965</v>
      </c>
      <c r="L250" t="s">
        <v>2675</v>
      </c>
      <c r="M250" t="s">
        <v>1911</v>
      </c>
      <c r="N250" t="s">
        <v>33</v>
      </c>
      <c r="O250" t="s">
        <v>3151</v>
      </c>
      <c r="P250">
        <v>97047</v>
      </c>
      <c r="Q250" t="s">
        <v>1704</v>
      </c>
      <c r="R250" t="s">
        <v>3152</v>
      </c>
      <c r="S250">
        <v>452</v>
      </c>
      <c r="T250" t="s">
        <v>34</v>
      </c>
      <c r="U250" t="s">
        <v>540</v>
      </c>
      <c r="V250">
        <v>1999</v>
      </c>
      <c r="W250" t="s">
        <v>188</v>
      </c>
      <c r="X250">
        <v>6.8</v>
      </c>
      <c r="Y250">
        <v>2.35</v>
      </c>
      <c r="Z250">
        <v>0</v>
      </c>
    </row>
    <row r="251" spans="1:26" x14ac:dyDescent="0.45">
      <c r="A251" t="s">
        <v>3124</v>
      </c>
      <c r="B251">
        <v>128</v>
      </c>
      <c r="C251">
        <v>108</v>
      </c>
      <c r="D251" t="s">
        <v>75</v>
      </c>
      <c r="E251" t="s">
        <v>3228</v>
      </c>
      <c r="F251">
        <v>18000000</v>
      </c>
      <c r="G251">
        <v>3203044</v>
      </c>
      <c r="H251">
        <v>-14796956</v>
      </c>
      <c r="I251" t="s">
        <v>27</v>
      </c>
      <c r="J251" s="6">
        <f>IF(Table1[[#This Row],[Profitability]]="Profit",1,0)</f>
        <v>0</v>
      </c>
      <c r="K251" t="s">
        <v>1343</v>
      </c>
      <c r="L251" t="s">
        <v>1580</v>
      </c>
      <c r="M251" t="s">
        <v>3124</v>
      </c>
      <c r="N251" t="s">
        <v>33</v>
      </c>
      <c r="O251" t="s">
        <v>8763</v>
      </c>
      <c r="P251">
        <v>25165</v>
      </c>
      <c r="Q251" t="s">
        <v>4709</v>
      </c>
      <c r="R251" t="s">
        <v>8764</v>
      </c>
      <c r="S251">
        <v>155</v>
      </c>
      <c r="T251" t="s">
        <v>34</v>
      </c>
      <c r="U251" t="s">
        <v>540</v>
      </c>
      <c r="V251">
        <v>2003</v>
      </c>
      <c r="W251" t="s">
        <v>36</v>
      </c>
      <c r="X251">
        <v>6.4</v>
      </c>
      <c r="Y251">
        <v>2.35</v>
      </c>
      <c r="Z251">
        <v>827</v>
      </c>
    </row>
    <row r="252" spans="1:26" x14ac:dyDescent="0.45">
      <c r="A252" t="s">
        <v>3583</v>
      </c>
      <c r="B252">
        <v>36</v>
      </c>
      <c r="C252">
        <v>114</v>
      </c>
      <c r="D252" t="s">
        <v>75</v>
      </c>
      <c r="E252" t="s">
        <v>7595</v>
      </c>
      <c r="F252">
        <v>23000000</v>
      </c>
      <c r="G252">
        <v>18653615</v>
      </c>
      <c r="H252">
        <v>-4346385</v>
      </c>
      <c r="I252" t="s">
        <v>27</v>
      </c>
      <c r="J252" s="6">
        <f>IF(Table1[[#This Row],[Profitability]]="Profit",1,0)</f>
        <v>0</v>
      </c>
      <c r="K252" t="s">
        <v>2018</v>
      </c>
      <c r="L252" t="s">
        <v>1580</v>
      </c>
      <c r="M252" t="s">
        <v>688</v>
      </c>
      <c r="N252" t="s">
        <v>33</v>
      </c>
      <c r="O252" t="s">
        <v>7596</v>
      </c>
      <c r="P252">
        <v>14786</v>
      </c>
      <c r="Q252" t="s">
        <v>7446</v>
      </c>
      <c r="R252" t="s">
        <v>7597</v>
      </c>
      <c r="S252">
        <v>103</v>
      </c>
      <c r="T252" t="s">
        <v>34</v>
      </c>
      <c r="U252" t="s">
        <v>35</v>
      </c>
      <c r="V252">
        <v>1999</v>
      </c>
      <c r="W252" t="s">
        <v>188</v>
      </c>
      <c r="X252">
        <v>6.1</v>
      </c>
      <c r="Y252">
        <v>2.35</v>
      </c>
      <c r="Z252">
        <v>638</v>
      </c>
    </row>
    <row r="253" spans="1:26" x14ac:dyDescent="0.45">
      <c r="A253" t="s">
        <v>3751</v>
      </c>
      <c r="B253">
        <v>261</v>
      </c>
      <c r="C253">
        <v>289</v>
      </c>
      <c r="D253" t="s">
        <v>25</v>
      </c>
      <c r="E253" t="s">
        <v>103</v>
      </c>
      <c r="F253">
        <v>31500000</v>
      </c>
      <c r="G253">
        <v>78800000</v>
      </c>
      <c r="H253">
        <v>47300000</v>
      </c>
      <c r="I253" t="s">
        <v>7</v>
      </c>
      <c r="J253" s="6">
        <f>IF(Table1[[#This Row],[Profitability]]="Profit",1,0)</f>
        <v>1</v>
      </c>
      <c r="K253" t="s">
        <v>2665</v>
      </c>
      <c r="L253" t="s">
        <v>2675</v>
      </c>
      <c r="M253" t="s">
        <v>333</v>
      </c>
      <c r="N253" t="s">
        <v>33</v>
      </c>
      <c r="O253" t="s">
        <v>6083</v>
      </c>
      <c r="P253">
        <v>450676</v>
      </c>
      <c r="Q253" t="s">
        <v>1349</v>
      </c>
      <c r="R253" t="s">
        <v>6084</v>
      </c>
      <c r="S253">
        <v>983</v>
      </c>
      <c r="T253" t="s">
        <v>34</v>
      </c>
      <c r="U253" t="s">
        <v>540</v>
      </c>
      <c r="V253">
        <v>1979</v>
      </c>
      <c r="W253" t="s">
        <v>3556</v>
      </c>
      <c r="X253">
        <v>8.5</v>
      </c>
      <c r="Y253">
        <v>2.35</v>
      </c>
      <c r="Z253">
        <v>19000</v>
      </c>
    </row>
    <row r="254" spans="1:26" x14ac:dyDescent="0.45">
      <c r="A254" t="s">
        <v>2543</v>
      </c>
      <c r="B254">
        <v>283</v>
      </c>
      <c r="C254">
        <v>139</v>
      </c>
      <c r="D254" t="s">
        <v>25</v>
      </c>
      <c r="E254" t="s">
        <v>4935</v>
      </c>
      <c r="F254">
        <v>40000000</v>
      </c>
      <c r="G254">
        <v>50859889</v>
      </c>
      <c r="H254">
        <v>10859889</v>
      </c>
      <c r="I254" t="s">
        <v>7</v>
      </c>
      <c r="J254" s="6">
        <f>IF(Table1[[#This Row],[Profitability]]="Profit",1,0)</f>
        <v>1</v>
      </c>
      <c r="K254" t="s">
        <v>581</v>
      </c>
      <c r="L254" t="s">
        <v>14373</v>
      </c>
      <c r="M254" t="s">
        <v>4936</v>
      </c>
      <c r="N254" t="s">
        <v>4940</v>
      </c>
      <c r="O254" t="s">
        <v>4937</v>
      </c>
      <c r="P254">
        <v>236000</v>
      </c>
      <c r="Q254" t="s">
        <v>4938</v>
      </c>
      <c r="R254" t="s">
        <v>4939</v>
      </c>
      <c r="S254">
        <v>1043</v>
      </c>
      <c r="T254" t="s">
        <v>34</v>
      </c>
      <c r="U254" t="s">
        <v>540</v>
      </c>
      <c r="V254">
        <v>2006</v>
      </c>
      <c r="W254" t="s">
        <v>36</v>
      </c>
      <c r="X254">
        <v>7.8</v>
      </c>
      <c r="Y254">
        <v>1.85</v>
      </c>
      <c r="Z254">
        <v>14000</v>
      </c>
    </row>
    <row r="255" spans="1:26" x14ac:dyDescent="0.45">
      <c r="A255" t="s">
        <v>695</v>
      </c>
      <c r="B255">
        <v>159</v>
      </c>
      <c r="C255">
        <v>140</v>
      </c>
      <c r="D255" t="s">
        <v>25</v>
      </c>
      <c r="E255" t="s">
        <v>2854</v>
      </c>
      <c r="F255">
        <v>62000000</v>
      </c>
      <c r="G255">
        <v>172071312</v>
      </c>
      <c r="H255">
        <v>110071312</v>
      </c>
      <c r="I255" t="s">
        <v>7</v>
      </c>
      <c r="J255" s="6">
        <f>IF(Table1[[#This Row],[Profitability]]="Profit",1,0)</f>
        <v>1</v>
      </c>
      <c r="K255" t="s">
        <v>2855</v>
      </c>
      <c r="L255" t="s">
        <v>14373</v>
      </c>
      <c r="M255" t="s">
        <v>275</v>
      </c>
      <c r="N255" t="s">
        <v>33</v>
      </c>
      <c r="O255" t="s">
        <v>2856</v>
      </c>
      <c r="P255">
        <v>208817</v>
      </c>
      <c r="Q255" t="s">
        <v>2857</v>
      </c>
      <c r="R255" t="s">
        <v>2858</v>
      </c>
      <c r="S255">
        <v>296</v>
      </c>
      <c r="T255" t="s">
        <v>34</v>
      </c>
      <c r="U255" t="s">
        <v>82</v>
      </c>
      <c r="V255">
        <v>1995</v>
      </c>
      <c r="W255" t="s">
        <v>188</v>
      </c>
      <c r="X255">
        <v>7.6</v>
      </c>
      <c r="Y255">
        <v>2.35</v>
      </c>
      <c r="Z255">
        <v>5000</v>
      </c>
    </row>
    <row r="256" spans="1:26" x14ac:dyDescent="0.45">
      <c r="A256" t="s">
        <v>12127</v>
      </c>
      <c r="B256">
        <v>228</v>
      </c>
      <c r="C256">
        <v>86</v>
      </c>
      <c r="D256" t="s">
        <v>654</v>
      </c>
      <c r="E256" t="s">
        <v>12128</v>
      </c>
      <c r="F256">
        <v>5000000</v>
      </c>
      <c r="G256">
        <v>17683670</v>
      </c>
      <c r="H256">
        <v>12683670</v>
      </c>
      <c r="I256" t="s">
        <v>7</v>
      </c>
      <c r="J256" s="6">
        <f>IF(Table1[[#This Row],[Profitability]]="Profit",1,0)</f>
        <v>1</v>
      </c>
      <c r="K256" t="s">
        <v>3330</v>
      </c>
      <c r="L256" t="s">
        <v>14372</v>
      </c>
      <c r="M256" t="s">
        <v>2931</v>
      </c>
      <c r="N256" t="s">
        <v>33</v>
      </c>
      <c r="O256" t="s">
        <v>12129</v>
      </c>
      <c r="P256">
        <v>47227</v>
      </c>
      <c r="Q256" t="s">
        <v>12130</v>
      </c>
      <c r="R256" t="s">
        <v>12131</v>
      </c>
      <c r="S256">
        <v>323</v>
      </c>
      <c r="T256" t="s">
        <v>34</v>
      </c>
      <c r="U256" t="s">
        <v>35</v>
      </c>
      <c r="V256">
        <v>2011</v>
      </c>
      <c r="W256" t="s">
        <v>52</v>
      </c>
      <c r="X256">
        <v>5.2</v>
      </c>
      <c r="Y256">
        <v>1.33</v>
      </c>
      <c r="Z256">
        <v>0</v>
      </c>
    </row>
    <row r="257" spans="1:26" x14ac:dyDescent="0.45">
      <c r="A257" t="s">
        <v>12115</v>
      </c>
      <c r="B257">
        <v>96</v>
      </c>
      <c r="C257">
        <v>89</v>
      </c>
      <c r="D257" t="s">
        <v>654</v>
      </c>
      <c r="E257" t="s">
        <v>12116</v>
      </c>
      <c r="F257">
        <v>5000000</v>
      </c>
      <c r="G257">
        <v>12947763</v>
      </c>
      <c r="H257">
        <v>7947763</v>
      </c>
      <c r="I257" t="s">
        <v>7</v>
      </c>
      <c r="J257" s="6">
        <f>IF(Table1[[#This Row],[Profitability]]="Profit",1,0)</f>
        <v>1</v>
      </c>
      <c r="K257" t="s">
        <v>4822</v>
      </c>
      <c r="L257" t="s">
        <v>14372</v>
      </c>
      <c r="M257" t="s">
        <v>4780</v>
      </c>
      <c r="N257" t="s">
        <v>33</v>
      </c>
      <c r="O257" t="s">
        <v>12117</v>
      </c>
      <c r="P257">
        <v>10624</v>
      </c>
      <c r="Q257" t="s">
        <v>12118</v>
      </c>
      <c r="R257" t="s">
        <v>12119</v>
      </c>
      <c r="S257">
        <v>125</v>
      </c>
      <c r="T257" t="s">
        <v>34</v>
      </c>
      <c r="U257" t="s">
        <v>540</v>
      </c>
      <c r="V257">
        <v>1986</v>
      </c>
      <c r="W257" t="s">
        <v>1835</v>
      </c>
      <c r="X257">
        <v>6.2</v>
      </c>
      <c r="Y257">
        <v>2.35</v>
      </c>
      <c r="Z257">
        <v>0</v>
      </c>
    </row>
    <row r="258" spans="1:26" x14ac:dyDescent="0.45">
      <c r="A258" t="s">
        <v>13797</v>
      </c>
      <c r="B258">
        <v>82</v>
      </c>
      <c r="C258">
        <v>86</v>
      </c>
      <c r="D258" t="s">
        <v>654</v>
      </c>
      <c r="E258" t="s">
        <v>11202</v>
      </c>
      <c r="F258">
        <v>750000</v>
      </c>
      <c r="G258">
        <v>5518918</v>
      </c>
      <c r="H258">
        <v>4768918</v>
      </c>
      <c r="I258" t="s">
        <v>7</v>
      </c>
      <c r="J258" s="6">
        <f>IF(Table1[[#This Row],[Profitability]]="Profit",1,0)</f>
        <v>1</v>
      </c>
      <c r="K258" t="s">
        <v>13798</v>
      </c>
      <c r="L258" t="s">
        <v>14373</v>
      </c>
      <c r="M258" t="s">
        <v>3721</v>
      </c>
      <c r="N258" t="s">
        <v>33</v>
      </c>
      <c r="O258" t="s">
        <v>13799</v>
      </c>
      <c r="P258">
        <v>12160</v>
      </c>
      <c r="Q258" t="s">
        <v>8866</v>
      </c>
      <c r="R258" t="s">
        <v>13800</v>
      </c>
      <c r="S258">
        <v>73</v>
      </c>
      <c r="T258" t="s">
        <v>34</v>
      </c>
      <c r="U258" t="s">
        <v>540</v>
      </c>
      <c r="V258">
        <v>2007</v>
      </c>
      <c r="W258" t="s">
        <v>36</v>
      </c>
      <c r="X258">
        <v>6.9</v>
      </c>
      <c r="Y258">
        <v>1.85</v>
      </c>
      <c r="Z258">
        <v>307</v>
      </c>
    </row>
    <row r="259" spans="1:26" x14ac:dyDescent="0.45">
      <c r="A259" t="s">
        <v>9324</v>
      </c>
      <c r="B259">
        <v>66</v>
      </c>
      <c r="C259">
        <v>104</v>
      </c>
      <c r="D259" t="s">
        <v>75</v>
      </c>
      <c r="E259" t="s">
        <v>10146</v>
      </c>
      <c r="F259">
        <v>12000000</v>
      </c>
      <c r="G259">
        <v>18595716</v>
      </c>
      <c r="H259">
        <v>6595716</v>
      </c>
      <c r="I259" t="s">
        <v>7</v>
      </c>
      <c r="J259" s="6">
        <f>IF(Table1[[#This Row],[Profitability]]="Profit",1,0)</f>
        <v>1</v>
      </c>
      <c r="K259" t="s">
        <v>2082</v>
      </c>
      <c r="L259" t="s">
        <v>1580</v>
      </c>
      <c r="M259" t="s">
        <v>10147</v>
      </c>
      <c r="N259" t="s">
        <v>33</v>
      </c>
      <c r="O259" t="s">
        <v>10148</v>
      </c>
      <c r="P259">
        <v>30462</v>
      </c>
      <c r="Q259" t="s">
        <v>10149</v>
      </c>
      <c r="R259" t="s">
        <v>10150</v>
      </c>
      <c r="S259">
        <v>150</v>
      </c>
      <c r="T259" t="s">
        <v>34</v>
      </c>
      <c r="U259" t="s">
        <v>82</v>
      </c>
      <c r="V259">
        <v>2006</v>
      </c>
      <c r="W259" t="s">
        <v>36</v>
      </c>
      <c r="X259">
        <v>5.3</v>
      </c>
      <c r="Y259">
        <v>1.85</v>
      </c>
      <c r="Z259">
        <v>0</v>
      </c>
    </row>
    <row r="260" spans="1:26" x14ac:dyDescent="0.45">
      <c r="A260" t="s">
        <v>3933</v>
      </c>
      <c r="B260">
        <v>74</v>
      </c>
      <c r="C260">
        <v>103</v>
      </c>
      <c r="D260" t="s">
        <v>75</v>
      </c>
      <c r="E260" t="s">
        <v>6111</v>
      </c>
      <c r="F260">
        <v>31000000</v>
      </c>
      <c r="G260">
        <v>53133888</v>
      </c>
      <c r="H260">
        <v>22133888</v>
      </c>
      <c r="I260" t="s">
        <v>7</v>
      </c>
      <c r="J260" s="6">
        <f>IF(Table1[[#This Row],[Profitability]]="Profit",1,0)</f>
        <v>1</v>
      </c>
      <c r="K260" t="s">
        <v>6112</v>
      </c>
      <c r="L260" t="s">
        <v>1580</v>
      </c>
      <c r="M260" t="s">
        <v>4747</v>
      </c>
      <c r="N260" t="s">
        <v>33</v>
      </c>
      <c r="O260" t="s">
        <v>6113</v>
      </c>
      <c r="P260">
        <v>50389</v>
      </c>
      <c r="Q260" t="s">
        <v>6114</v>
      </c>
      <c r="R260" t="s">
        <v>6115</v>
      </c>
      <c r="S260">
        <v>136</v>
      </c>
      <c r="T260" t="s">
        <v>34</v>
      </c>
      <c r="U260" t="s">
        <v>35</v>
      </c>
      <c r="V260">
        <v>1990</v>
      </c>
      <c r="W260" t="s">
        <v>188</v>
      </c>
      <c r="X260">
        <v>6.3</v>
      </c>
      <c r="Y260">
        <v>1.85</v>
      </c>
      <c r="Z260">
        <v>0</v>
      </c>
    </row>
    <row r="261" spans="1:26" x14ac:dyDescent="0.45">
      <c r="A261" t="s">
        <v>10184</v>
      </c>
      <c r="B261">
        <v>288</v>
      </c>
      <c r="C261">
        <v>107</v>
      </c>
      <c r="D261" t="s">
        <v>75</v>
      </c>
      <c r="E261" t="s">
        <v>1781</v>
      </c>
      <c r="F261">
        <v>12000000</v>
      </c>
      <c r="G261">
        <v>7918283</v>
      </c>
      <c r="H261">
        <v>-4081717</v>
      </c>
      <c r="I261" t="s">
        <v>27</v>
      </c>
      <c r="J261" s="6">
        <f>IF(Table1[[#This Row],[Profitability]]="Profit",1,0)</f>
        <v>0</v>
      </c>
      <c r="K261" t="s">
        <v>3180</v>
      </c>
      <c r="L261" t="s">
        <v>14372</v>
      </c>
      <c r="M261" t="s">
        <v>3499</v>
      </c>
      <c r="N261" t="s">
        <v>33</v>
      </c>
      <c r="O261" t="s">
        <v>10185</v>
      </c>
      <c r="P261">
        <v>41574</v>
      </c>
      <c r="Q261" t="s">
        <v>1206</v>
      </c>
      <c r="R261" t="s">
        <v>10186</v>
      </c>
      <c r="S261">
        <v>145</v>
      </c>
      <c r="T261" t="s">
        <v>34</v>
      </c>
      <c r="U261" t="s">
        <v>540</v>
      </c>
      <c r="V261">
        <v>2012</v>
      </c>
      <c r="W261" t="s">
        <v>52</v>
      </c>
      <c r="X261">
        <v>6.6</v>
      </c>
      <c r="Y261">
        <v>1.85</v>
      </c>
      <c r="Z261">
        <v>0</v>
      </c>
    </row>
    <row r="262" spans="1:26" x14ac:dyDescent="0.45">
      <c r="A262" t="s">
        <v>3205</v>
      </c>
      <c r="B262">
        <v>75</v>
      </c>
      <c r="C262">
        <v>95</v>
      </c>
      <c r="D262" t="s">
        <v>75</v>
      </c>
      <c r="E262" t="s">
        <v>3269</v>
      </c>
      <c r="F262">
        <v>32000000</v>
      </c>
      <c r="G262">
        <v>82301521</v>
      </c>
      <c r="H262">
        <v>50301521</v>
      </c>
      <c r="I262" t="s">
        <v>7</v>
      </c>
      <c r="J262" s="6">
        <f>IF(Table1[[#This Row],[Profitability]]="Profit",1,0)</f>
        <v>1</v>
      </c>
      <c r="K262" t="s">
        <v>7290</v>
      </c>
      <c r="L262" t="s">
        <v>14373</v>
      </c>
      <c r="M262" t="s">
        <v>4879</v>
      </c>
      <c r="N262" t="s">
        <v>33</v>
      </c>
      <c r="O262" t="s">
        <v>7902</v>
      </c>
      <c r="P262">
        <v>22679</v>
      </c>
      <c r="Q262" t="s">
        <v>4105</v>
      </c>
      <c r="R262" t="s">
        <v>7903</v>
      </c>
      <c r="S262">
        <v>149</v>
      </c>
      <c r="T262" t="s">
        <v>34</v>
      </c>
      <c r="U262" t="s">
        <v>82</v>
      </c>
      <c r="V262">
        <v>2005</v>
      </c>
      <c r="W262" t="s">
        <v>36</v>
      </c>
      <c r="X262">
        <v>4.5999999999999996</v>
      </c>
      <c r="Y262">
        <v>1.85</v>
      </c>
      <c r="Z262">
        <v>773</v>
      </c>
    </row>
    <row r="263" spans="1:26" x14ac:dyDescent="0.45">
      <c r="A263" t="s">
        <v>4584</v>
      </c>
      <c r="B263">
        <v>656</v>
      </c>
      <c r="C263">
        <v>130</v>
      </c>
      <c r="D263" t="s">
        <v>25</v>
      </c>
      <c r="E263" t="s">
        <v>3959</v>
      </c>
      <c r="F263">
        <v>44500000</v>
      </c>
      <c r="G263">
        <v>136019448</v>
      </c>
      <c r="H263">
        <v>91519448</v>
      </c>
      <c r="I263" t="s">
        <v>7</v>
      </c>
      <c r="J263" s="6">
        <f>IF(Table1[[#This Row],[Profitability]]="Profit",1,0)</f>
        <v>1</v>
      </c>
      <c r="K263" t="s">
        <v>4585</v>
      </c>
      <c r="L263" t="s">
        <v>14372</v>
      </c>
      <c r="M263" t="s">
        <v>4586</v>
      </c>
      <c r="N263" t="s">
        <v>33</v>
      </c>
      <c r="O263" t="s">
        <v>4587</v>
      </c>
      <c r="P263">
        <v>452465</v>
      </c>
      <c r="Q263" t="s">
        <v>3262</v>
      </c>
      <c r="R263" t="s">
        <v>4588</v>
      </c>
      <c r="S263">
        <v>695</v>
      </c>
      <c r="T263" t="s">
        <v>34</v>
      </c>
      <c r="U263" t="s">
        <v>540</v>
      </c>
      <c r="V263">
        <v>2012</v>
      </c>
      <c r="W263" t="s">
        <v>52</v>
      </c>
      <c r="X263">
        <v>7.7</v>
      </c>
      <c r="Y263">
        <v>2.35</v>
      </c>
      <c r="Z263">
        <v>89000</v>
      </c>
    </row>
    <row r="264" spans="1:26" x14ac:dyDescent="0.45">
      <c r="A264" t="s">
        <v>4688</v>
      </c>
      <c r="B264">
        <v>155</v>
      </c>
      <c r="C264">
        <v>117</v>
      </c>
      <c r="D264" t="s">
        <v>75</v>
      </c>
      <c r="E264" t="s">
        <v>6175</v>
      </c>
      <c r="F264">
        <v>21500000</v>
      </c>
      <c r="G264">
        <v>24362501</v>
      </c>
      <c r="H264">
        <v>2862501</v>
      </c>
      <c r="I264" t="s">
        <v>7</v>
      </c>
      <c r="J264" s="6">
        <f>IF(Table1[[#This Row],[Profitability]]="Profit",1,0)</f>
        <v>1</v>
      </c>
      <c r="K264" t="s">
        <v>1709</v>
      </c>
      <c r="L264" t="s">
        <v>14372</v>
      </c>
      <c r="M264" t="s">
        <v>257</v>
      </c>
      <c r="N264" t="s">
        <v>33</v>
      </c>
      <c r="O264" t="s">
        <v>7797</v>
      </c>
      <c r="P264">
        <v>69980</v>
      </c>
      <c r="Q264" t="s">
        <v>6109</v>
      </c>
      <c r="R264" t="s">
        <v>7798</v>
      </c>
      <c r="S264">
        <v>591</v>
      </c>
      <c r="T264" t="s">
        <v>34</v>
      </c>
      <c r="U264" t="s">
        <v>540</v>
      </c>
      <c r="V264">
        <v>1999</v>
      </c>
      <c r="W264" t="s">
        <v>188</v>
      </c>
      <c r="X264">
        <v>7.2</v>
      </c>
      <c r="Y264">
        <v>2.35</v>
      </c>
      <c r="Z264">
        <v>0</v>
      </c>
    </row>
    <row r="265" spans="1:26" x14ac:dyDescent="0.45">
      <c r="A265" t="s">
        <v>238</v>
      </c>
      <c r="B265">
        <v>167</v>
      </c>
      <c r="C265">
        <v>153</v>
      </c>
      <c r="D265" t="s">
        <v>25</v>
      </c>
      <c r="E265" t="s">
        <v>233</v>
      </c>
      <c r="F265">
        <v>140000000</v>
      </c>
      <c r="G265">
        <v>201573391</v>
      </c>
      <c r="H265">
        <v>61573391</v>
      </c>
      <c r="I265" t="s">
        <v>7</v>
      </c>
      <c r="J265" s="6">
        <f>IF(Table1[[#This Row],[Profitability]]="Profit",1,0)</f>
        <v>1</v>
      </c>
      <c r="K265" t="s">
        <v>195</v>
      </c>
      <c r="L265" t="s">
        <v>14373</v>
      </c>
      <c r="M265" t="s">
        <v>801</v>
      </c>
      <c r="N265" t="s">
        <v>33</v>
      </c>
      <c r="O265" t="s">
        <v>802</v>
      </c>
      <c r="P265">
        <v>322395</v>
      </c>
      <c r="Q265" t="s">
        <v>803</v>
      </c>
      <c r="R265" t="s">
        <v>804</v>
      </c>
      <c r="S265">
        <v>1171</v>
      </c>
      <c r="T265" t="s">
        <v>34</v>
      </c>
      <c r="U265" t="s">
        <v>35</v>
      </c>
      <c r="V265">
        <v>1998</v>
      </c>
      <c r="W265" t="s">
        <v>188</v>
      </c>
      <c r="X265">
        <v>6.6</v>
      </c>
      <c r="Y265">
        <v>2.35</v>
      </c>
      <c r="Z265">
        <v>11000</v>
      </c>
    </row>
    <row r="266" spans="1:26" x14ac:dyDescent="0.45">
      <c r="A266" t="s">
        <v>4943</v>
      </c>
      <c r="B266">
        <v>107</v>
      </c>
      <c r="C266">
        <v>88</v>
      </c>
      <c r="D266" t="s">
        <v>654</v>
      </c>
      <c r="E266" t="s">
        <v>3111</v>
      </c>
      <c r="F266">
        <v>27000000</v>
      </c>
      <c r="G266">
        <v>15988876</v>
      </c>
      <c r="H266">
        <v>-11011124</v>
      </c>
      <c r="I266" t="s">
        <v>27</v>
      </c>
      <c r="J266" s="6">
        <f>IF(Table1[[#This Row],[Profitability]]="Profit",1,0)</f>
        <v>0</v>
      </c>
      <c r="K266" t="s">
        <v>285</v>
      </c>
      <c r="L266" t="s">
        <v>14373</v>
      </c>
      <c r="M266" t="s">
        <v>4895</v>
      </c>
      <c r="N266" t="s">
        <v>33</v>
      </c>
      <c r="O266" t="s">
        <v>8208</v>
      </c>
      <c r="P266">
        <v>26236</v>
      </c>
      <c r="Q266" t="s">
        <v>8209</v>
      </c>
      <c r="R266" t="s">
        <v>8210</v>
      </c>
      <c r="S266">
        <v>110</v>
      </c>
      <c r="T266" t="s">
        <v>34</v>
      </c>
      <c r="U266" t="s">
        <v>35</v>
      </c>
      <c r="V266">
        <v>2009</v>
      </c>
      <c r="W266" t="s">
        <v>36</v>
      </c>
      <c r="X266">
        <v>5.7</v>
      </c>
      <c r="Y266">
        <v>2.35</v>
      </c>
      <c r="Z266">
        <v>0</v>
      </c>
    </row>
    <row r="267" spans="1:26" x14ac:dyDescent="0.45">
      <c r="A267" t="s">
        <v>67</v>
      </c>
      <c r="B267">
        <v>221</v>
      </c>
      <c r="C267">
        <v>88</v>
      </c>
      <c r="D267" t="s">
        <v>654</v>
      </c>
      <c r="E267" t="s">
        <v>2493</v>
      </c>
      <c r="F267">
        <v>13000000</v>
      </c>
      <c r="G267">
        <v>11501093</v>
      </c>
      <c r="H267">
        <v>-1498907</v>
      </c>
      <c r="I267" t="s">
        <v>27</v>
      </c>
      <c r="J267" s="6">
        <f>IF(Table1[[#This Row],[Profitability]]="Profit",1,0)</f>
        <v>0</v>
      </c>
      <c r="K267" t="s">
        <v>722</v>
      </c>
      <c r="L267" t="s">
        <v>1580</v>
      </c>
      <c r="M267" t="s">
        <v>10410</v>
      </c>
      <c r="N267" t="s">
        <v>33</v>
      </c>
      <c r="O267" t="s">
        <v>10411</v>
      </c>
      <c r="P267">
        <v>128850</v>
      </c>
      <c r="Q267" t="s">
        <v>7028</v>
      </c>
      <c r="R267" t="s">
        <v>10412</v>
      </c>
      <c r="S267">
        <v>604</v>
      </c>
      <c r="T267" t="s">
        <v>34</v>
      </c>
      <c r="U267" t="s">
        <v>540</v>
      </c>
      <c r="V267">
        <v>1992</v>
      </c>
      <c r="W267" t="s">
        <v>188</v>
      </c>
      <c r="X267">
        <v>7.6</v>
      </c>
      <c r="Y267">
        <v>1.85</v>
      </c>
      <c r="Z267">
        <v>10000</v>
      </c>
    </row>
    <row r="268" spans="1:26" x14ac:dyDescent="0.45">
      <c r="A268" t="s">
        <v>1303</v>
      </c>
      <c r="B268">
        <v>188</v>
      </c>
      <c r="C268">
        <v>120</v>
      </c>
      <c r="D268" t="s">
        <v>75</v>
      </c>
      <c r="E268" t="s">
        <v>665</v>
      </c>
      <c r="F268">
        <v>110000000</v>
      </c>
      <c r="G268">
        <v>24004159</v>
      </c>
      <c r="H268">
        <v>-85995841</v>
      </c>
      <c r="I268" t="s">
        <v>27</v>
      </c>
      <c r="J268" s="6">
        <f>IF(Table1[[#This Row],[Profitability]]="Profit",1,0)</f>
        <v>0</v>
      </c>
      <c r="K268" t="s">
        <v>1304</v>
      </c>
      <c r="L268" t="s">
        <v>14373</v>
      </c>
      <c r="M268" t="s">
        <v>335</v>
      </c>
      <c r="N268" t="s">
        <v>33</v>
      </c>
      <c r="O268" t="s">
        <v>1305</v>
      </c>
      <c r="P268">
        <v>68722</v>
      </c>
      <c r="Q268" t="s">
        <v>1306</v>
      </c>
      <c r="R268" t="s">
        <v>1307</v>
      </c>
      <c r="S268">
        <v>191</v>
      </c>
      <c r="T268" t="s">
        <v>34</v>
      </c>
      <c r="U268" t="s">
        <v>82</v>
      </c>
      <c r="V268">
        <v>2004</v>
      </c>
      <c r="W268" t="s">
        <v>36</v>
      </c>
      <c r="X268">
        <v>5.8</v>
      </c>
      <c r="Y268">
        <v>2.35</v>
      </c>
      <c r="Z268">
        <v>0</v>
      </c>
    </row>
    <row r="269" spans="1:26" x14ac:dyDescent="0.45">
      <c r="A269" t="s">
        <v>1584</v>
      </c>
      <c r="B269">
        <v>101</v>
      </c>
      <c r="C269">
        <v>94</v>
      </c>
      <c r="D269" t="s">
        <v>75</v>
      </c>
      <c r="E269" t="s">
        <v>2275</v>
      </c>
      <c r="F269">
        <v>86000000</v>
      </c>
      <c r="G269">
        <v>15131330</v>
      </c>
      <c r="H269">
        <v>-70868670</v>
      </c>
      <c r="I269" t="s">
        <v>27</v>
      </c>
      <c r="J269" s="6">
        <f>IF(Table1[[#This Row],[Profitability]]="Profit",1,0)</f>
        <v>0</v>
      </c>
      <c r="K269" t="s">
        <v>519</v>
      </c>
      <c r="L269" t="s">
        <v>14373</v>
      </c>
      <c r="M269" t="s">
        <v>2276</v>
      </c>
      <c r="N269" t="s">
        <v>33</v>
      </c>
      <c r="O269" t="s">
        <v>2277</v>
      </c>
      <c r="P269">
        <v>25843</v>
      </c>
      <c r="Q269" t="s">
        <v>2278</v>
      </c>
      <c r="R269" t="s">
        <v>2279</v>
      </c>
      <c r="S269">
        <v>64</v>
      </c>
      <c r="T269" t="s">
        <v>1535</v>
      </c>
      <c r="U269" t="s">
        <v>82</v>
      </c>
      <c r="V269">
        <v>2006</v>
      </c>
      <c r="W269" t="s">
        <v>36</v>
      </c>
      <c r="X269">
        <v>6</v>
      </c>
      <c r="Y269">
        <v>2.35</v>
      </c>
      <c r="Z269">
        <v>941</v>
      </c>
    </row>
    <row r="270" spans="1:26" x14ac:dyDescent="0.45">
      <c r="A270" t="s">
        <v>1944</v>
      </c>
      <c r="B270">
        <v>190</v>
      </c>
      <c r="C270">
        <v>97</v>
      </c>
      <c r="D270" t="s">
        <v>75</v>
      </c>
      <c r="E270" t="s">
        <v>1945</v>
      </c>
      <c r="F270">
        <v>100000000</v>
      </c>
      <c r="G270">
        <v>46440491</v>
      </c>
      <c r="H270">
        <v>-53559509</v>
      </c>
      <c r="I270" t="s">
        <v>27</v>
      </c>
      <c r="J270" s="6">
        <f>IF(Table1[[#This Row],[Profitability]]="Profit",1,0)</f>
        <v>0</v>
      </c>
      <c r="K270" t="s">
        <v>232</v>
      </c>
      <c r="L270" t="s">
        <v>14373</v>
      </c>
      <c r="M270" t="s">
        <v>335</v>
      </c>
      <c r="N270" t="s">
        <v>33</v>
      </c>
      <c r="O270" t="s">
        <v>1946</v>
      </c>
      <c r="P270">
        <v>35446</v>
      </c>
      <c r="Q270" t="s">
        <v>1947</v>
      </c>
      <c r="R270" t="s">
        <v>1948</v>
      </c>
      <c r="S270">
        <v>78</v>
      </c>
      <c r="T270" t="s">
        <v>51</v>
      </c>
      <c r="U270" t="s">
        <v>82</v>
      </c>
      <c r="V270">
        <v>2011</v>
      </c>
      <c r="W270" t="s">
        <v>52</v>
      </c>
      <c r="X270">
        <v>7.1</v>
      </c>
      <c r="Y270">
        <v>1.85</v>
      </c>
      <c r="Z270">
        <v>0</v>
      </c>
    </row>
    <row r="271" spans="1:26" x14ac:dyDescent="0.45">
      <c r="A271" t="s">
        <v>10102</v>
      </c>
      <c r="B271">
        <v>196</v>
      </c>
      <c r="C271">
        <v>93</v>
      </c>
      <c r="D271" t="s">
        <v>75</v>
      </c>
      <c r="E271" t="s">
        <v>12068</v>
      </c>
      <c r="F271">
        <v>5000000</v>
      </c>
      <c r="G271">
        <v>21197315</v>
      </c>
      <c r="H271">
        <v>16197315</v>
      </c>
      <c r="I271" t="s">
        <v>7</v>
      </c>
      <c r="J271" s="6">
        <f>IF(Table1[[#This Row],[Profitability]]="Profit",1,0)</f>
        <v>1</v>
      </c>
      <c r="K271" t="s">
        <v>2390</v>
      </c>
      <c r="L271" t="s">
        <v>14372</v>
      </c>
      <c r="M271" t="s">
        <v>7046</v>
      </c>
      <c r="N271" t="s">
        <v>33</v>
      </c>
      <c r="O271" t="s">
        <v>12069</v>
      </c>
      <c r="P271">
        <v>49948</v>
      </c>
      <c r="Q271" t="s">
        <v>12070</v>
      </c>
      <c r="R271" t="s">
        <v>12071</v>
      </c>
      <c r="S271">
        <v>211</v>
      </c>
      <c r="T271" t="s">
        <v>34</v>
      </c>
      <c r="U271" t="s">
        <v>540</v>
      </c>
      <c r="V271">
        <v>2014</v>
      </c>
      <c r="W271" t="s">
        <v>52</v>
      </c>
      <c r="X271">
        <v>6.1</v>
      </c>
      <c r="Y271">
        <v>1.85</v>
      </c>
      <c r="Z271">
        <v>14000</v>
      </c>
    </row>
    <row r="272" spans="1:26" x14ac:dyDescent="0.45">
      <c r="A272" t="s">
        <v>1142</v>
      </c>
      <c r="B272">
        <v>156</v>
      </c>
      <c r="C272">
        <v>139</v>
      </c>
      <c r="D272" t="s">
        <v>25</v>
      </c>
      <c r="E272" t="s">
        <v>2555</v>
      </c>
      <c r="F272">
        <v>50000000</v>
      </c>
      <c r="G272">
        <v>147637474</v>
      </c>
      <c r="H272">
        <v>97637474</v>
      </c>
      <c r="I272" t="s">
        <v>7</v>
      </c>
      <c r="J272" s="6">
        <f>IF(Table1[[#This Row],[Profitability]]="Profit",1,0)</f>
        <v>1</v>
      </c>
      <c r="K272" t="s">
        <v>1144</v>
      </c>
      <c r="L272" t="s">
        <v>1580</v>
      </c>
      <c r="M272" t="s">
        <v>3879</v>
      </c>
      <c r="N272" t="s">
        <v>33</v>
      </c>
      <c r="O272" t="s">
        <v>3880</v>
      </c>
      <c r="P272">
        <v>224671</v>
      </c>
      <c r="Q272" t="s">
        <v>3881</v>
      </c>
      <c r="R272" t="s">
        <v>3882</v>
      </c>
      <c r="S272">
        <v>470</v>
      </c>
      <c r="T272" t="s">
        <v>34</v>
      </c>
      <c r="U272" t="s">
        <v>35</v>
      </c>
      <c r="V272">
        <v>1997</v>
      </c>
      <c r="W272" t="s">
        <v>188</v>
      </c>
      <c r="X272">
        <v>7.7</v>
      </c>
      <c r="Y272">
        <v>1.85</v>
      </c>
      <c r="Z272">
        <v>11000</v>
      </c>
    </row>
    <row r="273" spans="1:26" x14ac:dyDescent="0.45">
      <c r="A273" t="s">
        <v>13995</v>
      </c>
      <c r="B273">
        <v>34</v>
      </c>
      <c r="C273">
        <v>133</v>
      </c>
      <c r="D273" t="s">
        <v>25</v>
      </c>
      <c r="E273" t="s">
        <v>13996</v>
      </c>
      <c r="F273">
        <v>25000000</v>
      </c>
      <c r="G273">
        <v>9910</v>
      </c>
      <c r="H273">
        <v>-24990090</v>
      </c>
      <c r="I273" t="s">
        <v>27</v>
      </c>
      <c r="J273" s="6">
        <f>IF(Table1[[#This Row],[Profitability]]="Profit",1,0)</f>
        <v>0</v>
      </c>
      <c r="K273" t="s">
        <v>4426</v>
      </c>
      <c r="L273" t="s">
        <v>1580</v>
      </c>
      <c r="M273" t="s">
        <v>818</v>
      </c>
      <c r="N273" t="s">
        <v>14000</v>
      </c>
      <c r="O273" t="s">
        <v>13997</v>
      </c>
      <c r="P273">
        <v>13543</v>
      </c>
      <c r="Q273" t="s">
        <v>13998</v>
      </c>
      <c r="R273" t="s">
        <v>13999</v>
      </c>
      <c r="S273">
        <v>94</v>
      </c>
      <c r="T273" t="s">
        <v>14001</v>
      </c>
      <c r="U273" t="s">
        <v>7465</v>
      </c>
      <c r="V273">
        <v>2004</v>
      </c>
      <c r="W273" t="s">
        <v>36</v>
      </c>
      <c r="X273">
        <v>7.6</v>
      </c>
      <c r="Y273">
        <v>1.85</v>
      </c>
      <c r="Z273">
        <v>0</v>
      </c>
    </row>
    <row r="274" spans="1:26" x14ac:dyDescent="0.45">
      <c r="A274" t="s">
        <v>867</v>
      </c>
      <c r="B274">
        <v>61</v>
      </c>
      <c r="C274">
        <v>132</v>
      </c>
      <c r="D274" t="s">
        <v>25</v>
      </c>
      <c r="E274" t="s">
        <v>1427</v>
      </c>
      <c r="F274">
        <v>50000000</v>
      </c>
      <c r="G274">
        <v>30306268</v>
      </c>
      <c r="H274">
        <v>-19693732</v>
      </c>
      <c r="I274" t="s">
        <v>27</v>
      </c>
      <c r="J274" s="6">
        <f>IF(Table1[[#This Row],[Profitability]]="Profit",1,0)</f>
        <v>0</v>
      </c>
      <c r="K274" t="s">
        <v>285</v>
      </c>
      <c r="L274" t="s">
        <v>14373</v>
      </c>
      <c r="M274" t="s">
        <v>4113</v>
      </c>
      <c r="N274" t="s">
        <v>33</v>
      </c>
      <c r="O274" t="s">
        <v>4114</v>
      </c>
      <c r="P274">
        <v>62981</v>
      </c>
      <c r="Q274" t="s">
        <v>4115</v>
      </c>
      <c r="R274" t="s">
        <v>4116</v>
      </c>
      <c r="S274">
        <v>84</v>
      </c>
      <c r="T274" t="s">
        <v>1535</v>
      </c>
      <c r="U274" t="s">
        <v>540</v>
      </c>
      <c r="V274">
        <v>1995</v>
      </c>
      <c r="W274" t="s">
        <v>188</v>
      </c>
      <c r="X274">
        <v>6.3</v>
      </c>
      <c r="Y274">
        <v>1.85</v>
      </c>
      <c r="Z274">
        <v>0</v>
      </c>
    </row>
    <row r="275" spans="1:26" x14ac:dyDescent="0.45">
      <c r="A275" t="s">
        <v>6442</v>
      </c>
      <c r="B275">
        <v>152</v>
      </c>
      <c r="C275">
        <v>109</v>
      </c>
      <c r="D275" t="s">
        <v>75</v>
      </c>
      <c r="E275" t="s">
        <v>6443</v>
      </c>
      <c r="F275">
        <v>20000000</v>
      </c>
      <c r="G275">
        <v>19976073</v>
      </c>
      <c r="H275">
        <v>-23927</v>
      </c>
      <c r="I275" t="s">
        <v>27</v>
      </c>
      <c r="J275" s="6">
        <f>IF(Table1[[#This Row],[Profitability]]="Profit",1,0)</f>
        <v>0</v>
      </c>
      <c r="K275" t="s">
        <v>389</v>
      </c>
      <c r="L275" t="s">
        <v>14373</v>
      </c>
      <c r="M275" t="s">
        <v>649</v>
      </c>
      <c r="N275" t="s">
        <v>33</v>
      </c>
      <c r="O275" t="s">
        <v>6444</v>
      </c>
      <c r="P275">
        <v>65979</v>
      </c>
      <c r="Q275" t="s">
        <v>6445</v>
      </c>
      <c r="R275" t="s">
        <v>6446</v>
      </c>
      <c r="S275">
        <v>220</v>
      </c>
      <c r="T275" t="s">
        <v>34</v>
      </c>
      <c r="U275" t="s">
        <v>540</v>
      </c>
      <c r="V275">
        <v>2005</v>
      </c>
      <c r="W275" t="s">
        <v>36</v>
      </c>
      <c r="X275">
        <v>6.3</v>
      </c>
      <c r="Y275">
        <v>2.35</v>
      </c>
      <c r="Z275">
        <v>999</v>
      </c>
    </row>
    <row r="276" spans="1:26" x14ac:dyDescent="0.45">
      <c r="A276" t="s">
        <v>766</v>
      </c>
      <c r="B276">
        <v>138</v>
      </c>
      <c r="C276">
        <v>94</v>
      </c>
      <c r="D276" t="s">
        <v>75</v>
      </c>
      <c r="E276" t="s">
        <v>633</v>
      </c>
      <c r="F276">
        <v>65000000</v>
      </c>
      <c r="G276">
        <v>19548064</v>
      </c>
      <c r="H276">
        <v>-45451936</v>
      </c>
      <c r="I276" t="s">
        <v>27</v>
      </c>
      <c r="J276" s="6">
        <f>IF(Table1[[#This Row],[Profitability]]="Profit",1,0)</f>
        <v>0</v>
      </c>
      <c r="K276" t="s">
        <v>1010</v>
      </c>
      <c r="L276" t="s">
        <v>14373</v>
      </c>
      <c r="M276" t="s">
        <v>575</v>
      </c>
      <c r="N276" t="s">
        <v>33</v>
      </c>
      <c r="O276" t="s">
        <v>3011</v>
      </c>
      <c r="P276">
        <v>25681</v>
      </c>
      <c r="Q276" t="s">
        <v>3012</v>
      </c>
      <c r="R276" t="s">
        <v>3013</v>
      </c>
      <c r="S276">
        <v>77</v>
      </c>
      <c r="T276" t="s">
        <v>3014</v>
      </c>
      <c r="U276" t="s">
        <v>82</v>
      </c>
      <c r="V276">
        <v>2009</v>
      </c>
      <c r="W276" t="s">
        <v>36</v>
      </c>
      <c r="X276">
        <v>6.3</v>
      </c>
      <c r="Y276">
        <v>2.35</v>
      </c>
      <c r="Z276">
        <v>0</v>
      </c>
    </row>
    <row r="277" spans="1:26" x14ac:dyDescent="0.45">
      <c r="A277" t="s">
        <v>5122</v>
      </c>
      <c r="B277">
        <v>55</v>
      </c>
      <c r="C277">
        <v>128</v>
      </c>
      <c r="D277" t="s">
        <v>25</v>
      </c>
      <c r="E277" t="s">
        <v>1118</v>
      </c>
      <c r="F277">
        <v>60000000</v>
      </c>
      <c r="G277">
        <v>22326247</v>
      </c>
      <c r="H277">
        <v>-37673753</v>
      </c>
      <c r="I277" t="s">
        <v>27</v>
      </c>
      <c r="J277" s="6">
        <f>IF(Table1[[#This Row],[Profitability]]="Profit",1,0)</f>
        <v>0</v>
      </c>
      <c r="K277" t="s">
        <v>183</v>
      </c>
      <c r="L277" t="s">
        <v>14329</v>
      </c>
      <c r="M277" t="s">
        <v>5123</v>
      </c>
      <c r="N277" t="s">
        <v>33</v>
      </c>
      <c r="O277" t="s">
        <v>5124</v>
      </c>
      <c r="P277">
        <v>11232</v>
      </c>
      <c r="Q277" t="s">
        <v>5125</v>
      </c>
      <c r="R277" t="s">
        <v>5126</v>
      </c>
      <c r="S277">
        <v>106</v>
      </c>
      <c r="T277" t="s">
        <v>34</v>
      </c>
      <c r="U277" t="s">
        <v>35</v>
      </c>
      <c r="V277">
        <v>1999</v>
      </c>
      <c r="W277" t="s">
        <v>188</v>
      </c>
      <c r="X277">
        <v>5.9</v>
      </c>
      <c r="Y277">
        <v>1.85</v>
      </c>
      <c r="Z277">
        <v>0</v>
      </c>
    </row>
    <row r="278" spans="1:26" x14ac:dyDescent="0.45">
      <c r="A278" t="s">
        <v>1414</v>
      </c>
      <c r="B278">
        <v>146</v>
      </c>
      <c r="C278">
        <v>95</v>
      </c>
      <c r="D278" t="s">
        <v>75</v>
      </c>
      <c r="E278" t="s">
        <v>1734</v>
      </c>
      <c r="F278">
        <v>120000000</v>
      </c>
      <c r="G278">
        <v>84037039</v>
      </c>
      <c r="H278">
        <v>-35962961</v>
      </c>
      <c r="I278" t="s">
        <v>27</v>
      </c>
      <c r="J278" s="6">
        <f>IF(Table1[[#This Row],[Profitability]]="Profit",1,0)</f>
        <v>0</v>
      </c>
      <c r="K278" t="s">
        <v>1735</v>
      </c>
      <c r="L278" t="s">
        <v>14373</v>
      </c>
      <c r="M278" t="s">
        <v>843</v>
      </c>
      <c r="N278" t="s">
        <v>33</v>
      </c>
      <c r="O278" t="s">
        <v>1736</v>
      </c>
      <c r="P278">
        <v>72591</v>
      </c>
      <c r="Q278" t="s">
        <v>1737</v>
      </c>
      <c r="R278" t="s">
        <v>1738</v>
      </c>
      <c r="S278">
        <v>289</v>
      </c>
      <c r="T278" t="s">
        <v>34</v>
      </c>
      <c r="U278" t="s">
        <v>82</v>
      </c>
      <c r="V278">
        <v>2001</v>
      </c>
      <c r="W278" t="s">
        <v>36</v>
      </c>
      <c r="X278">
        <v>6.8</v>
      </c>
      <c r="Y278">
        <v>2.35</v>
      </c>
      <c r="Z278">
        <v>0</v>
      </c>
    </row>
    <row r="279" spans="1:26" x14ac:dyDescent="0.45">
      <c r="A279" t="s">
        <v>10767</v>
      </c>
      <c r="B279">
        <v>23</v>
      </c>
      <c r="C279">
        <v>111</v>
      </c>
      <c r="D279" t="s">
        <v>75</v>
      </c>
      <c r="E279" t="s">
        <v>705</v>
      </c>
      <c r="F279">
        <v>10000000</v>
      </c>
      <c r="G279">
        <v>3333823</v>
      </c>
      <c r="H279">
        <v>-6666177</v>
      </c>
      <c r="I279" t="s">
        <v>27</v>
      </c>
      <c r="J279" s="6">
        <f>IF(Table1[[#This Row],[Profitability]]="Profit",1,0)</f>
        <v>0</v>
      </c>
      <c r="K279" t="s">
        <v>4273</v>
      </c>
      <c r="L279" t="s">
        <v>2675</v>
      </c>
      <c r="M279" t="s">
        <v>4053</v>
      </c>
      <c r="N279" t="s">
        <v>33</v>
      </c>
      <c r="O279" t="s">
        <v>10768</v>
      </c>
      <c r="P279">
        <v>5612</v>
      </c>
      <c r="Q279" t="s">
        <v>8431</v>
      </c>
      <c r="R279" t="s">
        <v>10769</v>
      </c>
      <c r="S279">
        <v>122</v>
      </c>
      <c r="T279" t="s">
        <v>34</v>
      </c>
      <c r="U279" t="s">
        <v>35</v>
      </c>
      <c r="V279">
        <v>2012</v>
      </c>
      <c r="W279" t="s">
        <v>52</v>
      </c>
      <c r="X279">
        <v>5.5</v>
      </c>
      <c r="Y279">
        <v>2.35</v>
      </c>
      <c r="Z279">
        <v>0</v>
      </c>
    </row>
    <row r="280" spans="1:26" x14ac:dyDescent="0.45">
      <c r="A280" t="s">
        <v>770</v>
      </c>
      <c r="B280">
        <v>316</v>
      </c>
      <c r="C280">
        <v>123</v>
      </c>
      <c r="D280" t="s">
        <v>25</v>
      </c>
      <c r="E280" t="s">
        <v>6294</v>
      </c>
      <c r="F280">
        <v>30000000</v>
      </c>
      <c r="G280">
        <v>50921738</v>
      </c>
      <c r="H280">
        <v>20921738</v>
      </c>
      <c r="I280" t="s">
        <v>7</v>
      </c>
      <c r="J280" s="6">
        <f>IF(Table1[[#This Row],[Profitability]]="Profit",1,0)</f>
        <v>1</v>
      </c>
      <c r="K280" t="s">
        <v>3736</v>
      </c>
      <c r="L280" t="s">
        <v>14329</v>
      </c>
      <c r="M280" t="s">
        <v>301</v>
      </c>
      <c r="N280" t="s">
        <v>33</v>
      </c>
      <c r="O280" t="s">
        <v>6295</v>
      </c>
      <c r="P280">
        <v>192930</v>
      </c>
      <c r="Q280" t="s">
        <v>6296</v>
      </c>
      <c r="R280" t="s">
        <v>6297</v>
      </c>
      <c r="S280">
        <v>581</v>
      </c>
      <c r="T280" t="s">
        <v>51</v>
      </c>
      <c r="U280" t="s">
        <v>540</v>
      </c>
      <c r="V280">
        <v>2007</v>
      </c>
      <c r="W280" t="s">
        <v>36</v>
      </c>
      <c r="X280">
        <v>7.8</v>
      </c>
      <c r="Y280">
        <v>1.85</v>
      </c>
      <c r="Z280">
        <v>12000</v>
      </c>
    </row>
    <row r="281" spans="1:26" x14ac:dyDescent="0.45">
      <c r="A281" t="s">
        <v>9037</v>
      </c>
      <c r="B281">
        <v>399</v>
      </c>
      <c r="C281">
        <v>88</v>
      </c>
      <c r="D281" t="s">
        <v>654</v>
      </c>
      <c r="E281" t="s">
        <v>9941</v>
      </c>
      <c r="F281">
        <v>13000000</v>
      </c>
      <c r="G281">
        <v>1024175</v>
      </c>
      <c r="H281">
        <v>-11975825</v>
      </c>
      <c r="I281" t="s">
        <v>27</v>
      </c>
      <c r="J281" s="6">
        <f>IF(Table1[[#This Row],[Profitability]]="Profit",1,0)</f>
        <v>0</v>
      </c>
      <c r="K281" t="s">
        <v>5757</v>
      </c>
      <c r="L281" t="s">
        <v>14373</v>
      </c>
      <c r="M281" t="s">
        <v>9942</v>
      </c>
      <c r="N281" t="s">
        <v>33</v>
      </c>
      <c r="O281" t="s">
        <v>9943</v>
      </c>
      <c r="P281">
        <v>82331</v>
      </c>
      <c r="Q281" t="s">
        <v>9116</v>
      </c>
      <c r="R281" t="s">
        <v>9944</v>
      </c>
      <c r="S281">
        <v>297</v>
      </c>
      <c r="T281" t="s">
        <v>51</v>
      </c>
      <c r="U281" t="s">
        <v>540</v>
      </c>
      <c r="V281">
        <v>2011</v>
      </c>
      <c r="W281" t="s">
        <v>52</v>
      </c>
      <c r="X281">
        <v>6.6</v>
      </c>
      <c r="Y281">
        <v>2.35</v>
      </c>
      <c r="Z281">
        <v>18000</v>
      </c>
    </row>
    <row r="282" spans="1:26" x14ac:dyDescent="0.45">
      <c r="A282" t="s">
        <v>7201</v>
      </c>
      <c r="B282">
        <v>148</v>
      </c>
      <c r="C282">
        <v>114</v>
      </c>
      <c r="D282" t="s">
        <v>75</v>
      </c>
      <c r="E282" t="s">
        <v>7202</v>
      </c>
      <c r="F282">
        <v>30000000</v>
      </c>
      <c r="G282">
        <v>31655091</v>
      </c>
      <c r="H282">
        <v>1655091</v>
      </c>
      <c r="I282" t="s">
        <v>7</v>
      </c>
      <c r="J282" s="6">
        <f>IF(Table1[[#This Row],[Profitability]]="Profit",1,0)</f>
        <v>1</v>
      </c>
      <c r="K282" t="s">
        <v>4738</v>
      </c>
      <c r="L282" t="s">
        <v>2675</v>
      </c>
      <c r="M282" t="s">
        <v>663</v>
      </c>
      <c r="N282" t="s">
        <v>33</v>
      </c>
      <c r="O282" t="s">
        <v>7203</v>
      </c>
      <c r="P282">
        <v>87331</v>
      </c>
      <c r="Q282" t="s">
        <v>2909</v>
      </c>
      <c r="R282" t="s">
        <v>7204</v>
      </c>
      <c r="S282">
        <v>364</v>
      </c>
      <c r="T282" t="s">
        <v>34</v>
      </c>
      <c r="U282" t="s">
        <v>82</v>
      </c>
      <c r="V282">
        <v>2007</v>
      </c>
      <c r="W282" t="s">
        <v>36</v>
      </c>
      <c r="X282">
        <v>7.5</v>
      </c>
      <c r="Y282">
        <v>2.35</v>
      </c>
      <c r="Z282">
        <v>18000</v>
      </c>
    </row>
    <row r="283" spans="1:26" x14ac:dyDescent="0.45">
      <c r="A283" t="s">
        <v>7245</v>
      </c>
      <c r="B283">
        <v>322</v>
      </c>
      <c r="C283">
        <v>121</v>
      </c>
      <c r="D283" t="s">
        <v>25</v>
      </c>
      <c r="E283" t="s">
        <v>1907</v>
      </c>
      <c r="F283">
        <v>25000000</v>
      </c>
      <c r="G283">
        <v>37738400</v>
      </c>
      <c r="H283">
        <v>12738400</v>
      </c>
      <c r="I283" t="s">
        <v>7</v>
      </c>
      <c r="J283" s="6">
        <f>IF(Table1[[#This Row],[Profitability]]="Profit",1,0)</f>
        <v>1</v>
      </c>
      <c r="K283" t="s">
        <v>2675</v>
      </c>
      <c r="L283" t="s">
        <v>2675</v>
      </c>
      <c r="M283" t="s">
        <v>301</v>
      </c>
      <c r="N283" t="s">
        <v>33</v>
      </c>
      <c r="O283" t="s">
        <v>7246</v>
      </c>
      <c r="P283">
        <v>67797</v>
      </c>
      <c r="Q283" t="s">
        <v>1227</v>
      </c>
      <c r="R283" t="s">
        <v>7247</v>
      </c>
      <c r="S283">
        <v>285</v>
      </c>
      <c r="T283" t="s">
        <v>34</v>
      </c>
      <c r="U283" t="s">
        <v>540</v>
      </c>
      <c r="V283">
        <v>2013</v>
      </c>
      <c r="W283" t="s">
        <v>52</v>
      </c>
      <c r="X283">
        <v>7.3</v>
      </c>
      <c r="Y283">
        <v>2.35</v>
      </c>
      <c r="Z283">
        <v>30000</v>
      </c>
    </row>
    <row r="284" spans="1:26" x14ac:dyDescent="0.45">
      <c r="A284" t="s">
        <v>1578</v>
      </c>
      <c r="B284">
        <v>194</v>
      </c>
      <c r="C284">
        <v>94</v>
      </c>
      <c r="D284" t="s">
        <v>75</v>
      </c>
      <c r="E284" t="s">
        <v>3007</v>
      </c>
      <c r="F284">
        <v>63000000</v>
      </c>
      <c r="G284">
        <v>213079163</v>
      </c>
      <c r="H284">
        <v>150079163</v>
      </c>
      <c r="I284" t="s">
        <v>7</v>
      </c>
      <c r="J284" s="6">
        <f>IF(Table1[[#This Row],[Profitability]]="Profit",1,0)</f>
        <v>1</v>
      </c>
      <c r="K284" t="s">
        <v>1400</v>
      </c>
      <c r="L284" t="s">
        <v>14373</v>
      </c>
      <c r="M284" t="s">
        <v>1016</v>
      </c>
      <c r="N284" t="s">
        <v>33</v>
      </c>
      <c r="O284" t="s">
        <v>3008</v>
      </c>
      <c r="P284">
        <v>162909</v>
      </c>
      <c r="Q284" t="s">
        <v>3009</v>
      </c>
      <c r="R284" t="s">
        <v>3010</v>
      </c>
      <c r="S284">
        <v>795</v>
      </c>
      <c r="T284" t="s">
        <v>34</v>
      </c>
      <c r="U284" t="s">
        <v>35</v>
      </c>
      <c r="V284">
        <v>2002</v>
      </c>
      <c r="W284" t="s">
        <v>36</v>
      </c>
      <c r="X284">
        <v>6.2</v>
      </c>
      <c r="Y284">
        <v>2.35</v>
      </c>
      <c r="Z284">
        <v>0</v>
      </c>
    </row>
    <row r="285" spans="1:26" x14ac:dyDescent="0.45">
      <c r="A285" t="s">
        <v>1578</v>
      </c>
      <c r="B285">
        <v>129</v>
      </c>
      <c r="C285">
        <v>68</v>
      </c>
      <c r="D285" t="s">
        <v>654</v>
      </c>
      <c r="E285" t="s">
        <v>2154</v>
      </c>
      <c r="F285">
        <v>17000000</v>
      </c>
      <c r="G285">
        <v>53868030</v>
      </c>
      <c r="H285">
        <v>36868030</v>
      </c>
      <c r="I285" t="s">
        <v>7</v>
      </c>
      <c r="J285" s="6">
        <f>IF(Table1[[#This Row],[Profitability]]="Profit",1,0)</f>
        <v>1</v>
      </c>
      <c r="K285" t="s">
        <v>827</v>
      </c>
      <c r="L285" t="s">
        <v>1580</v>
      </c>
      <c r="M285" t="s">
        <v>1012</v>
      </c>
      <c r="N285" t="s">
        <v>33</v>
      </c>
      <c r="O285" t="s">
        <v>8588</v>
      </c>
      <c r="P285">
        <v>183425</v>
      </c>
      <c r="Q285" t="s">
        <v>3009</v>
      </c>
      <c r="R285" t="s">
        <v>8589</v>
      </c>
      <c r="S285">
        <v>425</v>
      </c>
      <c r="T285" t="s">
        <v>34</v>
      </c>
      <c r="U285" t="s">
        <v>35</v>
      </c>
      <c r="V285">
        <v>1997</v>
      </c>
      <c r="W285" t="s">
        <v>188</v>
      </c>
      <c r="X285">
        <v>7</v>
      </c>
      <c r="Y285">
        <v>2.35</v>
      </c>
      <c r="Z285">
        <v>0</v>
      </c>
    </row>
    <row r="286" spans="1:26" x14ac:dyDescent="0.45">
      <c r="A286" t="s">
        <v>1578</v>
      </c>
      <c r="B286">
        <v>199</v>
      </c>
      <c r="C286">
        <v>95</v>
      </c>
      <c r="D286" t="s">
        <v>75</v>
      </c>
      <c r="E286" t="s">
        <v>1016</v>
      </c>
      <c r="F286">
        <v>33000000</v>
      </c>
      <c r="G286">
        <v>205399422</v>
      </c>
      <c r="H286">
        <v>172399422</v>
      </c>
      <c r="I286" t="s">
        <v>7</v>
      </c>
      <c r="J286" s="6">
        <f>IF(Table1[[#This Row],[Profitability]]="Profit",1,0)</f>
        <v>1</v>
      </c>
      <c r="K286" t="s">
        <v>1110</v>
      </c>
      <c r="L286" t="s">
        <v>14373</v>
      </c>
      <c r="M286" t="s">
        <v>4113</v>
      </c>
      <c r="N286" t="s">
        <v>33</v>
      </c>
      <c r="O286" t="s">
        <v>5520</v>
      </c>
      <c r="P286">
        <v>181225</v>
      </c>
      <c r="Q286" t="s">
        <v>3009</v>
      </c>
      <c r="R286" t="s">
        <v>5521</v>
      </c>
      <c r="S286">
        <v>784</v>
      </c>
      <c r="T286" t="s">
        <v>34</v>
      </c>
      <c r="U286" t="s">
        <v>35</v>
      </c>
      <c r="V286">
        <v>1999</v>
      </c>
      <c r="W286" t="s">
        <v>188</v>
      </c>
      <c r="X286">
        <v>6.6</v>
      </c>
      <c r="Y286">
        <v>2.35</v>
      </c>
      <c r="Z286">
        <v>0</v>
      </c>
    </row>
    <row r="287" spans="1:26" x14ac:dyDescent="0.45">
      <c r="A287" t="s">
        <v>310</v>
      </c>
      <c r="B287">
        <v>245</v>
      </c>
      <c r="C287">
        <v>165</v>
      </c>
      <c r="D287" t="s">
        <v>25</v>
      </c>
      <c r="E287" t="s">
        <v>854</v>
      </c>
      <c r="F287">
        <v>130000000</v>
      </c>
      <c r="G287">
        <v>49551662</v>
      </c>
      <c r="H287">
        <v>-80448338</v>
      </c>
      <c r="I287" t="s">
        <v>27</v>
      </c>
      <c r="J287" s="6">
        <f>IF(Table1[[#This Row],[Profitability]]="Profit",1,0)</f>
        <v>0</v>
      </c>
      <c r="K287" t="s">
        <v>994</v>
      </c>
      <c r="L287" t="s">
        <v>14373</v>
      </c>
      <c r="M287" t="s">
        <v>672</v>
      </c>
      <c r="N287" t="s">
        <v>33</v>
      </c>
      <c r="O287" t="s">
        <v>995</v>
      </c>
      <c r="P287">
        <v>102338</v>
      </c>
      <c r="Q287" t="s">
        <v>996</v>
      </c>
      <c r="R287" t="s">
        <v>997</v>
      </c>
      <c r="S287">
        <v>450</v>
      </c>
      <c r="T287" t="s">
        <v>315</v>
      </c>
      <c r="U287" t="s">
        <v>35</v>
      </c>
      <c r="V287">
        <v>2008</v>
      </c>
      <c r="W287" t="s">
        <v>36</v>
      </c>
      <c r="X287">
        <v>6.6</v>
      </c>
      <c r="Y287">
        <v>2.35</v>
      </c>
      <c r="Z287">
        <v>0</v>
      </c>
    </row>
    <row r="288" spans="1:26" x14ac:dyDescent="0.45">
      <c r="A288" t="s">
        <v>11504</v>
      </c>
      <c r="B288">
        <v>97</v>
      </c>
      <c r="C288">
        <v>105</v>
      </c>
      <c r="D288" t="s">
        <v>75</v>
      </c>
      <c r="E288" t="s">
        <v>2209</v>
      </c>
      <c r="F288">
        <v>7000000</v>
      </c>
      <c r="G288">
        <v>2062066</v>
      </c>
      <c r="H288">
        <v>-4937934</v>
      </c>
      <c r="I288" t="s">
        <v>27</v>
      </c>
      <c r="J288" s="6">
        <f>IF(Table1[[#This Row],[Profitability]]="Profit",1,0)</f>
        <v>0</v>
      </c>
      <c r="K288" t="s">
        <v>1378</v>
      </c>
      <c r="L288" t="s">
        <v>2675</v>
      </c>
      <c r="M288" t="s">
        <v>797</v>
      </c>
      <c r="N288" t="s">
        <v>33</v>
      </c>
      <c r="O288" t="s">
        <v>11505</v>
      </c>
      <c r="P288">
        <v>11387</v>
      </c>
      <c r="Q288" t="s">
        <v>3591</v>
      </c>
      <c r="R288" t="s">
        <v>11506</v>
      </c>
      <c r="S288">
        <v>147</v>
      </c>
      <c r="T288" t="s">
        <v>34</v>
      </c>
      <c r="U288" t="s">
        <v>540</v>
      </c>
      <c r="V288">
        <v>2002</v>
      </c>
      <c r="W288" t="s">
        <v>36</v>
      </c>
      <c r="X288">
        <v>6.6</v>
      </c>
      <c r="Y288">
        <v>1.85</v>
      </c>
      <c r="Z288">
        <v>357</v>
      </c>
    </row>
    <row r="289" spans="1:26" x14ac:dyDescent="0.45">
      <c r="A289" t="s">
        <v>4076</v>
      </c>
      <c r="B289">
        <v>101</v>
      </c>
      <c r="C289">
        <v>103</v>
      </c>
      <c r="D289" t="s">
        <v>75</v>
      </c>
      <c r="E289" t="s">
        <v>4990</v>
      </c>
      <c r="F289">
        <v>40000000</v>
      </c>
      <c r="G289">
        <v>37752931</v>
      </c>
      <c r="H289">
        <v>-2247069</v>
      </c>
      <c r="I289" t="s">
        <v>27</v>
      </c>
      <c r="J289" s="6">
        <f>IF(Table1[[#This Row],[Profitability]]="Profit",1,0)</f>
        <v>0</v>
      </c>
      <c r="K289" t="s">
        <v>183</v>
      </c>
      <c r="L289" t="s">
        <v>14329</v>
      </c>
      <c r="M289" t="s">
        <v>70</v>
      </c>
      <c r="N289" t="s">
        <v>33</v>
      </c>
      <c r="O289" t="s">
        <v>4999</v>
      </c>
      <c r="P289">
        <v>20201</v>
      </c>
      <c r="Q289" t="s">
        <v>3220</v>
      </c>
      <c r="R289" t="s">
        <v>5000</v>
      </c>
      <c r="S289">
        <v>180</v>
      </c>
      <c r="T289" t="s">
        <v>34</v>
      </c>
      <c r="U289" t="s">
        <v>35</v>
      </c>
      <c r="V289">
        <v>2000</v>
      </c>
      <c r="W289" t="s">
        <v>36</v>
      </c>
      <c r="X289">
        <v>5.5</v>
      </c>
      <c r="Y289">
        <v>1.85</v>
      </c>
      <c r="Z289">
        <v>0</v>
      </c>
    </row>
    <row r="290" spans="1:26" x14ac:dyDescent="0.45">
      <c r="A290" t="s">
        <v>24</v>
      </c>
      <c r="B290">
        <v>723</v>
      </c>
      <c r="C290">
        <v>178</v>
      </c>
      <c r="D290" t="s">
        <v>25</v>
      </c>
      <c r="E290" t="s">
        <v>26</v>
      </c>
      <c r="F290">
        <v>237000000</v>
      </c>
      <c r="G290">
        <v>760505847</v>
      </c>
      <c r="H290">
        <v>523505847</v>
      </c>
      <c r="I290" t="s">
        <v>7</v>
      </c>
      <c r="J290" s="6">
        <f>IF(Table1[[#This Row],[Profitability]]="Profit",1,0)</f>
        <v>1</v>
      </c>
      <c r="K290" t="s">
        <v>28</v>
      </c>
      <c r="L290" t="s">
        <v>14373</v>
      </c>
      <c r="M290" t="s">
        <v>29</v>
      </c>
      <c r="N290" t="s">
        <v>33</v>
      </c>
      <c r="O290" t="s">
        <v>30</v>
      </c>
      <c r="P290">
        <v>886204</v>
      </c>
      <c r="Q290" t="s">
        <v>31</v>
      </c>
      <c r="R290" t="s">
        <v>32</v>
      </c>
      <c r="S290">
        <v>3054</v>
      </c>
      <c r="T290" t="s">
        <v>34</v>
      </c>
      <c r="U290" t="s">
        <v>35</v>
      </c>
      <c r="V290">
        <v>2009</v>
      </c>
      <c r="W290" t="s">
        <v>36</v>
      </c>
      <c r="X290">
        <v>7.9</v>
      </c>
      <c r="Y290">
        <v>1.78</v>
      </c>
      <c r="Z290">
        <v>33000</v>
      </c>
    </row>
    <row r="291" spans="1:26" x14ac:dyDescent="0.45">
      <c r="A291" t="s">
        <v>83</v>
      </c>
      <c r="B291">
        <v>635</v>
      </c>
      <c r="C291">
        <v>141</v>
      </c>
      <c r="D291" t="s">
        <v>25</v>
      </c>
      <c r="E291" t="s">
        <v>84</v>
      </c>
      <c r="F291">
        <v>250000000</v>
      </c>
      <c r="G291">
        <v>458991599</v>
      </c>
      <c r="H291">
        <v>208991599</v>
      </c>
      <c r="I291" t="s">
        <v>7</v>
      </c>
      <c r="J291" s="6">
        <f>IF(Table1[[#This Row],[Profitability]]="Profit",1,0)</f>
        <v>1</v>
      </c>
      <c r="K291" t="s">
        <v>62</v>
      </c>
      <c r="L291" t="s">
        <v>14373</v>
      </c>
      <c r="M291" t="s">
        <v>85</v>
      </c>
      <c r="N291" t="s">
        <v>33</v>
      </c>
      <c r="O291" t="s">
        <v>86</v>
      </c>
      <c r="P291">
        <v>462669</v>
      </c>
      <c r="Q291" t="s">
        <v>87</v>
      </c>
      <c r="R291" t="s">
        <v>88</v>
      </c>
      <c r="S291">
        <v>1117</v>
      </c>
      <c r="T291" t="s">
        <v>34</v>
      </c>
      <c r="U291" t="s">
        <v>35</v>
      </c>
      <c r="V291">
        <v>2015</v>
      </c>
      <c r="W291" t="s">
        <v>52</v>
      </c>
      <c r="X291">
        <v>7.5</v>
      </c>
      <c r="Y291">
        <v>2.35</v>
      </c>
      <c r="Z291">
        <v>118000</v>
      </c>
    </row>
    <row r="292" spans="1:26" x14ac:dyDescent="0.45">
      <c r="A292" t="s">
        <v>1875</v>
      </c>
      <c r="B292">
        <v>247</v>
      </c>
      <c r="C292">
        <v>109</v>
      </c>
      <c r="D292" t="s">
        <v>75</v>
      </c>
      <c r="E292" t="s">
        <v>789</v>
      </c>
      <c r="F292">
        <v>60000000</v>
      </c>
      <c r="G292">
        <v>80281096</v>
      </c>
      <c r="H292">
        <v>20281096</v>
      </c>
      <c r="I292" t="s">
        <v>7</v>
      </c>
      <c r="J292" s="6">
        <f>IF(Table1[[#This Row],[Profitability]]="Profit",1,0)</f>
        <v>1</v>
      </c>
      <c r="K292" t="s">
        <v>1774</v>
      </c>
      <c r="L292" t="s">
        <v>14373</v>
      </c>
      <c r="M292" t="s">
        <v>1794</v>
      </c>
      <c r="N292" t="s">
        <v>33</v>
      </c>
      <c r="O292" t="s">
        <v>2635</v>
      </c>
      <c r="P292">
        <v>143628</v>
      </c>
      <c r="Q292" t="s">
        <v>2636</v>
      </c>
      <c r="R292" t="s">
        <v>2637</v>
      </c>
      <c r="S292">
        <v>1283</v>
      </c>
      <c r="T292" t="s">
        <v>34</v>
      </c>
      <c r="U292" t="s">
        <v>35</v>
      </c>
      <c r="V292">
        <v>2004</v>
      </c>
      <c r="W292" t="s">
        <v>36</v>
      </c>
      <c r="X292">
        <v>5.6</v>
      </c>
      <c r="Y292">
        <v>2.35</v>
      </c>
      <c r="Z292">
        <v>0</v>
      </c>
    </row>
    <row r="293" spans="1:26" x14ac:dyDescent="0.45">
      <c r="A293" t="s">
        <v>11061</v>
      </c>
      <c r="B293">
        <v>133</v>
      </c>
      <c r="C293">
        <v>84</v>
      </c>
      <c r="D293" t="s">
        <v>654</v>
      </c>
      <c r="E293" t="s">
        <v>4709</v>
      </c>
      <c r="F293">
        <v>8600000</v>
      </c>
      <c r="G293">
        <v>14373825</v>
      </c>
      <c r="H293">
        <v>5773825</v>
      </c>
      <c r="I293" t="s">
        <v>7</v>
      </c>
      <c r="J293" s="6">
        <f>IF(Table1[[#This Row],[Profitability]]="Profit",1,0)</f>
        <v>1</v>
      </c>
      <c r="K293" t="s">
        <v>1780</v>
      </c>
      <c r="L293" t="s">
        <v>14372</v>
      </c>
      <c r="M293" t="s">
        <v>1160</v>
      </c>
      <c r="N293" t="s">
        <v>33</v>
      </c>
      <c r="O293" t="s">
        <v>11062</v>
      </c>
      <c r="P293">
        <v>63216</v>
      </c>
      <c r="Q293" t="s">
        <v>3301</v>
      </c>
      <c r="R293" t="s">
        <v>11063</v>
      </c>
      <c r="S293">
        <v>196</v>
      </c>
      <c r="T293" t="s">
        <v>34</v>
      </c>
      <c r="U293" t="s">
        <v>540</v>
      </c>
      <c r="V293">
        <v>2007</v>
      </c>
      <c r="W293" t="s">
        <v>36</v>
      </c>
      <c r="X293">
        <v>6.5</v>
      </c>
      <c r="Y293">
        <v>2.35</v>
      </c>
      <c r="Z293">
        <v>0</v>
      </c>
    </row>
    <row r="294" spans="1:26" x14ac:dyDescent="0.45">
      <c r="A294" t="s">
        <v>44</v>
      </c>
      <c r="B294">
        <v>217</v>
      </c>
      <c r="C294">
        <v>98</v>
      </c>
      <c r="D294" t="s">
        <v>75</v>
      </c>
      <c r="E294" t="s">
        <v>5775</v>
      </c>
      <c r="F294">
        <v>17000000</v>
      </c>
      <c r="G294">
        <v>9430988</v>
      </c>
      <c r="H294">
        <v>-7569012</v>
      </c>
      <c r="I294" t="s">
        <v>27</v>
      </c>
      <c r="J294" s="6">
        <f>IF(Table1[[#This Row],[Profitability]]="Profit",1,0)</f>
        <v>0</v>
      </c>
      <c r="K294" t="s">
        <v>1144</v>
      </c>
      <c r="L294" t="s">
        <v>1580</v>
      </c>
      <c r="M294" t="s">
        <v>1442</v>
      </c>
      <c r="N294" t="s">
        <v>33</v>
      </c>
      <c r="O294" t="s">
        <v>7836</v>
      </c>
      <c r="P294">
        <v>45992</v>
      </c>
      <c r="Q294" t="s">
        <v>5719</v>
      </c>
      <c r="R294" t="s">
        <v>7837</v>
      </c>
      <c r="S294">
        <v>115</v>
      </c>
      <c r="T294" t="s">
        <v>34</v>
      </c>
      <c r="U294" t="s">
        <v>540</v>
      </c>
      <c r="V294">
        <v>2009</v>
      </c>
      <c r="W294" t="s">
        <v>36</v>
      </c>
      <c r="X294">
        <v>7.1</v>
      </c>
      <c r="Y294">
        <v>2.35</v>
      </c>
      <c r="Z294">
        <v>7000</v>
      </c>
    </row>
    <row r="295" spans="1:26" x14ac:dyDescent="0.45">
      <c r="A295" t="s">
        <v>14095</v>
      </c>
      <c r="B295">
        <v>15</v>
      </c>
      <c r="C295">
        <v>102</v>
      </c>
      <c r="D295" t="s">
        <v>75</v>
      </c>
      <c r="E295" t="e">
        <v>#REF!</v>
      </c>
      <c r="F295">
        <v>300000</v>
      </c>
      <c r="G295">
        <v>16892</v>
      </c>
      <c r="H295">
        <v>-283108</v>
      </c>
      <c r="I295" t="s">
        <v>27</v>
      </c>
      <c r="J295" s="6">
        <f>IF(Table1[[#This Row],[Profitability]]="Profit",1,0)</f>
        <v>0</v>
      </c>
      <c r="K295" t="s">
        <v>6741</v>
      </c>
      <c r="L295" t="s">
        <v>14374</v>
      </c>
      <c r="M295" t="e">
        <v>#REF!</v>
      </c>
      <c r="N295" t="s">
        <v>33</v>
      </c>
      <c r="O295" t="s">
        <v>14096</v>
      </c>
      <c r="P295">
        <v>341</v>
      </c>
      <c r="Q295" t="e">
        <v>#REF!</v>
      </c>
      <c r="R295" t="s">
        <v>14097</v>
      </c>
      <c r="S295">
        <v>12</v>
      </c>
      <c r="T295" t="s">
        <v>5286</v>
      </c>
      <c r="U295" t="s">
        <v>7465</v>
      </c>
      <c r="V295">
        <v>2001</v>
      </c>
      <c r="W295" t="s">
        <v>36</v>
      </c>
      <c r="X295">
        <v>7.6</v>
      </c>
      <c r="Y295">
        <v>1.85</v>
      </c>
      <c r="Z295">
        <v>379</v>
      </c>
    </row>
    <row r="296" spans="1:26" x14ac:dyDescent="0.45">
      <c r="A296" t="s">
        <v>5278</v>
      </c>
      <c r="B296">
        <v>44</v>
      </c>
      <c r="C296">
        <v>159</v>
      </c>
      <c r="D296" t="s">
        <v>25</v>
      </c>
      <c r="E296" t="s">
        <v>5279</v>
      </c>
      <c r="F296">
        <v>18026148</v>
      </c>
      <c r="G296">
        <v>6498000</v>
      </c>
      <c r="H296">
        <v>-11528148</v>
      </c>
      <c r="I296" t="s">
        <v>27</v>
      </c>
      <c r="J296" s="6">
        <f>IF(Table1[[#This Row],[Profitability]]="Profit",1,0)</f>
        <v>0</v>
      </c>
      <c r="K296" t="s">
        <v>5280</v>
      </c>
      <c r="L296" t="s">
        <v>14373</v>
      </c>
      <c r="M296" t="s">
        <v>5281</v>
      </c>
      <c r="N296" t="s">
        <v>5285</v>
      </c>
      <c r="O296" t="s">
        <v>5282</v>
      </c>
      <c r="P296">
        <v>62756</v>
      </c>
      <c r="Q296" t="s">
        <v>5283</v>
      </c>
      <c r="R296" t="s">
        <v>5284</v>
      </c>
      <c r="S296">
        <v>410</v>
      </c>
      <c r="T296" t="s">
        <v>5286</v>
      </c>
      <c r="U296" t="s">
        <v>35</v>
      </c>
      <c r="V296">
        <v>2015</v>
      </c>
      <c r="W296" t="s">
        <v>52</v>
      </c>
      <c r="X296">
        <v>8.4</v>
      </c>
      <c r="Y296">
        <v>1.85</v>
      </c>
      <c r="Z296">
        <v>21000</v>
      </c>
    </row>
    <row r="297" spans="1:26" x14ac:dyDescent="0.45">
      <c r="A297" t="s">
        <v>6224</v>
      </c>
      <c r="B297">
        <v>79</v>
      </c>
      <c r="C297">
        <v>91</v>
      </c>
      <c r="D297" t="s">
        <v>75</v>
      </c>
      <c r="E297" t="s">
        <v>6225</v>
      </c>
      <c r="F297">
        <v>30000000</v>
      </c>
      <c r="G297">
        <v>66600000</v>
      </c>
      <c r="H297">
        <v>36600000</v>
      </c>
      <c r="I297" t="s">
        <v>7</v>
      </c>
      <c r="J297" s="6">
        <f>IF(Table1[[#This Row],[Profitability]]="Profit",1,0)</f>
        <v>1</v>
      </c>
      <c r="K297" t="s">
        <v>3073</v>
      </c>
      <c r="L297" t="s">
        <v>1580</v>
      </c>
      <c r="M297" t="s">
        <v>3115</v>
      </c>
      <c r="N297" t="s">
        <v>33</v>
      </c>
      <c r="O297" t="s">
        <v>6226</v>
      </c>
      <c r="P297">
        <v>94435</v>
      </c>
      <c r="Q297" t="s">
        <v>4949</v>
      </c>
      <c r="R297" t="s">
        <v>6227</v>
      </c>
      <c r="S297">
        <v>182</v>
      </c>
      <c r="T297" t="s">
        <v>315</v>
      </c>
      <c r="U297" t="s">
        <v>237</v>
      </c>
      <c r="V297">
        <v>1995</v>
      </c>
      <c r="W297" t="s">
        <v>188</v>
      </c>
      <c r="X297">
        <v>6.8</v>
      </c>
      <c r="Y297">
        <v>1.85</v>
      </c>
      <c r="Z297">
        <v>5000</v>
      </c>
    </row>
    <row r="298" spans="1:26" x14ac:dyDescent="0.45">
      <c r="A298" t="s">
        <v>691</v>
      </c>
      <c r="B298">
        <v>61</v>
      </c>
      <c r="C298">
        <v>97</v>
      </c>
      <c r="D298" t="s">
        <v>75</v>
      </c>
      <c r="E298" t="s">
        <v>1863</v>
      </c>
      <c r="F298">
        <v>80000000</v>
      </c>
      <c r="G298">
        <v>18318000</v>
      </c>
      <c r="H298">
        <v>-61682000</v>
      </c>
      <c r="I298" t="s">
        <v>27</v>
      </c>
      <c r="J298" s="6">
        <f>IF(Table1[[#This Row],[Profitability]]="Profit",1,0)</f>
        <v>0</v>
      </c>
      <c r="K298" t="s">
        <v>1959</v>
      </c>
      <c r="L298" t="s">
        <v>14373</v>
      </c>
      <c r="M298" t="s">
        <v>2261</v>
      </c>
      <c r="N298" t="s">
        <v>33</v>
      </c>
      <c r="O298" t="s">
        <v>2262</v>
      </c>
      <c r="P298">
        <v>24868</v>
      </c>
      <c r="Q298" t="s">
        <v>2263</v>
      </c>
      <c r="R298" t="s">
        <v>2264</v>
      </c>
      <c r="S298">
        <v>216</v>
      </c>
      <c r="T298" t="s">
        <v>315</v>
      </c>
      <c r="U298" t="s">
        <v>237</v>
      </c>
      <c r="V298">
        <v>1998</v>
      </c>
      <c r="W298" t="s">
        <v>188</v>
      </c>
      <c r="X298">
        <v>5.8</v>
      </c>
      <c r="Y298">
        <v>1.85</v>
      </c>
      <c r="Z298">
        <v>964</v>
      </c>
    </row>
    <row r="299" spans="1:26" x14ac:dyDescent="0.45">
      <c r="A299" t="s">
        <v>922</v>
      </c>
      <c r="B299">
        <v>285</v>
      </c>
      <c r="C299">
        <v>143</v>
      </c>
      <c r="D299" t="s">
        <v>25</v>
      </c>
      <c r="E299" t="s">
        <v>8015</v>
      </c>
      <c r="F299">
        <v>25000000</v>
      </c>
      <c r="G299">
        <v>34300771</v>
      </c>
      <c r="H299">
        <v>9300771</v>
      </c>
      <c r="I299" t="s">
        <v>7</v>
      </c>
      <c r="J299" s="6">
        <f>IF(Table1[[#This Row],[Profitability]]="Profit",1,0)</f>
        <v>1</v>
      </c>
      <c r="K299" t="s">
        <v>2675</v>
      </c>
      <c r="L299" t="s">
        <v>2675</v>
      </c>
      <c r="M299" t="s">
        <v>290</v>
      </c>
      <c r="N299" t="s">
        <v>33</v>
      </c>
      <c r="O299" t="s">
        <v>8016</v>
      </c>
      <c r="P299">
        <v>243799</v>
      </c>
      <c r="Q299" t="s">
        <v>8017</v>
      </c>
      <c r="R299" t="s">
        <v>8018</v>
      </c>
      <c r="S299">
        <v>908</v>
      </c>
      <c r="T299" t="s">
        <v>1535</v>
      </c>
      <c r="U299" t="s">
        <v>540</v>
      </c>
      <c r="V299">
        <v>2006</v>
      </c>
      <c r="W299" t="s">
        <v>36</v>
      </c>
      <c r="X299">
        <v>7.5</v>
      </c>
      <c r="Y299">
        <v>1.85</v>
      </c>
      <c r="Z299">
        <v>0</v>
      </c>
    </row>
    <row r="300" spans="1:26" x14ac:dyDescent="0.45">
      <c r="A300" t="s">
        <v>2318</v>
      </c>
      <c r="B300">
        <v>41</v>
      </c>
      <c r="C300">
        <v>130</v>
      </c>
      <c r="D300" t="s">
        <v>25</v>
      </c>
      <c r="E300" t="s">
        <v>928</v>
      </c>
      <c r="F300">
        <v>16000000</v>
      </c>
      <c r="G300">
        <v>28734552</v>
      </c>
      <c r="H300">
        <v>12734552</v>
      </c>
      <c r="I300" t="s">
        <v>7</v>
      </c>
      <c r="J300" s="6">
        <f>IF(Table1[[#This Row],[Profitability]]="Profit",1,0)</f>
        <v>1</v>
      </c>
      <c r="K300" t="s">
        <v>4071</v>
      </c>
      <c r="L300" t="s">
        <v>14329</v>
      </c>
      <c r="M300" t="s">
        <v>4199</v>
      </c>
      <c r="N300" t="s">
        <v>33</v>
      </c>
      <c r="O300" t="s">
        <v>9023</v>
      </c>
      <c r="P300">
        <v>9566</v>
      </c>
      <c r="Q300" t="s">
        <v>9024</v>
      </c>
      <c r="R300" t="s">
        <v>9025</v>
      </c>
      <c r="S300">
        <v>81</v>
      </c>
      <c r="T300" t="s">
        <v>34</v>
      </c>
      <c r="U300" t="s">
        <v>540</v>
      </c>
      <c r="V300">
        <v>2001</v>
      </c>
      <c r="W300" t="s">
        <v>36</v>
      </c>
      <c r="X300">
        <v>6.4</v>
      </c>
      <c r="Y300">
        <v>1.85</v>
      </c>
      <c r="Z300">
        <v>1000</v>
      </c>
    </row>
    <row r="301" spans="1:26" x14ac:dyDescent="0.45">
      <c r="A301" t="s">
        <v>8292</v>
      </c>
      <c r="B301">
        <v>45</v>
      </c>
      <c r="C301">
        <v>97</v>
      </c>
      <c r="D301" t="s">
        <v>75</v>
      </c>
      <c r="E301" t="s">
        <v>7856</v>
      </c>
      <c r="F301">
        <v>18000000</v>
      </c>
      <c r="G301">
        <v>27141959</v>
      </c>
      <c r="H301">
        <v>9141959</v>
      </c>
      <c r="I301" t="s">
        <v>7</v>
      </c>
      <c r="J301" s="6">
        <f>IF(Table1[[#This Row],[Profitability]]="Profit",1,0)</f>
        <v>1</v>
      </c>
      <c r="K301" t="s">
        <v>9821</v>
      </c>
      <c r="L301" t="s">
        <v>1580</v>
      </c>
      <c r="M301" t="s">
        <v>3072</v>
      </c>
      <c r="N301" t="s">
        <v>33</v>
      </c>
      <c r="O301" t="s">
        <v>9822</v>
      </c>
      <c r="P301">
        <v>19547</v>
      </c>
      <c r="Q301" t="s">
        <v>1377</v>
      </c>
      <c r="R301" t="s">
        <v>9823</v>
      </c>
      <c r="S301">
        <v>168</v>
      </c>
      <c r="T301" t="s">
        <v>34</v>
      </c>
      <c r="U301" t="s">
        <v>82</v>
      </c>
      <c r="V301">
        <v>1999</v>
      </c>
      <c r="W301" t="s">
        <v>188</v>
      </c>
      <c r="X301">
        <v>2.5</v>
      </c>
      <c r="Y301">
        <v>1.85</v>
      </c>
      <c r="Z301">
        <v>0</v>
      </c>
    </row>
    <row r="302" spans="1:26" x14ac:dyDescent="0.45">
      <c r="A302" t="s">
        <v>6238</v>
      </c>
      <c r="B302">
        <v>145</v>
      </c>
      <c r="C302">
        <v>99</v>
      </c>
      <c r="D302" t="s">
        <v>75</v>
      </c>
      <c r="E302" t="s">
        <v>402</v>
      </c>
      <c r="F302">
        <v>30000000</v>
      </c>
      <c r="G302">
        <v>60269340</v>
      </c>
      <c r="H302">
        <v>30269340</v>
      </c>
      <c r="I302" t="s">
        <v>7</v>
      </c>
      <c r="J302" s="6">
        <f>IF(Table1[[#This Row],[Profitability]]="Profit",1,0)</f>
        <v>1</v>
      </c>
      <c r="K302" t="s">
        <v>1343</v>
      </c>
      <c r="L302" t="s">
        <v>1580</v>
      </c>
      <c r="M302" t="s">
        <v>3721</v>
      </c>
      <c r="N302" t="s">
        <v>33</v>
      </c>
      <c r="O302" t="s">
        <v>6239</v>
      </c>
      <c r="P302">
        <v>34079</v>
      </c>
      <c r="Q302" t="s">
        <v>3045</v>
      </c>
      <c r="R302" t="s">
        <v>6240</v>
      </c>
      <c r="S302">
        <v>97</v>
      </c>
      <c r="T302" t="s">
        <v>34</v>
      </c>
      <c r="U302" t="s">
        <v>35</v>
      </c>
      <c r="V302">
        <v>2008</v>
      </c>
      <c r="W302" t="s">
        <v>36</v>
      </c>
      <c r="X302">
        <v>6</v>
      </c>
      <c r="Y302">
        <v>1.85</v>
      </c>
      <c r="Z302">
        <v>0</v>
      </c>
    </row>
    <row r="303" spans="1:26" x14ac:dyDescent="0.45">
      <c r="A303" t="s">
        <v>4508</v>
      </c>
      <c r="B303">
        <v>164</v>
      </c>
      <c r="C303">
        <v>101</v>
      </c>
      <c r="D303" t="s">
        <v>75</v>
      </c>
      <c r="E303" t="s">
        <v>2759</v>
      </c>
      <c r="F303">
        <v>70000000</v>
      </c>
      <c r="G303">
        <v>22531698</v>
      </c>
      <c r="H303">
        <v>-47468302</v>
      </c>
      <c r="I303" t="s">
        <v>27</v>
      </c>
      <c r="J303" s="6">
        <f>IF(Table1[[#This Row],[Profitability]]="Profit",1,0)</f>
        <v>0</v>
      </c>
      <c r="K303" t="s">
        <v>195</v>
      </c>
      <c r="L303" t="s">
        <v>14373</v>
      </c>
      <c r="M303" t="s">
        <v>288</v>
      </c>
      <c r="N303" t="s">
        <v>33</v>
      </c>
      <c r="O303" t="s">
        <v>4509</v>
      </c>
      <c r="P303">
        <v>81523</v>
      </c>
      <c r="Q303" t="s">
        <v>4510</v>
      </c>
      <c r="R303" t="s">
        <v>4511</v>
      </c>
      <c r="S303">
        <v>214</v>
      </c>
      <c r="T303" t="s">
        <v>1535</v>
      </c>
      <c r="U303" t="s">
        <v>35</v>
      </c>
      <c r="V303">
        <v>2008</v>
      </c>
      <c r="W303" t="s">
        <v>36</v>
      </c>
      <c r="X303">
        <v>5.6</v>
      </c>
      <c r="Y303">
        <v>2.35</v>
      </c>
      <c r="Z303">
        <v>0</v>
      </c>
    </row>
    <row r="304" spans="1:26" x14ac:dyDescent="0.45">
      <c r="A304" t="s">
        <v>4188</v>
      </c>
      <c r="B304">
        <v>22</v>
      </c>
      <c r="C304">
        <v>99</v>
      </c>
      <c r="D304" t="s">
        <v>75</v>
      </c>
      <c r="E304" t="s">
        <v>4189</v>
      </c>
      <c r="F304">
        <v>50000000</v>
      </c>
      <c r="G304">
        <v>16671505</v>
      </c>
      <c r="H304">
        <v>-33328495</v>
      </c>
      <c r="I304" t="s">
        <v>27</v>
      </c>
      <c r="J304" s="6">
        <f>IF(Table1[[#This Row],[Profitability]]="Profit",1,0)</f>
        <v>0</v>
      </c>
      <c r="K304" t="s">
        <v>4190</v>
      </c>
      <c r="L304" t="s">
        <v>14373</v>
      </c>
      <c r="M304" t="s">
        <v>263</v>
      </c>
      <c r="N304" t="s">
        <v>33</v>
      </c>
      <c r="O304" t="s">
        <v>4191</v>
      </c>
      <c r="P304">
        <v>33186</v>
      </c>
      <c r="Q304" t="s">
        <v>4192</v>
      </c>
      <c r="R304" t="s">
        <v>4193</v>
      </c>
      <c r="S304">
        <v>78</v>
      </c>
      <c r="T304" t="s">
        <v>34</v>
      </c>
      <c r="U304" t="s">
        <v>82</v>
      </c>
      <c r="V304">
        <v>1994</v>
      </c>
      <c r="W304" t="s">
        <v>188</v>
      </c>
      <c r="X304">
        <v>5.9</v>
      </c>
      <c r="Y304">
        <v>1.85</v>
      </c>
      <c r="Z304">
        <v>0</v>
      </c>
    </row>
    <row r="305" spans="1:26" x14ac:dyDescent="0.45">
      <c r="A305" t="s">
        <v>12848</v>
      </c>
      <c r="B305">
        <v>156</v>
      </c>
      <c r="C305">
        <v>87</v>
      </c>
      <c r="D305" t="s">
        <v>654</v>
      </c>
      <c r="E305" t="s">
        <v>1240</v>
      </c>
      <c r="F305">
        <v>3000000</v>
      </c>
      <c r="G305">
        <v>418268</v>
      </c>
      <c r="H305">
        <v>-2581732</v>
      </c>
      <c r="I305" t="s">
        <v>27</v>
      </c>
      <c r="J305" s="6">
        <f>IF(Table1[[#This Row],[Profitability]]="Profit",1,0)</f>
        <v>0</v>
      </c>
      <c r="K305" t="s">
        <v>1343</v>
      </c>
      <c r="L305" t="s">
        <v>1580</v>
      </c>
      <c r="M305" t="s">
        <v>72</v>
      </c>
      <c r="N305" t="s">
        <v>33</v>
      </c>
      <c r="O305" t="s">
        <v>12849</v>
      </c>
      <c r="P305">
        <v>37156</v>
      </c>
      <c r="Q305" t="s">
        <v>12850</v>
      </c>
      <c r="R305" t="s">
        <v>12851</v>
      </c>
      <c r="S305">
        <v>129</v>
      </c>
      <c r="T305" t="s">
        <v>34</v>
      </c>
      <c r="U305" t="s">
        <v>540</v>
      </c>
      <c r="V305">
        <v>2012</v>
      </c>
      <c r="W305" t="s">
        <v>52</v>
      </c>
      <c r="X305">
        <v>5.3</v>
      </c>
      <c r="Y305">
        <v>2.35</v>
      </c>
      <c r="Z305">
        <v>0</v>
      </c>
    </row>
    <row r="306" spans="1:26" x14ac:dyDescent="0.45">
      <c r="A306" t="s">
        <v>365</v>
      </c>
      <c r="B306">
        <v>125</v>
      </c>
      <c r="C306">
        <v>108</v>
      </c>
      <c r="D306" t="s">
        <v>75</v>
      </c>
      <c r="E306" t="s">
        <v>4777</v>
      </c>
      <c r="F306">
        <v>40000000</v>
      </c>
      <c r="G306">
        <v>118500000</v>
      </c>
      <c r="H306">
        <v>78500000</v>
      </c>
      <c r="I306" t="s">
        <v>7</v>
      </c>
      <c r="J306" s="6">
        <f>IF(Table1[[#This Row],[Profitability]]="Profit",1,0)</f>
        <v>1</v>
      </c>
      <c r="K306" t="s">
        <v>1502</v>
      </c>
      <c r="L306" t="s">
        <v>14373</v>
      </c>
      <c r="M306" t="s">
        <v>4778</v>
      </c>
      <c r="N306" t="s">
        <v>33</v>
      </c>
      <c r="O306" t="s">
        <v>4779</v>
      </c>
      <c r="P306">
        <v>340085</v>
      </c>
      <c r="Q306" t="s">
        <v>4780</v>
      </c>
      <c r="R306" t="s">
        <v>4781</v>
      </c>
      <c r="S306">
        <v>327</v>
      </c>
      <c r="T306" t="s">
        <v>34</v>
      </c>
      <c r="U306" t="s">
        <v>82</v>
      </c>
      <c r="V306">
        <v>1989</v>
      </c>
      <c r="W306" t="s">
        <v>1835</v>
      </c>
      <c r="X306">
        <v>7.8</v>
      </c>
      <c r="Y306">
        <v>1.85</v>
      </c>
      <c r="Z306">
        <v>12000</v>
      </c>
    </row>
    <row r="307" spans="1:26" x14ac:dyDescent="0.45">
      <c r="A307" t="s">
        <v>365</v>
      </c>
      <c r="B307">
        <v>111</v>
      </c>
      <c r="C307">
        <v>118</v>
      </c>
      <c r="D307" t="s">
        <v>75</v>
      </c>
      <c r="E307" t="s">
        <v>4777</v>
      </c>
      <c r="F307">
        <v>40000000</v>
      </c>
      <c r="G307">
        <v>87666629</v>
      </c>
      <c r="H307">
        <v>47666629</v>
      </c>
      <c r="I307" t="s">
        <v>7</v>
      </c>
      <c r="J307" s="6">
        <f>IF(Table1[[#This Row],[Profitability]]="Profit",1,0)</f>
        <v>1</v>
      </c>
      <c r="K307" t="s">
        <v>4826</v>
      </c>
      <c r="L307" t="s">
        <v>14373</v>
      </c>
      <c r="M307" t="s">
        <v>4778</v>
      </c>
      <c r="N307" t="s">
        <v>33</v>
      </c>
      <c r="O307" t="s">
        <v>4827</v>
      </c>
      <c r="P307">
        <v>283480</v>
      </c>
      <c r="Q307" t="s">
        <v>4780</v>
      </c>
      <c r="R307" t="s">
        <v>4828</v>
      </c>
      <c r="S307">
        <v>263</v>
      </c>
      <c r="T307" t="s">
        <v>34</v>
      </c>
      <c r="U307" t="s">
        <v>82</v>
      </c>
      <c r="V307">
        <v>1990</v>
      </c>
      <c r="W307" t="s">
        <v>188</v>
      </c>
      <c r="X307">
        <v>7.4</v>
      </c>
      <c r="Y307">
        <v>1.37</v>
      </c>
      <c r="Z307">
        <v>0</v>
      </c>
    </row>
    <row r="308" spans="1:26" x14ac:dyDescent="0.45">
      <c r="A308" t="s">
        <v>365</v>
      </c>
      <c r="B308">
        <v>198</v>
      </c>
      <c r="C308">
        <v>116</v>
      </c>
      <c r="D308" t="s">
        <v>75</v>
      </c>
      <c r="E308" t="s">
        <v>4780</v>
      </c>
      <c r="F308">
        <v>19000000</v>
      </c>
      <c r="G308">
        <v>210609762</v>
      </c>
      <c r="H308">
        <v>191609762</v>
      </c>
      <c r="I308" t="s">
        <v>7</v>
      </c>
      <c r="J308" s="6">
        <f>IF(Table1[[#This Row],[Profitability]]="Profit",1,0)</f>
        <v>1</v>
      </c>
      <c r="K308" t="s">
        <v>1502</v>
      </c>
      <c r="L308" t="s">
        <v>14373</v>
      </c>
      <c r="M308" t="s">
        <v>4778</v>
      </c>
      <c r="N308" t="s">
        <v>33</v>
      </c>
      <c r="O308" t="s">
        <v>8475</v>
      </c>
      <c r="P308">
        <v>732212</v>
      </c>
      <c r="Q308" t="s">
        <v>8476</v>
      </c>
      <c r="R308" t="s">
        <v>8477</v>
      </c>
      <c r="S308">
        <v>809</v>
      </c>
      <c r="T308" t="s">
        <v>34</v>
      </c>
      <c r="U308" t="s">
        <v>82</v>
      </c>
      <c r="V308">
        <v>1985</v>
      </c>
      <c r="W308" t="s">
        <v>1835</v>
      </c>
      <c r="X308">
        <v>8.5</v>
      </c>
      <c r="Y308">
        <v>1.18</v>
      </c>
      <c r="Z308">
        <v>39000</v>
      </c>
    </row>
    <row r="309" spans="1:26" x14ac:dyDescent="0.45">
      <c r="A309" t="s">
        <v>238</v>
      </c>
      <c r="B309">
        <v>94</v>
      </c>
      <c r="C309">
        <v>147</v>
      </c>
      <c r="D309" t="s">
        <v>25</v>
      </c>
      <c r="E309" t="s">
        <v>967</v>
      </c>
      <c r="F309">
        <v>130000000</v>
      </c>
      <c r="G309">
        <v>138396624</v>
      </c>
      <c r="H309">
        <v>8396624</v>
      </c>
      <c r="I309" t="s">
        <v>7</v>
      </c>
      <c r="J309" s="6">
        <f>IF(Table1[[#This Row],[Profitability]]="Profit",1,0)</f>
        <v>1</v>
      </c>
      <c r="K309" t="s">
        <v>354</v>
      </c>
      <c r="L309" t="s">
        <v>14373</v>
      </c>
      <c r="M309" t="s">
        <v>142</v>
      </c>
      <c r="N309" t="s">
        <v>33</v>
      </c>
      <c r="O309" t="s">
        <v>968</v>
      </c>
      <c r="P309">
        <v>178126</v>
      </c>
      <c r="Q309" t="s">
        <v>969</v>
      </c>
      <c r="R309" t="s">
        <v>970</v>
      </c>
      <c r="S309">
        <v>511</v>
      </c>
      <c r="T309" t="s">
        <v>34</v>
      </c>
      <c r="U309" t="s">
        <v>540</v>
      </c>
      <c r="V309">
        <v>2003</v>
      </c>
      <c r="W309" t="s">
        <v>36</v>
      </c>
      <c r="X309">
        <v>6.6</v>
      </c>
      <c r="Y309">
        <v>2.35</v>
      </c>
      <c r="Z309">
        <v>0</v>
      </c>
    </row>
    <row r="310" spans="1:26" x14ac:dyDescent="0.45">
      <c r="A310" t="s">
        <v>238</v>
      </c>
      <c r="B310">
        <v>63</v>
      </c>
      <c r="C310">
        <v>119</v>
      </c>
      <c r="D310" t="s">
        <v>75</v>
      </c>
      <c r="E310" t="s">
        <v>1970</v>
      </c>
      <c r="F310">
        <v>19000000</v>
      </c>
      <c r="G310">
        <v>65807024</v>
      </c>
      <c r="H310">
        <v>46807024</v>
      </c>
      <c r="I310" t="s">
        <v>7</v>
      </c>
      <c r="J310" s="6">
        <f>IF(Table1[[#This Row],[Profitability]]="Profit",1,0)</f>
        <v>1</v>
      </c>
      <c r="K310" t="s">
        <v>2788</v>
      </c>
      <c r="L310" t="s">
        <v>14373</v>
      </c>
      <c r="M310" t="s">
        <v>142</v>
      </c>
      <c r="N310" t="s">
        <v>33</v>
      </c>
      <c r="O310" t="s">
        <v>7564</v>
      </c>
      <c r="P310">
        <v>172405</v>
      </c>
      <c r="Q310" t="s">
        <v>7565</v>
      </c>
      <c r="R310" t="s">
        <v>7566</v>
      </c>
      <c r="S310">
        <v>203</v>
      </c>
      <c r="T310" t="s">
        <v>34</v>
      </c>
      <c r="U310" t="s">
        <v>540</v>
      </c>
      <c r="V310">
        <v>1995</v>
      </c>
      <c r="W310" t="s">
        <v>188</v>
      </c>
      <c r="X310">
        <v>6.8</v>
      </c>
      <c r="Y310">
        <v>1.85</v>
      </c>
      <c r="Z310">
        <v>0</v>
      </c>
    </row>
    <row r="311" spans="1:26" x14ac:dyDescent="0.45">
      <c r="A311" t="s">
        <v>1069</v>
      </c>
      <c r="B311">
        <v>128</v>
      </c>
      <c r="C311">
        <v>116</v>
      </c>
      <c r="D311" t="s">
        <v>75</v>
      </c>
      <c r="E311" t="s">
        <v>2699</v>
      </c>
      <c r="F311">
        <v>70000000</v>
      </c>
      <c r="G311">
        <v>30157016</v>
      </c>
      <c r="H311">
        <v>-39842984</v>
      </c>
      <c r="I311" t="s">
        <v>27</v>
      </c>
      <c r="J311" s="6">
        <f>IF(Table1[[#This Row],[Profitability]]="Profit",1,0)</f>
        <v>0</v>
      </c>
      <c r="K311" t="s">
        <v>883</v>
      </c>
      <c r="L311" t="s">
        <v>14373</v>
      </c>
      <c r="M311" t="s">
        <v>622</v>
      </c>
      <c r="N311" t="s">
        <v>33</v>
      </c>
      <c r="O311" t="s">
        <v>2700</v>
      </c>
      <c r="P311">
        <v>39659</v>
      </c>
      <c r="Q311" t="s">
        <v>2701</v>
      </c>
      <c r="R311" t="s">
        <v>2702</v>
      </c>
      <c r="S311">
        <v>189</v>
      </c>
      <c r="T311" t="s">
        <v>34</v>
      </c>
      <c r="U311" t="s">
        <v>35</v>
      </c>
      <c r="V311">
        <v>2002</v>
      </c>
      <c r="W311" t="s">
        <v>36</v>
      </c>
      <c r="X311">
        <v>5.6</v>
      </c>
      <c r="Y311">
        <v>2.35</v>
      </c>
      <c r="Z311">
        <v>792</v>
      </c>
    </row>
    <row r="312" spans="1:26" x14ac:dyDescent="0.45">
      <c r="A312" t="s">
        <v>7882</v>
      </c>
      <c r="B312">
        <v>157</v>
      </c>
      <c r="C312">
        <v>102</v>
      </c>
      <c r="D312" t="s">
        <v>75</v>
      </c>
      <c r="E312" t="s">
        <v>9193</v>
      </c>
      <c r="F312">
        <v>15000000</v>
      </c>
      <c r="G312">
        <v>101978840</v>
      </c>
      <c r="H312">
        <v>86978840</v>
      </c>
      <c r="I312" t="s">
        <v>7</v>
      </c>
      <c r="J312" s="6">
        <f>IF(Table1[[#This Row],[Profitability]]="Profit",1,0)</f>
        <v>1</v>
      </c>
      <c r="K312" t="s">
        <v>1580</v>
      </c>
      <c r="L312" t="s">
        <v>1580</v>
      </c>
      <c r="M312" t="s">
        <v>9194</v>
      </c>
      <c r="N312" t="s">
        <v>33</v>
      </c>
      <c r="O312" t="s">
        <v>9195</v>
      </c>
      <c r="P312">
        <v>77724</v>
      </c>
      <c r="Q312" t="s">
        <v>9196</v>
      </c>
      <c r="R312" t="s">
        <v>9197</v>
      </c>
      <c r="S312">
        <v>162</v>
      </c>
      <c r="T312" t="s">
        <v>34</v>
      </c>
      <c r="U312" t="s">
        <v>540</v>
      </c>
      <c r="V312">
        <v>2013</v>
      </c>
      <c r="W312" t="s">
        <v>52</v>
      </c>
      <c r="X312">
        <v>6.6</v>
      </c>
      <c r="Y312">
        <v>1.85</v>
      </c>
      <c r="Z312">
        <v>26000</v>
      </c>
    </row>
    <row r="313" spans="1:26" x14ac:dyDescent="0.45">
      <c r="A313" t="s">
        <v>7444</v>
      </c>
      <c r="B313">
        <v>280</v>
      </c>
      <c r="C313">
        <v>122</v>
      </c>
      <c r="D313" t="s">
        <v>25</v>
      </c>
      <c r="E313" t="s">
        <v>4475</v>
      </c>
      <c r="F313">
        <v>20000000</v>
      </c>
      <c r="G313">
        <v>1697956</v>
      </c>
      <c r="H313">
        <v>-18302044</v>
      </c>
      <c r="I313" t="s">
        <v>27</v>
      </c>
      <c r="J313" s="6">
        <f>IF(Table1[[#This Row],[Profitability]]="Profit",1,0)</f>
        <v>0</v>
      </c>
      <c r="K313" t="s">
        <v>1553</v>
      </c>
      <c r="L313" t="s">
        <v>2675</v>
      </c>
      <c r="M313" t="s">
        <v>575</v>
      </c>
      <c r="N313" t="s">
        <v>33</v>
      </c>
      <c r="O313" t="s">
        <v>7445</v>
      </c>
      <c r="P313">
        <v>64944</v>
      </c>
      <c r="Q313" t="s">
        <v>7446</v>
      </c>
      <c r="R313" t="s">
        <v>7447</v>
      </c>
      <c r="S313">
        <v>212</v>
      </c>
      <c r="T313" t="s">
        <v>34</v>
      </c>
      <c r="U313" t="s">
        <v>540</v>
      </c>
      <c r="V313">
        <v>2009</v>
      </c>
      <c r="W313" t="s">
        <v>36</v>
      </c>
      <c r="X313">
        <v>6.7</v>
      </c>
      <c r="Y313">
        <v>1.85</v>
      </c>
      <c r="Z313">
        <v>6000</v>
      </c>
    </row>
    <row r="314" spans="1:26" x14ac:dyDescent="0.45">
      <c r="A314" t="s">
        <v>8585</v>
      </c>
      <c r="B314">
        <v>195</v>
      </c>
      <c r="C314">
        <v>98</v>
      </c>
      <c r="D314" t="s">
        <v>75</v>
      </c>
      <c r="E314" t="s">
        <v>3853</v>
      </c>
      <c r="F314">
        <v>18000000</v>
      </c>
      <c r="G314">
        <v>60057639</v>
      </c>
      <c r="H314">
        <v>42057639</v>
      </c>
      <c r="I314" t="s">
        <v>7</v>
      </c>
      <c r="J314" s="6">
        <f>IF(Table1[[#This Row],[Profitability]]="Profit",1,0)</f>
        <v>1</v>
      </c>
      <c r="K314" t="s">
        <v>6878</v>
      </c>
      <c r="L314" t="s">
        <v>1580</v>
      </c>
      <c r="M314" t="s">
        <v>657</v>
      </c>
      <c r="N314" t="s">
        <v>33</v>
      </c>
      <c r="O314" t="s">
        <v>8586</v>
      </c>
      <c r="P314">
        <v>107815</v>
      </c>
      <c r="Q314" t="s">
        <v>1492</v>
      </c>
      <c r="R314" t="s">
        <v>8587</v>
      </c>
      <c r="S314">
        <v>485</v>
      </c>
      <c r="T314" t="s">
        <v>34</v>
      </c>
      <c r="U314" t="s">
        <v>540</v>
      </c>
      <c r="V314">
        <v>2003</v>
      </c>
      <c r="W314" t="s">
        <v>36</v>
      </c>
      <c r="X314">
        <v>7.1</v>
      </c>
      <c r="Y314">
        <v>1.85</v>
      </c>
      <c r="Z314">
        <v>10000</v>
      </c>
    </row>
    <row r="315" spans="1:26" x14ac:dyDescent="0.45">
      <c r="A315" t="s">
        <v>5020</v>
      </c>
      <c r="B315">
        <v>286</v>
      </c>
      <c r="C315">
        <v>97</v>
      </c>
      <c r="D315" t="s">
        <v>75</v>
      </c>
      <c r="E315" t="s">
        <v>828</v>
      </c>
      <c r="F315">
        <v>20000000</v>
      </c>
      <c r="G315">
        <v>100292856</v>
      </c>
      <c r="H315">
        <v>80292856</v>
      </c>
      <c r="I315" t="s">
        <v>7</v>
      </c>
      <c r="J315" s="6">
        <f>IF(Table1[[#This Row],[Profitability]]="Profit",1,0)</f>
        <v>1</v>
      </c>
      <c r="K315" t="s">
        <v>1580</v>
      </c>
      <c r="L315" t="s">
        <v>1580</v>
      </c>
      <c r="M315" t="s">
        <v>590</v>
      </c>
      <c r="N315" t="s">
        <v>33</v>
      </c>
      <c r="O315" t="s">
        <v>8462</v>
      </c>
      <c r="P315">
        <v>160418</v>
      </c>
      <c r="Q315" t="s">
        <v>457</v>
      </c>
      <c r="R315" t="s">
        <v>8463</v>
      </c>
      <c r="S315">
        <v>296</v>
      </c>
      <c r="T315" t="s">
        <v>34</v>
      </c>
      <c r="U315" t="s">
        <v>540</v>
      </c>
      <c r="V315">
        <v>2011</v>
      </c>
      <c r="W315" t="s">
        <v>52</v>
      </c>
      <c r="X315">
        <v>5.7</v>
      </c>
      <c r="Y315">
        <v>1.85</v>
      </c>
      <c r="Z315">
        <v>16000</v>
      </c>
    </row>
    <row r="316" spans="1:26" x14ac:dyDescent="0.45">
      <c r="A316" t="s">
        <v>10743</v>
      </c>
      <c r="B316">
        <v>126</v>
      </c>
      <c r="C316">
        <v>89</v>
      </c>
      <c r="D316" t="s">
        <v>654</v>
      </c>
      <c r="E316" t="s">
        <v>2776</v>
      </c>
      <c r="F316">
        <v>10000000</v>
      </c>
      <c r="G316">
        <v>7764027</v>
      </c>
      <c r="H316">
        <v>-2235973</v>
      </c>
      <c r="I316" t="s">
        <v>27</v>
      </c>
      <c r="J316" s="6">
        <f>IF(Table1[[#This Row],[Profitability]]="Profit",1,0)</f>
        <v>0</v>
      </c>
      <c r="K316" t="s">
        <v>2018</v>
      </c>
      <c r="L316" t="s">
        <v>1580</v>
      </c>
      <c r="M316" t="s">
        <v>5365</v>
      </c>
      <c r="N316" t="s">
        <v>33</v>
      </c>
      <c r="O316" t="s">
        <v>10744</v>
      </c>
      <c r="P316">
        <v>38459</v>
      </c>
      <c r="Q316" t="s">
        <v>10530</v>
      </c>
      <c r="R316" t="s">
        <v>10745</v>
      </c>
      <c r="S316">
        <v>119</v>
      </c>
      <c r="T316" t="s">
        <v>34</v>
      </c>
      <c r="U316" t="s">
        <v>540</v>
      </c>
      <c r="V316">
        <v>2013</v>
      </c>
      <c r="W316" t="s">
        <v>52</v>
      </c>
      <c r="X316">
        <v>6.7</v>
      </c>
      <c r="Y316">
        <v>2.35</v>
      </c>
      <c r="Z316">
        <v>0</v>
      </c>
    </row>
    <row r="317" spans="1:26" x14ac:dyDescent="0.45">
      <c r="A317" t="s">
        <v>11076</v>
      </c>
      <c r="B317">
        <v>52</v>
      </c>
      <c r="C317">
        <v>96</v>
      </c>
      <c r="D317" t="s">
        <v>75</v>
      </c>
      <c r="E317" t="s">
        <v>2427</v>
      </c>
      <c r="F317">
        <v>8500000</v>
      </c>
      <c r="G317">
        <v>21564616</v>
      </c>
      <c r="H317">
        <v>13064616</v>
      </c>
      <c r="I317" t="s">
        <v>7</v>
      </c>
      <c r="J317" s="6">
        <f>IF(Table1[[#This Row],[Profitability]]="Profit",1,0)</f>
        <v>1</v>
      </c>
      <c r="K317" t="s">
        <v>1580</v>
      </c>
      <c r="L317" t="s">
        <v>1580</v>
      </c>
      <c r="M317" t="s">
        <v>544</v>
      </c>
      <c r="N317" t="s">
        <v>33</v>
      </c>
      <c r="O317" t="s">
        <v>11077</v>
      </c>
      <c r="P317">
        <v>7098</v>
      </c>
      <c r="Q317" t="s">
        <v>2220</v>
      </c>
      <c r="R317" t="s">
        <v>11078</v>
      </c>
      <c r="S317">
        <v>41</v>
      </c>
      <c r="T317" t="s">
        <v>34</v>
      </c>
      <c r="U317" t="s">
        <v>35</v>
      </c>
      <c r="V317">
        <v>2013</v>
      </c>
      <c r="W317" t="s">
        <v>52</v>
      </c>
      <c r="X317">
        <v>5</v>
      </c>
      <c r="Y317">
        <v>1.85</v>
      </c>
      <c r="Z317">
        <v>0</v>
      </c>
    </row>
    <row r="318" spans="1:26" x14ac:dyDescent="0.45">
      <c r="A318" t="s">
        <v>2735</v>
      </c>
      <c r="B318">
        <v>92</v>
      </c>
      <c r="C318">
        <v>91</v>
      </c>
      <c r="D318" t="s">
        <v>75</v>
      </c>
      <c r="E318" t="s">
        <v>2717</v>
      </c>
      <c r="F318">
        <v>70000000</v>
      </c>
      <c r="G318">
        <v>14294842</v>
      </c>
      <c r="H318">
        <v>-55705158</v>
      </c>
      <c r="I318" t="s">
        <v>27</v>
      </c>
      <c r="J318" s="6">
        <f>IF(Table1[[#This Row],[Profitability]]="Profit",1,0)</f>
        <v>0</v>
      </c>
      <c r="K318" t="s">
        <v>1132</v>
      </c>
      <c r="L318" t="s">
        <v>14373</v>
      </c>
      <c r="M318" t="s">
        <v>2736</v>
      </c>
      <c r="N318" t="s">
        <v>33</v>
      </c>
      <c r="O318" t="s">
        <v>2737</v>
      </c>
      <c r="P318">
        <v>16761</v>
      </c>
      <c r="Q318" t="s">
        <v>2738</v>
      </c>
      <c r="R318" t="s">
        <v>2739</v>
      </c>
      <c r="S318">
        <v>277</v>
      </c>
      <c r="T318" t="s">
        <v>34</v>
      </c>
      <c r="U318" t="s">
        <v>540</v>
      </c>
      <c r="V318">
        <v>2002</v>
      </c>
      <c r="W318" t="s">
        <v>36</v>
      </c>
      <c r="X318">
        <v>3.6</v>
      </c>
      <c r="Y318">
        <v>2.35</v>
      </c>
      <c r="Z318">
        <v>391</v>
      </c>
    </row>
    <row r="319" spans="1:26" x14ac:dyDescent="0.45">
      <c r="A319" t="s">
        <v>3924</v>
      </c>
      <c r="B319">
        <v>57</v>
      </c>
      <c r="C319">
        <v>135</v>
      </c>
      <c r="D319" t="s">
        <v>25</v>
      </c>
      <c r="E319" t="s">
        <v>2015</v>
      </c>
      <c r="F319">
        <v>10000000</v>
      </c>
      <c r="G319">
        <v>2185266</v>
      </c>
      <c r="H319">
        <v>-7814734</v>
      </c>
      <c r="I319" t="s">
        <v>27</v>
      </c>
      <c r="J319" s="6">
        <f>IF(Table1[[#This Row],[Profitability]]="Profit",1,0)</f>
        <v>0</v>
      </c>
      <c r="K319" t="s">
        <v>6654</v>
      </c>
      <c r="L319" t="s">
        <v>1580</v>
      </c>
      <c r="M319" t="s">
        <v>10791</v>
      </c>
      <c r="N319" t="s">
        <v>33</v>
      </c>
      <c r="O319" t="s">
        <v>10792</v>
      </c>
      <c r="P319">
        <v>8720</v>
      </c>
      <c r="Q319" t="s">
        <v>655</v>
      </c>
      <c r="R319" t="s">
        <v>10793</v>
      </c>
      <c r="S319">
        <v>186</v>
      </c>
      <c r="T319" t="s">
        <v>34</v>
      </c>
      <c r="U319" t="s">
        <v>540</v>
      </c>
      <c r="V319">
        <v>2000</v>
      </c>
      <c r="W319" t="s">
        <v>36</v>
      </c>
      <c r="X319">
        <v>6.5</v>
      </c>
      <c r="Y319">
        <v>1.85</v>
      </c>
      <c r="Z319">
        <v>1000</v>
      </c>
    </row>
    <row r="320" spans="1:26" x14ac:dyDescent="0.45">
      <c r="A320" t="s">
        <v>2453</v>
      </c>
      <c r="B320">
        <v>132</v>
      </c>
      <c r="C320">
        <v>123</v>
      </c>
      <c r="D320" t="s">
        <v>25</v>
      </c>
      <c r="E320" t="s">
        <v>2454</v>
      </c>
      <c r="F320">
        <v>80000000</v>
      </c>
      <c r="G320">
        <v>41523271</v>
      </c>
      <c r="H320">
        <v>-38476729</v>
      </c>
      <c r="I320" t="s">
        <v>27</v>
      </c>
      <c r="J320" s="6">
        <f>IF(Table1[[#This Row],[Profitability]]="Profit",1,0)</f>
        <v>0</v>
      </c>
      <c r="K320" t="s">
        <v>2455</v>
      </c>
      <c r="L320" t="s">
        <v>1580</v>
      </c>
      <c r="M320" t="s">
        <v>801</v>
      </c>
      <c r="N320" t="s">
        <v>33</v>
      </c>
      <c r="O320" t="s">
        <v>2456</v>
      </c>
      <c r="P320">
        <v>57038</v>
      </c>
      <c r="Q320" t="s">
        <v>2457</v>
      </c>
      <c r="R320" t="s">
        <v>2458</v>
      </c>
      <c r="S320">
        <v>261</v>
      </c>
      <c r="T320" t="s">
        <v>34</v>
      </c>
      <c r="U320" t="s">
        <v>35</v>
      </c>
      <c r="V320">
        <v>2001</v>
      </c>
      <c r="W320" t="s">
        <v>36</v>
      </c>
      <c r="X320">
        <v>6.6</v>
      </c>
      <c r="Y320">
        <v>2.35</v>
      </c>
      <c r="Z320">
        <v>0</v>
      </c>
    </row>
    <row r="321" spans="1:26" x14ac:dyDescent="0.45">
      <c r="A321" t="s">
        <v>2672</v>
      </c>
      <c r="B321">
        <v>79</v>
      </c>
      <c r="C321">
        <v>111</v>
      </c>
      <c r="D321" t="s">
        <v>75</v>
      </c>
      <c r="E321" t="s">
        <v>8357</v>
      </c>
      <c r="F321">
        <v>20000000</v>
      </c>
      <c r="G321">
        <v>5205343</v>
      </c>
      <c r="H321">
        <v>-14794657</v>
      </c>
      <c r="I321" t="s">
        <v>27</v>
      </c>
      <c r="J321" s="6">
        <f>IF(Table1[[#This Row],[Profitability]]="Profit",1,0)</f>
        <v>0</v>
      </c>
      <c r="K321" t="s">
        <v>6190</v>
      </c>
      <c r="L321" t="s">
        <v>1580</v>
      </c>
      <c r="M321" t="s">
        <v>1138</v>
      </c>
      <c r="N321" t="s">
        <v>33</v>
      </c>
      <c r="O321" t="s">
        <v>8358</v>
      </c>
      <c r="P321">
        <v>11958</v>
      </c>
      <c r="Q321" t="s">
        <v>8359</v>
      </c>
      <c r="R321" t="s">
        <v>8360</v>
      </c>
      <c r="S321">
        <v>39</v>
      </c>
      <c r="T321" t="s">
        <v>34</v>
      </c>
      <c r="U321" t="s">
        <v>82</v>
      </c>
      <c r="V321">
        <v>2009</v>
      </c>
      <c r="W321" t="s">
        <v>36</v>
      </c>
      <c r="X321">
        <v>6.4</v>
      </c>
      <c r="Y321">
        <v>2.35</v>
      </c>
      <c r="Z321">
        <v>1000</v>
      </c>
    </row>
    <row r="322" spans="1:26" x14ac:dyDescent="0.45">
      <c r="A322" t="s">
        <v>4560</v>
      </c>
      <c r="B322">
        <v>125</v>
      </c>
      <c r="C322">
        <v>99</v>
      </c>
      <c r="D322" t="s">
        <v>75</v>
      </c>
      <c r="E322" t="s">
        <v>4561</v>
      </c>
      <c r="F322">
        <v>40000000</v>
      </c>
      <c r="G322">
        <v>15279680</v>
      </c>
      <c r="H322">
        <v>-24720320</v>
      </c>
      <c r="I322" t="s">
        <v>27</v>
      </c>
      <c r="J322" s="6">
        <f>IF(Table1[[#This Row],[Profitability]]="Profit",1,0)</f>
        <v>0</v>
      </c>
      <c r="K322" t="s">
        <v>285</v>
      </c>
      <c r="L322" t="s">
        <v>14373</v>
      </c>
      <c r="M322" t="s">
        <v>575</v>
      </c>
      <c r="N322" t="s">
        <v>33</v>
      </c>
      <c r="O322" t="s">
        <v>4562</v>
      </c>
      <c r="P322">
        <v>48245</v>
      </c>
      <c r="Q322" t="s">
        <v>4563</v>
      </c>
      <c r="R322" t="s">
        <v>4564</v>
      </c>
      <c r="S322">
        <v>154</v>
      </c>
      <c r="T322" t="s">
        <v>34</v>
      </c>
      <c r="U322" t="s">
        <v>540</v>
      </c>
      <c r="V322">
        <v>2008</v>
      </c>
      <c r="W322" t="s">
        <v>36</v>
      </c>
      <c r="X322">
        <v>5.4</v>
      </c>
      <c r="Y322">
        <v>1.85</v>
      </c>
      <c r="Z322">
        <v>0</v>
      </c>
    </row>
    <row r="323" spans="1:26" x14ac:dyDescent="0.45">
      <c r="A323" t="s">
        <v>5562</v>
      </c>
      <c r="B323">
        <v>50</v>
      </c>
      <c r="C323">
        <v>106</v>
      </c>
      <c r="D323" t="s">
        <v>75</v>
      </c>
      <c r="E323" t="s">
        <v>8582</v>
      </c>
      <c r="F323">
        <v>18000000</v>
      </c>
      <c r="G323">
        <v>64955956</v>
      </c>
      <c r="H323">
        <v>46955956</v>
      </c>
      <c r="I323" t="s">
        <v>7</v>
      </c>
      <c r="J323" s="6">
        <f>IF(Table1[[#This Row],[Profitability]]="Profit",1,0)</f>
        <v>1</v>
      </c>
      <c r="K323" t="s">
        <v>2018</v>
      </c>
      <c r="L323" t="s">
        <v>1580</v>
      </c>
      <c r="M323" t="s">
        <v>123</v>
      </c>
      <c r="N323" t="s">
        <v>33</v>
      </c>
      <c r="O323" t="s">
        <v>8583</v>
      </c>
      <c r="P323">
        <v>10104</v>
      </c>
      <c r="Q323" t="s">
        <v>5504</v>
      </c>
      <c r="R323" t="s">
        <v>8584</v>
      </c>
      <c r="S323">
        <v>69</v>
      </c>
      <c r="T323" t="s">
        <v>34</v>
      </c>
      <c r="U323" t="s">
        <v>35</v>
      </c>
      <c r="V323">
        <v>2004</v>
      </c>
      <c r="W323" t="s">
        <v>36</v>
      </c>
      <c r="X323">
        <v>5.7</v>
      </c>
      <c r="Y323">
        <v>1.85</v>
      </c>
      <c r="Z323">
        <v>265</v>
      </c>
    </row>
    <row r="324" spans="1:26" x14ac:dyDescent="0.45">
      <c r="A324" t="s">
        <v>1091</v>
      </c>
      <c r="B324">
        <v>91</v>
      </c>
      <c r="C324">
        <v>102</v>
      </c>
      <c r="D324" t="s">
        <v>75</v>
      </c>
      <c r="E324" t="s">
        <v>6947</v>
      </c>
      <c r="F324">
        <v>12000000</v>
      </c>
      <c r="G324">
        <v>75074950</v>
      </c>
      <c r="H324">
        <v>63074950</v>
      </c>
      <c r="I324" t="s">
        <v>7</v>
      </c>
      <c r="J324" s="6">
        <f>IF(Table1[[#This Row],[Profitability]]="Profit",1,0)</f>
        <v>1</v>
      </c>
      <c r="K324" t="s">
        <v>2018</v>
      </c>
      <c r="L324" t="s">
        <v>1580</v>
      </c>
      <c r="M324" t="s">
        <v>8582</v>
      </c>
      <c r="N324" t="s">
        <v>33</v>
      </c>
      <c r="O324" t="s">
        <v>10046</v>
      </c>
      <c r="P324">
        <v>22147</v>
      </c>
      <c r="Q324" t="s">
        <v>659</v>
      </c>
      <c r="R324" t="s">
        <v>10047</v>
      </c>
      <c r="S324">
        <v>156</v>
      </c>
      <c r="T324" t="s">
        <v>34</v>
      </c>
      <c r="U324" t="s">
        <v>35</v>
      </c>
      <c r="V324">
        <v>2002</v>
      </c>
      <c r="W324" t="s">
        <v>36</v>
      </c>
      <c r="X324">
        <v>6.3</v>
      </c>
      <c r="Y324">
        <v>1.85</v>
      </c>
      <c r="Z324">
        <v>770</v>
      </c>
    </row>
    <row r="325" spans="1:26" x14ac:dyDescent="0.45">
      <c r="A325" t="s">
        <v>9428</v>
      </c>
      <c r="B325">
        <v>24</v>
      </c>
      <c r="C325">
        <v>76</v>
      </c>
      <c r="D325" t="s">
        <v>654</v>
      </c>
      <c r="E325" t="s">
        <v>9429</v>
      </c>
      <c r="F325">
        <v>15000000</v>
      </c>
      <c r="G325">
        <v>11144518</v>
      </c>
      <c r="H325">
        <v>-3855482</v>
      </c>
      <c r="I325" t="s">
        <v>27</v>
      </c>
      <c r="J325" s="6">
        <f>IF(Table1[[#This Row],[Profitability]]="Profit",1,0)</f>
        <v>0</v>
      </c>
      <c r="K325" t="s">
        <v>6988</v>
      </c>
      <c r="L325" t="s">
        <v>14373</v>
      </c>
      <c r="M325" t="s">
        <v>1632</v>
      </c>
      <c r="N325" t="s">
        <v>33</v>
      </c>
      <c r="O325" t="s">
        <v>9430</v>
      </c>
      <c r="P325">
        <v>2724</v>
      </c>
      <c r="Q325" t="s">
        <v>9431</v>
      </c>
      <c r="R325" t="s">
        <v>9432</v>
      </c>
      <c r="S325">
        <v>53</v>
      </c>
      <c r="T325" t="s">
        <v>229</v>
      </c>
      <c r="U325" t="s">
        <v>237</v>
      </c>
      <c r="V325">
        <v>1998</v>
      </c>
      <c r="W325" t="s">
        <v>188</v>
      </c>
      <c r="X325">
        <v>2.8</v>
      </c>
      <c r="Y325">
        <v>1.85</v>
      </c>
      <c r="Z325">
        <v>436</v>
      </c>
    </row>
    <row r="326" spans="1:26" x14ac:dyDescent="0.45">
      <c r="A326" t="s">
        <v>3857</v>
      </c>
      <c r="B326">
        <v>98</v>
      </c>
      <c r="C326">
        <v>90</v>
      </c>
      <c r="D326" t="s">
        <v>75</v>
      </c>
      <c r="E326" t="s">
        <v>1809</v>
      </c>
      <c r="F326">
        <v>51000000</v>
      </c>
      <c r="G326">
        <v>72601713</v>
      </c>
      <c r="H326">
        <v>21601713</v>
      </c>
      <c r="I326" t="s">
        <v>7</v>
      </c>
      <c r="J326" s="6">
        <f>IF(Table1[[#This Row],[Profitability]]="Profit",1,0)</f>
        <v>1</v>
      </c>
      <c r="K326" t="s">
        <v>2337</v>
      </c>
      <c r="L326" t="s">
        <v>1580</v>
      </c>
      <c r="M326" t="s">
        <v>3858</v>
      </c>
      <c r="N326" t="s">
        <v>33</v>
      </c>
      <c r="O326" t="s">
        <v>3859</v>
      </c>
      <c r="P326">
        <v>21396</v>
      </c>
      <c r="Q326" t="s">
        <v>677</v>
      </c>
      <c r="R326" t="s">
        <v>3860</v>
      </c>
      <c r="S326">
        <v>155</v>
      </c>
      <c r="T326" t="s">
        <v>626</v>
      </c>
      <c r="U326" t="s">
        <v>82</v>
      </c>
      <c r="V326">
        <v>2006</v>
      </c>
      <c r="W326" t="s">
        <v>36</v>
      </c>
      <c r="X326">
        <v>5.6</v>
      </c>
      <c r="Y326">
        <v>1.85</v>
      </c>
      <c r="Z326">
        <v>605</v>
      </c>
    </row>
    <row r="327" spans="1:26" x14ac:dyDescent="0.45">
      <c r="A327" t="s">
        <v>2757</v>
      </c>
      <c r="B327">
        <v>159</v>
      </c>
      <c r="C327">
        <v>116</v>
      </c>
      <c r="D327" t="s">
        <v>75</v>
      </c>
      <c r="E327" t="s">
        <v>2758</v>
      </c>
      <c r="F327">
        <v>70000000</v>
      </c>
      <c r="G327">
        <v>5851188</v>
      </c>
      <c r="H327">
        <v>-64148812</v>
      </c>
      <c r="I327" t="s">
        <v>27</v>
      </c>
      <c r="J327" s="6">
        <f>IF(Table1[[#This Row],[Profitability]]="Profit",1,0)</f>
        <v>0</v>
      </c>
      <c r="K327" t="s">
        <v>1780</v>
      </c>
      <c r="L327" t="s">
        <v>14372</v>
      </c>
      <c r="M327" t="s">
        <v>2759</v>
      </c>
      <c r="N327" t="s">
        <v>33</v>
      </c>
      <c r="O327" t="s">
        <v>2760</v>
      </c>
      <c r="P327">
        <v>31124</v>
      </c>
      <c r="Q327" t="s">
        <v>2761</v>
      </c>
      <c r="R327" t="s">
        <v>2762</v>
      </c>
      <c r="S327">
        <v>313</v>
      </c>
      <c r="T327" t="s">
        <v>51</v>
      </c>
      <c r="U327" t="s">
        <v>540</v>
      </c>
      <c r="V327">
        <v>2006</v>
      </c>
      <c r="W327" t="s">
        <v>36</v>
      </c>
      <c r="X327">
        <v>4.2</v>
      </c>
      <c r="Y327">
        <v>2.35</v>
      </c>
      <c r="Z327">
        <v>764</v>
      </c>
    </row>
    <row r="328" spans="1:26" x14ac:dyDescent="0.45">
      <c r="A328" t="s">
        <v>1058</v>
      </c>
      <c r="B328">
        <v>131</v>
      </c>
      <c r="C328">
        <v>98</v>
      </c>
      <c r="D328" t="s">
        <v>75</v>
      </c>
      <c r="E328" t="s">
        <v>4131</v>
      </c>
      <c r="F328">
        <v>50000000</v>
      </c>
      <c r="G328">
        <v>26536120</v>
      </c>
      <c r="H328">
        <v>-23463880</v>
      </c>
      <c r="I328" t="s">
        <v>27</v>
      </c>
      <c r="J328" s="6">
        <f>IF(Table1[[#This Row],[Profitability]]="Profit",1,0)</f>
        <v>0</v>
      </c>
      <c r="K328" t="s">
        <v>1902</v>
      </c>
      <c r="L328" t="s">
        <v>14373</v>
      </c>
      <c r="M328" t="s">
        <v>1351</v>
      </c>
      <c r="N328" t="s">
        <v>33</v>
      </c>
      <c r="O328" t="s">
        <v>4132</v>
      </c>
      <c r="P328">
        <v>49926</v>
      </c>
      <c r="Q328" t="s">
        <v>4133</v>
      </c>
      <c r="R328" t="s">
        <v>4134</v>
      </c>
      <c r="S328">
        <v>286</v>
      </c>
      <c r="T328" t="s">
        <v>626</v>
      </c>
      <c r="U328" t="s">
        <v>540</v>
      </c>
      <c r="V328">
        <v>2003</v>
      </c>
      <c r="W328" t="s">
        <v>36</v>
      </c>
      <c r="X328">
        <v>6.5</v>
      </c>
      <c r="Y328">
        <v>2.35</v>
      </c>
      <c r="Z328">
        <v>0</v>
      </c>
    </row>
    <row r="329" spans="1:26" x14ac:dyDescent="0.45">
      <c r="A329" t="s">
        <v>12815</v>
      </c>
      <c r="B329">
        <v>42</v>
      </c>
      <c r="C329">
        <v>108</v>
      </c>
      <c r="D329" t="s">
        <v>75</v>
      </c>
      <c r="E329" t="s">
        <v>1498</v>
      </c>
      <c r="F329">
        <v>3300000</v>
      </c>
      <c r="G329">
        <v>2961991</v>
      </c>
      <c r="H329">
        <v>-338009</v>
      </c>
      <c r="I329" t="s">
        <v>27</v>
      </c>
      <c r="J329" s="6">
        <f>IF(Table1[[#This Row],[Profitability]]="Profit",1,0)</f>
        <v>0</v>
      </c>
      <c r="K329" t="s">
        <v>1241</v>
      </c>
      <c r="L329" t="s">
        <v>2675</v>
      </c>
      <c r="M329" t="s">
        <v>370</v>
      </c>
      <c r="N329" t="s">
        <v>33</v>
      </c>
      <c r="O329" t="s">
        <v>12816</v>
      </c>
      <c r="P329">
        <v>15885</v>
      </c>
      <c r="Q329" t="s">
        <v>12817</v>
      </c>
      <c r="R329" t="s">
        <v>12818</v>
      </c>
      <c r="S329">
        <v>78</v>
      </c>
      <c r="T329" t="s">
        <v>34</v>
      </c>
      <c r="U329" t="s">
        <v>540</v>
      </c>
      <c r="V329">
        <v>1996</v>
      </c>
      <c r="W329" t="s">
        <v>188</v>
      </c>
      <c r="X329">
        <v>6.9</v>
      </c>
      <c r="Y329">
        <v>1.85</v>
      </c>
      <c r="Z329">
        <v>0</v>
      </c>
    </row>
    <row r="330" spans="1:26" x14ac:dyDescent="0.45">
      <c r="A330" t="s">
        <v>1069</v>
      </c>
      <c r="B330">
        <v>183</v>
      </c>
      <c r="C330">
        <v>125</v>
      </c>
      <c r="D330" t="s">
        <v>25</v>
      </c>
      <c r="E330" t="s">
        <v>524</v>
      </c>
      <c r="F330">
        <v>125000000</v>
      </c>
      <c r="G330">
        <v>107285004</v>
      </c>
      <c r="H330">
        <v>-17714996</v>
      </c>
      <c r="I330" t="s">
        <v>27</v>
      </c>
      <c r="J330" s="6">
        <f>IF(Table1[[#This Row],[Profitability]]="Profit",1,0)</f>
        <v>0</v>
      </c>
      <c r="K330" t="s">
        <v>1070</v>
      </c>
      <c r="L330" t="s">
        <v>14373</v>
      </c>
      <c r="M330" t="s">
        <v>1071</v>
      </c>
      <c r="N330" t="s">
        <v>33</v>
      </c>
      <c r="O330" t="s">
        <v>1072</v>
      </c>
      <c r="P330">
        <v>189855</v>
      </c>
      <c r="Q330" t="s">
        <v>1073</v>
      </c>
      <c r="R330" t="s">
        <v>1074</v>
      </c>
      <c r="S330">
        <v>1018</v>
      </c>
      <c r="T330" t="s">
        <v>34</v>
      </c>
      <c r="U330" t="s">
        <v>35</v>
      </c>
      <c r="V330">
        <v>1997</v>
      </c>
      <c r="W330" t="s">
        <v>188</v>
      </c>
      <c r="X330">
        <v>3.7</v>
      </c>
      <c r="Y330">
        <v>1.85</v>
      </c>
      <c r="Z330">
        <v>0</v>
      </c>
    </row>
    <row r="331" spans="1:26" x14ac:dyDescent="0.45">
      <c r="A331" t="s">
        <v>53</v>
      </c>
      <c r="B331">
        <v>478</v>
      </c>
      <c r="C331">
        <v>128</v>
      </c>
      <c r="D331" t="s">
        <v>25</v>
      </c>
      <c r="E331" t="s">
        <v>196</v>
      </c>
      <c r="F331">
        <v>150000000</v>
      </c>
      <c r="G331">
        <v>205343774</v>
      </c>
      <c r="H331">
        <v>55343774</v>
      </c>
      <c r="I331" t="s">
        <v>7</v>
      </c>
      <c r="J331" s="6">
        <f>IF(Table1[[#This Row],[Profitability]]="Profit",1,0)</f>
        <v>1</v>
      </c>
      <c r="K331" t="s">
        <v>110</v>
      </c>
      <c r="L331" t="s">
        <v>14373</v>
      </c>
      <c r="M331" t="s">
        <v>54</v>
      </c>
      <c r="N331" t="s">
        <v>33</v>
      </c>
      <c r="O331" t="s">
        <v>651</v>
      </c>
      <c r="P331">
        <v>980946</v>
      </c>
      <c r="Q331" t="s">
        <v>391</v>
      </c>
      <c r="R331" t="s">
        <v>652</v>
      </c>
      <c r="S331">
        <v>2685</v>
      </c>
      <c r="T331" t="s">
        <v>34</v>
      </c>
      <c r="U331" t="s">
        <v>35</v>
      </c>
      <c r="V331">
        <v>2005</v>
      </c>
      <c r="W331" t="s">
        <v>36</v>
      </c>
      <c r="X331">
        <v>8.3000000000000007</v>
      </c>
      <c r="Y331">
        <v>2.35</v>
      </c>
      <c r="Z331">
        <v>15000</v>
      </c>
    </row>
    <row r="332" spans="1:26" x14ac:dyDescent="0.45">
      <c r="A332" t="s">
        <v>1069</v>
      </c>
      <c r="B332">
        <v>144</v>
      </c>
      <c r="C332">
        <v>121</v>
      </c>
      <c r="D332" t="s">
        <v>25</v>
      </c>
      <c r="E332" t="s">
        <v>1469</v>
      </c>
      <c r="F332">
        <v>100000000</v>
      </c>
      <c r="G332">
        <v>184031112</v>
      </c>
      <c r="H332">
        <v>84031112</v>
      </c>
      <c r="I332" t="s">
        <v>7</v>
      </c>
      <c r="J332" s="6">
        <f>IF(Table1[[#This Row],[Profitability]]="Profit",1,0)</f>
        <v>1</v>
      </c>
      <c r="K332" t="s">
        <v>39</v>
      </c>
      <c r="L332" t="s">
        <v>14373</v>
      </c>
      <c r="M332" t="s">
        <v>1071</v>
      </c>
      <c r="N332" t="s">
        <v>33</v>
      </c>
      <c r="O332" t="s">
        <v>1470</v>
      </c>
      <c r="P332">
        <v>190786</v>
      </c>
      <c r="Q332" t="s">
        <v>1471</v>
      </c>
      <c r="R332" t="s">
        <v>1472</v>
      </c>
      <c r="S332">
        <v>539</v>
      </c>
      <c r="T332" t="s">
        <v>34</v>
      </c>
      <c r="U332" t="s">
        <v>35</v>
      </c>
      <c r="V332">
        <v>1995</v>
      </c>
      <c r="W332" t="s">
        <v>188</v>
      </c>
      <c r="X332">
        <v>5.4</v>
      </c>
      <c r="Y332">
        <v>1.85</v>
      </c>
      <c r="Z332">
        <v>0</v>
      </c>
    </row>
    <row r="333" spans="1:26" x14ac:dyDescent="0.45">
      <c r="A333" t="s">
        <v>218</v>
      </c>
      <c r="B333">
        <v>153</v>
      </c>
      <c r="C333">
        <v>126</v>
      </c>
      <c r="D333" t="s">
        <v>25</v>
      </c>
      <c r="E333" t="s">
        <v>1219</v>
      </c>
      <c r="F333">
        <v>80000000</v>
      </c>
      <c r="G333">
        <v>162831698</v>
      </c>
      <c r="H333">
        <v>82831698</v>
      </c>
      <c r="I333" t="s">
        <v>7</v>
      </c>
      <c r="J333" s="6">
        <f>IF(Table1[[#This Row],[Profitability]]="Profit",1,0)</f>
        <v>1</v>
      </c>
      <c r="K333" t="s">
        <v>1070</v>
      </c>
      <c r="L333" t="s">
        <v>14373</v>
      </c>
      <c r="M333" t="s">
        <v>1071</v>
      </c>
      <c r="N333" t="s">
        <v>33</v>
      </c>
      <c r="O333" t="s">
        <v>2034</v>
      </c>
      <c r="P333">
        <v>215255</v>
      </c>
      <c r="Q333" t="s">
        <v>2035</v>
      </c>
      <c r="R333" t="s">
        <v>2036</v>
      </c>
      <c r="S333">
        <v>610</v>
      </c>
      <c r="T333" t="s">
        <v>34</v>
      </c>
      <c r="U333" t="s">
        <v>35</v>
      </c>
      <c r="V333">
        <v>1992</v>
      </c>
      <c r="W333" t="s">
        <v>188</v>
      </c>
      <c r="X333">
        <v>7</v>
      </c>
      <c r="Y333">
        <v>1.85</v>
      </c>
      <c r="Z333">
        <v>0</v>
      </c>
    </row>
    <row r="334" spans="1:26" x14ac:dyDescent="0.45">
      <c r="A334" t="s">
        <v>96</v>
      </c>
      <c r="B334">
        <v>673</v>
      </c>
      <c r="C334">
        <v>183</v>
      </c>
      <c r="D334" t="s">
        <v>25</v>
      </c>
      <c r="E334" t="s">
        <v>97</v>
      </c>
      <c r="F334">
        <v>250000000</v>
      </c>
      <c r="G334">
        <v>330249062</v>
      </c>
      <c r="H334">
        <v>80249062</v>
      </c>
      <c r="I334" t="s">
        <v>7</v>
      </c>
      <c r="J334" s="6">
        <f>IF(Table1[[#This Row],[Profitability]]="Profit",1,0)</f>
        <v>1</v>
      </c>
      <c r="K334" t="s">
        <v>62</v>
      </c>
      <c r="L334" t="s">
        <v>14373</v>
      </c>
      <c r="M334" t="s">
        <v>98</v>
      </c>
      <c r="N334" t="s">
        <v>33</v>
      </c>
      <c r="O334" t="s">
        <v>99</v>
      </c>
      <c r="P334">
        <v>371639</v>
      </c>
      <c r="Q334" t="s">
        <v>100</v>
      </c>
      <c r="R334" t="s">
        <v>101</v>
      </c>
      <c r="S334">
        <v>3018</v>
      </c>
      <c r="T334" t="s">
        <v>34</v>
      </c>
      <c r="U334" t="s">
        <v>35</v>
      </c>
      <c r="V334">
        <v>2016</v>
      </c>
      <c r="W334" t="s">
        <v>52</v>
      </c>
      <c r="X334">
        <v>6.9</v>
      </c>
      <c r="Y334">
        <v>2.35</v>
      </c>
      <c r="Z334">
        <v>197000</v>
      </c>
    </row>
    <row r="335" spans="1:26" x14ac:dyDescent="0.45">
      <c r="A335" t="s">
        <v>218</v>
      </c>
      <c r="B335">
        <v>186</v>
      </c>
      <c r="C335">
        <v>126</v>
      </c>
      <c r="D335" t="s">
        <v>25</v>
      </c>
      <c r="E335" t="s">
        <v>3614</v>
      </c>
      <c r="F335">
        <v>35000000</v>
      </c>
      <c r="G335">
        <v>251188924</v>
      </c>
      <c r="H335">
        <v>216188924</v>
      </c>
      <c r="I335" t="s">
        <v>7</v>
      </c>
      <c r="J335" s="6">
        <f>IF(Table1[[#This Row],[Profitability]]="Profit",1,0)</f>
        <v>1</v>
      </c>
      <c r="K335" t="s">
        <v>110</v>
      </c>
      <c r="L335" t="s">
        <v>14373</v>
      </c>
      <c r="M335" t="s">
        <v>1071</v>
      </c>
      <c r="N335" t="s">
        <v>33</v>
      </c>
      <c r="O335" t="s">
        <v>5522</v>
      </c>
      <c r="P335">
        <v>269033</v>
      </c>
      <c r="Q335" t="s">
        <v>5523</v>
      </c>
      <c r="R335" t="s">
        <v>5524</v>
      </c>
      <c r="S335">
        <v>817</v>
      </c>
      <c r="T335" t="s">
        <v>34</v>
      </c>
      <c r="U335" t="s">
        <v>35</v>
      </c>
      <c r="V335">
        <v>1989</v>
      </c>
      <c r="W335" t="s">
        <v>1835</v>
      </c>
      <c r="X335">
        <v>7.6</v>
      </c>
      <c r="Y335">
        <v>1.85</v>
      </c>
      <c r="Z335">
        <v>12000</v>
      </c>
    </row>
    <row r="336" spans="1:26" x14ac:dyDescent="0.45">
      <c r="A336" t="s">
        <v>11631</v>
      </c>
      <c r="B336">
        <v>97</v>
      </c>
      <c r="C336">
        <v>91</v>
      </c>
      <c r="D336" t="s">
        <v>75</v>
      </c>
      <c r="E336" t="s">
        <v>1089</v>
      </c>
      <c r="F336">
        <v>6500000</v>
      </c>
      <c r="G336">
        <v>10149779</v>
      </c>
      <c r="H336">
        <v>3649779</v>
      </c>
      <c r="I336" t="s">
        <v>7</v>
      </c>
      <c r="J336" s="6">
        <f>IF(Table1[[#This Row],[Profitability]]="Profit",1,0)</f>
        <v>1</v>
      </c>
      <c r="K336" t="s">
        <v>3371</v>
      </c>
      <c r="L336" t="s">
        <v>14372</v>
      </c>
      <c r="M336" t="s">
        <v>2894</v>
      </c>
      <c r="N336" t="s">
        <v>33</v>
      </c>
      <c r="O336" t="s">
        <v>11632</v>
      </c>
      <c r="P336">
        <v>8294</v>
      </c>
      <c r="Q336" t="s">
        <v>6541</v>
      </c>
      <c r="R336" t="s">
        <v>11633</v>
      </c>
      <c r="S336">
        <v>160</v>
      </c>
      <c r="T336" t="s">
        <v>34</v>
      </c>
      <c r="U336" t="s">
        <v>35</v>
      </c>
      <c r="V336">
        <v>1999</v>
      </c>
      <c r="W336" t="s">
        <v>188</v>
      </c>
      <c r="X336">
        <v>3.6</v>
      </c>
      <c r="Y336">
        <v>2.35</v>
      </c>
      <c r="Z336">
        <v>342</v>
      </c>
    </row>
    <row r="337" spans="1:26" x14ac:dyDescent="0.45">
      <c r="A337" t="s">
        <v>717</v>
      </c>
      <c r="B337">
        <v>355</v>
      </c>
      <c r="C337">
        <v>116</v>
      </c>
      <c r="D337" t="s">
        <v>75</v>
      </c>
      <c r="E337" t="s">
        <v>2142</v>
      </c>
      <c r="F337">
        <v>70000000</v>
      </c>
      <c r="G337">
        <v>83552429</v>
      </c>
      <c r="H337">
        <v>13552429</v>
      </c>
      <c r="I337" t="s">
        <v>7</v>
      </c>
      <c r="J337" s="6">
        <f>IF(Table1[[#This Row],[Profitability]]="Profit",1,0)</f>
        <v>1</v>
      </c>
      <c r="K337" t="s">
        <v>535</v>
      </c>
      <c r="L337" t="s">
        <v>14373</v>
      </c>
      <c r="M337" t="s">
        <v>1186</v>
      </c>
      <c r="N337" t="s">
        <v>33</v>
      </c>
      <c r="O337" t="s">
        <v>2654</v>
      </c>
      <c r="P337">
        <v>154955</v>
      </c>
      <c r="Q337" t="s">
        <v>242</v>
      </c>
      <c r="R337" t="s">
        <v>2655</v>
      </c>
      <c r="S337">
        <v>800</v>
      </c>
      <c r="T337" t="s">
        <v>34</v>
      </c>
      <c r="U337" t="s">
        <v>35</v>
      </c>
      <c r="V337">
        <v>2011</v>
      </c>
      <c r="W337" t="s">
        <v>52</v>
      </c>
      <c r="X337">
        <v>5.8</v>
      </c>
      <c r="Y337">
        <v>2.35</v>
      </c>
      <c r="Z337">
        <v>25000</v>
      </c>
    </row>
    <row r="338" spans="1:26" x14ac:dyDescent="0.45">
      <c r="A338" t="s">
        <v>8316</v>
      </c>
      <c r="B338">
        <v>65</v>
      </c>
      <c r="C338">
        <v>110</v>
      </c>
      <c r="D338" t="s">
        <v>75</v>
      </c>
      <c r="E338" t="s">
        <v>8317</v>
      </c>
      <c r="F338">
        <v>20000000</v>
      </c>
      <c r="G338">
        <v>8888355</v>
      </c>
      <c r="H338">
        <v>-11111645</v>
      </c>
      <c r="I338" t="s">
        <v>27</v>
      </c>
      <c r="J338" s="6">
        <f>IF(Table1[[#This Row],[Profitability]]="Profit",1,0)</f>
        <v>0</v>
      </c>
      <c r="K338" t="s">
        <v>4738</v>
      </c>
      <c r="L338" t="s">
        <v>2675</v>
      </c>
      <c r="M338" t="s">
        <v>8318</v>
      </c>
      <c r="N338" t="s">
        <v>33</v>
      </c>
      <c r="O338" t="s">
        <v>8319</v>
      </c>
      <c r="P338">
        <v>7894</v>
      </c>
      <c r="Q338" t="s">
        <v>4554</v>
      </c>
      <c r="R338" t="s">
        <v>8320</v>
      </c>
      <c r="S338">
        <v>25</v>
      </c>
      <c r="T338" t="s">
        <v>34</v>
      </c>
      <c r="U338" t="s">
        <v>35</v>
      </c>
      <c r="V338">
        <v>2013</v>
      </c>
      <c r="W338" t="s">
        <v>52</v>
      </c>
      <c r="X338">
        <v>5</v>
      </c>
      <c r="Y338">
        <v>1.85</v>
      </c>
      <c r="Z338">
        <v>0</v>
      </c>
    </row>
    <row r="339" spans="1:26" x14ac:dyDescent="0.45">
      <c r="A339" t="s">
        <v>2238</v>
      </c>
      <c r="B339">
        <v>174</v>
      </c>
      <c r="C339">
        <v>119</v>
      </c>
      <c r="D339" t="s">
        <v>75</v>
      </c>
      <c r="E339" t="s">
        <v>1796</v>
      </c>
      <c r="F339">
        <v>44000000</v>
      </c>
      <c r="G339">
        <v>21471685</v>
      </c>
      <c r="H339">
        <v>-22528315</v>
      </c>
      <c r="I339" t="s">
        <v>27</v>
      </c>
      <c r="J339" s="6">
        <f>IF(Table1[[#This Row],[Profitability]]="Profit",1,0)</f>
        <v>0</v>
      </c>
      <c r="K339" t="s">
        <v>62</v>
      </c>
      <c r="L339" t="s">
        <v>14373</v>
      </c>
      <c r="M339" t="s">
        <v>2239</v>
      </c>
      <c r="N339" t="s">
        <v>33</v>
      </c>
      <c r="O339" t="s">
        <v>2240</v>
      </c>
      <c r="P339">
        <v>65464</v>
      </c>
      <c r="Q339" t="s">
        <v>2241</v>
      </c>
      <c r="R339" t="s">
        <v>2242</v>
      </c>
      <c r="S339">
        <v>1308</v>
      </c>
      <c r="T339" t="s">
        <v>34</v>
      </c>
      <c r="U339" t="s">
        <v>35</v>
      </c>
      <c r="V339">
        <v>2000</v>
      </c>
      <c r="W339" t="s">
        <v>36</v>
      </c>
      <c r="X339">
        <v>2.4</v>
      </c>
      <c r="Y339">
        <v>2.35</v>
      </c>
      <c r="Z339">
        <v>0</v>
      </c>
    </row>
    <row r="340" spans="1:26" x14ac:dyDescent="0.45">
      <c r="A340" t="s">
        <v>193</v>
      </c>
      <c r="B340">
        <v>377</v>
      </c>
      <c r="C340">
        <v>131</v>
      </c>
      <c r="D340" t="s">
        <v>25</v>
      </c>
      <c r="E340" t="s">
        <v>194</v>
      </c>
      <c r="F340">
        <v>209000000</v>
      </c>
      <c r="G340">
        <v>65173160</v>
      </c>
      <c r="H340">
        <v>-143826840</v>
      </c>
      <c r="I340" t="s">
        <v>27</v>
      </c>
      <c r="J340" s="6">
        <f>IF(Table1[[#This Row],[Profitability]]="Profit",1,0)</f>
        <v>0</v>
      </c>
      <c r="K340" t="s">
        <v>195</v>
      </c>
      <c r="L340" t="s">
        <v>14373</v>
      </c>
      <c r="M340" t="s">
        <v>196</v>
      </c>
      <c r="N340" t="s">
        <v>33</v>
      </c>
      <c r="O340" t="s">
        <v>197</v>
      </c>
      <c r="P340">
        <v>202382</v>
      </c>
      <c r="Q340" t="s">
        <v>198</v>
      </c>
      <c r="R340" t="s">
        <v>199</v>
      </c>
      <c r="S340">
        <v>751</v>
      </c>
      <c r="T340" t="s">
        <v>34</v>
      </c>
      <c r="U340" t="s">
        <v>35</v>
      </c>
      <c r="V340">
        <v>2012</v>
      </c>
      <c r="W340" t="s">
        <v>52</v>
      </c>
      <c r="X340">
        <v>5.9</v>
      </c>
      <c r="Y340">
        <v>2.35</v>
      </c>
      <c r="Z340">
        <v>44000</v>
      </c>
    </row>
    <row r="341" spans="1:26" x14ac:dyDescent="0.45">
      <c r="A341" t="s">
        <v>2426</v>
      </c>
      <c r="B341">
        <v>161</v>
      </c>
      <c r="C341">
        <v>118</v>
      </c>
      <c r="D341" t="s">
        <v>75</v>
      </c>
      <c r="E341" t="s">
        <v>2427</v>
      </c>
      <c r="F341">
        <v>53000000</v>
      </c>
      <c r="G341">
        <v>55808744</v>
      </c>
      <c r="H341">
        <v>2808744</v>
      </c>
      <c r="I341" t="s">
        <v>7</v>
      </c>
      <c r="J341" s="6">
        <f>IF(Table1[[#This Row],[Profitability]]="Profit",1,0)</f>
        <v>1</v>
      </c>
      <c r="K341" t="s">
        <v>2428</v>
      </c>
      <c r="L341" t="s">
        <v>1580</v>
      </c>
      <c r="M341" t="s">
        <v>879</v>
      </c>
      <c r="N341" t="s">
        <v>33</v>
      </c>
      <c r="O341" t="s">
        <v>2429</v>
      </c>
      <c r="P341">
        <v>59435</v>
      </c>
      <c r="Q341" t="s">
        <v>1471</v>
      </c>
      <c r="R341" t="s">
        <v>2430</v>
      </c>
      <c r="S341">
        <v>323</v>
      </c>
      <c r="T341" t="s">
        <v>34</v>
      </c>
      <c r="U341" t="s">
        <v>35</v>
      </c>
      <c r="V341">
        <v>2005</v>
      </c>
      <c r="W341" t="s">
        <v>36</v>
      </c>
      <c r="X341">
        <v>5.7</v>
      </c>
      <c r="Y341">
        <v>2.4</v>
      </c>
      <c r="Z341">
        <v>0</v>
      </c>
    </row>
    <row r="342" spans="1:26" x14ac:dyDescent="0.45">
      <c r="A342" t="s">
        <v>1250</v>
      </c>
      <c r="B342">
        <v>248</v>
      </c>
      <c r="C342">
        <v>102</v>
      </c>
      <c r="D342" t="s">
        <v>75</v>
      </c>
      <c r="E342" t="s">
        <v>2276</v>
      </c>
      <c r="F342">
        <v>20000000</v>
      </c>
      <c r="G342">
        <v>11169531</v>
      </c>
      <c r="H342">
        <v>-8830469</v>
      </c>
      <c r="I342" t="s">
        <v>27</v>
      </c>
      <c r="J342" s="6">
        <f>IF(Table1[[#This Row],[Profitability]]="Profit",1,0)</f>
        <v>0</v>
      </c>
      <c r="K342" t="s">
        <v>1580</v>
      </c>
      <c r="L342" t="s">
        <v>1580</v>
      </c>
      <c r="M342" t="s">
        <v>5531</v>
      </c>
      <c r="N342" t="s">
        <v>33</v>
      </c>
      <c r="O342" t="s">
        <v>8259</v>
      </c>
      <c r="P342">
        <v>79855</v>
      </c>
      <c r="Q342" t="s">
        <v>8260</v>
      </c>
      <c r="R342" t="s">
        <v>8261</v>
      </c>
      <c r="S342">
        <v>235</v>
      </c>
      <c r="T342" t="s">
        <v>51</v>
      </c>
      <c r="U342" t="s">
        <v>35</v>
      </c>
      <c r="V342">
        <v>2008</v>
      </c>
      <c r="W342" t="s">
        <v>36</v>
      </c>
      <c r="X342">
        <v>6.4</v>
      </c>
      <c r="Y342">
        <v>2.35</v>
      </c>
      <c r="Z342">
        <v>0</v>
      </c>
    </row>
    <row r="343" spans="1:26" x14ac:dyDescent="0.45">
      <c r="A343" t="s">
        <v>8870</v>
      </c>
      <c r="B343">
        <v>148</v>
      </c>
      <c r="C343">
        <v>86</v>
      </c>
      <c r="D343" t="s">
        <v>654</v>
      </c>
      <c r="E343" t="s">
        <v>5176</v>
      </c>
      <c r="F343">
        <v>17000000</v>
      </c>
      <c r="G343">
        <v>27854896</v>
      </c>
      <c r="H343">
        <v>10854896</v>
      </c>
      <c r="I343" t="s">
        <v>7</v>
      </c>
      <c r="J343" s="6">
        <f>IF(Table1[[#This Row],[Profitability]]="Profit",1,0)</f>
        <v>1</v>
      </c>
      <c r="K343" t="s">
        <v>560</v>
      </c>
      <c r="L343" t="s">
        <v>14329</v>
      </c>
      <c r="M343" t="s">
        <v>3999</v>
      </c>
      <c r="N343" t="s">
        <v>33</v>
      </c>
      <c r="O343" t="s">
        <v>8871</v>
      </c>
      <c r="P343">
        <v>64190</v>
      </c>
      <c r="Q343" t="s">
        <v>8872</v>
      </c>
      <c r="R343" t="s">
        <v>8873</v>
      </c>
      <c r="S343">
        <v>129</v>
      </c>
      <c r="T343" t="s">
        <v>34</v>
      </c>
      <c r="U343" t="s">
        <v>35</v>
      </c>
      <c r="V343">
        <v>2011</v>
      </c>
      <c r="W343" t="s">
        <v>52</v>
      </c>
      <c r="X343">
        <v>5.6</v>
      </c>
      <c r="Y343">
        <v>2.35</v>
      </c>
      <c r="Z343">
        <v>16000</v>
      </c>
    </row>
    <row r="344" spans="1:26" x14ac:dyDescent="0.45">
      <c r="A344" t="s">
        <v>11837</v>
      </c>
      <c r="B344">
        <v>17</v>
      </c>
      <c r="C344">
        <v>107</v>
      </c>
      <c r="D344" t="s">
        <v>75</v>
      </c>
      <c r="E344" t="s">
        <v>4423</v>
      </c>
      <c r="F344">
        <v>6000000</v>
      </c>
      <c r="G344">
        <v>869325</v>
      </c>
      <c r="H344">
        <v>-5130675</v>
      </c>
      <c r="I344" t="s">
        <v>27</v>
      </c>
      <c r="J344" s="6">
        <f>IF(Table1[[#This Row],[Profitability]]="Profit",1,0)</f>
        <v>0</v>
      </c>
      <c r="K344" t="s">
        <v>28</v>
      </c>
      <c r="L344" t="s">
        <v>14373</v>
      </c>
      <c r="M344" t="s">
        <v>11838</v>
      </c>
      <c r="N344" t="s">
        <v>33</v>
      </c>
      <c r="O344" t="s">
        <v>11839</v>
      </c>
      <c r="P344">
        <v>2281</v>
      </c>
      <c r="Q344" t="s">
        <v>11840</v>
      </c>
      <c r="R344" t="s">
        <v>11841</v>
      </c>
      <c r="S344">
        <v>16</v>
      </c>
      <c r="T344" t="s">
        <v>34</v>
      </c>
      <c r="U344" t="s">
        <v>35</v>
      </c>
      <c r="V344">
        <v>1991</v>
      </c>
      <c r="W344" t="s">
        <v>188</v>
      </c>
      <c r="X344">
        <v>3.8</v>
      </c>
      <c r="Y344">
        <v>1.85</v>
      </c>
      <c r="Z344">
        <v>125</v>
      </c>
    </row>
    <row r="345" spans="1:26" x14ac:dyDescent="0.45">
      <c r="A345" t="s">
        <v>13274</v>
      </c>
      <c r="B345">
        <v>663</v>
      </c>
      <c r="C345">
        <v>93</v>
      </c>
      <c r="D345" t="s">
        <v>75</v>
      </c>
      <c r="E345" t="s">
        <v>13275</v>
      </c>
      <c r="F345">
        <v>1800000</v>
      </c>
      <c r="G345">
        <v>12784397</v>
      </c>
      <c r="H345">
        <v>10984397</v>
      </c>
      <c r="I345" t="s">
        <v>7</v>
      </c>
      <c r="J345" s="6">
        <f>IF(Table1[[#This Row],[Profitability]]="Profit",1,0)</f>
        <v>1</v>
      </c>
      <c r="K345" t="s">
        <v>4106</v>
      </c>
      <c r="L345" t="s">
        <v>2675</v>
      </c>
      <c r="M345" t="s">
        <v>2921</v>
      </c>
      <c r="N345" t="s">
        <v>33</v>
      </c>
      <c r="O345" t="s">
        <v>13276</v>
      </c>
      <c r="P345">
        <v>70336</v>
      </c>
      <c r="Q345" t="s">
        <v>13277</v>
      </c>
      <c r="R345" t="s">
        <v>13278</v>
      </c>
      <c r="S345">
        <v>269</v>
      </c>
      <c r="T345" t="s">
        <v>34</v>
      </c>
      <c r="U345" t="s">
        <v>35</v>
      </c>
      <c r="V345">
        <v>2012</v>
      </c>
      <c r="W345" t="s">
        <v>52</v>
      </c>
      <c r="X345">
        <v>7.3</v>
      </c>
      <c r="Y345">
        <v>1.85</v>
      </c>
      <c r="Z345">
        <v>31000</v>
      </c>
    </row>
    <row r="346" spans="1:26" x14ac:dyDescent="0.45">
      <c r="A346" t="s">
        <v>4208</v>
      </c>
      <c r="B346">
        <v>231</v>
      </c>
      <c r="C346">
        <v>124</v>
      </c>
      <c r="D346" t="s">
        <v>25</v>
      </c>
      <c r="E346" t="s">
        <v>4209</v>
      </c>
      <c r="F346">
        <v>60000000</v>
      </c>
      <c r="G346">
        <v>19445217</v>
      </c>
      <c r="H346">
        <v>-40554783</v>
      </c>
      <c r="I346" t="s">
        <v>27</v>
      </c>
      <c r="J346" s="6">
        <f>IF(Table1[[#This Row],[Profitability]]="Profit",1,0)</f>
        <v>0</v>
      </c>
      <c r="K346" t="s">
        <v>560</v>
      </c>
      <c r="L346" t="s">
        <v>14329</v>
      </c>
      <c r="M346" t="s">
        <v>4210</v>
      </c>
      <c r="N346" t="s">
        <v>33</v>
      </c>
      <c r="O346" t="s">
        <v>4211</v>
      </c>
      <c r="P346">
        <v>67796</v>
      </c>
      <c r="Q346" t="s">
        <v>4212</v>
      </c>
      <c r="R346" t="s">
        <v>4213</v>
      </c>
      <c r="S346">
        <v>258</v>
      </c>
      <c r="T346" t="s">
        <v>34</v>
      </c>
      <c r="U346" t="s">
        <v>35</v>
      </c>
      <c r="V346">
        <v>2013</v>
      </c>
      <c r="W346" t="s">
        <v>52</v>
      </c>
      <c r="X346">
        <v>6.2</v>
      </c>
      <c r="Y346">
        <v>2.35</v>
      </c>
      <c r="Z346">
        <v>14000</v>
      </c>
    </row>
    <row r="347" spans="1:26" x14ac:dyDescent="0.45">
      <c r="A347" t="s">
        <v>10070</v>
      </c>
      <c r="B347">
        <v>63</v>
      </c>
      <c r="C347">
        <v>81</v>
      </c>
      <c r="D347" t="s">
        <v>654</v>
      </c>
      <c r="E347" t="s">
        <v>1111</v>
      </c>
      <c r="F347">
        <v>12000000</v>
      </c>
      <c r="G347">
        <v>63071133</v>
      </c>
      <c r="H347">
        <v>51071133</v>
      </c>
      <c r="I347" t="s">
        <v>7</v>
      </c>
      <c r="J347" s="6">
        <f>IF(Table1[[#This Row],[Profitability]]="Profit",1,0)</f>
        <v>1</v>
      </c>
      <c r="K347" t="s">
        <v>10071</v>
      </c>
      <c r="L347" t="s">
        <v>14373</v>
      </c>
      <c r="M347" t="s">
        <v>801</v>
      </c>
      <c r="N347" t="s">
        <v>33</v>
      </c>
      <c r="O347" t="s">
        <v>10072</v>
      </c>
      <c r="P347">
        <v>42892</v>
      </c>
      <c r="Q347" t="s">
        <v>5120</v>
      </c>
      <c r="R347" t="s">
        <v>10073</v>
      </c>
      <c r="S347">
        <v>154</v>
      </c>
      <c r="T347" t="s">
        <v>34</v>
      </c>
      <c r="U347" t="s">
        <v>35</v>
      </c>
      <c r="V347">
        <v>1996</v>
      </c>
      <c r="W347" t="s">
        <v>188</v>
      </c>
      <c r="X347">
        <v>6.8</v>
      </c>
      <c r="Y347">
        <v>1.85</v>
      </c>
      <c r="Z347">
        <v>0</v>
      </c>
    </row>
    <row r="348" spans="1:26" x14ac:dyDescent="0.45">
      <c r="A348" t="s">
        <v>3583</v>
      </c>
      <c r="B348">
        <v>96</v>
      </c>
      <c r="C348">
        <v>106</v>
      </c>
      <c r="D348" t="s">
        <v>75</v>
      </c>
      <c r="E348" t="s">
        <v>9299</v>
      </c>
      <c r="F348">
        <v>14000000</v>
      </c>
      <c r="G348">
        <v>32645546</v>
      </c>
      <c r="H348">
        <v>18645546</v>
      </c>
      <c r="I348" t="s">
        <v>7</v>
      </c>
      <c r="J348" s="6">
        <f>IF(Table1[[#This Row],[Profitability]]="Profit",1,0)</f>
        <v>1</v>
      </c>
      <c r="K348" t="s">
        <v>3073</v>
      </c>
      <c r="L348" t="s">
        <v>1580</v>
      </c>
      <c r="M348" t="s">
        <v>5717</v>
      </c>
      <c r="N348" t="s">
        <v>33</v>
      </c>
      <c r="O348" t="s">
        <v>9300</v>
      </c>
      <c r="P348">
        <v>8427</v>
      </c>
      <c r="Q348" t="s">
        <v>5911</v>
      </c>
      <c r="R348" t="s">
        <v>9301</v>
      </c>
      <c r="S348">
        <v>88</v>
      </c>
      <c r="T348" t="s">
        <v>34</v>
      </c>
      <c r="U348" t="s">
        <v>82</v>
      </c>
      <c r="V348">
        <v>2005</v>
      </c>
      <c r="W348" t="s">
        <v>36</v>
      </c>
      <c r="X348">
        <v>6.4</v>
      </c>
      <c r="Y348">
        <v>1.85</v>
      </c>
      <c r="Z348">
        <v>1000</v>
      </c>
    </row>
    <row r="349" spans="1:26" x14ac:dyDescent="0.45">
      <c r="A349" t="s">
        <v>8964</v>
      </c>
      <c r="B349">
        <v>150</v>
      </c>
      <c r="C349">
        <v>120</v>
      </c>
      <c r="D349" t="s">
        <v>75</v>
      </c>
      <c r="E349" t="s">
        <v>340</v>
      </c>
      <c r="F349">
        <v>16500000</v>
      </c>
      <c r="G349">
        <v>18663911</v>
      </c>
      <c r="H349">
        <v>2163911</v>
      </c>
      <c r="I349" t="s">
        <v>7</v>
      </c>
      <c r="J349" s="6">
        <f>IF(Table1[[#This Row],[Profitability]]="Profit",1,0)</f>
        <v>1</v>
      </c>
      <c r="K349" t="s">
        <v>4835</v>
      </c>
      <c r="L349" t="s">
        <v>14329</v>
      </c>
      <c r="M349" t="s">
        <v>220</v>
      </c>
      <c r="N349" t="s">
        <v>33</v>
      </c>
      <c r="O349" t="s">
        <v>8965</v>
      </c>
      <c r="P349">
        <v>46204</v>
      </c>
      <c r="Q349" t="s">
        <v>8966</v>
      </c>
      <c r="R349" t="s">
        <v>8967</v>
      </c>
      <c r="S349">
        <v>151</v>
      </c>
      <c r="T349" t="s">
        <v>51</v>
      </c>
      <c r="U349" t="s">
        <v>82</v>
      </c>
      <c r="V349">
        <v>2007</v>
      </c>
      <c r="W349" t="s">
        <v>36</v>
      </c>
      <c r="X349">
        <v>7.1</v>
      </c>
      <c r="Y349">
        <v>2.35</v>
      </c>
      <c r="Z349">
        <v>0</v>
      </c>
    </row>
    <row r="350" spans="1:26" x14ac:dyDescent="0.45">
      <c r="A350" t="s">
        <v>3290</v>
      </c>
      <c r="B350">
        <v>125</v>
      </c>
      <c r="C350">
        <v>93</v>
      </c>
      <c r="D350" t="s">
        <v>75</v>
      </c>
      <c r="E350" t="s">
        <v>4279</v>
      </c>
      <c r="F350">
        <v>48000000</v>
      </c>
      <c r="G350">
        <v>37879996</v>
      </c>
      <c r="H350">
        <v>-10120004</v>
      </c>
      <c r="I350" t="s">
        <v>27</v>
      </c>
      <c r="J350" s="6">
        <f>IF(Table1[[#This Row],[Profitability]]="Profit",1,0)</f>
        <v>0</v>
      </c>
      <c r="K350" t="s">
        <v>2838</v>
      </c>
      <c r="L350" t="s">
        <v>1580</v>
      </c>
      <c r="M350" t="s">
        <v>419</v>
      </c>
      <c r="N350" t="s">
        <v>33</v>
      </c>
      <c r="O350" t="s">
        <v>4280</v>
      </c>
      <c r="P350">
        <v>81888</v>
      </c>
      <c r="Q350" t="s">
        <v>4281</v>
      </c>
      <c r="R350" t="s">
        <v>4282</v>
      </c>
      <c r="S350">
        <v>254</v>
      </c>
      <c r="T350" t="s">
        <v>34</v>
      </c>
      <c r="U350" t="s">
        <v>35</v>
      </c>
      <c r="V350">
        <v>2000</v>
      </c>
      <c r="W350" t="s">
        <v>36</v>
      </c>
      <c r="X350">
        <v>6</v>
      </c>
      <c r="Y350">
        <v>2.35</v>
      </c>
      <c r="Z350">
        <v>0</v>
      </c>
    </row>
    <row r="351" spans="1:26" x14ac:dyDescent="0.45">
      <c r="A351" t="s">
        <v>2080</v>
      </c>
      <c r="B351">
        <v>144</v>
      </c>
      <c r="C351">
        <v>99</v>
      </c>
      <c r="D351" t="s">
        <v>75</v>
      </c>
      <c r="E351" t="s">
        <v>2081</v>
      </c>
      <c r="F351">
        <v>80000000</v>
      </c>
      <c r="G351">
        <v>109993847</v>
      </c>
      <c r="H351">
        <v>29993847</v>
      </c>
      <c r="I351" t="s">
        <v>7</v>
      </c>
      <c r="J351" s="6">
        <f>IF(Table1[[#This Row],[Profitability]]="Profit",1,0)</f>
        <v>1</v>
      </c>
      <c r="K351" t="s">
        <v>2082</v>
      </c>
      <c r="L351" t="s">
        <v>1580</v>
      </c>
      <c r="M351" t="s">
        <v>1751</v>
      </c>
      <c r="N351" t="s">
        <v>33</v>
      </c>
      <c r="O351" t="s">
        <v>2083</v>
      </c>
      <c r="P351">
        <v>72326</v>
      </c>
      <c r="Q351" t="s">
        <v>2084</v>
      </c>
      <c r="R351" t="s">
        <v>2085</v>
      </c>
      <c r="S351">
        <v>116</v>
      </c>
      <c r="T351" t="s">
        <v>34</v>
      </c>
      <c r="U351" t="s">
        <v>82</v>
      </c>
      <c r="V351">
        <v>2008</v>
      </c>
      <c r="W351" t="s">
        <v>36</v>
      </c>
      <c r="X351">
        <v>6.1</v>
      </c>
      <c r="Y351">
        <v>2.35</v>
      </c>
      <c r="Z351">
        <v>0</v>
      </c>
    </row>
    <row r="352" spans="1:26" x14ac:dyDescent="0.45">
      <c r="A352" t="s">
        <v>737</v>
      </c>
      <c r="B352">
        <v>194</v>
      </c>
      <c r="C352">
        <v>91</v>
      </c>
      <c r="D352" t="s">
        <v>75</v>
      </c>
      <c r="E352" t="s">
        <v>738</v>
      </c>
      <c r="F352">
        <v>150000000</v>
      </c>
      <c r="G352">
        <v>126597121</v>
      </c>
      <c r="H352">
        <v>-23402879</v>
      </c>
      <c r="I352" t="s">
        <v>27</v>
      </c>
      <c r="J352" s="6">
        <f>IF(Table1[[#This Row],[Profitability]]="Profit",1,0)</f>
        <v>0</v>
      </c>
      <c r="K352" t="s">
        <v>395</v>
      </c>
      <c r="L352" t="s">
        <v>14373</v>
      </c>
      <c r="M352" t="s">
        <v>739</v>
      </c>
      <c r="N352" t="s">
        <v>33</v>
      </c>
      <c r="O352" t="s">
        <v>740</v>
      </c>
      <c r="P352">
        <v>105902</v>
      </c>
      <c r="Q352" t="s">
        <v>741</v>
      </c>
      <c r="R352" t="s">
        <v>742</v>
      </c>
      <c r="S352">
        <v>206</v>
      </c>
      <c r="T352" t="s">
        <v>34</v>
      </c>
      <c r="U352" t="s">
        <v>82</v>
      </c>
      <c r="V352">
        <v>2007</v>
      </c>
      <c r="W352" t="s">
        <v>36</v>
      </c>
      <c r="X352">
        <v>6.2</v>
      </c>
      <c r="Y352">
        <v>1.85</v>
      </c>
      <c r="Z352">
        <v>0</v>
      </c>
    </row>
    <row r="353" spans="1:26" x14ac:dyDescent="0.45">
      <c r="A353" t="s">
        <v>3821</v>
      </c>
      <c r="B353">
        <v>91</v>
      </c>
      <c r="C353">
        <v>110</v>
      </c>
      <c r="D353" t="s">
        <v>75</v>
      </c>
      <c r="E353" t="s">
        <v>8844</v>
      </c>
      <c r="F353">
        <v>17500000</v>
      </c>
      <c r="G353">
        <v>19179969</v>
      </c>
      <c r="H353">
        <v>1679969</v>
      </c>
      <c r="I353" t="s">
        <v>7</v>
      </c>
      <c r="J353" s="6">
        <f>IF(Table1[[#This Row],[Profitability]]="Profit",1,0)</f>
        <v>1</v>
      </c>
      <c r="K353" t="s">
        <v>1580</v>
      </c>
      <c r="L353" t="s">
        <v>1580</v>
      </c>
      <c r="M353" t="s">
        <v>8845</v>
      </c>
      <c r="N353" t="s">
        <v>33</v>
      </c>
      <c r="O353" t="s">
        <v>8846</v>
      </c>
      <c r="P353">
        <v>54710</v>
      </c>
      <c r="Q353" t="s">
        <v>3821</v>
      </c>
      <c r="R353" t="s">
        <v>8847</v>
      </c>
      <c r="S353">
        <v>177</v>
      </c>
      <c r="T353" t="s">
        <v>34</v>
      </c>
      <c r="U353" t="s">
        <v>540</v>
      </c>
      <c r="V353">
        <v>2006</v>
      </c>
      <c r="W353" t="s">
        <v>36</v>
      </c>
      <c r="X353">
        <v>6.3</v>
      </c>
      <c r="Y353">
        <v>2.35</v>
      </c>
      <c r="Z353">
        <v>0</v>
      </c>
    </row>
    <row r="354" spans="1:26" x14ac:dyDescent="0.45">
      <c r="A354" t="s">
        <v>218</v>
      </c>
      <c r="B354">
        <v>109</v>
      </c>
      <c r="C354">
        <v>92</v>
      </c>
      <c r="D354" t="s">
        <v>75</v>
      </c>
      <c r="E354" t="s">
        <v>1326</v>
      </c>
      <c r="F354">
        <v>15000000</v>
      </c>
      <c r="G354">
        <v>73326666</v>
      </c>
      <c r="H354">
        <v>58326666</v>
      </c>
      <c r="I354" t="s">
        <v>7</v>
      </c>
      <c r="J354" s="6">
        <f>IF(Table1[[#This Row],[Profitability]]="Profit",1,0)</f>
        <v>1</v>
      </c>
      <c r="K354" t="s">
        <v>2207</v>
      </c>
      <c r="L354" t="s">
        <v>1580</v>
      </c>
      <c r="M354" t="s">
        <v>1442</v>
      </c>
      <c r="N354" t="s">
        <v>33</v>
      </c>
      <c r="O354" t="s">
        <v>9201</v>
      </c>
      <c r="P354">
        <v>189413</v>
      </c>
      <c r="Q354" t="s">
        <v>9202</v>
      </c>
      <c r="R354" t="s">
        <v>9203</v>
      </c>
      <c r="S354">
        <v>306</v>
      </c>
      <c r="T354" t="s">
        <v>34</v>
      </c>
      <c r="U354" t="s">
        <v>82</v>
      </c>
      <c r="V354">
        <v>1988</v>
      </c>
      <c r="W354" t="s">
        <v>1835</v>
      </c>
      <c r="X354">
        <v>7.5</v>
      </c>
      <c r="Y354">
        <v>1.85</v>
      </c>
      <c r="Z354">
        <v>15000</v>
      </c>
    </row>
    <row r="355" spans="1:26" x14ac:dyDescent="0.45">
      <c r="A355" t="s">
        <v>7775</v>
      </c>
      <c r="B355">
        <v>149</v>
      </c>
      <c r="C355">
        <v>92</v>
      </c>
      <c r="D355" t="s">
        <v>75</v>
      </c>
      <c r="E355" t="s">
        <v>7776</v>
      </c>
      <c r="F355">
        <v>22000000</v>
      </c>
      <c r="G355">
        <v>2963012</v>
      </c>
      <c r="H355">
        <v>-19036988</v>
      </c>
      <c r="I355" t="s">
        <v>27</v>
      </c>
      <c r="J355" s="6">
        <f>IF(Table1[[#This Row],[Profitability]]="Profit",1,0)</f>
        <v>0</v>
      </c>
      <c r="K355" t="s">
        <v>1544</v>
      </c>
      <c r="L355" t="s">
        <v>14372</v>
      </c>
      <c r="M355" t="s">
        <v>366</v>
      </c>
      <c r="N355" t="s">
        <v>33</v>
      </c>
      <c r="O355" t="s">
        <v>7777</v>
      </c>
      <c r="P355">
        <v>48873</v>
      </c>
      <c r="Q355" t="s">
        <v>7778</v>
      </c>
      <c r="R355" t="s">
        <v>7779</v>
      </c>
      <c r="S355">
        <v>105</v>
      </c>
      <c r="T355" t="s">
        <v>51</v>
      </c>
      <c r="U355" t="s">
        <v>540</v>
      </c>
      <c r="V355">
        <v>2014</v>
      </c>
      <c r="W355" t="s">
        <v>52</v>
      </c>
      <c r="X355">
        <v>6.3</v>
      </c>
      <c r="Y355">
        <v>2.35</v>
      </c>
      <c r="Z355">
        <v>11000</v>
      </c>
    </row>
    <row r="356" spans="1:26" x14ac:dyDescent="0.45">
      <c r="A356" t="s">
        <v>6854</v>
      </c>
      <c r="B356">
        <v>405</v>
      </c>
      <c r="C356">
        <v>109</v>
      </c>
      <c r="D356" t="s">
        <v>75</v>
      </c>
      <c r="E356" t="s">
        <v>12768</v>
      </c>
      <c r="F356">
        <v>3000000</v>
      </c>
      <c r="G356">
        <v>8114507</v>
      </c>
      <c r="H356">
        <v>5114507</v>
      </c>
      <c r="I356" t="s">
        <v>7</v>
      </c>
      <c r="J356" s="6">
        <f>IF(Table1[[#This Row],[Profitability]]="Profit",1,0)</f>
        <v>1</v>
      </c>
      <c r="K356" t="s">
        <v>183</v>
      </c>
      <c r="L356" t="s">
        <v>14329</v>
      </c>
      <c r="M356" t="s">
        <v>12769</v>
      </c>
      <c r="N356" t="s">
        <v>33</v>
      </c>
      <c r="O356" t="s">
        <v>12770</v>
      </c>
      <c r="P356">
        <v>95362</v>
      </c>
      <c r="Q356" t="s">
        <v>12771</v>
      </c>
      <c r="R356" t="s">
        <v>12772</v>
      </c>
      <c r="S356">
        <v>270</v>
      </c>
      <c r="T356" t="s">
        <v>34</v>
      </c>
      <c r="U356" t="s">
        <v>540</v>
      </c>
      <c r="V356">
        <v>2013</v>
      </c>
      <c r="W356" t="s">
        <v>52</v>
      </c>
      <c r="X356">
        <v>7.9</v>
      </c>
      <c r="Y356">
        <v>1.85</v>
      </c>
      <c r="Z356">
        <v>62000</v>
      </c>
    </row>
    <row r="357" spans="1:26" x14ac:dyDescent="0.45">
      <c r="A357" t="s">
        <v>6854</v>
      </c>
      <c r="B357">
        <v>121</v>
      </c>
      <c r="C357">
        <v>105</v>
      </c>
      <c r="D357" t="s">
        <v>75</v>
      </c>
      <c r="E357" t="s">
        <v>12954</v>
      </c>
      <c r="F357">
        <v>2500000</v>
      </c>
      <c r="G357">
        <v>5400000</v>
      </c>
      <c r="H357">
        <v>2900000</v>
      </c>
      <c r="I357" t="s">
        <v>7</v>
      </c>
      <c r="J357" s="6">
        <f>IF(Table1[[#This Row],[Profitability]]="Profit",1,0)</f>
        <v>1</v>
      </c>
      <c r="K357" t="s">
        <v>183</v>
      </c>
      <c r="L357" t="s">
        <v>14329</v>
      </c>
      <c r="M357" t="s">
        <v>12955</v>
      </c>
      <c r="N357" t="s">
        <v>33</v>
      </c>
      <c r="O357" t="s">
        <v>12956</v>
      </c>
      <c r="P357">
        <v>183288</v>
      </c>
      <c r="Q357" t="s">
        <v>12957</v>
      </c>
      <c r="R357" t="s">
        <v>12958</v>
      </c>
      <c r="S357">
        <v>395</v>
      </c>
      <c r="T357" t="s">
        <v>34</v>
      </c>
      <c r="U357" t="s">
        <v>540</v>
      </c>
      <c r="V357">
        <v>1995</v>
      </c>
      <c r="W357" t="s">
        <v>188</v>
      </c>
      <c r="X357">
        <v>8.1</v>
      </c>
      <c r="Y357">
        <v>1.85</v>
      </c>
      <c r="Z357">
        <v>22000</v>
      </c>
    </row>
    <row r="358" spans="1:26" x14ac:dyDescent="0.45">
      <c r="A358" t="s">
        <v>6854</v>
      </c>
      <c r="B358">
        <v>211</v>
      </c>
      <c r="C358">
        <v>80</v>
      </c>
      <c r="D358" t="s">
        <v>654</v>
      </c>
      <c r="E358" t="s">
        <v>13114</v>
      </c>
      <c r="F358">
        <v>2700000</v>
      </c>
      <c r="G358">
        <v>5792822</v>
      </c>
      <c r="H358">
        <v>3092822</v>
      </c>
      <c r="I358" t="s">
        <v>7</v>
      </c>
      <c r="J358" s="6">
        <f>IF(Table1[[#This Row],[Profitability]]="Profit",1,0)</f>
        <v>1</v>
      </c>
      <c r="K358" t="s">
        <v>183</v>
      </c>
      <c r="L358" t="s">
        <v>14329</v>
      </c>
      <c r="M358" t="s">
        <v>7749</v>
      </c>
      <c r="N358" t="s">
        <v>33</v>
      </c>
      <c r="O358" t="s">
        <v>13115</v>
      </c>
      <c r="P358">
        <v>168398</v>
      </c>
      <c r="Q358" t="s">
        <v>13116</v>
      </c>
      <c r="R358" t="s">
        <v>13117</v>
      </c>
      <c r="S358">
        <v>492</v>
      </c>
      <c r="T358" t="s">
        <v>34</v>
      </c>
      <c r="U358" t="s">
        <v>540</v>
      </c>
      <c r="V358">
        <v>2004</v>
      </c>
      <c r="W358" t="s">
        <v>36</v>
      </c>
      <c r="X358">
        <v>8</v>
      </c>
      <c r="Y358">
        <v>1.85</v>
      </c>
      <c r="Z358">
        <v>13000</v>
      </c>
    </row>
    <row r="359" spans="1:26" x14ac:dyDescent="0.45">
      <c r="A359" t="s">
        <v>11253</v>
      </c>
      <c r="B359">
        <v>283</v>
      </c>
      <c r="C359">
        <v>104</v>
      </c>
      <c r="D359" t="s">
        <v>75</v>
      </c>
      <c r="E359" t="s">
        <v>11254</v>
      </c>
      <c r="F359">
        <v>8000000</v>
      </c>
      <c r="G359">
        <v>16168741</v>
      </c>
      <c r="H359">
        <v>8168741</v>
      </c>
      <c r="I359" t="s">
        <v>7</v>
      </c>
      <c r="J359" s="6">
        <f>IF(Table1[[#This Row],[Profitability]]="Profit",1,0)</f>
        <v>1</v>
      </c>
      <c r="K359" t="s">
        <v>4738</v>
      </c>
      <c r="L359" t="s">
        <v>2675</v>
      </c>
      <c r="M359" t="s">
        <v>1246</v>
      </c>
      <c r="N359" t="s">
        <v>33</v>
      </c>
      <c r="O359" t="s">
        <v>11255</v>
      </c>
      <c r="P359">
        <v>99430</v>
      </c>
      <c r="Q359" t="s">
        <v>11256</v>
      </c>
      <c r="R359" t="s">
        <v>11257</v>
      </c>
      <c r="S359">
        <v>182</v>
      </c>
      <c r="T359" t="s">
        <v>34</v>
      </c>
      <c r="U359" t="s">
        <v>540</v>
      </c>
      <c r="V359">
        <v>2013</v>
      </c>
      <c r="W359" t="s">
        <v>52</v>
      </c>
      <c r="X359">
        <v>7.4</v>
      </c>
      <c r="Y359">
        <v>1.85</v>
      </c>
      <c r="Z359">
        <v>43000</v>
      </c>
    </row>
    <row r="360" spans="1:26" x14ac:dyDescent="0.45">
      <c r="A360" t="s">
        <v>12467</v>
      </c>
      <c r="B360">
        <v>261</v>
      </c>
      <c r="C360">
        <v>105</v>
      </c>
      <c r="D360" t="s">
        <v>75</v>
      </c>
      <c r="E360" t="s">
        <v>8909</v>
      </c>
      <c r="F360">
        <v>3200000</v>
      </c>
      <c r="G360">
        <v>5776314</v>
      </c>
      <c r="H360">
        <v>2576314</v>
      </c>
      <c r="I360" t="s">
        <v>7</v>
      </c>
      <c r="J360" s="6">
        <f>IF(Table1[[#This Row],[Profitability]]="Profit",1,0)</f>
        <v>1</v>
      </c>
      <c r="K360" t="s">
        <v>1144</v>
      </c>
      <c r="L360" t="s">
        <v>1580</v>
      </c>
      <c r="M360" t="s">
        <v>1722</v>
      </c>
      <c r="N360" t="s">
        <v>33</v>
      </c>
      <c r="O360" t="s">
        <v>12694</v>
      </c>
      <c r="P360">
        <v>73349</v>
      </c>
      <c r="Q360" t="s">
        <v>12695</v>
      </c>
      <c r="R360" t="s">
        <v>12696</v>
      </c>
      <c r="S360">
        <v>142</v>
      </c>
      <c r="T360" t="s">
        <v>34</v>
      </c>
      <c r="U360" t="s">
        <v>540</v>
      </c>
      <c r="V360">
        <v>2010</v>
      </c>
      <c r="W360" t="s">
        <v>52</v>
      </c>
      <c r="X360">
        <v>7.2</v>
      </c>
      <c r="Y360">
        <v>1.85</v>
      </c>
      <c r="Z360">
        <v>15000</v>
      </c>
    </row>
    <row r="361" spans="1:26" x14ac:dyDescent="0.45">
      <c r="A361" t="s">
        <v>1646</v>
      </c>
      <c r="B361">
        <v>131</v>
      </c>
      <c r="C361">
        <v>106</v>
      </c>
      <c r="D361" t="s">
        <v>75</v>
      </c>
      <c r="E361" t="s">
        <v>3038</v>
      </c>
      <c r="F361">
        <v>40000000</v>
      </c>
      <c r="G361">
        <v>59068786</v>
      </c>
      <c r="H361">
        <v>19068786</v>
      </c>
      <c r="I361" t="s">
        <v>7</v>
      </c>
      <c r="J361" s="6">
        <f>IF(Table1[[#This Row],[Profitability]]="Profit",1,0)</f>
        <v>1</v>
      </c>
      <c r="K361" t="s">
        <v>1531</v>
      </c>
      <c r="L361" t="s">
        <v>14373</v>
      </c>
      <c r="M361" t="s">
        <v>4903</v>
      </c>
      <c r="N361" t="s">
        <v>33</v>
      </c>
      <c r="O361" t="s">
        <v>4904</v>
      </c>
      <c r="P361">
        <v>86902</v>
      </c>
      <c r="Q361" t="s">
        <v>4905</v>
      </c>
      <c r="R361" t="s">
        <v>4906</v>
      </c>
      <c r="S361">
        <v>411</v>
      </c>
      <c r="T361" t="s">
        <v>34</v>
      </c>
      <c r="U361" t="s">
        <v>35</v>
      </c>
      <c r="V361">
        <v>2001</v>
      </c>
      <c r="W361" t="s">
        <v>36</v>
      </c>
      <c r="X361">
        <v>6.4</v>
      </c>
      <c r="Y361">
        <v>2.35</v>
      </c>
      <c r="Z361">
        <v>0</v>
      </c>
    </row>
    <row r="362" spans="1:26" x14ac:dyDescent="0.45">
      <c r="A362" t="s">
        <v>1440</v>
      </c>
      <c r="B362">
        <v>242</v>
      </c>
      <c r="C362">
        <v>112</v>
      </c>
      <c r="D362" t="s">
        <v>75</v>
      </c>
      <c r="E362" t="s">
        <v>9850</v>
      </c>
      <c r="F362">
        <v>13000000</v>
      </c>
      <c r="G362">
        <v>22858926</v>
      </c>
      <c r="H362">
        <v>9858926</v>
      </c>
      <c r="I362" t="s">
        <v>7</v>
      </c>
      <c r="J362" s="6">
        <f>IF(Table1[[#This Row],[Profitability]]="Profit",1,0)</f>
        <v>1</v>
      </c>
      <c r="K362" t="s">
        <v>5990</v>
      </c>
      <c r="L362" t="s">
        <v>1580</v>
      </c>
      <c r="M362" t="s">
        <v>3469</v>
      </c>
      <c r="N362" t="s">
        <v>33</v>
      </c>
      <c r="O362" t="s">
        <v>9851</v>
      </c>
      <c r="P362">
        <v>254404</v>
      </c>
      <c r="Q362" t="s">
        <v>496</v>
      </c>
      <c r="R362" t="s">
        <v>9852</v>
      </c>
      <c r="S362">
        <v>840</v>
      </c>
      <c r="T362" t="s">
        <v>34</v>
      </c>
      <c r="U362" t="s">
        <v>540</v>
      </c>
      <c r="V362">
        <v>1999</v>
      </c>
      <c r="W362" t="s">
        <v>188</v>
      </c>
      <c r="X362">
        <v>7.8</v>
      </c>
      <c r="Y362">
        <v>1.85</v>
      </c>
      <c r="Z362">
        <v>0</v>
      </c>
    </row>
    <row r="363" spans="1:26" x14ac:dyDescent="0.45">
      <c r="A363" t="s">
        <v>8720</v>
      </c>
      <c r="B363">
        <v>93</v>
      </c>
      <c r="C363">
        <v>104</v>
      </c>
      <c r="D363" t="s">
        <v>75</v>
      </c>
      <c r="E363" t="s">
        <v>8721</v>
      </c>
      <c r="F363">
        <v>18000000</v>
      </c>
      <c r="G363">
        <v>7739049</v>
      </c>
      <c r="H363">
        <v>-10260951</v>
      </c>
      <c r="I363" t="s">
        <v>27</v>
      </c>
      <c r="J363" s="6">
        <f>IF(Table1[[#This Row],[Profitability]]="Profit",1,0)</f>
        <v>0</v>
      </c>
      <c r="K363" t="s">
        <v>1144</v>
      </c>
      <c r="L363" t="s">
        <v>1580</v>
      </c>
      <c r="M363" t="s">
        <v>3115</v>
      </c>
      <c r="N363" t="s">
        <v>33</v>
      </c>
      <c r="O363" t="s">
        <v>8722</v>
      </c>
      <c r="P363">
        <v>10680</v>
      </c>
      <c r="Q363" t="s">
        <v>8723</v>
      </c>
      <c r="R363" t="s">
        <v>8724</v>
      </c>
      <c r="S363">
        <v>112</v>
      </c>
      <c r="T363" t="s">
        <v>229</v>
      </c>
      <c r="U363" t="s">
        <v>540</v>
      </c>
      <c r="V363">
        <v>2004</v>
      </c>
      <c r="W363" t="s">
        <v>36</v>
      </c>
      <c r="X363">
        <v>7.1</v>
      </c>
      <c r="Y363">
        <v>1.85</v>
      </c>
      <c r="Z363">
        <v>562</v>
      </c>
    </row>
    <row r="364" spans="1:26" x14ac:dyDescent="0.45">
      <c r="A364" t="s">
        <v>8342</v>
      </c>
      <c r="B364">
        <v>60</v>
      </c>
      <c r="C364">
        <v>91</v>
      </c>
      <c r="D364" t="s">
        <v>75</v>
      </c>
      <c r="E364" t="s">
        <v>242</v>
      </c>
      <c r="F364">
        <v>3300000</v>
      </c>
      <c r="G364">
        <v>8108247</v>
      </c>
      <c r="H364">
        <v>4808247</v>
      </c>
      <c r="I364" t="s">
        <v>7</v>
      </c>
      <c r="J364" s="6">
        <f>IF(Table1[[#This Row],[Profitability]]="Profit",1,0)</f>
        <v>1</v>
      </c>
      <c r="K364" t="s">
        <v>183</v>
      </c>
      <c r="L364" t="s">
        <v>14329</v>
      </c>
      <c r="M364" t="s">
        <v>1430</v>
      </c>
      <c r="N364" t="s">
        <v>33</v>
      </c>
      <c r="O364" t="s">
        <v>12686</v>
      </c>
      <c r="P364">
        <v>9607</v>
      </c>
      <c r="Q364" t="s">
        <v>5350</v>
      </c>
      <c r="R364" t="s">
        <v>12687</v>
      </c>
      <c r="S364">
        <v>174</v>
      </c>
      <c r="T364" t="s">
        <v>34</v>
      </c>
      <c r="U364" t="s">
        <v>35</v>
      </c>
      <c r="V364">
        <v>2006</v>
      </c>
      <c r="W364" t="s">
        <v>36</v>
      </c>
      <c r="X364">
        <v>7.4</v>
      </c>
      <c r="Y364">
        <v>1.85</v>
      </c>
      <c r="Z364">
        <v>0</v>
      </c>
    </row>
    <row r="365" spans="1:26" x14ac:dyDescent="0.45">
      <c r="A365" t="s">
        <v>2169</v>
      </c>
      <c r="B365">
        <v>78</v>
      </c>
      <c r="C365">
        <v>172</v>
      </c>
      <c r="D365" t="s">
        <v>25</v>
      </c>
      <c r="E365" t="s">
        <v>3796</v>
      </c>
      <c r="F365">
        <v>55000000</v>
      </c>
      <c r="G365">
        <v>22843047</v>
      </c>
      <c r="H365">
        <v>-32156953</v>
      </c>
      <c r="I365" t="s">
        <v>27</v>
      </c>
      <c r="J365" s="6">
        <f>IF(Table1[[#This Row],[Profitability]]="Profit",1,0)</f>
        <v>0</v>
      </c>
      <c r="K365" t="s">
        <v>3797</v>
      </c>
      <c r="L365" t="s">
        <v>14372</v>
      </c>
      <c r="M365" t="s">
        <v>738</v>
      </c>
      <c r="N365" t="s">
        <v>33</v>
      </c>
      <c r="O365" t="s">
        <v>3798</v>
      </c>
      <c r="P365">
        <v>6082</v>
      </c>
      <c r="Q365" t="s">
        <v>3799</v>
      </c>
      <c r="R365" t="s">
        <v>3800</v>
      </c>
      <c r="S365">
        <v>207</v>
      </c>
      <c r="T365" t="s">
        <v>34</v>
      </c>
      <c r="U365" t="s">
        <v>540</v>
      </c>
      <c r="V365">
        <v>1998</v>
      </c>
      <c r="W365" t="s">
        <v>188</v>
      </c>
      <c r="X365">
        <v>5.9</v>
      </c>
      <c r="Y365">
        <v>1.85</v>
      </c>
      <c r="Z365">
        <v>853</v>
      </c>
    </row>
    <row r="366" spans="1:26" x14ac:dyDescent="0.45">
      <c r="A366" t="s">
        <v>11469</v>
      </c>
      <c r="B366">
        <v>161</v>
      </c>
      <c r="C366">
        <v>112</v>
      </c>
      <c r="D366" t="s">
        <v>75</v>
      </c>
      <c r="E366" t="s">
        <v>11881</v>
      </c>
      <c r="F366">
        <v>3500159</v>
      </c>
      <c r="G366">
        <v>32541719</v>
      </c>
      <c r="H366">
        <v>29041560</v>
      </c>
      <c r="I366" t="s">
        <v>7</v>
      </c>
      <c r="J366" s="6">
        <f>IF(Table1[[#This Row],[Profitability]]="Profit",1,0)</f>
        <v>1</v>
      </c>
      <c r="K366" t="s">
        <v>3482</v>
      </c>
      <c r="L366" t="s">
        <v>1580</v>
      </c>
      <c r="M366" t="s">
        <v>1216</v>
      </c>
      <c r="N366" t="s">
        <v>33</v>
      </c>
      <c r="O366" t="s">
        <v>11882</v>
      </c>
      <c r="P366">
        <v>89806</v>
      </c>
      <c r="Q366" t="s">
        <v>11471</v>
      </c>
      <c r="R366" t="s">
        <v>11883</v>
      </c>
      <c r="S366">
        <v>438</v>
      </c>
      <c r="T366" t="s">
        <v>51</v>
      </c>
      <c r="U366" t="s">
        <v>35</v>
      </c>
      <c r="V366">
        <v>2002</v>
      </c>
      <c r="W366" t="s">
        <v>36</v>
      </c>
      <c r="X366">
        <v>6.7</v>
      </c>
      <c r="Y366">
        <v>1.85</v>
      </c>
      <c r="Z366">
        <v>0</v>
      </c>
    </row>
    <row r="367" spans="1:26" x14ac:dyDescent="0.45">
      <c r="A367" t="s">
        <v>13870</v>
      </c>
      <c r="B367">
        <v>5</v>
      </c>
      <c r="C367">
        <v>86</v>
      </c>
      <c r="D367" t="s">
        <v>654</v>
      </c>
      <c r="E367" t="s">
        <v>13871</v>
      </c>
      <c r="F367">
        <v>500000</v>
      </c>
      <c r="G367">
        <v>39552600</v>
      </c>
      <c r="H367">
        <v>39052600</v>
      </c>
      <c r="I367" t="s">
        <v>7</v>
      </c>
      <c r="J367" s="6">
        <f>IF(Table1[[#This Row],[Profitability]]="Profit",1,0)</f>
        <v>1</v>
      </c>
      <c r="K367" t="s">
        <v>13872</v>
      </c>
      <c r="L367" t="s">
        <v>14373</v>
      </c>
      <c r="M367" t="s">
        <v>13873</v>
      </c>
      <c r="N367" t="s">
        <v>33</v>
      </c>
      <c r="O367" t="s">
        <v>13874</v>
      </c>
      <c r="P367">
        <v>3411</v>
      </c>
      <c r="Q367" t="s">
        <v>13875</v>
      </c>
      <c r="R367" t="s">
        <v>13876</v>
      </c>
      <c r="S367">
        <v>36</v>
      </c>
      <c r="T367" t="s">
        <v>34</v>
      </c>
      <c r="U367" t="s">
        <v>237</v>
      </c>
      <c r="V367">
        <v>1974</v>
      </c>
      <c r="W367" t="s">
        <v>3556</v>
      </c>
      <c r="X367">
        <v>6.1</v>
      </c>
      <c r="Y367">
        <v>1.85</v>
      </c>
      <c r="Z367">
        <v>816</v>
      </c>
    </row>
    <row r="368" spans="1:26" x14ac:dyDescent="0.45">
      <c r="A368" t="s">
        <v>365</v>
      </c>
      <c r="B368">
        <v>287</v>
      </c>
      <c r="C368">
        <v>115</v>
      </c>
      <c r="D368" t="s">
        <v>75</v>
      </c>
      <c r="E368" t="s">
        <v>622</v>
      </c>
      <c r="F368">
        <v>150000000</v>
      </c>
      <c r="G368">
        <v>82161969</v>
      </c>
      <c r="H368">
        <v>-67838031</v>
      </c>
      <c r="I368" t="s">
        <v>27</v>
      </c>
      <c r="J368" s="6">
        <f>IF(Table1[[#This Row],[Profitability]]="Profit",1,0)</f>
        <v>0</v>
      </c>
      <c r="K368" t="s">
        <v>809</v>
      </c>
      <c r="L368" t="s">
        <v>14373</v>
      </c>
      <c r="M368" t="s">
        <v>368</v>
      </c>
      <c r="N368" t="s">
        <v>33</v>
      </c>
      <c r="O368" t="s">
        <v>810</v>
      </c>
      <c r="P368">
        <v>142440</v>
      </c>
      <c r="Q368" t="s">
        <v>811</v>
      </c>
      <c r="R368" t="s">
        <v>812</v>
      </c>
      <c r="S368">
        <v>505</v>
      </c>
      <c r="T368" t="s">
        <v>34</v>
      </c>
      <c r="U368" t="s">
        <v>35</v>
      </c>
      <c r="V368">
        <v>2007</v>
      </c>
      <c r="W368" t="s">
        <v>36</v>
      </c>
      <c r="X368">
        <v>6.3</v>
      </c>
      <c r="Y368">
        <v>2.35</v>
      </c>
      <c r="Z368">
        <v>3000</v>
      </c>
    </row>
    <row r="369" spans="1:26" x14ac:dyDescent="0.45">
      <c r="A369" t="s">
        <v>6854</v>
      </c>
      <c r="B369">
        <v>231</v>
      </c>
      <c r="C369">
        <v>99</v>
      </c>
      <c r="D369" t="s">
        <v>75</v>
      </c>
      <c r="E369" t="s">
        <v>11769</v>
      </c>
      <c r="F369">
        <v>5000000</v>
      </c>
      <c r="G369">
        <v>9203192</v>
      </c>
      <c r="H369">
        <v>4203192</v>
      </c>
      <c r="I369" t="s">
        <v>7</v>
      </c>
      <c r="J369" s="6">
        <f>IF(Table1[[#This Row],[Profitability]]="Profit",1,0)</f>
        <v>1</v>
      </c>
      <c r="K369" t="s">
        <v>6878</v>
      </c>
      <c r="L369" t="s">
        <v>1580</v>
      </c>
      <c r="M369" t="s">
        <v>547</v>
      </c>
      <c r="N369" t="s">
        <v>33</v>
      </c>
      <c r="O369" t="s">
        <v>11770</v>
      </c>
      <c r="P369">
        <v>45396</v>
      </c>
      <c r="Q369" t="s">
        <v>11771</v>
      </c>
      <c r="R369" t="s">
        <v>11772</v>
      </c>
      <c r="S369">
        <v>136</v>
      </c>
      <c r="T369" t="s">
        <v>34</v>
      </c>
      <c r="U369" t="s">
        <v>35</v>
      </c>
      <c r="V369">
        <v>2011</v>
      </c>
      <c r="W369" t="s">
        <v>52</v>
      </c>
      <c r="X369">
        <v>6.8</v>
      </c>
      <c r="Y369">
        <v>1.85</v>
      </c>
      <c r="Z369">
        <v>15000</v>
      </c>
    </row>
    <row r="370" spans="1:26" x14ac:dyDescent="0.45">
      <c r="A370" t="s">
        <v>8262</v>
      </c>
      <c r="B370">
        <v>119</v>
      </c>
      <c r="C370">
        <v>90</v>
      </c>
      <c r="D370" t="s">
        <v>75</v>
      </c>
      <c r="E370" t="s">
        <v>1442</v>
      </c>
      <c r="F370">
        <v>6000000</v>
      </c>
      <c r="G370">
        <v>18621249</v>
      </c>
      <c r="H370">
        <v>12621249</v>
      </c>
      <c r="I370" t="s">
        <v>7</v>
      </c>
      <c r="J370" s="6">
        <f>IF(Table1[[#This Row],[Profitability]]="Profit",1,0)</f>
        <v>1</v>
      </c>
      <c r="K370" t="s">
        <v>1580</v>
      </c>
      <c r="L370" t="s">
        <v>1580</v>
      </c>
      <c r="M370" t="s">
        <v>828</v>
      </c>
      <c r="N370" t="s">
        <v>33</v>
      </c>
      <c r="O370" t="s">
        <v>11741</v>
      </c>
      <c r="P370">
        <v>45859</v>
      </c>
      <c r="Q370" t="s">
        <v>2209</v>
      </c>
      <c r="R370" t="s">
        <v>11742</v>
      </c>
      <c r="S370">
        <v>340</v>
      </c>
      <c r="T370" t="s">
        <v>34</v>
      </c>
      <c r="U370" t="s">
        <v>35</v>
      </c>
      <c r="V370">
        <v>2000</v>
      </c>
      <c r="W370" t="s">
        <v>36</v>
      </c>
      <c r="X370">
        <v>7.5</v>
      </c>
      <c r="Y370">
        <v>1.85</v>
      </c>
      <c r="Z370">
        <v>0</v>
      </c>
    </row>
    <row r="371" spans="1:26" x14ac:dyDescent="0.45">
      <c r="A371" t="s">
        <v>342</v>
      </c>
      <c r="B371">
        <v>51</v>
      </c>
      <c r="C371">
        <v>98</v>
      </c>
      <c r="D371" t="s">
        <v>75</v>
      </c>
      <c r="E371" t="s">
        <v>14117</v>
      </c>
      <c r="F371">
        <v>250000</v>
      </c>
      <c r="G371">
        <v>3799339</v>
      </c>
      <c r="H371">
        <v>3549339</v>
      </c>
      <c r="I371" t="s">
        <v>7</v>
      </c>
      <c r="J371" s="6">
        <f>IF(Table1[[#This Row],[Profitability]]="Profit",1,0)</f>
        <v>1</v>
      </c>
      <c r="K371" t="s">
        <v>10261</v>
      </c>
      <c r="L371" t="s">
        <v>14329</v>
      </c>
      <c r="M371" t="s">
        <v>14118</v>
      </c>
      <c r="N371" t="s">
        <v>33</v>
      </c>
      <c r="O371" t="s">
        <v>14119</v>
      </c>
      <c r="P371">
        <v>8000</v>
      </c>
      <c r="Q371" t="s">
        <v>14120</v>
      </c>
      <c r="R371" t="s">
        <v>14121</v>
      </c>
      <c r="S371">
        <v>138</v>
      </c>
      <c r="T371" t="s">
        <v>34</v>
      </c>
      <c r="U371" t="s">
        <v>540</v>
      </c>
      <c r="V371">
        <v>2002</v>
      </c>
      <c r="W371" t="s">
        <v>36</v>
      </c>
      <c r="X371">
        <v>7.2</v>
      </c>
      <c r="Y371">
        <v>1.85</v>
      </c>
      <c r="Z371">
        <v>661</v>
      </c>
    </row>
    <row r="372" spans="1:26" x14ac:dyDescent="0.45">
      <c r="A372" t="s">
        <v>1260</v>
      </c>
      <c r="B372">
        <v>100</v>
      </c>
      <c r="C372">
        <v>91</v>
      </c>
      <c r="D372" t="s">
        <v>75</v>
      </c>
      <c r="E372" t="s">
        <v>4456</v>
      </c>
      <c r="F372">
        <v>20000000</v>
      </c>
      <c r="G372">
        <v>94497271</v>
      </c>
      <c r="H372">
        <v>74497271</v>
      </c>
      <c r="I372" t="s">
        <v>7</v>
      </c>
      <c r="J372" s="6">
        <f>IF(Table1[[#This Row],[Profitability]]="Profit",1,0)</f>
        <v>1</v>
      </c>
      <c r="K372" t="s">
        <v>7895</v>
      </c>
      <c r="L372" t="s">
        <v>14373</v>
      </c>
      <c r="M372" t="s">
        <v>1385</v>
      </c>
      <c r="N372" t="s">
        <v>33</v>
      </c>
      <c r="O372" t="s">
        <v>7896</v>
      </c>
      <c r="P372">
        <v>17829</v>
      </c>
      <c r="Q372" t="s">
        <v>7897</v>
      </c>
      <c r="R372" t="s">
        <v>7898</v>
      </c>
      <c r="S372">
        <v>99</v>
      </c>
      <c r="T372" t="s">
        <v>34</v>
      </c>
      <c r="U372" t="s">
        <v>82</v>
      </c>
      <c r="V372">
        <v>2008</v>
      </c>
      <c r="W372" t="s">
        <v>36</v>
      </c>
      <c r="X372">
        <v>3.7</v>
      </c>
      <c r="Y372">
        <v>2.35</v>
      </c>
      <c r="Z372">
        <v>0</v>
      </c>
    </row>
    <row r="373" spans="1:26" x14ac:dyDescent="0.45">
      <c r="A373" t="s">
        <v>1389</v>
      </c>
      <c r="B373">
        <v>50</v>
      </c>
      <c r="C373">
        <v>100</v>
      </c>
      <c r="D373" t="s">
        <v>75</v>
      </c>
      <c r="E373" t="s">
        <v>2861</v>
      </c>
      <c r="F373">
        <v>28000000</v>
      </c>
      <c r="G373">
        <v>153665036</v>
      </c>
      <c r="H373">
        <v>125665036</v>
      </c>
      <c r="I373" t="s">
        <v>7</v>
      </c>
      <c r="J373" s="6">
        <f>IF(Table1[[#This Row],[Profitability]]="Profit",1,0)</f>
        <v>1</v>
      </c>
      <c r="K373" t="s">
        <v>354</v>
      </c>
      <c r="L373" t="s">
        <v>14373</v>
      </c>
      <c r="M373" t="s">
        <v>1870</v>
      </c>
      <c r="N373" t="s">
        <v>33</v>
      </c>
      <c r="O373" t="s">
        <v>7871</v>
      </c>
      <c r="P373">
        <v>84824</v>
      </c>
      <c r="Q373" t="s">
        <v>1054</v>
      </c>
      <c r="R373" t="s">
        <v>7872</v>
      </c>
      <c r="S373">
        <v>95</v>
      </c>
      <c r="T373" t="s">
        <v>34</v>
      </c>
      <c r="U373" t="s">
        <v>540</v>
      </c>
      <c r="V373">
        <v>1987</v>
      </c>
      <c r="W373" t="s">
        <v>1835</v>
      </c>
      <c r="X373">
        <v>6.4</v>
      </c>
      <c r="Y373">
        <v>2.35</v>
      </c>
      <c r="Z373">
        <v>0</v>
      </c>
    </row>
    <row r="374" spans="1:26" x14ac:dyDescent="0.45">
      <c r="A374" t="s">
        <v>4048</v>
      </c>
      <c r="B374">
        <v>36</v>
      </c>
      <c r="C374">
        <v>104</v>
      </c>
      <c r="D374" t="s">
        <v>75</v>
      </c>
      <c r="E374" t="s">
        <v>4049</v>
      </c>
      <c r="F374">
        <v>55000000</v>
      </c>
      <c r="G374">
        <v>42610000</v>
      </c>
      <c r="H374">
        <v>-12390000</v>
      </c>
      <c r="I374" t="s">
        <v>27</v>
      </c>
      <c r="J374" s="6">
        <f>IF(Table1[[#This Row],[Profitability]]="Profit",1,0)</f>
        <v>0</v>
      </c>
      <c r="K374" t="s">
        <v>354</v>
      </c>
      <c r="L374" t="s">
        <v>14373</v>
      </c>
      <c r="M374" t="s">
        <v>3425</v>
      </c>
      <c r="N374" t="s">
        <v>33</v>
      </c>
      <c r="O374" t="s">
        <v>4050</v>
      </c>
      <c r="P374">
        <v>60293</v>
      </c>
      <c r="Q374" t="s">
        <v>4051</v>
      </c>
      <c r="R374" t="s">
        <v>4052</v>
      </c>
      <c r="S374">
        <v>114</v>
      </c>
      <c r="T374" t="s">
        <v>34</v>
      </c>
      <c r="U374" t="s">
        <v>540</v>
      </c>
      <c r="V374">
        <v>1994</v>
      </c>
      <c r="W374" t="s">
        <v>188</v>
      </c>
      <c r="X374">
        <v>5.5</v>
      </c>
      <c r="Y374">
        <v>1.85</v>
      </c>
      <c r="Z374">
        <v>669</v>
      </c>
    </row>
    <row r="375" spans="1:26" x14ac:dyDescent="0.45">
      <c r="A375" t="s">
        <v>1949</v>
      </c>
      <c r="B375">
        <v>94</v>
      </c>
      <c r="C375">
        <v>105</v>
      </c>
      <c r="D375" t="s">
        <v>75</v>
      </c>
      <c r="E375" t="s">
        <v>1054</v>
      </c>
      <c r="F375">
        <v>14000000</v>
      </c>
      <c r="G375">
        <v>234760500</v>
      </c>
      <c r="H375">
        <v>220760500</v>
      </c>
      <c r="I375" t="s">
        <v>7</v>
      </c>
      <c r="J375" s="6">
        <f>IF(Table1[[#This Row],[Profitability]]="Profit",1,0)</f>
        <v>1</v>
      </c>
      <c r="K375" t="s">
        <v>1400</v>
      </c>
      <c r="L375" t="s">
        <v>14373</v>
      </c>
      <c r="M375" t="s">
        <v>2861</v>
      </c>
      <c r="N375" t="s">
        <v>33</v>
      </c>
      <c r="O375" t="s">
        <v>9147</v>
      </c>
      <c r="P375">
        <v>126464</v>
      </c>
      <c r="Q375" t="s">
        <v>8280</v>
      </c>
      <c r="R375" t="s">
        <v>9148</v>
      </c>
      <c r="S375">
        <v>175</v>
      </c>
      <c r="T375" t="s">
        <v>34</v>
      </c>
      <c r="U375" t="s">
        <v>540</v>
      </c>
      <c r="V375">
        <v>1984</v>
      </c>
      <c r="W375" t="s">
        <v>1835</v>
      </c>
      <c r="X375">
        <v>7.3</v>
      </c>
      <c r="Y375">
        <v>1.85</v>
      </c>
      <c r="Z375">
        <v>0</v>
      </c>
    </row>
    <row r="376" spans="1:26" x14ac:dyDescent="0.45">
      <c r="A376" t="s">
        <v>267</v>
      </c>
      <c r="B376">
        <v>54</v>
      </c>
      <c r="C376">
        <v>127</v>
      </c>
      <c r="D376" t="s">
        <v>25</v>
      </c>
      <c r="E376" t="s">
        <v>1397</v>
      </c>
      <c r="F376">
        <v>35000000</v>
      </c>
      <c r="G376">
        <v>4426297</v>
      </c>
      <c r="H376">
        <v>-30573703</v>
      </c>
      <c r="I376" t="s">
        <v>27</v>
      </c>
      <c r="J376" s="6">
        <f>IF(Table1[[#This Row],[Profitability]]="Profit",1,0)</f>
        <v>0</v>
      </c>
      <c r="K376" t="s">
        <v>994</v>
      </c>
      <c r="L376" t="s">
        <v>14373</v>
      </c>
      <c r="M376" t="s">
        <v>474</v>
      </c>
      <c r="N376" t="s">
        <v>33</v>
      </c>
      <c r="O376" t="s">
        <v>3438</v>
      </c>
      <c r="P376">
        <v>22570</v>
      </c>
      <c r="Q376" t="s">
        <v>1180</v>
      </c>
      <c r="R376" t="s">
        <v>3439</v>
      </c>
      <c r="S376">
        <v>156</v>
      </c>
      <c r="T376" t="s">
        <v>34</v>
      </c>
      <c r="U376" t="s">
        <v>540</v>
      </c>
      <c r="V376">
        <v>2003</v>
      </c>
      <c r="W376" t="s">
        <v>36</v>
      </c>
      <c r="X376">
        <v>6.5</v>
      </c>
      <c r="Y376">
        <v>2.35</v>
      </c>
      <c r="Z376">
        <v>0</v>
      </c>
    </row>
    <row r="377" spans="1:26" x14ac:dyDescent="0.45">
      <c r="A377" t="s">
        <v>13530</v>
      </c>
      <c r="B377">
        <v>97</v>
      </c>
      <c r="C377">
        <v>110</v>
      </c>
      <c r="D377" t="s">
        <v>75</v>
      </c>
      <c r="E377" t="s">
        <v>13531</v>
      </c>
      <c r="F377">
        <v>1100000</v>
      </c>
      <c r="G377">
        <v>56129</v>
      </c>
      <c r="H377">
        <v>-1043871</v>
      </c>
      <c r="I377" t="s">
        <v>27</v>
      </c>
      <c r="J377" s="6">
        <f>IF(Table1[[#This Row],[Profitability]]="Profit",1,0)</f>
        <v>0</v>
      </c>
      <c r="K377" t="s">
        <v>2327</v>
      </c>
      <c r="L377" t="s">
        <v>14372</v>
      </c>
      <c r="M377" t="s">
        <v>7119</v>
      </c>
      <c r="N377" t="s">
        <v>33</v>
      </c>
      <c r="O377" t="s">
        <v>13532</v>
      </c>
      <c r="P377">
        <v>6555</v>
      </c>
      <c r="Q377" t="s">
        <v>13533</v>
      </c>
      <c r="R377" t="s">
        <v>13534</v>
      </c>
      <c r="S377">
        <v>82</v>
      </c>
      <c r="T377" t="s">
        <v>229</v>
      </c>
      <c r="U377" t="s">
        <v>540</v>
      </c>
      <c r="V377">
        <v>2010</v>
      </c>
      <c r="W377" t="s">
        <v>52</v>
      </c>
      <c r="X377">
        <v>6.1</v>
      </c>
      <c r="Y377">
        <v>2.35</v>
      </c>
      <c r="Z377">
        <v>0</v>
      </c>
    </row>
    <row r="378" spans="1:26" x14ac:dyDescent="0.45">
      <c r="A378" t="s">
        <v>13895</v>
      </c>
      <c r="B378">
        <v>70</v>
      </c>
      <c r="C378">
        <v>108</v>
      </c>
      <c r="D378" t="s">
        <v>75</v>
      </c>
      <c r="E378" t="s">
        <v>13896</v>
      </c>
      <c r="F378">
        <v>500000</v>
      </c>
      <c r="G378">
        <v>2047570</v>
      </c>
      <c r="H378">
        <v>1547570</v>
      </c>
      <c r="I378" t="s">
        <v>7</v>
      </c>
      <c r="J378" s="6">
        <f>IF(Table1[[#This Row],[Profitability]]="Profit",1,0)</f>
        <v>1</v>
      </c>
      <c r="K378" t="s">
        <v>13897</v>
      </c>
      <c r="L378" t="s">
        <v>14375</v>
      </c>
      <c r="M378" t="s">
        <v>13898</v>
      </c>
      <c r="N378" t="s">
        <v>33</v>
      </c>
      <c r="O378" t="s">
        <v>13899</v>
      </c>
      <c r="P378">
        <v>6790</v>
      </c>
      <c r="Q378" t="s">
        <v>13900</v>
      </c>
      <c r="R378" t="s">
        <v>13901</v>
      </c>
      <c r="S378">
        <v>80</v>
      </c>
      <c r="T378" t="s">
        <v>34</v>
      </c>
      <c r="U378" t="s">
        <v>540</v>
      </c>
      <c r="V378">
        <v>1999</v>
      </c>
      <c r="W378" t="s">
        <v>188</v>
      </c>
      <c r="X378">
        <v>7.6</v>
      </c>
      <c r="Y378">
        <v>1.85</v>
      </c>
      <c r="Z378">
        <v>491</v>
      </c>
    </row>
    <row r="379" spans="1:26" x14ac:dyDescent="0.45">
      <c r="A379" t="s">
        <v>104</v>
      </c>
      <c r="B379">
        <v>113</v>
      </c>
      <c r="C379">
        <v>118</v>
      </c>
      <c r="D379" t="s">
        <v>75</v>
      </c>
      <c r="E379" t="s">
        <v>1924</v>
      </c>
      <c r="F379">
        <v>23000000</v>
      </c>
      <c r="G379">
        <v>6144806</v>
      </c>
      <c r="H379">
        <v>-16855194</v>
      </c>
      <c r="I379" t="s">
        <v>27</v>
      </c>
      <c r="J379" s="6">
        <f>IF(Table1[[#This Row],[Profitability]]="Profit",1,0)</f>
        <v>0</v>
      </c>
      <c r="K379" t="s">
        <v>4971</v>
      </c>
      <c r="L379" t="s">
        <v>14376</v>
      </c>
      <c r="M379" t="s">
        <v>104</v>
      </c>
      <c r="N379" t="s">
        <v>33</v>
      </c>
      <c r="O379" t="s">
        <v>7539</v>
      </c>
      <c r="P379">
        <v>12821</v>
      </c>
      <c r="Q379" t="s">
        <v>6296</v>
      </c>
      <c r="R379" t="s">
        <v>7540</v>
      </c>
      <c r="S379">
        <v>248</v>
      </c>
      <c r="T379" t="s">
        <v>34</v>
      </c>
      <c r="U379" t="s">
        <v>35</v>
      </c>
      <c r="V379">
        <v>2004</v>
      </c>
      <c r="W379" t="s">
        <v>36</v>
      </c>
      <c r="X379">
        <v>6.7</v>
      </c>
      <c r="Y379">
        <v>2.35</v>
      </c>
      <c r="Z379">
        <v>0</v>
      </c>
    </row>
    <row r="380" spans="1:26" x14ac:dyDescent="0.45">
      <c r="A380" t="s">
        <v>13590</v>
      </c>
      <c r="B380">
        <v>101</v>
      </c>
      <c r="C380">
        <v>109</v>
      </c>
      <c r="D380" t="s">
        <v>75</v>
      </c>
      <c r="E380" t="s">
        <v>13591</v>
      </c>
      <c r="F380">
        <v>900000</v>
      </c>
      <c r="G380">
        <v>9000000</v>
      </c>
      <c r="H380">
        <v>8100000</v>
      </c>
      <c r="I380" t="s">
        <v>7</v>
      </c>
      <c r="J380" s="6">
        <f>IF(Table1[[#This Row],[Profitability]]="Profit",1,0)</f>
        <v>1</v>
      </c>
      <c r="K380" t="s">
        <v>6654</v>
      </c>
      <c r="L380" t="s">
        <v>1580</v>
      </c>
      <c r="M380" t="s">
        <v>2154</v>
      </c>
      <c r="N380" t="s">
        <v>33</v>
      </c>
      <c r="O380" t="s">
        <v>13592</v>
      </c>
      <c r="P380">
        <v>7584</v>
      </c>
      <c r="Q380" t="s">
        <v>13593</v>
      </c>
      <c r="R380" t="s">
        <v>13594</v>
      </c>
      <c r="S380">
        <v>137</v>
      </c>
      <c r="T380" t="s">
        <v>34</v>
      </c>
      <c r="U380" t="s">
        <v>5588</v>
      </c>
      <c r="V380">
        <v>1970</v>
      </c>
      <c r="W380" t="s">
        <v>3556</v>
      </c>
      <c r="X380">
        <v>6.2</v>
      </c>
      <c r="Y380">
        <v>2.35</v>
      </c>
      <c r="Z380">
        <v>0</v>
      </c>
    </row>
    <row r="381" spans="1:26" x14ac:dyDescent="0.45">
      <c r="A381" t="s">
        <v>1014</v>
      </c>
      <c r="B381">
        <v>93</v>
      </c>
      <c r="C381">
        <v>132</v>
      </c>
      <c r="D381" t="s">
        <v>25</v>
      </c>
      <c r="E381" t="s">
        <v>361</v>
      </c>
      <c r="F381">
        <v>100000000</v>
      </c>
      <c r="G381">
        <v>58220776</v>
      </c>
      <c r="H381">
        <v>-41779224</v>
      </c>
      <c r="I381" t="s">
        <v>27</v>
      </c>
      <c r="J381" s="6">
        <f>IF(Table1[[#This Row],[Profitability]]="Profit",1,0)</f>
        <v>0</v>
      </c>
      <c r="K381" t="s">
        <v>1813</v>
      </c>
      <c r="L381" t="s">
        <v>1580</v>
      </c>
      <c r="M381" t="s">
        <v>663</v>
      </c>
      <c r="N381" t="s">
        <v>33</v>
      </c>
      <c r="O381" t="s">
        <v>1814</v>
      </c>
      <c r="P381">
        <v>87785</v>
      </c>
      <c r="Q381" t="s">
        <v>828</v>
      </c>
      <c r="R381" t="s">
        <v>1815</v>
      </c>
      <c r="S381">
        <v>362</v>
      </c>
      <c r="T381" t="s">
        <v>34</v>
      </c>
      <c r="U381" t="s">
        <v>82</v>
      </c>
      <c r="V381">
        <v>1999</v>
      </c>
      <c r="W381" t="s">
        <v>188</v>
      </c>
      <c r="X381">
        <v>6.8</v>
      </c>
      <c r="Y381">
        <v>1.85</v>
      </c>
      <c r="Z381">
        <v>0</v>
      </c>
    </row>
    <row r="382" spans="1:26" x14ac:dyDescent="0.45">
      <c r="A382" t="s">
        <v>1749</v>
      </c>
      <c r="B382">
        <v>112</v>
      </c>
      <c r="C382">
        <v>93</v>
      </c>
      <c r="D382" t="s">
        <v>75</v>
      </c>
      <c r="E382" t="s">
        <v>1751</v>
      </c>
      <c r="F382">
        <v>34200000</v>
      </c>
      <c r="G382">
        <v>163479795</v>
      </c>
      <c r="H382">
        <v>129279795</v>
      </c>
      <c r="I382" t="s">
        <v>7</v>
      </c>
      <c r="J382" s="6">
        <f>IF(Table1[[#This Row],[Profitability]]="Profit",1,0)</f>
        <v>1</v>
      </c>
      <c r="K382" t="s">
        <v>2018</v>
      </c>
      <c r="L382" t="s">
        <v>1580</v>
      </c>
      <c r="M382" t="s">
        <v>233</v>
      </c>
      <c r="N382" t="s">
        <v>33</v>
      </c>
      <c r="O382" t="s">
        <v>6130</v>
      </c>
      <c r="P382">
        <v>161858</v>
      </c>
      <c r="Q382" t="s">
        <v>6131</v>
      </c>
      <c r="R382" t="s">
        <v>6132</v>
      </c>
      <c r="S382">
        <v>289</v>
      </c>
      <c r="T382" t="s">
        <v>34</v>
      </c>
      <c r="U382" t="s">
        <v>35</v>
      </c>
      <c r="V382">
        <v>1999</v>
      </c>
      <c r="W382" t="s">
        <v>188</v>
      </c>
      <c r="X382">
        <v>6.4</v>
      </c>
      <c r="Y382">
        <v>1.85</v>
      </c>
      <c r="Z382">
        <v>0</v>
      </c>
    </row>
    <row r="383" spans="1:26" x14ac:dyDescent="0.45">
      <c r="A383" t="s">
        <v>218</v>
      </c>
      <c r="B383">
        <v>325</v>
      </c>
      <c r="C383">
        <v>106</v>
      </c>
      <c r="D383" t="s">
        <v>75</v>
      </c>
      <c r="E383" t="s">
        <v>2360</v>
      </c>
      <c r="F383">
        <v>10000000</v>
      </c>
      <c r="G383">
        <v>14479776</v>
      </c>
      <c r="H383">
        <v>4479776</v>
      </c>
      <c r="I383" t="s">
        <v>7</v>
      </c>
      <c r="J383" s="6">
        <f>IF(Table1[[#This Row],[Profitability]]="Profit",1,0)</f>
        <v>1</v>
      </c>
      <c r="K383" t="s">
        <v>10695</v>
      </c>
      <c r="L383" t="s">
        <v>14329</v>
      </c>
      <c r="M383" t="s">
        <v>47</v>
      </c>
      <c r="N383" t="s">
        <v>33</v>
      </c>
      <c r="O383" t="s">
        <v>10696</v>
      </c>
      <c r="P383">
        <v>55539</v>
      </c>
      <c r="Q383" t="s">
        <v>9091</v>
      </c>
      <c r="R383" t="s">
        <v>10697</v>
      </c>
      <c r="S383">
        <v>147</v>
      </c>
      <c r="T383" t="s">
        <v>34</v>
      </c>
      <c r="U383" t="s">
        <v>35</v>
      </c>
      <c r="V383">
        <v>2014</v>
      </c>
      <c r="W383" t="s">
        <v>52</v>
      </c>
      <c r="X383">
        <v>7</v>
      </c>
      <c r="Y383">
        <v>1.85</v>
      </c>
      <c r="Z383">
        <v>20000</v>
      </c>
    </row>
    <row r="384" spans="1:26" x14ac:dyDescent="0.45">
      <c r="A384" t="s">
        <v>661</v>
      </c>
      <c r="B384">
        <v>69</v>
      </c>
      <c r="C384">
        <v>88</v>
      </c>
      <c r="D384" t="s">
        <v>654</v>
      </c>
      <c r="E384" t="s">
        <v>6780</v>
      </c>
      <c r="F384">
        <v>15000000</v>
      </c>
      <c r="G384">
        <v>47811275</v>
      </c>
      <c r="H384">
        <v>32811275</v>
      </c>
      <c r="I384" t="s">
        <v>7</v>
      </c>
      <c r="J384" s="6">
        <f>IF(Table1[[#This Row],[Profitability]]="Profit",1,0)</f>
        <v>1</v>
      </c>
      <c r="K384" t="s">
        <v>1891</v>
      </c>
      <c r="L384" t="s">
        <v>14373</v>
      </c>
      <c r="M384" t="s">
        <v>6957</v>
      </c>
      <c r="N384" t="s">
        <v>33</v>
      </c>
      <c r="O384" t="s">
        <v>9218</v>
      </c>
      <c r="P384">
        <v>29008</v>
      </c>
      <c r="Q384" t="s">
        <v>9219</v>
      </c>
      <c r="R384" t="s">
        <v>9220</v>
      </c>
      <c r="S384">
        <v>99</v>
      </c>
      <c r="T384" t="s">
        <v>34</v>
      </c>
      <c r="U384" t="s">
        <v>82</v>
      </c>
      <c r="V384">
        <v>2002</v>
      </c>
      <c r="W384" t="s">
        <v>36</v>
      </c>
      <c r="X384">
        <v>5.4</v>
      </c>
      <c r="Y384">
        <v>1.85</v>
      </c>
      <c r="Z384">
        <v>896</v>
      </c>
    </row>
    <row r="385" spans="1:26" x14ac:dyDescent="0.45">
      <c r="A385" t="s">
        <v>218</v>
      </c>
      <c r="B385">
        <v>235</v>
      </c>
      <c r="C385">
        <v>125</v>
      </c>
      <c r="D385" t="s">
        <v>25</v>
      </c>
      <c r="E385" t="s">
        <v>2656</v>
      </c>
      <c r="F385">
        <v>70000000</v>
      </c>
      <c r="G385">
        <v>66257002</v>
      </c>
      <c r="H385">
        <v>-3742998</v>
      </c>
      <c r="I385" t="s">
        <v>27</v>
      </c>
      <c r="J385" s="6">
        <f>IF(Table1[[#This Row],[Profitability]]="Profit",1,0)</f>
        <v>0</v>
      </c>
      <c r="K385" t="s">
        <v>1095</v>
      </c>
      <c r="L385" t="s">
        <v>14373</v>
      </c>
      <c r="M385" t="s">
        <v>233</v>
      </c>
      <c r="N385" t="s">
        <v>33</v>
      </c>
      <c r="O385" t="s">
        <v>2657</v>
      </c>
      <c r="P385">
        <v>350698</v>
      </c>
      <c r="Q385" t="s">
        <v>207</v>
      </c>
      <c r="R385" t="s">
        <v>2658</v>
      </c>
      <c r="S385">
        <v>816</v>
      </c>
      <c r="T385" t="s">
        <v>34</v>
      </c>
      <c r="U385" t="s">
        <v>35</v>
      </c>
      <c r="V385">
        <v>2003</v>
      </c>
      <c r="W385" t="s">
        <v>36</v>
      </c>
      <c r="X385">
        <v>8</v>
      </c>
      <c r="Y385">
        <v>1.37</v>
      </c>
      <c r="Z385">
        <v>26000</v>
      </c>
    </row>
    <row r="386" spans="1:26" x14ac:dyDescent="0.45">
      <c r="A386" t="s">
        <v>504</v>
      </c>
      <c r="B386">
        <v>384</v>
      </c>
      <c r="C386">
        <v>102</v>
      </c>
      <c r="D386" t="s">
        <v>75</v>
      </c>
      <c r="E386" t="s">
        <v>505</v>
      </c>
      <c r="F386">
        <v>165000000</v>
      </c>
      <c r="G386">
        <v>222487711</v>
      </c>
      <c r="H386">
        <v>57487711</v>
      </c>
      <c r="I386" t="s">
        <v>7</v>
      </c>
      <c r="J386" s="6">
        <f>IF(Table1[[#This Row],[Profitability]]="Profit",1,0)</f>
        <v>1</v>
      </c>
      <c r="K386" t="s">
        <v>506</v>
      </c>
      <c r="L386" t="s">
        <v>14373</v>
      </c>
      <c r="M386" t="s">
        <v>507</v>
      </c>
      <c r="N386" t="s">
        <v>33</v>
      </c>
      <c r="O386" t="s">
        <v>508</v>
      </c>
      <c r="P386">
        <v>279093</v>
      </c>
      <c r="Q386" t="s">
        <v>509</v>
      </c>
      <c r="R386" t="s">
        <v>510</v>
      </c>
      <c r="S386">
        <v>433</v>
      </c>
      <c r="T386" t="s">
        <v>34</v>
      </c>
      <c r="U386" t="s">
        <v>82</v>
      </c>
      <c r="V386">
        <v>2014</v>
      </c>
      <c r="W386" t="s">
        <v>52</v>
      </c>
      <c r="X386">
        <v>7.9</v>
      </c>
      <c r="Y386">
        <v>2.39</v>
      </c>
      <c r="Z386">
        <v>41000</v>
      </c>
    </row>
    <row r="387" spans="1:26" x14ac:dyDescent="0.45">
      <c r="A387" t="s">
        <v>4811</v>
      </c>
      <c r="B387">
        <v>125</v>
      </c>
      <c r="C387">
        <v>107</v>
      </c>
      <c r="D387" t="s">
        <v>75</v>
      </c>
      <c r="E387" t="s">
        <v>1207</v>
      </c>
      <c r="F387">
        <v>40000000</v>
      </c>
      <c r="G387">
        <v>20113965</v>
      </c>
      <c r="H387">
        <v>-19886035</v>
      </c>
      <c r="I387" t="s">
        <v>27</v>
      </c>
      <c r="J387" s="6">
        <f>IF(Table1[[#This Row],[Profitability]]="Profit",1,0)</f>
        <v>0</v>
      </c>
      <c r="K387" t="s">
        <v>4835</v>
      </c>
      <c r="L387" t="s">
        <v>14329</v>
      </c>
      <c r="M387" t="s">
        <v>5183</v>
      </c>
      <c r="N387" t="s">
        <v>33</v>
      </c>
      <c r="O387" t="s">
        <v>5184</v>
      </c>
      <c r="P387">
        <v>15231</v>
      </c>
      <c r="Q387" t="s">
        <v>5185</v>
      </c>
      <c r="R387" t="s">
        <v>5186</v>
      </c>
      <c r="S387">
        <v>66</v>
      </c>
      <c r="T387" t="s">
        <v>34</v>
      </c>
      <c r="U387" t="s">
        <v>82</v>
      </c>
      <c r="V387">
        <v>2012</v>
      </c>
      <c r="W387" t="s">
        <v>52</v>
      </c>
      <c r="X387">
        <v>6.5</v>
      </c>
      <c r="Y387">
        <v>2.35</v>
      </c>
      <c r="Z387">
        <v>0</v>
      </c>
    </row>
    <row r="388" spans="1:26" x14ac:dyDescent="0.45">
      <c r="A388" t="s">
        <v>4878</v>
      </c>
      <c r="B388">
        <v>65</v>
      </c>
      <c r="C388">
        <v>99</v>
      </c>
      <c r="D388" t="s">
        <v>75</v>
      </c>
      <c r="E388" t="s">
        <v>4879</v>
      </c>
      <c r="F388">
        <v>40000000</v>
      </c>
      <c r="G388">
        <v>70163652</v>
      </c>
      <c r="H388">
        <v>30163652</v>
      </c>
      <c r="I388" t="s">
        <v>7</v>
      </c>
      <c r="J388" s="6">
        <f>IF(Table1[[#This Row],[Profitability]]="Profit",1,0)</f>
        <v>1</v>
      </c>
      <c r="K388" t="s">
        <v>827</v>
      </c>
      <c r="L388" t="s">
        <v>1580</v>
      </c>
      <c r="M388" t="s">
        <v>410</v>
      </c>
      <c r="N388" t="s">
        <v>33</v>
      </c>
      <c r="O388" t="s">
        <v>4880</v>
      </c>
      <c r="P388">
        <v>31968</v>
      </c>
      <c r="Q388" t="s">
        <v>4881</v>
      </c>
      <c r="R388" t="s">
        <v>4882</v>
      </c>
      <c r="S388">
        <v>82</v>
      </c>
      <c r="T388" t="s">
        <v>34</v>
      </c>
      <c r="U388" t="s">
        <v>35</v>
      </c>
      <c r="V388">
        <v>2006</v>
      </c>
      <c r="W388" t="s">
        <v>36</v>
      </c>
      <c r="X388">
        <v>4.5999999999999996</v>
      </c>
      <c r="Y388">
        <v>1.85</v>
      </c>
      <c r="Z388">
        <v>663</v>
      </c>
    </row>
    <row r="389" spans="1:26" x14ac:dyDescent="0.45">
      <c r="A389" t="s">
        <v>1260</v>
      </c>
      <c r="B389">
        <v>100</v>
      </c>
      <c r="C389">
        <v>99</v>
      </c>
      <c r="D389" t="s">
        <v>75</v>
      </c>
      <c r="E389" t="s">
        <v>659</v>
      </c>
      <c r="F389">
        <v>30000000</v>
      </c>
      <c r="G389">
        <v>117559438</v>
      </c>
      <c r="H389">
        <v>87559438</v>
      </c>
      <c r="I389" t="s">
        <v>7</v>
      </c>
      <c r="J389" s="6">
        <f>IF(Table1[[#This Row],[Profitability]]="Profit",1,0)</f>
        <v>1</v>
      </c>
      <c r="K389" t="s">
        <v>1400</v>
      </c>
      <c r="L389" t="s">
        <v>14373</v>
      </c>
      <c r="M389" t="s">
        <v>4879</v>
      </c>
      <c r="N389" t="s">
        <v>33</v>
      </c>
      <c r="O389" t="s">
        <v>5926</v>
      </c>
      <c r="P389">
        <v>66941</v>
      </c>
      <c r="Q389" t="s">
        <v>5927</v>
      </c>
      <c r="R389" t="s">
        <v>5928</v>
      </c>
      <c r="S389">
        <v>148</v>
      </c>
      <c r="T389" t="s">
        <v>34</v>
      </c>
      <c r="U389" t="s">
        <v>35</v>
      </c>
      <c r="V389">
        <v>2000</v>
      </c>
      <c r="W389" t="s">
        <v>36</v>
      </c>
      <c r="X389">
        <v>5.0999999999999996</v>
      </c>
      <c r="Y389">
        <v>1.85</v>
      </c>
      <c r="Z389">
        <v>1000</v>
      </c>
    </row>
    <row r="390" spans="1:26" x14ac:dyDescent="0.45">
      <c r="A390" t="s">
        <v>4878</v>
      </c>
      <c r="B390">
        <v>88</v>
      </c>
      <c r="C390">
        <v>113</v>
      </c>
      <c r="D390" t="s">
        <v>75</v>
      </c>
      <c r="E390" t="s">
        <v>989</v>
      </c>
      <c r="F390">
        <v>32000000</v>
      </c>
      <c r="G390">
        <v>37911876</v>
      </c>
      <c r="H390">
        <v>5911876</v>
      </c>
      <c r="I390" t="s">
        <v>7</v>
      </c>
      <c r="J390" s="6">
        <f>IF(Table1[[#This Row],[Profitability]]="Profit",1,0)</f>
        <v>1</v>
      </c>
      <c r="K390" t="s">
        <v>1400</v>
      </c>
      <c r="L390" t="s">
        <v>14373</v>
      </c>
      <c r="M390" t="s">
        <v>1720</v>
      </c>
      <c r="N390" t="s">
        <v>33</v>
      </c>
      <c r="O390" t="s">
        <v>6015</v>
      </c>
      <c r="P390">
        <v>19671</v>
      </c>
      <c r="Q390" t="s">
        <v>6016</v>
      </c>
      <c r="R390" t="s">
        <v>6017</v>
      </c>
      <c r="S390">
        <v>47</v>
      </c>
      <c r="T390" t="s">
        <v>34</v>
      </c>
      <c r="U390" t="s">
        <v>35</v>
      </c>
      <c r="V390">
        <v>2011</v>
      </c>
      <c r="W390" t="s">
        <v>52</v>
      </c>
      <c r="X390">
        <v>4.4000000000000004</v>
      </c>
      <c r="Y390">
        <v>2.35</v>
      </c>
      <c r="Z390">
        <v>0</v>
      </c>
    </row>
    <row r="391" spans="1:26" x14ac:dyDescent="0.45">
      <c r="A391" t="s">
        <v>4140</v>
      </c>
      <c r="B391">
        <v>180</v>
      </c>
      <c r="C391">
        <v>99</v>
      </c>
      <c r="D391" t="s">
        <v>75</v>
      </c>
      <c r="E391" t="s">
        <v>7355</v>
      </c>
      <c r="F391">
        <v>25000000</v>
      </c>
      <c r="G391">
        <v>11100000</v>
      </c>
      <c r="H391">
        <v>-13900000</v>
      </c>
      <c r="I391" t="s">
        <v>27</v>
      </c>
      <c r="J391" s="6">
        <f>IF(Table1[[#This Row],[Profitability]]="Profit",1,0)</f>
        <v>0</v>
      </c>
      <c r="K391" t="s">
        <v>1931</v>
      </c>
      <c r="L391" t="s">
        <v>14373</v>
      </c>
      <c r="M391" t="s">
        <v>2694</v>
      </c>
      <c r="N391" t="s">
        <v>33</v>
      </c>
      <c r="O391" t="s">
        <v>7356</v>
      </c>
      <c r="P391">
        <v>92464</v>
      </c>
      <c r="Q391" t="s">
        <v>7357</v>
      </c>
      <c r="R391" t="s">
        <v>7358</v>
      </c>
      <c r="S391">
        <v>331</v>
      </c>
      <c r="T391" t="s">
        <v>34</v>
      </c>
      <c r="U391" t="s">
        <v>35</v>
      </c>
      <c r="V391">
        <v>1986</v>
      </c>
      <c r="W391" t="s">
        <v>1835</v>
      </c>
      <c r="X391">
        <v>7.3</v>
      </c>
      <c r="Y391">
        <v>2.35</v>
      </c>
      <c r="Z391">
        <v>19000</v>
      </c>
    </row>
    <row r="392" spans="1:26" x14ac:dyDescent="0.45">
      <c r="A392" t="s">
        <v>139</v>
      </c>
      <c r="B392">
        <v>87</v>
      </c>
      <c r="C392">
        <v>74</v>
      </c>
      <c r="D392" t="s">
        <v>654</v>
      </c>
      <c r="E392" t="s">
        <v>647</v>
      </c>
      <c r="F392">
        <v>40000000</v>
      </c>
      <c r="G392">
        <v>7262288</v>
      </c>
      <c r="H392">
        <v>-32737712</v>
      </c>
      <c r="I392" t="s">
        <v>27</v>
      </c>
      <c r="J392" s="6">
        <f>IF(Table1[[#This Row],[Profitability]]="Profit",1,0)</f>
        <v>0</v>
      </c>
      <c r="K392" t="s">
        <v>4565</v>
      </c>
      <c r="L392" t="s">
        <v>1580</v>
      </c>
      <c r="M392" t="s">
        <v>1564</v>
      </c>
      <c r="N392" t="s">
        <v>33</v>
      </c>
      <c r="O392" t="s">
        <v>4566</v>
      </c>
      <c r="P392">
        <v>17307</v>
      </c>
      <c r="Q392" t="s">
        <v>4567</v>
      </c>
      <c r="R392" t="s">
        <v>4568</v>
      </c>
      <c r="S392">
        <v>186</v>
      </c>
      <c r="T392" t="s">
        <v>34</v>
      </c>
      <c r="U392" t="s">
        <v>35</v>
      </c>
      <c r="V392">
        <v>2002</v>
      </c>
      <c r="W392" t="s">
        <v>36</v>
      </c>
      <c r="X392">
        <v>6.5</v>
      </c>
      <c r="Y392">
        <v>1.85</v>
      </c>
      <c r="Z392">
        <v>892</v>
      </c>
    </row>
    <row r="393" spans="1:26" x14ac:dyDescent="0.45">
      <c r="A393" t="s">
        <v>4310</v>
      </c>
      <c r="B393">
        <v>99</v>
      </c>
      <c r="C393">
        <v>130</v>
      </c>
      <c r="D393" t="s">
        <v>25</v>
      </c>
      <c r="E393" t="s">
        <v>1571</v>
      </c>
      <c r="F393">
        <v>18000000</v>
      </c>
      <c r="G393">
        <v>114968774</v>
      </c>
      <c r="H393">
        <v>96968774</v>
      </c>
      <c r="I393" t="s">
        <v>7</v>
      </c>
      <c r="J393" s="6">
        <f>IF(Table1[[#This Row],[Profitability]]="Profit",1,0)</f>
        <v>1</v>
      </c>
      <c r="K393" t="s">
        <v>4886</v>
      </c>
      <c r="L393" t="s">
        <v>1580</v>
      </c>
      <c r="M393" t="s">
        <v>275</v>
      </c>
      <c r="N393" t="s">
        <v>33</v>
      </c>
      <c r="O393" t="s">
        <v>8556</v>
      </c>
      <c r="P393">
        <v>153468</v>
      </c>
      <c r="Q393" t="s">
        <v>2510</v>
      </c>
      <c r="R393" t="s">
        <v>8557</v>
      </c>
      <c r="S393">
        <v>204</v>
      </c>
      <c r="T393" t="s">
        <v>34</v>
      </c>
      <c r="U393" t="s">
        <v>82</v>
      </c>
      <c r="V393">
        <v>1988</v>
      </c>
      <c r="W393" t="s">
        <v>1835</v>
      </c>
      <c r="X393">
        <v>7.3</v>
      </c>
      <c r="Y393">
        <v>1.85</v>
      </c>
      <c r="Z393">
        <v>0</v>
      </c>
    </row>
    <row r="394" spans="1:26" x14ac:dyDescent="0.45">
      <c r="A394" t="s">
        <v>3944</v>
      </c>
      <c r="B394">
        <v>43</v>
      </c>
      <c r="C394">
        <v>93</v>
      </c>
      <c r="D394" t="s">
        <v>75</v>
      </c>
      <c r="E394" t="s">
        <v>2595</v>
      </c>
      <c r="F394">
        <v>20000000</v>
      </c>
      <c r="G394">
        <v>38037513</v>
      </c>
      <c r="H394">
        <v>18037513</v>
      </c>
      <c r="I394" t="s">
        <v>7</v>
      </c>
      <c r="J394" s="6">
        <f>IF(Table1[[#This Row],[Profitability]]="Profit",1,0)</f>
        <v>1</v>
      </c>
      <c r="K394" t="s">
        <v>7996</v>
      </c>
      <c r="L394" t="s">
        <v>14373</v>
      </c>
      <c r="M394" t="s">
        <v>485</v>
      </c>
      <c r="N394" t="s">
        <v>33</v>
      </c>
      <c r="O394" t="s">
        <v>7997</v>
      </c>
      <c r="P394">
        <v>49680</v>
      </c>
      <c r="Q394" t="s">
        <v>7998</v>
      </c>
      <c r="R394" t="s">
        <v>7999</v>
      </c>
      <c r="S394">
        <v>117</v>
      </c>
      <c r="T394" t="s">
        <v>34</v>
      </c>
      <c r="U394" t="s">
        <v>82</v>
      </c>
      <c r="V394">
        <v>1991</v>
      </c>
      <c r="W394" t="s">
        <v>188</v>
      </c>
      <c r="X394">
        <v>6.2</v>
      </c>
      <c r="Y394">
        <v>1.85</v>
      </c>
      <c r="Z394">
        <v>0</v>
      </c>
    </row>
    <row r="395" spans="1:26" x14ac:dyDescent="0.45">
      <c r="A395" t="s">
        <v>3452</v>
      </c>
      <c r="B395">
        <v>81</v>
      </c>
      <c r="C395">
        <v>90</v>
      </c>
      <c r="D395" t="s">
        <v>75</v>
      </c>
      <c r="E395" t="s">
        <v>2595</v>
      </c>
      <c r="F395">
        <v>10000000</v>
      </c>
      <c r="G395">
        <v>40485039</v>
      </c>
      <c r="H395">
        <v>30485039</v>
      </c>
      <c r="I395" t="s">
        <v>7</v>
      </c>
      <c r="J395" s="6">
        <f>IF(Table1[[#This Row],[Profitability]]="Profit",1,0)</f>
        <v>1</v>
      </c>
      <c r="K395" t="s">
        <v>10533</v>
      </c>
      <c r="L395" t="s">
        <v>14373</v>
      </c>
      <c r="M395" t="s">
        <v>485</v>
      </c>
      <c r="N395" t="s">
        <v>33</v>
      </c>
      <c r="O395" t="s">
        <v>10534</v>
      </c>
      <c r="P395">
        <v>85362</v>
      </c>
      <c r="Q395" t="s">
        <v>10535</v>
      </c>
      <c r="R395" t="s">
        <v>10536</v>
      </c>
      <c r="S395">
        <v>181</v>
      </c>
      <c r="T395" t="s">
        <v>34</v>
      </c>
      <c r="U395" t="s">
        <v>82</v>
      </c>
      <c r="V395">
        <v>1989</v>
      </c>
      <c r="W395" t="s">
        <v>1835</v>
      </c>
      <c r="X395">
        <v>6.9</v>
      </c>
      <c r="Y395">
        <v>2.35</v>
      </c>
      <c r="Z395">
        <v>0</v>
      </c>
    </row>
    <row r="396" spans="1:26" x14ac:dyDescent="0.45">
      <c r="A396" t="s">
        <v>5053</v>
      </c>
      <c r="B396">
        <v>151</v>
      </c>
      <c r="C396">
        <v>110</v>
      </c>
      <c r="D396" t="s">
        <v>75</v>
      </c>
      <c r="E396" t="s">
        <v>1438</v>
      </c>
      <c r="F396">
        <v>5000000</v>
      </c>
      <c r="G396">
        <v>21994911</v>
      </c>
      <c r="H396">
        <v>16994911</v>
      </c>
      <c r="I396" t="s">
        <v>7</v>
      </c>
      <c r="J396" s="6">
        <f>IF(Table1[[#This Row],[Profitability]]="Profit",1,0)</f>
        <v>1</v>
      </c>
      <c r="K396" t="s">
        <v>4738</v>
      </c>
      <c r="L396" t="s">
        <v>2675</v>
      </c>
      <c r="M396" t="s">
        <v>340</v>
      </c>
      <c r="N396" t="s">
        <v>33</v>
      </c>
      <c r="O396" t="s">
        <v>12041</v>
      </c>
      <c r="P396">
        <v>98354</v>
      </c>
      <c r="Q396" t="s">
        <v>12042</v>
      </c>
      <c r="R396" t="s">
        <v>12043</v>
      </c>
      <c r="S396">
        <v>433</v>
      </c>
      <c r="T396" t="s">
        <v>51</v>
      </c>
      <c r="U396" t="s">
        <v>540</v>
      </c>
      <c r="V396">
        <v>2000</v>
      </c>
      <c r="W396" t="s">
        <v>36</v>
      </c>
      <c r="X396">
        <v>7.7</v>
      </c>
      <c r="Y396">
        <v>1.85</v>
      </c>
      <c r="Z396">
        <v>0</v>
      </c>
    </row>
    <row r="397" spans="1:26" x14ac:dyDescent="0.45">
      <c r="A397" t="s">
        <v>922</v>
      </c>
      <c r="B397">
        <v>588</v>
      </c>
      <c r="C397">
        <v>119</v>
      </c>
      <c r="D397" t="s">
        <v>75</v>
      </c>
      <c r="E397" t="s">
        <v>178</v>
      </c>
      <c r="F397">
        <v>18000000</v>
      </c>
      <c r="G397">
        <v>42335698</v>
      </c>
      <c r="H397">
        <v>24335698</v>
      </c>
      <c r="I397" t="s">
        <v>7</v>
      </c>
      <c r="J397" s="6">
        <f>IF(Table1[[#This Row],[Profitability]]="Profit",1,0)</f>
        <v>1</v>
      </c>
      <c r="K397" t="s">
        <v>1144</v>
      </c>
      <c r="L397" t="s">
        <v>1580</v>
      </c>
      <c r="M397" t="s">
        <v>156</v>
      </c>
      <c r="N397" t="s">
        <v>33</v>
      </c>
      <c r="O397" t="s">
        <v>8618</v>
      </c>
      <c r="P397">
        <v>395087</v>
      </c>
      <c r="Q397" t="s">
        <v>2583</v>
      </c>
      <c r="R397" t="s">
        <v>8619</v>
      </c>
      <c r="S397">
        <v>1101</v>
      </c>
      <c r="T397" t="s">
        <v>34</v>
      </c>
      <c r="U397" t="s">
        <v>540</v>
      </c>
      <c r="V397">
        <v>2014</v>
      </c>
      <c r="W397" t="s">
        <v>52</v>
      </c>
      <c r="X397">
        <v>7.8</v>
      </c>
      <c r="Y397">
        <v>1.85</v>
      </c>
      <c r="Z397">
        <v>114000</v>
      </c>
    </row>
    <row r="398" spans="1:26" x14ac:dyDescent="0.45">
      <c r="A398" t="s">
        <v>8361</v>
      </c>
      <c r="B398">
        <v>167</v>
      </c>
      <c r="C398">
        <v>100</v>
      </c>
      <c r="D398" t="s">
        <v>75</v>
      </c>
      <c r="E398" t="s">
        <v>1817</v>
      </c>
      <c r="F398">
        <v>20000000</v>
      </c>
      <c r="G398">
        <v>5005883</v>
      </c>
      <c r="H398">
        <v>-14994117</v>
      </c>
      <c r="I398" t="s">
        <v>27</v>
      </c>
      <c r="J398" s="6">
        <f>IF(Table1[[#This Row],[Profitability]]="Profit",1,0)</f>
        <v>0</v>
      </c>
      <c r="K398" t="s">
        <v>2576</v>
      </c>
      <c r="L398" t="s">
        <v>14329</v>
      </c>
      <c r="M398" t="s">
        <v>6439</v>
      </c>
      <c r="N398" t="s">
        <v>33</v>
      </c>
      <c r="O398" t="s">
        <v>8362</v>
      </c>
      <c r="P398">
        <v>29649</v>
      </c>
      <c r="Q398" t="s">
        <v>2360</v>
      </c>
      <c r="R398" t="s">
        <v>8363</v>
      </c>
      <c r="S398">
        <v>361</v>
      </c>
      <c r="T398" t="s">
        <v>34</v>
      </c>
      <c r="U398" t="s">
        <v>540</v>
      </c>
      <c r="V398">
        <v>2004</v>
      </c>
      <c r="W398" t="s">
        <v>36</v>
      </c>
      <c r="X398">
        <v>6.1</v>
      </c>
      <c r="Y398">
        <v>1.85</v>
      </c>
      <c r="Z398">
        <v>0</v>
      </c>
    </row>
    <row r="399" spans="1:26" x14ac:dyDescent="0.45">
      <c r="A399" t="s">
        <v>9893</v>
      </c>
      <c r="B399">
        <v>111</v>
      </c>
      <c r="C399">
        <v>93</v>
      </c>
      <c r="D399" t="s">
        <v>75</v>
      </c>
      <c r="E399" t="s">
        <v>4508</v>
      </c>
      <c r="F399">
        <v>13000000</v>
      </c>
      <c r="G399">
        <v>4919896</v>
      </c>
      <c r="H399">
        <v>-8080104</v>
      </c>
      <c r="I399" t="s">
        <v>27</v>
      </c>
      <c r="J399" s="6">
        <f>IF(Table1[[#This Row],[Profitability]]="Profit",1,0)</f>
        <v>0</v>
      </c>
      <c r="K399" t="s">
        <v>4565</v>
      </c>
      <c r="L399" t="s">
        <v>1580</v>
      </c>
      <c r="M399" t="s">
        <v>6287</v>
      </c>
      <c r="N399" t="s">
        <v>33</v>
      </c>
      <c r="O399" t="s">
        <v>9894</v>
      </c>
      <c r="P399">
        <v>21530</v>
      </c>
      <c r="Q399" t="s">
        <v>6738</v>
      </c>
      <c r="R399" t="s">
        <v>9895</v>
      </c>
      <c r="S399">
        <v>159</v>
      </c>
      <c r="T399" t="s">
        <v>51</v>
      </c>
      <c r="U399" t="s">
        <v>540</v>
      </c>
      <c r="V399">
        <v>2001</v>
      </c>
      <c r="W399" t="s">
        <v>36</v>
      </c>
      <c r="X399">
        <v>6.1</v>
      </c>
      <c r="Y399">
        <v>2.35</v>
      </c>
      <c r="Z399">
        <v>618</v>
      </c>
    </row>
    <row r="400" spans="1:26" x14ac:dyDescent="0.45">
      <c r="A400" t="s">
        <v>1052</v>
      </c>
      <c r="B400">
        <v>231</v>
      </c>
      <c r="C400">
        <v>145</v>
      </c>
      <c r="D400" t="s">
        <v>25</v>
      </c>
      <c r="E400" t="s">
        <v>7760</v>
      </c>
      <c r="F400">
        <v>21000000</v>
      </c>
      <c r="G400">
        <v>4398392</v>
      </c>
      <c r="H400">
        <v>-16601608</v>
      </c>
      <c r="I400" t="s">
        <v>27</v>
      </c>
      <c r="J400" s="6">
        <f>IF(Table1[[#This Row],[Profitability]]="Profit",1,0)</f>
        <v>0</v>
      </c>
      <c r="K400" t="s">
        <v>5793</v>
      </c>
      <c r="L400" t="s">
        <v>14372</v>
      </c>
      <c r="M400" t="s">
        <v>5812</v>
      </c>
      <c r="N400" t="s">
        <v>7763</v>
      </c>
      <c r="O400" t="s">
        <v>7761</v>
      </c>
      <c r="P400">
        <v>59507</v>
      </c>
      <c r="Q400" t="s">
        <v>2443</v>
      </c>
      <c r="R400" t="s">
        <v>7762</v>
      </c>
      <c r="S400">
        <v>232</v>
      </c>
      <c r="T400" t="s">
        <v>7764</v>
      </c>
      <c r="U400" t="s">
        <v>540</v>
      </c>
      <c r="V400">
        <v>2006</v>
      </c>
      <c r="W400" t="s">
        <v>36</v>
      </c>
      <c r="X400">
        <v>7.8</v>
      </c>
      <c r="Y400">
        <v>2.35</v>
      </c>
      <c r="Z400">
        <v>0</v>
      </c>
    </row>
    <row r="401" spans="1:26" x14ac:dyDescent="0.45">
      <c r="A401" t="s">
        <v>8330</v>
      </c>
      <c r="B401">
        <v>186</v>
      </c>
      <c r="C401">
        <v>94</v>
      </c>
      <c r="D401" t="s">
        <v>75</v>
      </c>
      <c r="E401" t="s">
        <v>4329</v>
      </c>
      <c r="F401">
        <v>9000000</v>
      </c>
      <c r="G401">
        <v>16235293</v>
      </c>
      <c r="H401">
        <v>7235293</v>
      </c>
      <c r="I401" t="s">
        <v>7</v>
      </c>
      <c r="J401" s="6">
        <f>IF(Table1[[#This Row],[Profitability]]="Profit",1,0)</f>
        <v>1</v>
      </c>
      <c r="K401" t="s">
        <v>4896</v>
      </c>
      <c r="L401" t="s">
        <v>14372</v>
      </c>
      <c r="M401" t="s">
        <v>5081</v>
      </c>
      <c r="N401" t="s">
        <v>33</v>
      </c>
      <c r="O401" t="s">
        <v>10996</v>
      </c>
      <c r="P401">
        <v>19918</v>
      </c>
      <c r="Q401" t="s">
        <v>6069</v>
      </c>
      <c r="R401" t="s">
        <v>10997</v>
      </c>
      <c r="S401">
        <v>278</v>
      </c>
      <c r="T401" t="s">
        <v>34</v>
      </c>
      <c r="U401" t="s">
        <v>540</v>
      </c>
      <c r="V401">
        <v>2006</v>
      </c>
      <c r="W401" t="s">
        <v>36</v>
      </c>
      <c r="X401">
        <v>4.5</v>
      </c>
      <c r="Y401">
        <v>2.35</v>
      </c>
      <c r="Z401">
        <v>0</v>
      </c>
    </row>
    <row r="402" spans="1:26" x14ac:dyDescent="0.45">
      <c r="A402" t="s">
        <v>160</v>
      </c>
      <c r="B402">
        <v>200</v>
      </c>
      <c r="C402">
        <v>152</v>
      </c>
      <c r="D402" t="s">
        <v>25</v>
      </c>
      <c r="E402" t="s">
        <v>857</v>
      </c>
      <c r="F402">
        <v>92000000</v>
      </c>
      <c r="G402">
        <v>108638745</v>
      </c>
      <c r="H402">
        <v>16638745</v>
      </c>
      <c r="I402" t="s">
        <v>7</v>
      </c>
      <c r="J402" s="6">
        <f>IF(Table1[[#This Row],[Profitability]]="Profit",1,0)</f>
        <v>1</v>
      </c>
      <c r="K402" t="s">
        <v>1575</v>
      </c>
      <c r="L402" t="s">
        <v>2675</v>
      </c>
      <c r="M402" t="s">
        <v>1092</v>
      </c>
      <c r="N402" t="s">
        <v>33</v>
      </c>
      <c r="O402" t="s">
        <v>1576</v>
      </c>
      <c r="P402">
        <v>292022</v>
      </c>
      <c r="Q402" t="s">
        <v>305</v>
      </c>
      <c r="R402" t="s">
        <v>1577</v>
      </c>
      <c r="S402">
        <v>1103</v>
      </c>
      <c r="T402" t="s">
        <v>34</v>
      </c>
      <c r="U402" t="s">
        <v>540</v>
      </c>
      <c r="V402">
        <v>2001</v>
      </c>
      <c r="W402" t="s">
        <v>36</v>
      </c>
      <c r="X402">
        <v>7.7</v>
      </c>
      <c r="Y402">
        <v>2.35</v>
      </c>
      <c r="Z402">
        <v>10000</v>
      </c>
    </row>
    <row r="403" spans="1:26" x14ac:dyDescent="0.45">
      <c r="A403" t="s">
        <v>5668</v>
      </c>
      <c r="B403">
        <v>46</v>
      </c>
      <c r="C403">
        <v>95</v>
      </c>
      <c r="D403" t="s">
        <v>75</v>
      </c>
      <c r="E403" t="s">
        <v>1764</v>
      </c>
      <c r="F403">
        <v>50000000</v>
      </c>
      <c r="G403">
        <v>33422806</v>
      </c>
      <c r="H403">
        <v>-16577194</v>
      </c>
      <c r="I403" t="s">
        <v>27</v>
      </c>
      <c r="J403" s="6">
        <f>IF(Table1[[#This Row],[Profitability]]="Profit",1,0)</f>
        <v>0</v>
      </c>
      <c r="K403" t="s">
        <v>4177</v>
      </c>
      <c r="L403" t="s">
        <v>14373</v>
      </c>
      <c r="M403" t="s">
        <v>119</v>
      </c>
      <c r="N403" t="s">
        <v>33</v>
      </c>
      <c r="O403" t="s">
        <v>5669</v>
      </c>
      <c r="P403">
        <v>30771</v>
      </c>
      <c r="Q403" t="s">
        <v>3067</v>
      </c>
      <c r="R403" t="s">
        <v>5670</v>
      </c>
      <c r="S403">
        <v>164</v>
      </c>
      <c r="T403" t="s">
        <v>34</v>
      </c>
      <c r="U403" t="s">
        <v>35</v>
      </c>
      <c r="V403">
        <v>2001</v>
      </c>
      <c r="W403" t="s">
        <v>36</v>
      </c>
      <c r="X403">
        <v>4.8</v>
      </c>
      <c r="Y403">
        <v>2.35</v>
      </c>
      <c r="Z403">
        <v>0</v>
      </c>
    </row>
    <row r="404" spans="1:26" x14ac:dyDescent="0.45">
      <c r="A404" t="s">
        <v>3785</v>
      </c>
      <c r="B404">
        <v>391</v>
      </c>
      <c r="C404">
        <v>123</v>
      </c>
      <c r="D404" t="s">
        <v>25</v>
      </c>
      <c r="E404" t="s">
        <v>301</v>
      </c>
      <c r="F404">
        <v>53000000</v>
      </c>
      <c r="G404">
        <v>62563543</v>
      </c>
      <c r="H404">
        <v>9563543</v>
      </c>
      <c r="I404" t="s">
        <v>7</v>
      </c>
      <c r="J404" s="6">
        <f>IF(Table1[[#This Row],[Profitability]]="Profit",1,0)</f>
        <v>1</v>
      </c>
      <c r="K404" t="s">
        <v>1378</v>
      </c>
      <c r="L404" t="s">
        <v>2675</v>
      </c>
      <c r="M404" t="s">
        <v>40</v>
      </c>
      <c r="N404" t="s">
        <v>33</v>
      </c>
      <c r="O404" t="s">
        <v>3786</v>
      </c>
      <c r="P404">
        <v>115216</v>
      </c>
      <c r="Q404" t="s">
        <v>1240</v>
      </c>
      <c r="R404" t="s">
        <v>3787</v>
      </c>
      <c r="S404">
        <v>289</v>
      </c>
      <c r="T404" t="s">
        <v>34</v>
      </c>
      <c r="U404" t="s">
        <v>540</v>
      </c>
      <c r="V404">
        <v>2015</v>
      </c>
      <c r="W404" t="s">
        <v>52</v>
      </c>
      <c r="X404">
        <v>7</v>
      </c>
      <c r="Y404">
        <v>2.35</v>
      </c>
      <c r="Z404">
        <v>44000</v>
      </c>
    </row>
    <row r="405" spans="1:26" x14ac:dyDescent="0.45">
      <c r="A405" t="s">
        <v>8811</v>
      </c>
      <c r="B405">
        <v>40</v>
      </c>
      <c r="C405">
        <v>93</v>
      </c>
      <c r="D405" t="s">
        <v>75</v>
      </c>
      <c r="E405" t="s">
        <v>8480</v>
      </c>
      <c r="F405">
        <v>17500000</v>
      </c>
      <c r="G405">
        <v>7017178</v>
      </c>
      <c r="H405">
        <v>-10482822</v>
      </c>
      <c r="I405" t="s">
        <v>27</v>
      </c>
      <c r="J405" s="6">
        <f>IF(Table1[[#This Row],[Profitability]]="Profit",1,0)</f>
        <v>0</v>
      </c>
      <c r="K405" t="s">
        <v>8812</v>
      </c>
      <c r="L405" t="s">
        <v>14376</v>
      </c>
      <c r="M405" t="s">
        <v>2421</v>
      </c>
      <c r="N405" t="s">
        <v>33</v>
      </c>
      <c r="O405" t="s">
        <v>8813</v>
      </c>
      <c r="P405">
        <v>1633</v>
      </c>
      <c r="Q405" t="s">
        <v>8814</v>
      </c>
      <c r="R405" t="s">
        <v>8815</v>
      </c>
      <c r="S405">
        <v>17</v>
      </c>
      <c r="T405" t="s">
        <v>34</v>
      </c>
      <c r="U405" t="s">
        <v>82</v>
      </c>
      <c r="V405">
        <v>2013</v>
      </c>
      <c r="W405" t="s">
        <v>52</v>
      </c>
      <c r="X405">
        <v>4.4000000000000004</v>
      </c>
      <c r="Y405">
        <v>2.35</v>
      </c>
      <c r="Z405">
        <v>0</v>
      </c>
    </row>
    <row r="406" spans="1:26" x14ac:dyDescent="0.45">
      <c r="A406" t="s">
        <v>8148</v>
      </c>
      <c r="B406">
        <v>91</v>
      </c>
      <c r="C406">
        <v>121</v>
      </c>
      <c r="D406" t="s">
        <v>25</v>
      </c>
      <c r="E406" t="s">
        <v>7304</v>
      </c>
      <c r="F406">
        <v>9000000</v>
      </c>
      <c r="G406">
        <v>21569041</v>
      </c>
      <c r="H406">
        <v>12569041</v>
      </c>
      <c r="I406" t="s">
        <v>7</v>
      </c>
      <c r="J406" s="6">
        <f>IF(Table1[[#This Row],[Profitability]]="Profit",1,0)</f>
        <v>1</v>
      </c>
      <c r="K406" t="s">
        <v>2675</v>
      </c>
      <c r="L406" t="s">
        <v>2675</v>
      </c>
      <c r="M406" t="s">
        <v>1134</v>
      </c>
      <c r="N406" t="s">
        <v>33</v>
      </c>
      <c r="O406" t="s">
        <v>10746</v>
      </c>
      <c r="P406">
        <v>8058</v>
      </c>
      <c r="Q406" t="s">
        <v>10747</v>
      </c>
      <c r="R406" t="s">
        <v>10748</v>
      </c>
      <c r="S406">
        <v>57</v>
      </c>
      <c r="T406" t="s">
        <v>34</v>
      </c>
      <c r="U406" t="s">
        <v>35</v>
      </c>
      <c r="V406">
        <v>2014</v>
      </c>
      <c r="W406" t="s">
        <v>52</v>
      </c>
      <c r="X406">
        <v>6.6</v>
      </c>
      <c r="Y406">
        <v>2.35</v>
      </c>
      <c r="Z406">
        <v>0</v>
      </c>
    </row>
    <row r="407" spans="1:26" x14ac:dyDescent="0.45">
      <c r="A407" t="s">
        <v>160</v>
      </c>
      <c r="B407">
        <v>63</v>
      </c>
      <c r="C407">
        <v>125</v>
      </c>
      <c r="D407" t="s">
        <v>25</v>
      </c>
      <c r="E407" t="s">
        <v>6302</v>
      </c>
      <c r="F407">
        <v>30000000</v>
      </c>
      <c r="G407">
        <v>45645204</v>
      </c>
      <c r="H407">
        <v>15645204</v>
      </c>
      <c r="I407" t="s">
        <v>7</v>
      </c>
      <c r="J407" s="6">
        <f>IF(Table1[[#This Row],[Profitability]]="Profit",1,0)</f>
        <v>1</v>
      </c>
      <c r="K407" t="s">
        <v>285</v>
      </c>
      <c r="L407" t="s">
        <v>14373</v>
      </c>
      <c r="M407" t="s">
        <v>934</v>
      </c>
      <c r="N407" t="s">
        <v>33</v>
      </c>
      <c r="O407" t="s">
        <v>6303</v>
      </c>
      <c r="P407">
        <v>39306</v>
      </c>
      <c r="Q407" t="s">
        <v>6304</v>
      </c>
      <c r="R407" t="s">
        <v>6305</v>
      </c>
      <c r="S407">
        <v>119</v>
      </c>
      <c r="T407" t="s">
        <v>34</v>
      </c>
      <c r="U407" t="s">
        <v>540</v>
      </c>
      <c r="V407">
        <v>1989</v>
      </c>
      <c r="W407" t="s">
        <v>1835</v>
      </c>
      <c r="X407">
        <v>6.6</v>
      </c>
      <c r="Y407">
        <v>2.35</v>
      </c>
      <c r="Z407">
        <v>0</v>
      </c>
    </row>
    <row r="408" spans="1:26" x14ac:dyDescent="0.45">
      <c r="A408" t="s">
        <v>9449</v>
      </c>
      <c r="B408">
        <v>197</v>
      </c>
      <c r="C408">
        <v>116</v>
      </c>
      <c r="D408" t="s">
        <v>75</v>
      </c>
      <c r="E408" t="s">
        <v>9450</v>
      </c>
      <c r="F408">
        <v>15000000</v>
      </c>
      <c r="G408">
        <v>9396487</v>
      </c>
      <c r="H408">
        <v>-5603513</v>
      </c>
      <c r="I408" t="s">
        <v>27</v>
      </c>
      <c r="J408" s="6">
        <f>IF(Table1[[#This Row],[Profitability]]="Profit",1,0)</f>
        <v>0</v>
      </c>
      <c r="K408" t="s">
        <v>4738</v>
      </c>
      <c r="L408" t="s">
        <v>2675</v>
      </c>
      <c r="M408" t="s">
        <v>590</v>
      </c>
      <c r="N408" t="s">
        <v>33</v>
      </c>
      <c r="O408" t="s">
        <v>9451</v>
      </c>
      <c r="P408">
        <v>52421</v>
      </c>
      <c r="Q408" t="s">
        <v>1372</v>
      </c>
      <c r="R408" t="s">
        <v>9452</v>
      </c>
      <c r="S408">
        <v>200</v>
      </c>
      <c r="T408" t="s">
        <v>34</v>
      </c>
      <c r="U408" t="s">
        <v>540</v>
      </c>
      <c r="V408">
        <v>2006</v>
      </c>
      <c r="W408" t="s">
        <v>36</v>
      </c>
      <c r="X408">
        <v>7</v>
      </c>
      <c r="Y408">
        <v>2.35</v>
      </c>
      <c r="Z408">
        <v>0</v>
      </c>
    </row>
    <row r="409" spans="1:26" x14ac:dyDescent="0.45">
      <c r="A409" t="s">
        <v>980</v>
      </c>
      <c r="B409">
        <v>669</v>
      </c>
      <c r="C409">
        <v>108</v>
      </c>
      <c r="D409" t="s">
        <v>75</v>
      </c>
      <c r="E409" t="s">
        <v>248</v>
      </c>
      <c r="F409">
        <v>13000000</v>
      </c>
      <c r="G409">
        <v>106952327</v>
      </c>
      <c r="H409">
        <v>93952327</v>
      </c>
      <c r="I409" t="s">
        <v>7</v>
      </c>
      <c r="J409" s="6">
        <f>IF(Table1[[#This Row],[Profitability]]="Profit",1,0)</f>
        <v>1</v>
      </c>
      <c r="K409" t="s">
        <v>3180</v>
      </c>
      <c r="L409" t="s">
        <v>14372</v>
      </c>
      <c r="M409" t="s">
        <v>688</v>
      </c>
      <c r="N409" t="s">
        <v>33</v>
      </c>
      <c r="O409" t="s">
        <v>9772</v>
      </c>
      <c r="P409">
        <v>551363</v>
      </c>
      <c r="Q409" t="s">
        <v>1457</v>
      </c>
      <c r="R409" t="s">
        <v>9773</v>
      </c>
      <c r="S409">
        <v>1140</v>
      </c>
      <c r="T409" t="s">
        <v>34</v>
      </c>
      <c r="U409" t="s">
        <v>540</v>
      </c>
      <c r="V409">
        <v>2010</v>
      </c>
      <c r="W409" t="s">
        <v>52</v>
      </c>
      <c r="X409">
        <v>8</v>
      </c>
      <c r="Y409">
        <v>2.35</v>
      </c>
      <c r="Z409">
        <v>106000</v>
      </c>
    </row>
    <row r="410" spans="1:26" x14ac:dyDescent="0.45">
      <c r="A410" t="s">
        <v>1308</v>
      </c>
      <c r="B410">
        <v>261</v>
      </c>
      <c r="C410">
        <v>133</v>
      </c>
      <c r="D410" t="s">
        <v>25</v>
      </c>
      <c r="E410" t="s">
        <v>2749</v>
      </c>
      <c r="F410">
        <v>70000000</v>
      </c>
      <c r="G410">
        <v>7097125</v>
      </c>
      <c r="H410">
        <v>-62902875</v>
      </c>
      <c r="I410" t="s">
        <v>27</v>
      </c>
      <c r="J410" s="6">
        <f>IF(Table1[[#This Row],[Profitability]]="Profit",1,0)</f>
        <v>0</v>
      </c>
      <c r="K410" t="s">
        <v>1902</v>
      </c>
      <c r="L410" t="s">
        <v>14373</v>
      </c>
      <c r="M410" t="s">
        <v>85</v>
      </c>
      <c r="N410" t="s">
        <v>33</v>
      </c>
      <c r="O410" t="s">
        <v>2750</v>
      </c>
      <c r="P410">
        <v>38983</v>
      </c>
      <c r="Q410" t="s">
        <v>2751</v>
      </c>
      <c r="R410" t="s">
        <v>2752</v>
      </c>
      <c r="S410">
        <v>207</v>
      </c>
      <c r="T410" t="s">
        <v>34</v>
      </c>
      <c r="U410" t="s">
        <v>540</v>
      </c>
      <c r="V410">
        <v>2015</v>
      </c>
      <c r="W410" t="s">
        <v>52</v>
      </c>
      <c r="X410">
        <v>5.4</v>
      </c>
      <c r="Y410">
        <v>2.35</v>
      </c>
      <c r="Z410">
        <v>11000</v>
      </c>
    </row>
    <row r="411" spans="1:26" x14ac:dyDescent="0.45">
      <c r="A411" t="s">
        <v>322</v>
      </c>
      <c r="B411">
        <v>224</v>
      </c>
      <c r="C411">
        <v>117</v>
      </c>
      <c r="D411" t="s">
        <v>75</v>
      </c>
      <c r="E411" t="s">
        <v>176</v>
      </c>
      <c r="F411">
        <v>54000000</v>
      </c>
      <c r="G411">
        <v>81645152</v>
      </c>
      <c r="H411">
        <v>27645152</v>
      </c>
      <c r="I411" t="s">
        <v>7</v>
      </c>
      <c r="J411" s="6">
        <f>IF(Table1[[#This Row],[Profitability]]="Profit",1,0)</f>
        <v>1</v>
      </c>
      <c r="K411" t="s">
        <v>1774</v>
      </c>
      <c r="L411" t="s">
        <v>14373</v>
      </c>
      <c r="M411" t="s">
        <v>3741</v>
      </c>
      <c r="N411" t="s">
        <v>33</v>
      </c>
      <c r="O411" t="s">
        <v>3742</v>
      </c>
      <c r="P411">
        <v>158267</v>
      </c>
      <c r="Q411" t="s">
        <v>989</v>
      </c>
      <c r="R411" t="s">
        <v>3743</v>
      </c>
      <c r="S411">
        <v>559</v>
      </c>
      <c r="T411" t="s">
        <v>34</v>
      </c>
      <c r="U411" t="s">
        <v>540</v>
      </c>
      <c r="V411">
        <v>2002</v>
      </c>
      <c r="W411" t="s">
        <v>36</v>
      </c>
      <c r="X411">
        <v>6.7</v>
      </c>
      <c r="Y411">
        <v>1.85</v>
      </c>
      <c r="Z411">
        <v>0</v>
      </c>
    </row>
    <row r="412" spans="1:26" x14ac:dyDescent="0.45">
      <c r="A412" t="s">
        <v>160</v>
      </c>
      <c r="B412">
        <v>302</v>
      </c>
      <c r="C412">
        <v>117</v>
      </c>
      <c r="D412" t="s">
        <v>75</v>
      </c>
      <c r="E412" t="s">
        <v>6720</v>
      </c>
      <c r="F412">
        <v>28000000</v>
      </c>
      <c r="G412">
        <v>27000000</v>
      </c>
      <c r="H412">
        <v>-1000000</v>
      </c>
      <c r="I412" t="s">
        <v>27</v>
      </c>
      <c r="J412" s="6">
        <f>IF(Table1[[#This Row],[Profitability]]="Profit",1,0)</f>
        <v>0</v>
      </c>
      <c r="K412" t="s">
        <v>2327</v>
      </c>
      <c r="L412" t="s">
        <v>14372</v>
      </c>
      <c r="M412" t="s">
        <v>333</v>
      </c>
      <c r="N412" t="s">
        <v>33</v>
      </c>
      <c r="O412" t="s">
        <v>6721</v>
      </c>
      <c r="P412">
        <v>461609</v>
      </c>
      <c r="Q412" t="s">
        <v>4146</v>
      </c>
      <c r="R412" t="s">
        <v>6722</v>
      </c>
      <c r="S412">
        <v>1168</v>
      </c>
      <c r="T412" t="s">
        <v>34</v>
      </c>
      <c r="U412" t="s">
        <v>540</v>
      </c>
      <c r="V412">
        <v>1982</v>
      </c>
      <c r="W412" t="s">
        <v>1835</v>
      </c>
      <c r="X412">
        <v>8.1999999999999993</v>
      </c>
      <c r="Y412">
        <v>2.35</v>
      </c>
      <c r="Z412">
        <v>34000</v>
      </c>
    </row>
    <row r="413" spans="1:26" x14ac:dyDescent="0.45">
      <c r="A413" t="s">
        <v>2342</v>
      </c>
      <c r="B413">
        <v>184</v>
      </c>
      <c r="C413">
        <v>110</v>
      </c>
      <c r="D413" t="s">
        <v>75</v>
      </c>
      <c r="E413" t="s">
        <v>4406</v>
      </c>
      <c r="F413">
        <v>45000000</v>
      </c>
      <c r="G413">
        <v>70001065</v>
      </c>
      <c r="H413">
        <v>25001065</v>
      </c>
      <c r="I413" t="s">
        <v>7</v>
      </c>
      <c r="J413" s="6">
        <f>IF(Table1[[#This Row],[Profitability]]="Profit",1,0)</f>
        <v>1</v>
      </c>
      <c r="K413" t="s">
        <v>4407</v>
      </c>
      <c r="L413" t="s">
        <v>14373</v>
      </c>
      <c r="M413" t="s">
        <v>1794</v>
      </c>
      <c r="N413" t="s">
        <v>33</v>
      </c>
      <c r="O413" t="s">
        <v>4408</v>
      </c>
      <c r="P413">
        <v>191437</v>
      </c>
      <c r="Q413" t="s">
        <v>1460</v>
      </c>
      <c r="R413" t="s">
        <v>4409</v>
      </c>
      <c r="S413">
        <v>582</v>
      </c>
      <c r="T413" t="s">
        <v>34</v>
      </c>
      <c r="U413" t="s">
        <v>540</v>
      </c>
      <c r="V413">
        <v>1998</v>
      </c>
      <c r="W413" t="s">
        <v>188</v>
      </c>
      <c r="X413">
        <v>7.1</v>
      </c>
      <c r="Y413">
        <v>2.35</v>
      </c>
      <c r="Z413">
        <v>0</v>
      </c>
    </row>
    <row r="414" spans="1:26" x14ac:dyDescent="0.45">
      <c r="A414" t="s">
        <v>2933</v>
      </c>
      <c r="B414">
        <v>185</v>
      </c>
      <c r="C414">
        <v>122</v>
      </c>
      <c r="D414" t="s">
        <v>25</v>
      </c>
      <c r="E414" t="s">
        <v>2934</v>
      </c>
      <c r="F414">
        <v>65000000</v>
      </c>
      <c r="G414">
        <v>52397389</v>
      </c>
      <c r="H414">
        <v>-12602611</v>
      </c>
      <c r="I414" t="s">
        <v>27</v>
      </c>
      <c r="J414" s="6">
        <f>IF(Table1[[#This Row],[Profitability]]="Profit",1,0)</f>
        <v>0</v>
      </c>
      <c r="K414" t="s">
        <v>2935</v>
      </c>
      <c r="L414" t="s">
        <v>14373</v>
      </c>
      <c r="M414" t="s">
        <v>269</v>
      </c>
      <c r="N414" t="s">
        <v>33</v>
      </c>
      <c r="O414" t="s">
        <v>2936</v>
      </c>
      <c r="P414">
        <v>132954</v>
      </c>
      <c r="Q414" t="s">
        <v>828</v>
      </c>
      <c r="R414" t="s">
        <v>2937</v>
      </c>
      <c r="S414">
        <v>514</v>
      </c>
      <c r="T414" t="s">
        <v>34</v>
      </c>
      <c r="U414" t="s">
        <v>540</v>
      </c>
      <c r="V414">
        <v>2004</v>
      </c>
      <c r="W414" t="s">
        <v>36</v>
      </c>
      <c r="X414">
        <v>5.9</v>
      </c>
      <c r="Y414">
        <v>2.35</v>
      </c>
      <c r="Z414">
        <v>0</v>
      </c>
    </row>
    <row r="415" spans="1:26" x14ac:dyDescent="0.45">
      <c r="A415" t="s">
        <v>3057</v>
      </c>
      <c r="B415">
        <v>191</v>
      </c>
      <c r="C415">
        <v>93</v>
      </c>
      <c r="D415" t="s">
        <v>75</v>
      </c>
      <c r="E415" t="s">
        <v>402</v>
      </c>
      <c r="F415">
        <v>61000000</v>
      </c>
      <c r="G415">
        <v>118153533</v>
      </c>
      <c r="H415">
        <v>57153533</v>
      </c>
      <c r="I415" t="s">
        <v>7</v>
      </c>
      <c r="J415" s="6">
        <f>IF(Table1[[#This Row],[Profitability]]="Profit",1,0)</f>
        <v>1</v>
      </c>
      <c r="K415" t="s">
        <v>3058</v>
      </c>
      <c r="L415" t="s">
        <v>1580</v>
      </c>
      <c r="M415" t="s">
        <v>1012</v>
      </c>
      <c r="N415" t="s">
        <v>33</v>
      </c>
      <c r="O415" t="s">
        <v>3059</v>
      </c>
      <c r="P415">
        <v>129995</v>
      </c>
      <c r="Q415" t="s">
        <v>1567</v>
      </c>
      <c r="R415" t="s">
        <v>3060</v>
      </c>
      <c r="S415">
        <v>246</v>
      </c>
      <c r="T415" t="s">
        <v>34</v>
      </c>
      <c r="U415" t="s">
        <v>35</v>
      </c>
      <c r="V415">
        <v>2007</v>
      </c>
      <c r="W415" t="s">
        <v>36</v>
      </c>
      <c r="X415">
        <v>6.3</v>
      </c>
      <c r="Y415">
        <v>1.85</v>
      </c>
      <c r="Z415">
        <v>0</v>
      </c>
    </row>
    <row r="416" spans="1:26" x14ac:dyDescent="0.45">
      <c r="A416" t="s">
        <v>5709</v>
      </c>
      <c r="B416">
        <v>95</v>
      </c>
      <c r="C416">
        <v>112</v>
      </c>
      <c r="D416" t="s">
        <v>75</v>
      </c>
      <c r="E416" t="s">
        <v>5710</v>
      </c>
      <c r="F416">
        <v>35000000</v>
      </c>
      <c r="G416">
        <v>26494611</v>
      </c>
      <c r="H416">
        <v>-8505389</v>
      </c>
      <c r="I416" t="s">
        <v>27</v>
      </c>
      <c r="J416" s="6">
        <f>IF(Table1[[#This Row],[Profitability]]="Profit",1,0)</f>
        <v>0</v>
      </c>
      <c r="K416" t="s">
        <v>5711</v>
      </c>
      <c r="L416" t="s">
        <v>1580</v>
      </c>
      <c r="M416" t="s">
        <v>419</v>
      </c>
      <c r="N416" t="s">
        <v>33</v>
      </c>
      <c r="O416" t="s">
        <v>5712</v>
      </c>
      <c r="P416">
        <v>48621</v>
      </c>
      <c r="Q416" t="s">
        <v>5713</v>
      </c>
      <c r="R416" t="s">
        <v>5714</v>
      </c>
      <c r="S416">
        <v>239</v>
      </c>
      <c r="T416" t="s">
        <v>34</v>
      </c>
      <c r="U416" t="s">
        <v>35</v>
      </c>
      <c r="V416">
        <v>1999</v>
      </c>
      <c r="W416" t="s">
        <v>188</v>
      </c>
      <c r="X416">
        <v>6.6</v>
      </c>
      <c r="Y416">
        <v>2.35</v>
      </c>
      <c r="Z416">
        <v>0</v>
      </c>
    </row>
    <row r="417" spans="1:26" x14ac:dyDescent="0.45">
      <c r="A417" t="s">
        <v>7646</v>
      </c>
      <c r="B417">
        <v>121</v>
      </c>
      <c r="C417">
        <v>93</v>
      </c>
      <c r="D417" t="s">
        <v>75</v>
      </c>
      <c r="E417" t="s">
        <v>12913</v>
      </c>
      <c r="F417">
        <v>2600000</v>
      </c>
      <c r="G417">
        <v>119500000</v>
      </c>
      <c r="H417">
        <v>116900000</v>
      </c>
      <c r="I417" t="s">
        <v>7</v>
      </c>
      <c r="J417" s="6">
        <f>IF(Table1[[#This Row],[Profitability]]="Profit",1,0)</f>
        <v>1</v>
      </c>
      <c r="K417" t="s">
        <v>5047</v>
      </c>
      <c r="L417" t="s">
        <v>1580</v>
      </c>
      <c r="M417" t="s">
        <v>4434</v>
      </c>
      <c r="N417" t="s">
        <v>33</v>
      </c>
      <c r="O417" t="s">
        <v>12914</v>
      </c>
      <c r="P417">
        <v>95294</v>
      </c>
      <c r="Q417" t="s">
        <v>3206</v>
      </c>
      <c r="R417" t="s">
        <v>12915</v>
      </c>
      <c r="S417">
        <v>363</v>
      </c>
      <c r="T417" t="s">
        <v>34</v>
      </c>
      <c r="U417" t="s">
        <v>540</v>
      </c>
      <c r="V417">
        <v>1974</v>
      </c>
      <c r="W417" t="s">
        <v>3556</v>
      </c>
      <c r="X417">
        <v>7.8</v>
      </c>
      <c r="Y417">
        <v>2.35</v>
      </c>
      <c r="Z417">
        <v>12000</v>
      </c>
    </row>
    <row r="418" spans="1:26" x14ac:dyDescent="0.45">
      <c r="A418" t="s">
        <v>1303</v>
      </c>
      <c r="B418">
        <v>173</v>
      </c>
      <c r="C418">
        <v>117</v>
      </c>
      <c r="D418" t="s">
        <v>75</v>
      </c>
      <c r="E418" t="s">
        <v>1751</v>
      </c>
      <c r="F418">
        <v>40000000</v>
      </c>
      <c r="G418">
        <v>46280507</v>
      </c>
      <c r="H418">
        <v>6280507</v>
      </c>
      <c r="I418" t="s">
        <v>7</v>
      </c>
      <c r="J418" s="6">
        <f>IF(Table1[[#This Row],[Profitability]]="Profit",1,0)</f>
        <v>1</v>
      </c>
      <c r="K418" t="s">
        <v>1343</v>
      </c>
      <c r="L418" t="s">
        <v>1580</v>
      </c>
      <c r="M418" t="s">
        <v>1742</v>
      </c>
      <c r="N418" t="s">
        <v>33</v>
      </c>
      <c r="O418" t="s">
        <v>4463</v>
      </c>
      <c r="P418">
        <v>87165</v>
      </c>
      <c r="Q418" t="s">
        <v>4464</v>
      </c>
      <c r="R418" t="s">
        <v>4465</v>
      </c>
      <c r="S418">
        <v>184</v>
      </c>
      <c r="T418" t="s">
        <v>34</v>
      </c>
      <c r="U418" t="s">
        <v>35</v>
      </c>
      <c r="V418">
        <v>2014</v>
      </c>
      <c r="W418" t="s">
        <v>52</v>
      </c>
      <c r="X418">
        <v>6.5</v>
      </c>
      <c r="Y418">
        <v>1.85</v>
      </c>
      <c r="Z418">
        <v>12000</v>
      </c>
    </row>
    <row r="419" spans="1:26" x14ac:dyDescent="0.45">
      <c r="A419" t="s">
        <v>1404</v>
      </c>
      <c r="B419">
        <v>100</v>
      </c>
      <c r="C419">
        <v>107</v>
      </c>
      <c r="D419" t="s">
        <v>75</v>
      </c>
      <c r="E419" t="s">
        <v>5075</v>
      </c>
      <c r="F419">
        <v>40000000</v>
      </c>
      <c r="G419">
        <v>29374178</v>
      </c>
      <c r="H419">
        <v>-10625822</v>
      </c>
      <c r="I419" t="s">
        <v>27</v>
      </c>
      <c r="J419" s="6">
        <f>IF(Table1[[#This Row],[Profitability]]="Profit",1,0)</f>
        <v>0</v>
      </c>
      <c r="K419" t="s">
        <v>5076</v>
      </c>
      <c r="L419" t="s">
        <v>14372</v>
      </c>
      <c r="M419" t="s">
        <v>1454</v>
      </c>
      <c r="N419" t="s">
        <v>33</v>
      </c>
      <c r="O419" t="s">
        <v>5077</v>
      </c>
      <c r="P419">
        <v>12093</v>
      </c>
      <c r="Q419" t="s">
        <v>5078</v>
      </c>
      <c r="R419" t="s">
        <v>5079</v>
      </c>
      <c r="S419">
        <v>188</v>
      </c>
      <c r="T419" t="s">
        <v>34</v>
      </c>
      <c r="U419" t="s">
        <v>540</v>
      </c>
      <c r="V419">
        <v>2000</v>
      </c>
      <c r="W419" t="s">
        <v>36</v>
      </c>
      <c r="X419">
        <v>5.0999999999999996</v>
      </c>
      <c r="Y419">
        <v>2.35</v>
      </c>
      <c r="Z419">
        <v>394</v>
      </c>
    </row>
    <row r="420" spans="1:26" x14ac:dyDescent="0.45">
      <c r="A420" t="s">
        <v>6996</v>
      </c>
      <c r="B420">
        <v>229</v>
      </c>
      <c r="C420">
        <v>121</v>
      </c>
      <c r="D420" t="s">
        <v>25</v>
      </c>
      <c r="E420" t="s">
        <v>7419</v>
      </c>
      <c r="F420">
        <v>25000000</v>
      </c>
      <c r="G420">
        <v>3073392</v>
      </c>
      <c r="H420">
        <v>-21926608</v>
      </c>
      <c r="I420" t="s">
        <v>27</v>
      </c>
      <c r="J420" s="6">
        <f>IF(Table1[[#This Row],[Profitability]]="Profit",1,0)</f>
        <v>0</v>
      </c>
      <c r="K420" t="s">
        <v>1769</v>
      </c>
      <c r="L420" t="s">
        <v>14372</v>
      </c>
      <c r="M420" t="s">
        <v>7420</v>
      </c>
      <c r="N420" t="s">
        <v>33</v>
      </c>
      <c r="O420" t="s">
        <v>7421</v>
      </c>
      <c r="P420">
        <v>59462</v>
      </c>
      <c r="Q420" t="s">
        <v>7422</v>
      </c>
      <c r="R420" t="s">
        <v>7423</v>
      </c>
      <c r="S420">
        <v>300</v>
      </c>
      <c r="T420" t="s">
        <v>229</v>
      </c>
      <c r="U420" t="s">
        <v>540</v>
      </c>
      <c r="V420">
        <v>2008</v>
      </c>
      <c r="W420" t="s">
        <v>36</v>
      </c>
      <c r="X420">
        <v>6.6</v>
      </c>
      <c r="Y420">
        <v>1.85</v>
      </c>
      <c r="Z420">
        <v>0</v>
      </c>
    </row>
    <row r="421" spans="1:26" x14ac:dyDescent="0.45">
      <c r="A421" t="s">
        <v>10896</v>
      </c>
      <c r="B421">
        <v>20</v>
      </c>
      <c r="C421">
        <v>93</v>
      </c>
      <c r="D421" t="s">
        <v>75</v>
      </c>
      <c r="E421" t="s">
        <v>10897</v>
      </c>
      <c r="F421">
        <v>10000000</v>
      </c>
      <c r="G421">
        <v>5561</v>
      </c>
      <c r="H421">
        <v>-9994439</v>
      </c>
      <c r="I421" t="s">
        <v>27</v>
      </c>
      <c r="J421" s="6">
        <f>IF(Table1[[#This Row],[Profitability]]="Profit",1,0)</f>
        <v>0</v>
      </c>
      <c r="K421" t="s">
        <v>1343</v>
      </c>
      <c r="L421" t="s">
        <v>1580</v>
      </c>
      <c r="M421" t="s">
        <v>10898</v>
      </c>
      <c r="N421" t="s">
        <v>33</v>
      </c>
      <c r="O421" t="s">
        <v>10899</v>
      </c>
      <c r="P421">
        <v>4995</v>
      </c>
      <c r="Q421" t="s">
        <v>1977</v>
      </c>
      <c r="R421" t="s">
        <v>10900</v>
      </c>
      <c r="S421">
        <v>34</v>
      </c>
      <c r="T421" t="s">
        <v>34</v>
      </c>
      <c r="U421" t="s">
        <v>35</v>
      </c>
      <c r="V421">
        <v>2007</v>
      </c>
      <c r="W421" t="s">
        <v>36</v>
      </c>
      <c r="X421">
        <v>3.9</v>
      </c>
      <c r="Y421">
        <v>1.85</v>
      </c>
      <c r="Z421">
        <v>160</v>
      </c>
    </row>
    <row r="422" spans="1:26" x14ac:dyDescent="0.45">
      <c r="A422" t="s">
        <v>6980</v>
      </c>
      <c r="B422">
        <v>42</v>
      </c>
      <c r="C422">
        <v>101</v>
      </c>
      <c r="D422" t="s">
        <v>75</v>
      </c>
      <c r="E422" t="s">
        <v>2508</v>
      </c>
      <c r="F422">
        <v>22000000</v>
      </c>
      <c r="G422">
        <v>1075288</v>
      </c>
      <c r="H422">
        <v>-20924712</v>
      </c>
      <c r="I422" t="s">
        <v>27</v>
      </c>
      <c r="J422" s="6">
        <f>IF(Table1[[#This Row],[Profitability]]="Profit",1,0)</f>
        <v>0</v>
      </c>
      <c r="K422" t="s">
        <v>1709</v>
      </c>
      <c r="L422" t="s">
        <v>14372</v>
      </c>
      <c r="M422" t="s">
        <v>3808</v>
      </c>
      <c r="N422" t="s">
        <v>33</v>
      </c>
      <c r="O422" t="s">
        <v>6981</v>
      </c>
      <c r="P422">
        <v>7772</v>
      </c>
      <c r="Q422" t="s">
        <v>6033</v>
      </c>
      <c r="R422" t="s">
        <v>6982</v>
      </c>
      <c r="S422">
        <v>55</v>
      </c>
      <c r="T422" t="s">
        <v>34</v>
      </c>
      <c r="U422" t="s">
        <v>540</v>
      </c>
      <c r="V422">
        <v>1996</v>
      </c>
      <c r="W422" t="s">
        <v>188</v>
      </c>
      <c r="X422">
        <v>6.1</v>
      </c>
      <c r="Y422">
        <v>1.85</v>
      </c>
      <c r="Z422">
        <v>145</v>
      </c>
    </row>
    <row r="423" spans="1:26" x14ac:dyDescent="0.45">
      <c r="A423" t="s">
        <v>832</v>
      </c>
      <c r="B423">
        <v>166</v>
      </c>
      <c r="C423">
        <v>143</v>
      </c>
      <c r="D423" t="s">
        <v>25</v>
      </c>
      <c r="E423" t="s">
        <v>544</v>
      </c>
      <c r="F423">
        <v>100000000</v>
      </c>
      <c r="G423">
        <v>57366262</v>
      </c>
      <c r="H423">
        <v>-42633738</v>
      </c>
      <c r="I423" t="s">
        <v>27</v>
      </c>
      <c r="J423" s="6">
        <f>IF(Table1[[#This Row],[Profitability]]="Profit",1,0)</f>
        <v>0</v>
      </c>
      <c r="K423" t="s">
        <v>1462</v>
      </c>
      <c r="L423" t="s">
        <v>14373</v>
      </c>
      <c r="M423" t="s">
        <v>184</v>
      </c>
      <c r="N423" t="s">
        <v>33</v>
      </c>
      <c r="O423" t="s">
        <v>1463</v>
      </c>
      <c r="P423">
        <v>400292</v>
      </c>
      <c r="Q423" t="s">
        <v>1464</v>
      </c>
      <c r="R423" t="s">
        <v>1465</v>
      </c>
      <c r="S423">
        <v>657</v>
      </c>
      <c r="T423" t="s">
        <v>626</v>
      </c>
      <c r="U423" t="s">
        <v>540</v>
      </c>
      <c r="V423">
        <v>2006</v>
      </c>
      <c r="W423" t="s">
        <v>36</v>
      </c>
      <c r="X423">
        <v>8</v>
      </c>
      <c r="Y423">
        <v>2.35</v>
      </c>
      <c r="Z423">
        <v>14000</v>
      </c>
    </row>
    <row r="424" spans="1:26" x14ac:dyDescent="0.45">
      <c r="A424" t="s">
        <v>2952</v>
      </c>
      <c r="B424">
        <v>12</v>
      </c>
      <c r="C424">
        <v>330</v>
      </c>
      <c r="D424" t="s">
        <v>25</v>
      </c>
      <c r="E424" t="s">
        <v>5112</v>
      </c>
      <c r="F424">
        <v>35000000</v>
      </c>
      <c r="G424">
        <v>4496583</v>
      </c>
      <c r="H424">
        <v>-30503417</v>
      </c>
      <c r="I424" t="s">
        <v>27</v>
      </c>
      <c r="J424" s="6">
        <f>IF(Table1[[#This Row],[Profitability]]="Profit",1,0)</f>
        <v>0</v>
      </c>
      <c r="K424" t="s">
        <v>1553</v>
      </c>
      <c r="L424" t="s">
        <v>2675</v>
      </c>
      <c r="M424" t="s">
        <v>394</v>
      </c>
      <c r="N424" t="s">
        <v>33</v>
      </c>
      <c r="O424" t="s">
        <v>5856</v>
      </c>
      <c r="P424">
        <v>23181</v>
      </c>
      <c r="Q424" t="s">
        <v>1954</v>
      </c>
      <c r="R424" t="s">
        <v>5857</v>
      </c>
      <c r="S424">
        <v>129</v>
      </c>
      <c r="T424" t="s">
        <v>34</v>
      </c>
      <c r="U424" t="s">
        <v>540</v>
      </c>
      <c r="V424">
        <v>1993</v>
      </c>
      <c r="W424" t="s">
        <v>188</v>
      </c>
      <c r="X424">
        <v>8</v>
      </c>
      <c r="Y424">
        <v>1.66</v>
      </c>
      <c r="Z424">
        <v>6000</v>
      </c>
    </row>
    <row r="425" spans="1:26" x14ac:dyDescent="0.45">
      <c r="A425" t="s">
        <v>7198</v>
      </c>
      <c r="B425">
        <v>91</v>
      </c>
      <c r="C425">
        <v>144</v>
      </c>
      <c r="D425" t="s">
        <v>25</v>
      </c>
      <c r="E425" t="s">
        <v>2115</v>
      </c>
      <c r="F425">
        <v>25500000</v>
      </c>
      <c r="G425">
        <v>41229</v>
      </c>
      <c r="H425">
        <v>-25458771</v>
      </c>
      <c r="I425" t="s">
        <v>27</v>
      </c>
      <c r="J425" s="6">
        <f>IF(Table1[[#This Row],[Profitability]]="Profit",1,0)</f>
        <v>0</v>
      </c>
      <c r="K425" t="s">
        <v>1709</v>
      </c>
      <c r="L425" t="s">
        <v>14372</v>
      </c>
      <c r="M425" t="s">
        <v>248</v>
      </c>
      <c r="N425" t="s">
        <v>33</v>
      </c>
      <c r="O425" t="s">
        <v>7199</v>
      </c>
      <c r="P425">
        <v>14612</v>
      </c>
      <c r="Q425" t="s">
        <v>861</v>
      </c>
      <c r="R425" t="s">
        <v>7200</v>
      </c>
      <c r="S425">
        <v>41</v>
      </c>
      <c r="T425" t="s">
        <v>1535</v>
      </c>
      <c r="U425" t="s">
        <v>540</v>
      </c>
      <c r="V425">
        <v>2013</v>
      </c>
      <c r="W425" t="s">
        <v>52</v>
      </c>
      <c r="X425">
        <v>6.5</v>
      </c>
      <c r="Y425">
        <v>2.35</v>
      </c>
      <c r="Z425">
        <v>0</v>
      </c>
    </row>
    <row r="426" spans="1:26" x14ac:dyDescent="0.45">
      <c r="A426" t="s">
        <v>2889</v>
      </c>
      <c r="B426">
        <v>146</v>
      </c>
      <c r="C426">
        <v>110</v>
      </c>
      <c r="D426" t="s">
        <v>75</v>
      </c>
      <c r="E426" t="s">
        <v>3106</v>
      </c>
      <c r="F426">
        <v>50000000</v>
      </c>
      <c r="G426">
        <v>26199517</v>
      </c>
      <c r="H426">
        <v>-23800483</v>
      </c>
      <c r="I426" t="s">
        <v>27</v>
      </c>
      <c r="J426" s="6">
        <f>IF(Table1[[#This Row],[Profitability]]="Profit",1,0)</f>
        <v>0</v>
      </c>
      <c r="K426" t="s">
        <v>1902</v>
      </c>
      <c r="L426" t="s">
        <v>14373</v>
      </c>
      <c r="M426" t="s">
        <v>2889</v>
      </c>
      <c r="N426" t="s">
        <v>33</v>
      </c>
      <c r="O426" t="s">
        <v>4135</v>
      </c>
      <c r="P426">
        <v>34356</v>
      </c>
      <c r="Q426" t="s">
        <v>4136</v>
      </c>
      <c r="R426" t="s">
        <v>4137</v>
      </c>
      <c r="S426">
        <v>260</v>
      </c>
      <c r="T426" t="s">
        <v>34</v>
      </c>
      <c r="U426" t="s">
        <v>540</v>
      </c>
      <c r="V426">
        <v>2002</v>
      </c>
      <c r="W426" t="s">
        <v>36</v>
      </c>
      <c r="X426">
        <v>6.4</v>
      </c>
      <c r="Y426">
        <v>2.35</v>
      </c>
      <c r="Z426">
        <v>705</v>
      </c>
    </row>
    <row r="427" spans="1:26" x14ac:dyDescent="0.45">
      <c r="A427" t="s">
        <v>3433</v>
      </c>
      <c r="B427">
        <v>143</v>
      </c>
      <c r="C427">
        <v>92</v>
      </c>
      <c r="D427" t="s">
        <v>75</v>
      </c>
      <c r="E427" t="s">
        <v>1460</v>
      </c>
      <c r="F427">
        <v>25000000</v>
      </c>
      <c r="G427">
        <v>1550000</v>
      </c>
      <c r="H427">
        <v>-23450000</v>
      </c>
      <c r="I427" t="s">
        <v>27</v>
      </c>
      <c r="J427" s="6">
        <f>IF(Table1[[#This Row],[Profitability]]="Profit",1,0)</f>
        <v>0</v>
      </c>
      <c r="K427" t="s">
        <v>7424</v>
      </c>
      <c r="L427" t="s">
        <v>14373</v>
      </c>
      <c r="M427" t="s">
        <v>2960</v>
      </c>
      <c r="N427" t="s">
        <v>33</v>
      </c>
      <c r="O427" t="s">
        <v>7425</v>
      </c>
      <c r="P427">
        <v>30628</v>
      </c>
      <c r="Q427" t="s">
        <v>7426</v>
      </c>
      <c r="R427" t="s">
        <v>7427</v>
      </c>
      <c r="S427">
        <v>471</v>
      </c>
      <c r="T427" t="s">
        <v>34</v>
      </c>
      <c r="U427" t="s">
        <v>540</v>
      </c>
      <c r="V427">
        <v>2005</v>
      </c>
      <c r="W427" t="s">
        <v>36</v>
      </c>
      <c r="X427">
        <v>2.9</v>
      </c>
      <c r="Y427">
        <v>2.35</v>
      </c>
      <c r="Z427">
        <v>937</v>
      </c>
    </row>
    <row r="428" spans="1:26" x14ac:dyDescent="0.45">
      <c r="A428" t="s">
        <v>13337</v>
      </c>
      <c r="B428">
        <v>61</v>
      </c>
      <c r="C428">
        <v>92</v>
      </c>
      <c r="D428" t="s">
        <v>75</v>
      </c>
      <c r="E428" t="s">
        <v>13338</v>
      </c>
      <c r="F428">
        <v>1100000</v>
      </c>
      <c r="G428">
        <v>11806119</v>
      </c>
      <c r="H428">
        <v>10706119</v>
      </c>
      <c r="I428" t="s">
        <v>7</v>
      </c>
      <c r="J428" s="6">
        <f>IF(Table1[[#This Row],[Profitability]]="Profit",1,0)</f>
        <v>1</v>
      </c>
      <c r="K428" t="s">
        <v>5433</v>
      </c>
      <c r="L428" t="s">
        <v>14373</v>
      </c>
      <c r="M428" t="s">
        <v>9033</v>
      </c>
      <c r="N428" t="s">
        <v>33</v>
      </c>
      <c r="O428" t="s">
        <v>13339</v>
      </c>
      <c r="P428">
        <v>57578</v>
      </c>
      <c r="Q428" t="s">
        <v>13340</v>
      </c>
      <c r="R428" t="s">
        <v>13341</v>
      </c>
      <c r="S428">
        <v>210</v>
      </c>
      <c r="T428" t="s">
        <v>34</v>
      </c>
      <c r="U428" t="s">
        <v>540</v>
      </c>
      <c r="V428">
        <v>1988</v>
      </c>
      <c r="W428" t="s">
        <v>1835</v>
      </c>
      <c r="X428">
        <v>6.8</v>
      </c>
      <c r="Y428">
        <v>1.85</v>
      </c>
      <c r="Z428">
        <v>0</v>
      </c>
    </row>
    <row r="429" spans="1:26" x14ac:dyDescent="0.45">
      <c r="A429" t="s">
        <v>940</v>
      </c>
      <c r="B429">
        <v>92</v>
      </c>
      <c r="C429">
        <v>107</v>
      </c>
      <c r="D429" t="s">
        <v>75</v>
      </c>
      <c r="E429" t="s">
        <v>13972</v>
      </c>
      <c r="F429">
        <v>2000000</v>
      </c>
      <c r="G429">
        <v>768045</v>
      </c>
      <c r="H429">
        <v>-1231955</v>
      </c>
      <c r="I429" t="s">
        <v>27</v>
      </c>
      <c r="J429" s="6">
        <f>IF(Table1[[#This Row],[Profitability]]="Profit",1,0)</f>
        <v>0</v>
      </c>
      <c r="K429" t="s">
        <v>1575</v>
      </c>
      <c r="L429" t="s">
        <v>2675</v>
      </c>
      <c r="M429" t="s">
        <v>151</v>
      </c>
      <c r="N429" t="s">
        <v>33</v>
      </c>
      <c r="O429" t="s">
        <v>13973</v>
      </c>
      <c r="P429">
        <v>19732</v>
      </c>
      <c r="Q429" t="s">
        <v>13974</v>
      </c>
      <c r="R429" t="s">
        <v>13975</v>
      </c>
      <c r="S429">
        <v>120</v>
      </c>
      <c r="T429" t="s">
        <v>51</v>
      </c>
      <c r="U429" t="s">
        <v>540</v>
      </c>
      <c r="V429">
        <v>2002</v>
      </c>
      <c r="W429" t="s">
        <v>36</v>
      </c>
      <c r="X429">
        <v>7.7</v>
      </c>
      <c r="Y429">
        <v>1.85</v>
      </c>
      <c r="Z429">
        <v>0</v>
      </c>
    </row>
    <row r="430" spans="1:26" x14ac:dyDescent="0.45">
      <c r="A430" t="s">
        <v>6262</v>
      </c>
      <c r="B430">
        <v>147</v>
      </c>
      <c r="C430">
        <v>124</v>
      </c>
      <c r="D430" t="s">
        <v>25</v>
      </c>
      <c r="E430" t="s">
        <v>1675</v>
      </c>
      <c r="F430">
        <v>30000000</v>
      </c>
      <c r="G430">
        <v>52937130</v>
      </c>
      <c r="H430">
        <v>22937130</v>
      </c>
      <c r="I430" t="s">
        <v>7</v>
      </c>
      <c r="J430" s="6">
        <f>IF(Table1[[#This Row],[Profitability]]="Profit",1,0)</f>
        <v>1</v>
      </c>
      <c r="K430" t="s">
        <v>1378</v>
      </c>
      <c r="L430" t="s">
        <v>2675</v>
      </c>
      <c r="M430" t="s">
        <v>40</v>
      </c>
      <c r="N430" t="s">
        <v>33</v>
      </c>
      <c r="O430" t="s">
        <v>6263</v>
      </c>
      <c r="P430">
        <v>198066</v>
      </c>
      <c r="Q430" t="s">
        <v>969</v>
      </c>
      <c r="R430" t="s">
        <v>6264</v>
      </c>
      <c r="S430">
        <v>426</v>
      </c>
      <c r="T430" t="s">
        <v>34</v>
      </c>
      <c r="U430" t="s">
        <v>540</v>
      </c>
      <c r="V430">
        <v>2001</v>
      </c>
      <c r="W430" t="s">
        <v>36</v>
      </c>
      <c r="X430">
        <v>7.6</v>
      </c>
      <c r="Y430">
        <v>2.35</v>
      </c>
      <c r="Z430">
        <v>13000</v>
      </c>
    </row>
    <row r="431" spans="1:26" x14ac:dyDescent="0.45">
      <c r="A431" t="s">
        <v>13653</v>
      </c>
      <c r="B431">
        <v>44</v>
      </c>
      <c r="C431">
        <v>88</v>
      </c>
      <c r="D431" t="s">
        <v>654</v>
      </c>
      <c r="E431" t="s">
        <v>4111</v>
      </c>
      <c r="F431">
        <v>1000000</v>
      </c>
      <c r="G431">
        <v>464126</v>
      </c>
      <c r="H431">
        <v>-535874</v>
      </c>
      <c r="I431" t="s">
        <v>27</v>
      </c>
      <c r="J431" s="6">
        <f>IF(Table1[[#This Row],[Profitability]]="Profit",1,0)</f>
        <v>0</v>
      </c>
      <c r="K431" t="s">
        <v>2675</v>
      </c>
      <c r="L431" t="s">
        <v>2675</v>
      </c>
      <c r="M431" t="s">
        <v>2530</v>
      </c>
      <c r="N431" t="s">
        <v>33</v>
      </c>
      <c r="O431" t="s">
        <v>13654</v>
      </c>
      <c r="P431">
        <v>3142</v>
      </c>
      <c r="Q431" t="s">
        <v>9498</v>
      </c>
      <c r="R431" t="s">
        <v>13655</v>
      </c>
      <c r="S431">
        <v>68</v>
      </c>
      <c r="T431" t="s">
        <v>34</v>
      </c>
      <c r="U431" t="s">
        <v>540</v>
      </c>
      <c r="V431">
        <v>2002</v>
      </c>
      <c r="W431" t="s">
        <v>36</v>
      </c>
      <c r="X431">
        <v>6.7</v>
      </c>
      <c r="Y431">
        <v>1.85</v>
      </c>
      <c r="Z431">
        <v>115</v>
      </c>
    </row>
    <row r="432" spans="1:26" x14ac:dyDescent="0.45">
      <c r="A432" t="s">
        <v>4168</v>
      </c>
      <c r="B432">
        <v>69</v>
      </c>
      <c r="C432">
        <v>104</v>
      </c>
      <c r="D432" t="s">
        <v>75</v>
      </c>
      <c r="E432" t="s">
        <v>2188</v>
      </c>
      <c r="F432">
        <v>30000000</v>
      </c>
      <c r="G432">
        <v>40118420</v>
      </c>
      <c r="H432">
        <v>10118420</v>
      </c>
      <c r="I432" t="s">
        <v>7</v>
      </c>
      <c r="J432" s="6">
        <f>IF(Table1[[#This Row],[Profitability]]="Profit",1,0)</f>
        <v>1</v>
      </c>
      <c r="K432" t="s">
        <v>3802</v>
      </c>
      <c r="L432" t="s">
        <v>14329</v>
      </c>
      <c r="M432" t="s">
        <v>4034</v>
      </c>
      <c r="N432" t="s">
        <v>33</v>
      </c>
      <c r="O432" t="s">
        <v>6328</v>
      </c>
      <c r="P432">
        <v>26066</v>
      </c>
      <c r="Q432" t="s">
        <v>6329</v>
      </c>
      <c r="R432" t="s">
        <v>6330</v>
      </c>
      <c r="S432">
        <v>216</v>
      </c>
      <c r="T432" t="s">
        <v>34</v>
      </c>
      <c r="U432" t="s">
        <v>35</v>
      </c>
      <c r="V432">
        <v>2002</v>
      </c>
      <c r="W432" t="s">
        <v>36</v>
      </c>
      <c r="X432">
        <v>5.6</v>
      </c>
      <c r="Y432">
        <v>1.85</v>
      </c>
      <c r="Z432">
        <v>0</v>
      </c>
    </row>
    <row r="433" spans="1:26" x14ac:dyDescent="0.45">
      <c r="A433" t="s">
        <v>3124</v>
      </c>
      <c r="B433">
        <v>415</v>
      </c>
      <c r="C433">
        <v>98</v>
      </c>
      <c r="D433" t="s">
        <v>75</v>
      </c>
      <c r="E433" t="s">
        <v>4643</v>
      </c>
      <c r="F433">
        <v>18000000</v>
      </c>
      <c r="G433">
        <v>33404871</v>
      </c>
      <c r="H433">
        <v>15404871</v>
      </c>
      <c r="I433" t="s">
        <v>7</v>
      </c>
      <c r="J433" s="6">
        <f>IF(Table1[[#This Row],[Profitability]]="Profit",1,0)</f>
        <v>1</v>
      </c>
      <c r="K433" t="s">
        <v>2675</v>
      </c>
      <c r="L433" t="s">
        <v>2675</v>
      </c>
      <c r="M433" t="s">
        <v>3663</v>
      </c>
      <c r="N433" t="s">
        <v>33</v>
      </c>
      <c r="O433" t="s">
        <v>8620</v>
      </c>
      <c r="P433">
        <v>150082</v>
      </c>
      <c r="Q433" t="s">
        <v>8621</v>
      </c>
      <c r="R433" t="s">
        <v>8622</v>
      </c>
      <c r="S433">
        <v>384</v>
      </c>
      <c r="T433" t="s">
        <v>34</v>
      </c>
      <c r="U433" t="s">
        <v>35</v>
      </c>
      <c r="V433">
        <v>2013</v>
      </c>
      <c r="W433" t="s">
        <v>52</v>
      </c>
      <c r="X433">
        <v>7.3</v>
      </c>
      <c r="Y433">
        <v>2.35</v>
      </c>
      <c r="Z433">
        <v>36000</v>
      </c>
    </row>
    <row r="434" spans="1:26" x14ac:dyDescent="0.45">
      <c r="A434" t="s">
        <v>13497</v>
      </c>
      <c r="B434">
        <v>38</v>
      </c>
      <c r="C434">
        <v>108</v>
      </c>
      <c r="D434" t="s">
        <v>75</v>
      </c>
      <c r="E434" t="s">
        <v>13498</v>
      </c>
      <c r="F434">
        <v>1200000</v>
      </c>
      <c r="G434">
        <v>594904</v>
      </c>
      <c r="H434">
        <v>-605096</v>
      </c>
      <c r="I434" t="s">
        <v>27</v>
      </c>
      <c r="J434" s="6">
        <f>IF(Table1[[#This Row],[Profitability]]="Profit",1,0)</f>
        <v>0</v>
      </c>
      <c r="K434" t="s">
        <v>2018</v>
      </c>
      <c r="L434" t="s">
        <v>1580</v>
      </c>
      <c r="M434" t="s">
        <v>5373</v>
      </c>
      <c r="N434" t="s">
        <v>33</v>
      </c>
      <c r="O434" t="s">
        <v>13499</v>
      </c>
      <c r="P434">
        <v>2582</v>
      </c>
      <c r="Q434" t="s">
        <v>13500</v>
      </c>
      <c r="R434" t="s">
        <v>13501</v>
      </c>
      <c r="S434">
        <v>89</v>
      </c>
      <c r="T434" t="s">
        <v>34</v>
      </c>
      <c r="U434" t="s">
        <v>35</v>
      </c>
      <c r="V434">
        <v>2012</v>
      </c>
      <c r="W434" t="s">
        <v>52</v>
      </c>
      <c r="X434">
        <v>6</v>
      </c>
      <c r="Y434">
        <v>1.85</v>
      </c>
      <c r="Z434">
        <v>0</v>
      </c>
    </row>
    <row r="435" spans="1:26" x14ac:dyDescent="0.45">
      <c r="A435" t="s">
        <v>12219</v>
      </c>
      <c r="B435">
        <v>279</v>
      </c>
      <c r="C435">
        <v>90</v>
      </c>
      <c r="D435" t="s">
        <v>75</v>
      </c>
      <c r="E435" t="s">
        <v>14004</v>
      </c>
      <c r="F435">
        <v>1066167</v>
      </c>
      <c r="G435">
        <v>258113</v>
      </c>
      <c r="H435">
        <v>-808054</v>
      </c>
      <c r="I435" t="s">
        <v>27</v>
      </c>
      <c r="J435" s="6">
        <f>IF(Table1[[#This Row],[Profitability]]="Profit",1,0)</f>
        <v>0</v>
      </c>
      <c r="K435" t="s">
        <v>1709</v>
      </c>
      <c r="L435" t="s">
        <v>14372</v>
      </c>
      <c r="M435" t="s">
        <v>2217</v>
      </c>
      <c r="N435" t="s">
        <v>33</v>
      </c>
      <c r="O435" t="s">
        <v>14005</v>
      </c>
      <c r="P435">
        <v>42678</v>
      </c>
      <c r="Q435" t="s">
        <v>14006</v>
      </c>
      <c r="R435" t="s">
        <v>14007</v>
      </c>
      <c r="S435">
        <v>135</v>
      </c>
      <c r="T435" t="s">
        <v>34</v>
      </c>
      <c r="U435" t="s">
        <v>540</v>
      </c>
      <c r="V435">
        <v>2013</v>
      </c>
      <c r="W435" t="s">
        <v>52</v>
      </c>
      <c r="X435">
        <v>7.1</v>
      </c>
      <c r="Y435">
        <v>2.35</v>
      </c>
      <c r="Z435">
        <v>0</v>
      </c>
    </row>
    <row r="436" spans="1:26" x14ac:dyDescent="0.45">
      <c r="A436" t="s">
        <v>2109</v>
      </c>
      <c r="B436">
        <v>40</v>
      </c>
      <c r="C436">
        <v>93</v>
      </c>
      <c r="D436" t="s">
        <v>75</v>
      </c>
      <c r="E436" t="s">
        <v>2095</v>
      </c>
      <c r="F436">
        <v>65000000</v>
      </c>
      <c r="G436">
        <v>68208190</v>
      </c>
      <c r="H436">
        <v>3208190</v>
      </c>
      <c r="I436" t="s">
        <v>7</v>
      </c>
      <c r="J436" s="6">
        <f>IF(Table1[[#This Row],[Profitability]]="Profit",1,0)</f>
        <v>1</v>
      </c>
      <c r="K436" t="s">
        <v>354</v>
      </c>
      <c r="L436" t="s">
        <v>14373</v>
      </c>
      <c r="M436" t="s">
        <v>3240</v>
      </c>
      <c r="N436" t="s">
        <v>33</v>
      </c>
      <c r="O436" t="s">
        <v>5458</v>
      </c>
      <c r="P436">
        <v>60572</v>
      </c>
      <c r="Q436" t="s">
        <v>5459</v>
      </c>
      <c r="R436" t="s">
        <v>5460</v>
      </c>
      <c r="S436">
        <v>144</v>
      </c>
      <c r="T436" t="s">
        <v>34</v>
      </c>
      <c r="U436" t="s">
        <v>35</v>
      </c>
      <c r="V436">
        <v>1999</v>
      </c>
      <c r="W436" t="s">
        <v>188</v>
      </c>
      <c r="X436">
        <v>6.3</v>
      </c>
      <c r="Y436">
        <v>1.85</v>
      </c>
      <c r="Z436">
        <v>0</v>
      </c>
    </row>
    <row r="437" spans="1:26" x14ac:dyDescent="0.45">
      <c r="A437" t="s">
        <v>9367</v>
      </c>
      <c r="B437">
        <v>377</v>
      </c>
      <c r="C437">
        <v>112</v>
      </c>
      <c r="D437" t="s">
        <v>75</v>
      </c>
      <c r="E437" t="s">
        <v>580</v>
      </c>
      <c r="F437">
        <v>3500000</v>
      </c>
      <c r="G437">
        <v>9701559</v>
      </c>
      <c r="H437">
        <v>6201559</v>
      </c>
      <c r="I437" t="s">
        <v>7</v>
      </c>
      <c r="J437" s="6">
        <f>IF(Table1[[#This Row],[Profitability]]="Profit",1,0)</f>
        <v>1</v>
      </c>
      <c r="K437" t="s">
        <v>183</v>
      </c>
      <c r="L437" t="s">
        <v>14329</v>
      </c>
      <c r="M437" t="s">
        <v>3286</v>
      </c>
      <c r="N437" t="s">
        <v>33</v>
      </c>
      <c r="O437" t="s">
        <v>13580</v>
      </c>
      <c r="P437">
        <v>141425</v>
      </c>
      <c r="Q437" t="s">
        <v>5120</v>
      </c>
      <c r="R437" t="s">
        <v>13581</v>
      </c>
      <c r="S437">
        <v>283</v>
      </c>
      <c r="T437" t="s">
        <v>34</v>
      </c>
      <c r="U437" t="s">
        <v>540</v>
      </c>
      <c r="V437">
        <v>2010</v>
      </c>
      <c r="W437" t="s">
        <v>52</v>
      </c>
      <c r="X437">
        <v>7.4</v>
      </c>
      <c r="Y437">
        <v>1.66</v>
      </c>
      <c r="Z437">
        <v>25000</v>
      </c>
    </row>
    <row r="438" spans="1:26" x14ac:dyDescent="0.45">
      <c r="A438" t="s">
        <v>9467</v>
      </c>
      <c r="B438">
        <v>63</v>
      </c>
      <c r="C438">
        <v>97</v>
      </c>
      <c r="D438" t="s">
        <v>75</v>
      </c>
      <c r="E438" t="s">
        <v>5584</v>
      </c>
      <c r="F438">
        <v>20000000</v>
      </c>
      <c r="G438">
        <v>8586376</v>
      </c>
      <c r="H438">
        <v>-11413624</v>
      </c>
      <c r="I438" t="s">
        <v>27</v>
      </c>
      <c r="J438" s="6">
        <f>IF(Table1[[#This Row],[Profitability]]="Profit",1,0)</f>
        <v>0</v>
      </c>
      <c r="K438" t="s">
        <v>1580</v>
      </c>
      <c r="L438" t="s">
        <v>1580</v>
      </c>
      <c r="M438" t="s">
        <v>524</v>
      </c>
      <c r="N438" t="s">
        <v>33</v>
      </c>
      <c r="O438" t="s">
        <v>9468</v>
      </c>
      <c r="P438">
        <v>26598</v>
      </c>
      <c r="Q438" t="s">
        <v>1089</v>
      </c>
      <c r="R438" t="s">
        <v>9469</v>
      </c>
      <c r="S438">
        <v>132</v>
      </c>
      <c r="T438" t="s">
        <v>34</v>
      </c>
      <c r="U438" t="s">
        <v>540</v>
      </c>
      <c r="V438">
        <v>2002</v>
      </c>
      <c r="W438" t="s">
        <v>36</v>
      </c>
      <c r="X438">
        <v>4.9000000000000004</v>
      </c>
      <c r="Y438">
        <v>1.85</v>
      </c>
      <c r="Z438">
        <v>1000</v>
      </c>
    </row>
    <row r="439" spans="1:26" x14ac:dyDescent="0.45">
      <c r="A439" t="s">
        <v>9682</v>
      </c>
      <c r="B439">
        <v>195</v>
      </c>
      <c r="C439">
        <v>112</v>
      </c>
      <c r="D439" t="s">
        <v>75</v>
      </c>
      <c r="E439" t="s">
        <v>4907</v>
      </c>
      <c r="F439">
        <v>14000000</v>
      </c>
      <c r="G439">
        <v>11204499</v>
      </c>
      <c r="H439">
        <v>-2795501</v>
      </c>
      <c r="I439" t="s">
        <v>27</v>
      </c>
      <c r="J439" s="6">
        <f>IF(Table1[[#This Row],[Profitability]]="Profit",1,0)</f>
        <v>0</v>
      </c>
      <c r="K439" t="s">
        <v>4980</v>
      </c>
      <c r="L439" t="s">
        <v>2675</v>
      </c>
      <c r="M439" t="s">
        <v>622</v>
      </c>
      <c r="N439" t="s">
        <v>33</v>
      </c>
      <c r="O439" t="s">
        <v>9683</v>
      </c>
      <c r="P439">
        <v>38142</v>
      </c>
      <c r="Q439" t="s">
        <v>2550</v>
      </c>
      <c r="R439" t="s">
        <v>9684</v>
      </c>
      <c r="S439">
        <v>270</v>
      </c>
      <c r="T439" t="s">
        <v>34</v>
      </c>
      <c r="U439" t="s">
        <v>540</v>
      </c>
      <c r="V439">
        <v>2006</v>
      </c>
      <c r="W439" t="s">
        <v>36</v>
      </c>
      <c r="X439">
        <v>7</v>
      </c>
      <c r="Y439">
        <v>2.35</v>
      </c>
      <c r="Z439">
        <v>0</v>
      </c>
    </row>
    <row r="440" spans="1:26" x14ac:dyDescent="0.45">
      <c r="A440" t="s">
        <v>160</v>
      </c>
      <c r="B440">
        <v>238</v>
      </c>
      <c r="C440">
        <v>128</v>
      </c>
      <c r="D440" t="s">
        <v>25</v>
      </c>
      <c r="E440" t="s">
        <v>2813</v>
      </c>
      <c r="F440">
        <v>70000000</v>
      </c>
      <c r="G440">
        <v>39380442</v>
      </c>
      <c r="H440">
        <v>-30619558</v>
      </c>
      <c r="I440" t="s">
        <v>27</v>
      </c>
      <c r="J440" s="6">
        <f>IF(Table1[[#This Row],[Profitability]]="Profit",1,0)</f>
        <v>0</v>
      </c>
      <c r="K440" t="s">
        <v>756</v>
      </c>
      <c r="L440" t="s">
        <v>14373</v>
      </c>
      <c r="M440" t="s">
        <v>184</v>
      </c>
      <c r="N440" t="s">
        <v>33</v>
      </c>
      <c r="O440" t="s">
        <v>2814</v>
      </c>
      <c r="P440">
        <v>174248</v>
      </c>
      <c r="Q440" t="s">
        <v>2815</v>
      </c>
      <c r="R440" t="s">
        <v>2816</v>
      </c>
      <c r="S440">
        <v>263</v>
      </c>
      <c r="T440" t="s">
        <v>34</v>
      </c>
      <c r="U440" t="s">
        <v>540</v>
      </c>
      <c r="V440">
        <v>2008</v>
      </c>
      <c r="W440" t="s">
        <v>36</v>
      </c>
      <c r="X440">
        <v>7.1</v>
      </c>
      <c r="Y440">
        <v>2.35</v>
      </c>
      <c r="Z440">
        <v>0</v>
      </c>
    </row>
    <row r="441" spans="1:26" x14ac:dyDescent="0.45">
      <c r="A441" t="s">
        <v>5338</v>
      </c>
      <c r="B441">
        <v>15</v>
      </c>
      <c r="C441">
        <v>110</v>
      </c>
      <c r="D441" t="s">
        <v>75</v>
      </c>
      <c r="E441" t="s">
        <v>6067</v>
      </c>
      <c r="F441">
        <v>30000000</v>
      </c>
      <c r="G441">
        <v>4357000</v>
      </c>
      <c r="H441">
        <v>-25643000</v>
      </c>
      <c r="I441" t="s">
        <v>27</v>
      </c>
      <c r="J441" s="6">
        <f>IF(Table1[[#This Row],[Profitability]]="Profit",1,0)</f>
        <v>0</v>
      </c>
      <c r="K441" t="s">
        <v>432</v>
      </c>
      <c r="L441" t="s">
        <v>1580</v>
      </c>
      <c r="M441" t="s">
        <v>1758</v>
      </c>
      <c r="N441" t="s">
        <v>33</v>
      </c>
      <c r="O441" t="s">
        <v>6068</v>
      </c>
      <c r="P441">
        <v>5176</v>
      </c>
      <c r="Q441" t="s">
        <v>6069</v>
      </c>
      <c r="R441" t="s">
        <v>6070</v>
      </c>
      <c r="S441">
        <v>30</v>
      </c>
      <c r="T441" t="s">
        <v>34</v>
      </c>
      <c r="U441" t="s">
        <v>82</v>
      </c>
      <c r="V441">
        <v>1996</v>
      </c>
      <c r="W441" t="s">
        <v>188</v>
      </c>
      <c r="X441">
        <v>5.3</v>
      </c>
      <c r="Y441">
        <v>1.85</v>
      </c>
      <c r="Z441">
        <v>350</v>
      </c>
    </row>
    <row r="442" spans="1:26" x14ac:dyDescent="0.45">
      <c r="A442" t="s">
        <v>10993</v>
      </c>
      <c r="B442">
        <v>132</v>
      </c>
      <c r="C442">
        <v>120</v>
      </c>
      <c r="D442" t="s">
        <v>75</v>
      </c>
      <c r="E442" t="s">
        <v>4879</v>
      </c>
      <c r="F442">
        <v>8000000</v>
      </c>
      <c r="G442">
        <v>16938179</v>
      </c>
      <c r="H442">
        <v>8938179</v>
      </c>
      <c r="I442" t="s">
        <v>7</v>
      </c>
      <c r="J442" s="6">
        <f>IF(Table1[[#This Row],[Profitability]]="Profit",1,0)</f>
        <v>1</v>
      </c>
      <c r="K442" t="s">
        <v>1709</v>
      </c>
      <c r="L442" t="s">
        <v>14372</v>
      </c>
      <c r="M442" t="s">
        <v>288</v>
      </c>
      <c r="N442" t="s">
        <v>33</v>
      </c>
      <c r="O442" t="s">
        <v>10994</v>
      </c>
      <c r="P442">
        <v>41313</v>
      </c>
      <c r="Q442" t="s">
        <v>3916</v>
      </c>
      <c r="R442" t="s">
        <v>10995</v>
      </c>
      <c r="S442">
        <v>246</v>
      </c>
      <c r="T442" t="s">
        <v>34</v>
      </c>
      <c r="U442" t="s">
        <v>540</v>
      </c>
      <c r="V442">
        <v>2000</v>
      </c>
      <c r="W442" t="s">
        <v>36</v>
      </c>
      <c r="X442">
        <v>7</v>
      </c>
      <c r="Y442">
        <v>1.85</v>
      </c>
      <c r="Z442">
        <v>0</v>
      </c>
    </row>
    <row r="443" spans="1:26" x14ac:dyDescent="0.45">
      <c r="A443" t="s">
        <v>704</v>
      </c>
      <c r="B443">
        <v>225</v>
      </c>
      <c r="C443">
        <v>96</v>
      </c>
      <c r="D443" t="s">
        <v>75</v>
      </c>
      <c r="E443" t="s">
        <v>705</v>
      </c>
      <c r="F443">
        <v>150000000</v>
      </c>
      <c r="G443">
        <v>114053579</v>
      </c>
      <c r="H443">
        <v>-35946421</v>
      </c>
      <c r="I443" t="s">
        <v>27</v>
      </c>
      <c r="J443" s="6">
        <f>IF(Table1[[#This Row],[Profitability]]="Profit",1,0)</f>
        <v>0</v>
      </c>
      <c r="K443" t="s">
        <v>706</v>
      </c>
      <c r="L443" t="s">
        <v>14373</v>
      </c>
      <c r="M443" t="s">
        <v>410</v>
      </c>
      <c r="N443" t="s">
        <v>33</v>
      </c>
      <c r="O443" t="s">
        <v>707</v>
      </c>
      <c r="P443">
        <v>146766</v>
      </c>
      <c r="Q443" t="s">
        <v>708</v>
      </c>
      <c r="R443" t="s">
        <v>709</v>
      </c>
      <c r="S443">
        <v>178</v>
      </c>
      <c r="T443" t="s">
        <v>34</v>
      </c>
      <c r="U443" t="s">
        <v>82</v>
      </c>
      <c r="V443">
        <v>2008</v>
      </c>
      <c r="W443" t="s">
        <v>36</v>
      </c>
      <c r="X443">
        <v>6.9</v>
      </c>
      <c r="Y443">
        <v>1.85</v>
      </c>
      <c r="Z443">
        <v>0</v>
      </c>
    </row>
    <row r="444" spans="1:26" x14ac:dyDescent="0.45">
      <c r="A444" t="s">
        <v>8390</v>
      </c>
      <c r="B444">
        <v>69</v>
      </c>
      <c r="C444">
        <v>114</v>
      </c>
      <c r="D444" t="s">
        <v>75</v>
      </c>
      <c r="E444" t="s">
        <v>2513</v>
      </c>
      <c r="F444">
        <v>20000000</v>
      </c>
      <c r="G444">
        <v>2353728</v>
      </c>
      <c r="H444">
        <v>-17646272</v>
      </c>
      <c r="I444" t="s">
        <v>27</v>
      </c>
      <c r="J444" s="6">
        <f>IF(Table1[[#This Row],[Profitability]]="Profit",1,0)</f>
        <v>0</v>
      </c>
      <c r="K444" t="s">
        <v>8391</v>
      </c>
      <c r="L444" t="s">
        <v>1580</v>
      </c>
      <c r="M444" t="s">
        <v>5156</v>
      </c>
      <c r="N444" t="s">
        <v>2286</v>
      </c>
      <c r="O444" t="s">
        <v>8392</v>
      </c>
      <c r="P444">
        <v>4293</v>
      </c>
      <c r="Q444" t="s">
        <v>4084</v>
      </c>
      <c r="R444" t="s">
        <v>8393</v>
      </c>
      <c r="S444">
        <v>53</v>
      </c>
      <c r="T444" t="s">
        <v>1535</v>
      </c>
      <c r="U444" t="s">
        <v>35</v>
      </c>
      <c r="V444">
        <v>2003</v>
      </c>
      <c r="W444" t="s">
        <v>36</v>
      </c>
      <c r="X444">
        <v>6.9</v>
      </c>
      <c r="Y444">
        <v>2.35</v>
      </c>
      <c r="Z444">
        <v>235</v>
      </c>
    </row>
    <row r="445" spans="1:26" x14ac:dyDescent="0.45">
      <c r="A445" t="s">
        <v>5143</v>
      </c>
      <c r="B445">
        <v>140</v>
      </c>
      <c r="C445">
        <v>89</v>
      </c>
      <c r="D445" t="s">
        <v>654</v>
      </c>
      <c r="E445" t="s">
        <v>7962</v>
      </c>
      <c r="F445">
        <v>20000000</v>
      </c>
      <c r="G445">
        <v>46363118</v>
      </c>
      <c r="H445">
        <v>26363118</v>
      </c>
      <c r="I445" t="s">
        <v>7</v>
      </c>
      <c r="J445" s="6">
        <f>IF(Table1[[#This Row],[Profitability]]="Profit",1,0)</f>
        <v>1</v>
      </c>
      <c r="K445" t="s">
        <v>4689</v>
      </c>
      <c r="L445" t="s">
        <v>14372</v>
      </c>
      <c r="M445" t="s">
        <v>7963</v>
      </c>
      <c r="N445" t="s">
        <v>33</v>
      </c>
      <c r="O445" t="s">
        <v>7964</v>
      </c>
      <c r="P445">
        <v>25960</v>
      </c>
      <c r="Q445" t="s">
        <v>7965</v>
      </c>
      <c r="R445" t="s">
        <v>7966</v>
      </c>
      <c r="S445">
        <v>389</v>
      </c>
      <c r="T445" t="s">
        <v>34</v>
      </c>
      <c r="U445" t="s">
        <v>35</v>
      </c>
      <c r="V445">
        <v>2005</v>
      </c>
      <c r="W445" t="s">
        <v>36</v>
      </c>
      <c r="X445">
        <v>4.0999999999999996</v>
      </c>
      <c r="Y445">
        <v>1.85</v>
      </c>
      <c r="Z445">
        <v>1000</v>
      </c>
    </row>
    <row r="446" spans="1:26" x14ac:dyDescent="0.45">
      <c r="A446" t="s">
        <v>5401</v>
      </c>
      <c r="B446">
        <v>153</v>
      </c>
      <c r="C446">
        <v>155</v>
      </c>
      <c r="D446" t="s">
        <v>25</v>
      </c>
      <c r="E446" t="s">
        <v>9333</v>
      </c>
      <c r="F446">
        <v>15000000</v>
      </c>
      <c r="G446">
        <v>26384919</v>
      </c>
      <c r="H446">
        <v>11384919</v>
      </c>
      <c r="I446" t="s">
        <v>7</v>
      </c>
      <c r="J446" s="6">
        <f>IF(Table1[[#This Row],[Profitability]]="Profit",1,0)</f>
        <v>1</v>
      </c>
      <c r="K446" t="s">
        <v>2675</v>
      </c>
      <c r="L446" t="s">
        <v>2675</v>
      </c>
      <c r="M446" t="s">
        <v>216</v>
      </c>
      <c r="N446" t="s">
        <v>33</v>
      </c>
      <c r="O446" t="s">
        <v>9334</v>
      </c>
      <c r="P446">
        <v>189032</v>
      </c>
      <c r="Q446" t="s">
        <v>9335</v>
      </c>
      <c r="R446" t="s">
        <v>9336</v>
      </c>
      <c r="S446">
        <v>560</v>
      </c>
      <c r="T446" t="s">
        <v>34</v>
      </c>
      <c r="U446" t="s">
        <v>540</v>
      </c>
      <c r="V446">
        <v>1997</v>
      </c>
      <c r="W446" t="s">
        <v>188</v>
      </c>
      <c r="X446">
        <v>7.9</v>
      </c>
      <c r="Y446">
        <v>2.35</v>
      </c>
      <c r="Z446">
        <v>0</v>
      </c>
    </row>
    <row r="447" spans="1:26" x14ac:dyDescent="0.45">
      <c r="A447" t="s">
        <v>9311</v>
      </c>
      <c r="B447">
        <v>160</v>
      </c>
      <c r="C447">
        <v>90</v>
      </c>
      <c r="D447" t="s">
        <v>75</v>
      </c>
      <c r="E447" t="s">
        <v>9312</v>
      </c>
      <c r="F447">
        <v>15000000</v>
      </c>
      <c r="G447">
        <v>26421314</v>
      </c>
      <c r="H447">
        <v>11421314</v>
      </c>
      <c r="I447" t="s">
        <v>7</v>
      </c>
      <c r="J447" s="6">
        <f>IF(Table1[[#This Row],[Profitability]]="Profit",1,0)</f>
        <v>1</v>
      </c>
      <c r="K447" t="s">
        <v>9313</v>
      </c>
      <c r="L447" t="s">
        <v>14373</v>
      </c>
      <c r="M447" t="s">
        <v>9314</v>
      </c>
      <c r="N447" t="s">
        <v>33</v>
      </c>
      <c r="O447" t="s">
        <v>9315</v>
      </c>
      <c r="P447">
        <v>28964</v>
      </c>
      <c r="Q447" t="s">
        <v>9316</v>
      </c>
      <c r="R447" t="s">
        <v>9317</v>
      </c>
      <c r="S447">
        <v>457</v>
      </c>
      <c r="T447" t="s">
        <v>34</v>
      </c>
      <c r="U447" t="s">
        <v>540</v>
      </c>
      <c r="V447">
        <v>2000</v>
      </c>
      <c r="W447" t="s">
        <v>36</v>
      </c>
      <c r="X447">
        <v>4</v>
      </c>
      <c r="Y447">
        <v>1.85</v>
      </c>
      <c r="Z447">
        <v>949</v>
      </c>
    </row>
    <row r="448" spans="1:26" x14ac:dyDescent="0.45">
      <c r="A448" t="s">
        <v>4664</v>
      </c>
      <c r="B448">
        <v>21</v>
      </c>
      <c r="C448">
        <v>117</v>
      </c>
      <c r="D448" t="s">
        <v>75</v>
      </c>
      <c r="E448" t="s">
        <v>1422</v>
      </c>
      <c r="F448">
        <v>40000000</v>
      </c>
      <c r="G448">
        <v>70100000</v>
      </c>
      <c r="H448">
        <v>30100000</v>
      </c>
      <c r="I448" t="s">
        <v>7</v>
      </c>
      <c r="J448" s="6">
        <f>IF(Table1[[#This Row],[Profitability]]="Profit",1,0)</f>
        <v>1</v>
      </c>
      <c r="K448" t="s">
        <v>1144</v>
      </c>
      <c r="L448" t="s">
        <v>1580</v>
      </c>
      <c r="M448" t="s">
        <v>3034</v>
      </c>
      <c r="N448" t="s">
        <v>33</v>
      </c>
      <c r="O448" t="s">
        <v>4665</v>
      </c>
      <c r="P448">
        <v>20183</v>
      </c>
      <c r="Q448" t="s">
        <v>4666</v>
      </c>
      <c r="R448" t="s">
        <v>4667</v>
      </c>
      <c r="S448">
        <v>41</v>
      </c>
      <c r="T448" t="s">
        <v>34</v>
      </c>
      <c r="U448" t="s">
        <v>540</v>
      </c>
      <c r="V448">
        <v>1992</v>
      </c>
      <c r="W448" t="s">
        <v>188</v>
      </c>
      <c r="X448">
        <v>5.4</v>
      </c>
      <c r="Y448">
        <v>1.85</v>
      </c>
      <c r="Z448">
        <v>0</v>
      </c>
    </row>
    <row r="449" spans="1:26" x14ac:dyDescent="0.45">
      <c r="A449" t="s">
        <v>2911</v>
      </c>
      <c r="B449">
        <v>343</v>
      </c>
      <c r="C449">
        <v>82</v>
      </c>
      <c r="D449" t="s">
        <v>654</v>
      </c>
      <c r="E449" t="s">
        <v>8558</v>
      </c>
      <c r="F449">
        <v>18000000</v>
      </c>
      <c r="G449">
        <v>128505958</v>
      </c>
      <c r="H449">
        <v>110505958</v>
      </c>
      <c r="I449" t="s">
        <v>7</v>
      </c>
      <c r="J449" s="6">
        <f>IF(Table1[[#This Row],[Profitability]]="Profit",1,0)</f>
        <v>1</v>
      </c>
      <c r="K449" t="s">
        <v>1580</v>
      </c>
      <c r="L449" t="s">
        <v>1580</v>
      </c>
      <c r="M449" t="s">
        <v>8559</v>
      </c>
      <c r="N449" t="s">
        <v>33</v>
      </c>
      <c r="O449" t="s">
        <v>8560</v>
      </c>
      <c r="P449">
        <v>297014</v>
      </c>
      <c r="Q449" t="s">
        <v>8561</v>
      </c>
      <c r="R449" t="s">
        <v>8562</v>
      </c>
      <c r="S449">
        <v>1198</v>
      </c>
      <c r="T449" t="s">
        <v>34</v>
      </c>
      <c r="U449" t="s">
        <v>540</v>
      </c>
      <c r="V449">
        <v>2006</v>
      </c>
      <c r="W449" t="s">
        <v>36</v>
      </c>
      <c r="X449">
        <v>7.3</v>
      </c>
      <c r="Y449">
        <v>1.85</v>
      </c>
      <c r="Z449">
        <v>0</v>
      </c>
    </row>
    <row r="450" spans="1:26" x14ac:dyDescent="0.45">
      <c r="A450" t="s">
        <v>620</v>
      </c>
      <c r="B450">
        <v>72</v>
      </c>
      <c r="C450">
        <v>145</v>
      </c>
      <c r="D450" t="s">
        <v>25</v>
      </c>
      <c r="E450" t="s">
        <v>4393</v>
      </c>
      <c r="F450">
        <v>14000000</v>
      </c>
      <c r="G450">
        <v>70001698</v>
      </c>
      <c r="H450">
        <v>56001698</v>
      </c>
      <c r="I450" t="s">
        <v>7</v>
      </c>
      <c r="J450" s="6">
        <f>IF(Table1[[#This Row],[Profitability]]="Profit",1,0)</f>
        <v>1</v>
      </c>
      <c r="K450" t="s">
        <v>5525</v>
      </c>
      <c r="L450" t="s">
        <v>2675</v>
      </c>
      <c r="M450" t="s">
        <v>439</v>
      </c>
      <c r="N450" t="s">
        <v>33</v>
      </c>
      <c r="O450" t="s">
        <v>9612</v>
      </c>
      <c r="P450">
        <v>76842</v>
      </c>
      <c r="Q450" t="s">
        <v>6450</v>
      </c>
      <c r="R450" t="s">
        <v>9613</v>
      </c>
      <c r="S450">
        <v>173</v>
      </c>
      <c r="T450" t="s">
        <v>34</v>
      </c>
      <c r="U450" t="s">
        <v>540</v>
      </c>
      <c r="V450">
        <v>1989</v>
      </c>
      <c r="W450" t="s">
        <v>1835</v>
      </c>
      <c r="X450">
        <v>7.2</v>
      </c>
      <c r="Y450">
        <v>2.35</v>
      </c>
      <c r="Z450">
        <v>4000</v>
      </c>
    </row>
    <row r="451" spans="1:26" x14ac:dyDescent="0.45">
      <c r="A451" t="s">
        <v>4148</v>
      </c>
      <c r="B451">
        <v>83</v>
      </c>
      <c r="C451">
        <v>91</v>
      </c>
      <c r="D451" t="s">
        <v>75</v>
      </c>
      <c r="E451" t="s">
        <v>12224</v>
      </c>
      <c r="F451">
        <v>7000000</v>
      </c>
      <c r="G451">
        <v>1040879</v>
      </c>
      <c r="H451">
        <v>-5959121</v>
      </c>
      <c r="I451" t="s">
        <v>27</v>
      </c>
      <c r="J451" s="6">
        <f>IF(Table1[[#This Row],[Profitability]]="Profit",1,0)</f>
        <v>0</v>
      </c>
      <c r="K451" t="s">
        <v>6878</v>
      </c>
      <c r="L451" t="s">
        <v>1580</v>
      </c>
      <c r="M451" t="s">
        <v>4220</v>
      </c>
      <c r="N451" t="s">
        <v>33</v>
      </c>
      <c r="O451" t="s">
        <v>12225</v>
      </c>
      <c r="P451">
        <v>54478</v>
      </c>
      <c r="Q451" t="s">
        <v>12226</v>
      </c>
      <c r="R451" t="s">
        <v>12227</v>
      </c>
      <c r="S451">
        <v>184</v>
      </c>
      <c r="T451" t="s">
        <v>34</v>
      </c>
      <c r="U451" t="s">
        <v>540</v>
      </c>
      <c r="V451">
        <v>1996</v>
      </c>
      <c r="W451" t="s">
        <v>188</v>
      </c>
      <c r="X451">
        <v>7.1</v>
      </c>
      <c r="Y451">
        <v>1.85</v>
      </c>
      <c r="Z451">
        <v>0</v>
      </c>
    </row>
    <row r="452" spans="1:26" x14ac:dyDescent="0.45">
      <c r="A452" t="s">
        <v>12187</v>
      </c>
      <c r="B452">
        <v>109</v>
      </c>
      <c r="C452">
        <v>110</v>
      </c>
      <c r="D452" t="s">
        <v>75</v>
      </c>
      <c r="E452" t="s">
        <v>2630</v>
      </c>
      <c r="F452">
        <v>5000000</v>
      </c>
      <c r="G452">
        <v>4040588</v>
      </c>
      <c r="H452">
        <v>-959412</v>
      </c>
      <c r="I452" t="s">
        <v>27</v>
      </c>
      <c r="J452" s="6">
        <f>IF(Table1[[#This Row],[Profitability]]="Profit",1,0)</f>
        <v>0</v>
      </c>
      <c r="K452" t="s">
        <v>2018</v>
      </c>
      <c r="L452" t="s">
        <v>1580</v>
      </c>
      <c r="M452" t="s">
        <v>92</v>
      </c>
      <c r="N452" t="s">
        <v>33</v>
      </c>
      <c r="O452" t="s">
        <v>12188</v>
      </c>
      <c r="P452">
        <v>12233</v>
      </c>
      <c r="Q452" t="s">
        <v>5230</v>
      </c>
      <c r="R452" t="s">
        <v>12189</v>
      </c>
      <c r="S452">
        <v>89</v>
      </c>
      <c r="T452" t="s">
        <v>34</v>
      </c>
      <c r="U452" t="s">
        <v>35</v>
      </c>
      <c r="V452">
        <v>2008</v>
      </c>
      <c r="W452" t="s">
        <v>36</v>
      </c>
      <c r="X452">
        <v>6.8</v>
      </c>
      <c r="Y452">
        <v>2.35</v>
      </c>
      <c r="Z452">
        <v>0</v>
      </c>
    </row>
    <row r="453" spans="1:26" x14ac:dyDescent="0.45">
      <c r="A453" t="s">
        <v>372</v>
      </c>
      <c r="B453">
        <v>120</v>
      </c>
      <c r="C453">
        <v>109</v>
      </c>
      <c r="D453" t="s">
        <v>75</v>
      </c>
      <c r="E453" t="s">
        <v>12304</v>
      </c>
      <c r="F453">
        <v>4500000</v>
      </c>
      <c r="G453">
        <v>3798532</v>
      </c>
      <c r="H453">
        <v>-701468</v>
      </c>
      <c r="I453" t="s">
        <v>27</v>
      </c>
      <c r="J453" s="6">
        <f>IF(Table1[[#This Row],[Profitability]]="Profit",1,0)</f>
        <v>0</v>
      </c>
      <c r="K453" t="s">
        <v>4071</v>
      </c>
      <c r="L453" t="s">
        <v>14329</v>
      </c>
      <c r="M453" t="s">
        <v>121</v>
      </c>
      <c r="N453" t="s">
        <v>33</v>
      </c>
      <c r="O453" t="s">
        <v>12305</v>
      </c>
      <c r="P453">
        <v>41138</v>
      </c>
      <c r="Q453" t="s">
        <v>12306</v>
      </c>
      <c r="R453" t="s">
        <v>12307</v>
      </c>
      <c r="S453">
        <v>208</v>
      </c>
      <c r="T453" t="s">
        <v>34</v>
      </c>
      <c r="U453" t="s">
        <v>540</v>
      </c>
      <c r="V453">
        <v>1996</v>
      </c>
      <c r="W453" t="s">
        <v>188</v>
      </c>
      <c r="X453">
        <v>7.4</v>
      </c>
      <c r="Y453">
        <v>1.85</v>
      </c>
      <c r="Z453">
        <v>2000</v>
      </c>
    </row>
    <row r="454" spans="1:26" x14ac:dyDescent="0.45">
      <c r="A454" t="s">
        <v>1569</v>
      </c>
      <c r="B454">
        <v>140</v>
      </c>
      <c r="C454">
        <v>85</v>
      </c>
      <c r="D454" t="s">
        <v>654</v>
      </c>
      <c r="E454" t="s">
        <v>3608</v>
      </c>
      <c r="F454">
        <v>55000000</v>
      </c>
      <c r="G454">
        <v>66365290</v>
      </c>
      <c r="H454">
        <v>11365290</v>
      </c>
      <c r="I454" t="s">
        <v>7</v>
      </c>
      <c r="J454" s="6">
        <f>IF(Table1[[#This Row],[Profitability]]="Profit",1,0)</f>
        <v>1</v>
      </c>
      <c r="K454" t="s">
        <v>1580</v>
      </c>
      <c r="L454" t="s">
        <v>1580</v>
      </c>
      <c r="M454" t="s">
        <v>84</v>
      </c>
      <c r="N454" t="s">
        <v>33</v>
      </c>
      <c r="O454" t="s">
        <v>3609</v>
      </c>
      <c r="P454">
        <v>56874</v>
      </c>
      <c r="Q454" t="s">
        <v>1515</v>
      </c>
      <c r="R454" t="s">
        <v>3610</v>
      </c>
      <c r="S454">
        <v>358</v>
      </c>
      <c r="T454" t="s">
        <v>34</v>
      </c>
      <c r="U454" t="s">
        <v>35</v>
      </c>
      <c r="V454">
        <v>1999</v>
      </c>
      <c r="W454" t="s">
        <v>188</v>
      </c>
      <c r="X454">
        <v>6.4</v>
      </c>
      <c r="Y454">
        <v>1.37</v>
      </c>
      <c r="Z454">
        <v>0</v>
      </c>
    </row>
    <row r="455" spans="1:26" x14ac:dyDescent="0.45">
      <c r="A455" t="s">
        <v>2971</v>
      </c>
      <c r="B455">
        <v>215</v>
      </c>
      <c r="C455">
        <v>120</v>
      </c>
      <c r="D455" t="s">
        <v>75</v>
      </c>
      <c r="E455" t="s">
        <v>12713</v>
      </c>
      <c r="F455">
        <v>4000000</v>
      </c>
      <c r="G455">
        <v>21244913</v>
      </c>
      <c r="H455">
        <v>17244913</v>
      </c>
      <c r="I455" t="s">
        <v>7</v>
      </c>
      <c r="J455" s="6">
        <f>IF(Table1[[#This Row],[Profitability]]="Profit",1,0)</f>
        <v>1</v>
      </c>
      <c r="K455" t="s">
        <v>12714</v>
      </c>
      <c r="L455" t="s">
        <v>2675</v>
      </c>
      <c r="M455" t="s">
        <v>2971</v>
      </c>
      <c r="N455" t="s">
        <v>33</v>
      </c>
      <c r="O455" t="s">
        <v>12715</v>
      </c>
      <c r="P455">
        <v>123090</v>
      </c>
      <c r="Q455" t="s">
        <v>10981</v>
      </c>
      <c r="R455" t="s">
        <v>12716</v>
      </c>
      <c r="S455">
        <v>888</v>
      </c>
      <c r="T455" t="s">
        <v>626</v>
      </c>
      <c r="U455" t="s">
        <v>540</v>
      </c>
      <c r="V455">
        <v>2002</v>
      </c>
      <c r="W455" t="s">
        <v>36</v>
      </c>
      <c r="X455">
        <v>8</v>
      </c>
      <c r="Y455">
        <v>1.85</v>
      </c>
      <c r="Z455">
        <v>4000</v>
      </c>
    </row>
    <row r="456" spans="1:26" x14ac:dyDescent="0.45">
      <c r="A456" t="s">
        <v>6854</v>
      </c>
      <c r="B456">
        <v>548</v>
      </c>
      <c r="C456">
        <v>165</v>
      </c>
      <c r="D456" t="s">
        <v>25</v>
      </c>
      <c r="E456" t="s">
        <v>12418</v>
      </c>
      <c r="F456">
        <v>4000000</v>
      </c>
      <c r="G456">
        <v>25359200</v>
      </c>
      <c r="H456">
        <v>21359200</v>
      </c>
      <c r="I456" t="s">
        <v>7</v>
      </c>
      <c r="J456" s="6">
        <f>IF(Table1[[#This Row],[Profitability]]="Profit",1,0)</f>
        <v>1</v>
      </c>
      <c r="K456" t="s">
        <v>2675</v>
      </c>
      <c r="L456" t="s">
        <v>2675</v>
      </c>
      <c r="M456" t="s">
        <v>12419</v>
      </c>
      <c r="N456" t="s">
        <v>33</v>
      </c>
      <c r="O456" t="s">
        <v>12420</v>
      </c>
      <c r="P456">
        <v>266020</v>
      </c>
      <c r="Q456" t="s">
        <v>12421</v>
      </c>
      <c r="R456" t="s">
        <v>12422</v>
      </c>
      <c r="S456">
        <v>836</v>
      </c>
      <c r="T456" t="s">
        <v>34</v>
      </c>
      <c r="U456" t="s">
        <v>540</v>
      </c>
      <c r="V456">
        <v>2014</v>
      </c>
      <c r="W456" t="s">
        <v>52</v>
      </c>
      <c r="X456">
        <v>8</v>
      </c>
      <c r="Y456">
        <v>1.85</v>
      </c>
      <c r="Z456">
        <v>92000</v>
      </c>
    </row>
    <row r="457" spans="1:26" x14ac:dyDescent="0.45">
      <c r="A457" t="s">
        <v>12874</v>
      </c>
      <c r="B457">
        <v>35</v>
      </c>
      <c r="C457">
        <v>105</v>
      </c>
      <c r="D457" t="s">
        <v>75</v>
      </c>
      <c r="E457" t="s">
        <v>4627</v>
      </c>
      <c r="F457">
        <v>1500000</v>
      </c>
      <c r="G457">
        <v>3123749</v>
      </c>
      <c r="H457">
        <v>1623749</v>
      </c>
      <c r="I457" t="s">
        <v>7</v>
      </c>
      <c r="J457" s="6">
        <f>IF(Table1[[#This Row],[Profitability]]="Profit",1,0)</f>
        <v>1</v>
      </c>
      <c r="K457" t="s">
        <v>1343</v>
      </c>
      <c r="L457" t="s">
        <v>1580</v>
      </c>
      <c r="M457" t="s">
        <v>3185</v>
      </c>
      <c r="N457" t="s">
        <v>33</v>
      </c>
      <c r="O457" t="s">
        <v>12875</v>
      </c>
      <c r="P457">
        <v>746</v>
      </c>
      <c r="Q457" t="s">
        <v>12876</v>
      </c>
      <c r="R457" t="s">
        <v>12877</v>
      </c>
      <c r="S457">
        <v>27</v>
      </c>
      <c r="T457" t="s">
        <v>34</v>
      </c>
      <c r="U457" t="s">
        <v>540</v>
      </c>
      <c r="V457">
        <v>2005</v>
      </c>
      <c r="W457" t="s">
        <v>36</v>
      </c>
      <c r="X457">
        <v>6.5</v>
      </c>
      <c r="Y457">
        <v>1.85</v>
      </c>
      <c r="Z457">
        <v>88</v>
      </c>
    </row>
    <row r="458" spans="1:26" x14ac:dyDescent="0.45">
      <c r="A458" t="s">
        <v>9047</v>
      </c>
      <c r="B458">
        <v>67</v>
      </c>
      <c r="C458">
        <v>94</v>
      </c>
      <c r="D458" t="s">
        <v>75</v>
      </c>
      <c r="E458" t="s">
        <v>3759</v>
      </c>
      <c r="F458">
        <v>16000000</v>
      </c>
      <c r="G458">
        <v>20627372</v>
      </c>
      <c r="H458">
        <v>4627372</v>
      </c>
      <c r="I458" t="s">
        <v>7</v>
      </c>
      <c r="J458" s="6">
        <f>IF(Table1[[#This Row],[Profitability]]="Profit",1,0)</f>
        <v>1</v>
      </c>
      <c r="K458" t="s">
        <v>1144</v>
      </c>
      <c r="L458" t="s">
        <v>1580</v>
      </c>
      <c r="M458" t="s">
        <v>3568</v>
      </c>
      <c r="N458" t="s">
        <v>33</v>
      </c>
      <c r="O458" t="s">
        <v>9048</v>
      </c>
      <c r="P458">
        <v>13661</v>
      </c>
      <c r="Q458" t="s">
        <v>9049</v>
      </c>
      <c r="R458" t="s">
        <v>9050</v>
      </c>
      <c r="S458">
        <v>134</v>
      </c>
      <c r="T458" t="s">
        <v>34</v>
      </c>
      <c r="U458" t="s">
        <v>35</v>
      </c>
      <c r="V458">
        <v>2000</v>
      </c>
      <c r="W458" t="s">
        <v>36</v>
      </c>
      <c r="X458">
        <v>5.3</v>
      </c>
      <c r="Y458">
        <v>1.85</v>
      </c>
      <c r="Z458">
        <v>487</v>
      </c>
    </row>
    <row r="459" spans="1:26" x14ac:dyDescent="0.45">
      <c r="A459" t="s">
        <v>6367</v>
      </c>
      <c r="B459">
        <v>123</v>
      </c>
      <c r="C459">
        <v>118</v>
      </c>
      <c r="D459" t="s">
        <v>75</v>
      </c>
      <c r="E459" t="s">
        <v>8290</v>
      </c>
      <c r="F459">
        <v>2000000</v>
      </c>
      <c r="G459">
        <v>11533945</v>
      </c>
      <c r="H459">
        <v>9533945</v>
      </c>
      <c r="I459" t="s">
        <v>7</v>
      </c>
      <c r="J459" s="6">
        <f>IF(Table1[[#This Row],[Profitability]]="Profit",1,0)</f>
        <v>1</v>
      </c>
      <c r="K459" t="s">
        <v>10695</v>
      </c>
      <c r="L459" t="s">
        <v>14329</v>
      </c>
      <c r="M459" t="s">
        <v>13088</v>
      </c>
      <c r="N459" t="s">
        <v>33</v>
      </c>
      <c r="O459" t="s">
        <v>13089</v>
      </c>
      <c r="P459">
        <v>77551</v>
      </c>
      <c r="Q459" t="s">
        <v>13090</v>
      </c>
      <c r="R459" t="s">
        <v>13091</v>
      </c>
      <c r="S459">
        <v>434</v>
      </c>
      <c r="T459" t="s">
        <v>34</v>
      </c>
      <c r="U459" t="s">
        <v>540</v>
      </c>
      <c r="V459">
        <v>1999</v>
      </c>
      <c r="W459" t="s">
        <v>188</v>
      </c>
      <c r="X459">
        <v>7.6</v>
      </c>
      <c r="Y459">
        <v>1.85</v>
      </c>
      <c r="Z459">
        <v>0</v>
      </c>
    </row>
    <row r="460" spans="1:26" x14ac:dyDescent="0.45">
      <c r="A460" t="s">
        <v>2318</v>
      </c>
      <c r="B460">
        <v>64</v>
      </c>
      <c r="C460">
        <v>112</v>
      </c>
      <c r="D460" t="s">
        <v>75</v>
      </c>
      <c r="E460" t="s">
        <v>11607</v>
      </c>
      <c r="F460">
        <v>6000000</v>
      </c>
      <c r="G460">
        <v>57504069</v>
      </c>
      <c r="H460">
        <v>51504069</v>
      </c>
      <c r="I460" t="s">
        <v>7</v>
      </c>
      <c r="J460" s="6">
        <f>IF(Table1[[#This Row],[Profitability]]="Profit",1,0)</f>
        <v>1</v>
      </c>
      <c r="K460" t="s">
        <v>1553</v>
      </c>
      <c r="L460" t="s">
        <v>2675</v>
      </c>
      <c r="M460" t="s">
        <v>11608</v>
      </c>
      <c r="N460" t="s">
        <v>33</v>
      </c>
      <c r="O460" t="s">
        <v>11609</v>
      </c>
      <c r="P460">
        <v>94139</v>
      </c>
      <c r="Q460" t="s">
        <v>11610</v>
      </c>
      <c r="R460" t="s">
        <v>11611</v>
      </c>
      <c r="S460">
        <v>183</v>
      </c>
      <c r="T460" t="s">
        <v>34</v>
      </c>
      <c r="U460" t="s">
        <v>540</v>
      </c>
      <c r="V460">
        <v>1991</v>
      </c>
      <c r="W460" t="s">
        <v>188</v>
      </c>
      <c r="X460">
        <v>7.8</v>
      </c>
      <c r="Y460">
        <v>1.85</v>
      </c>
      <c r="Z460">
        <v>0</v>
      </c>
    </row>
    <row r="461" spans="1:26" x14ac:dyDescent="0.45">
      <c r="A461" t="s">
        <v>2911</v>
      </c>
      <c r="B461">
        <v>288</v>
      </c>
      <c r="C461">
        <v>81</v>
      </c>
      <c r="D461" t="s">
        <v>654</v>
      </c>
      <c r="E461" t="s">
        <v>1599</v>
      </c>
      <c r="F461">
        <v>42000000</v>
      </c>
      <c r="G461">
        <v>59992760</v>
      </c>
      <c r="H461">
        <v>17992760</v>
      </c>
      <c r="I461" t="s">
        <v>7</v>
      </c>
      <c r="J461" s="6">
        <f>IF(Table1[[#This Row],[Profitability]]="Profit",1,0)</f>
        <v>1</v>
      </c>
      <c r="K461" t="s">
        <v>1580</v>
      </c>
      <c r="L461" t="s">
        <v>1580</v>
      </c>
      <c r="M461" t="s">
        <v>4693</v>
      </c>
      <c r="N461" t="s">
        <v>33</v>
      </c>
      <c r="O461" t="s">
        <v>4694</v>
      </c>
      <c r="P461">
        <v>119622</v>
      </c>
      <c r="Q461" t="s">
        <v>4695</v>
      </c>
      <c r="R461" t="s">
        <v>4696</v>
      </c>
      <c r="S461">
        <v>396</v>
      </c>
      <c r="T461" t="s">
        <v>34</v>
      </c>
      <c r="U461" t="s">
        <v>540</v>
      </c>
      <c r="V461">
        <v>2009</v>
      </c>
      <c r="W461" t="s">
        <v>36</v>
      </c>
      <c r="X461">
        <v>5.8</v>
      </c>
      <c r="Y461">
        <v>1.85</v>
      </c>
      <c r="Z461">
        <v>0</v>
      </c>
    </row>
    <row r="462" spans="1:26" x14ac:dyDescent="0.45">
      <c r="A462" t="s">
        <v>3751</v>
      </c>
      <c r="B462">
        <v>181</v>
      </c>
      <c r="C462">
        <v>155</v>
      </c>
      <c r="D462" t="s">
        <v>25</v>
      </c>
      <c r="E462" t="s">
        <v>622</v>
      </c>
      <c r="F462">
        <v>40000000</v>
      </c>
      <c r="G462">
        <v>82522790</v>
      </c>
      <c r="H462">
        <v>42522790</v>
      </c>
      <c r="I462" t="s">
        <v>7</v>
      </c>
      <c r="J462" s="6">
        <f>IF(Table1[[#This Row],[Profitability]]="Profit",1,0)</f>
        <v>1</v>
      </c>
      <c r="K462" t="s">
        <v>4832</v>
      </c>
      <c r="L462" t="s">
        <v>14329</v>
      </c>
      <c r="M462" t="s">
        <v>485</v>
      </c>
      <c r="N462" t="s">
        <v>33</v>
      </c>
      <c r="O462" t="s">
        <v>4833</v>
      </c>
      <c r="P462">
        <v>143835</v>
      </c>
      <c r="Q462" t="s">
        <v>370</v>
      </c>
      <c r="R462" t="s">
        <v>4834</v>
      </c>
      <c r="S462">
        <v>654</v>
      </c>
      <c r="T462" t="s">
        <v>34</v>
      </c>
      <c r="U462" t="s">
        <v>540</v>
      </c>
      <c r="V462">
        <v>1992</v>
      </c>
      <c r="W462" t="s">
        <v>188</v>
      </c>
      <c r="X462">
        <v>7.5</v>
      </c>
      <c r="Y462">
        <v>1.85</v>
      </c>
      <c r="Z462">
        <v>14000</v>
      </c>
    </row>
    <row r="463" spans="1:26" x14ac:dyDescent="0.45">
      <c r="A463" t="s">
        <v>11601</v>
      </c>
      <c r="B463">
        <v>33</v>
      </c>
      <c r="C463">
        <v>88</v>
      </c>
      <c r="D463" t="s">
        <v>654</v>
      </c>
      <c r="E463" t="s">
        <v>11602</v>
      </c>
      <c r="F463">
        <v>6500000</v>
      </c>
      <c r="G463">
        <v>110029</v>
      </c>
      <c r="H463">
        <v>-6389971</v>
      </c>
      <c r="I463" t="s">
        <v>27</v>
      </c>
      <c r="J463" s="6">
        <f>IF(Table1[[#This Row],[Profitability]]="Profit",1,0)</f>
        <v>0</v>
      </c>
      <c r="K463" t="s">
        <v>11603</v>
      </c>
      <c r="L463" t="s">
        <v>1580</v>
      </c>
      <c r="M463" t="s">
        <v>11476</v>
      </c>
      <c r="N463" t="s">
        <v>33</v>
      </c>
      <c r="O463" t="s">
        <v>11604</v>
      </c>
      <c r="P463">
        <v>1388</v>
      </c>
      <c r="Q463" t="s">
        <v>11605</v>
      </c>
      <c r="R463" t="s">
        <v>11606</v>
      </c>
      <c r="S463">
        <v>31</v>
      </c>
      <c r="T463" t="s">
        <v>315</v>
      </c>
      <c r="U463" t="s">
        <v>35</v>
      </c>
      <c r="V463">
        <v>2009</v>
      </c>
      <c r="W463" t="s">
        <v>36</v>
      </c>
      <c r="X463">
        <v>6.3</v>
      </c>
      <c r="Y463">
        <v>2.35</v>
      </c>
      <c r="Z463">
        <v>479</v>
      </c>
    </row>
    <row r="464" spans="1:26" x14ac:dyDescent="0.45">
      <c r="A464" t="s">
        <v>337</v>
      </c>
      <c r="B464">
        <v>488</v>
      </c>
      <c r="C464">
        <v>93</v>
      </c>
      <c r="D464" t="s">
        <v>75</v>
      </c>
      <c r="E464" t="s">
        <v>274</v>
      </c>
      <c r="F464">
        <v>185000000</v>
      </c>
      <c r="G464">
        <v>237282182</v>
      </c>
      <c r="H464">
        <v>52282182</v>
      </c>
      <c r="I464" t="s">
        <v>7</v>
      </c>
      <c r="J464" s="6">
        <f>IF(Table1[[#This Row],[Profitability]]="Profit",1,0)</f>
        <v>1</v>
      </c>
      <c r="K464" t="s">
        <v>232</v>
      </c>
      <c r="L464" t="s">
        <v>14373</v>
      </c>
      <c r="M464" t="s">
        <v>338</v>
      </c>
      <c r="N464" t="s">
        <v>33</v>
      </c>
      <c r="O464" t="s">
        <v>339</v>
      </c>
      <c r="P464">
        <v>273556</v>
      </c>
      <c r="Q464" t="s">
        <v>340</v>
      </c>
      <c r="R464" t="s">
        <v>341</v>
      </c>
      <c r="S464">
        <v>428</v>
      </c>
      <c r="T464" t="s">
        <v>34</v>
      </c>
      <c r="U464" t="s">
        <v>82</v>
      </c>
      <c r="V464">
        <v>2012</v>
      </c>
      <c r="W464" t="s">
        <v>52</v>
      </c>
      <c r="X464">
        <v>7.2</v>
      </c>
      <c r="Y464">
        <v>2.35</v>
      </c>
      <c r="Z464">
        <v>39000</v>
      </c>
    </row>
    <row r="465" spans="1:26" x14ac:dyDescent="0.45">
      <c r="A465" t="s">
        <v>2543</v>
      </c>
      <c r="B465">
        <v>132</v>
      </c>
      <c r="C465">
        <v>178</v>
      </c>
      <c r="D465" t="s">
        <v>25</v>
      </c>
      <c r="E465" t="s">
        <v>2544</v>
      </c>
      <c r="F465">
        <v>72000000</v>
      </c>
      <c r="G465">
        <v>75600000</v>
      </c>
      <c r="H465">
        <v>3600000</v>
      </c>
      <c r="I465" t="s">
        <v>7</v>
      </c>
      <c r="J465" s="6">
        <f>IF(Table1[[#This Row],[Profitability]]="Profit",1,0)</f>
        <v>1</v>
      </c>
      <c r="K465" t="s">
        <v>2545</v>
      </c>
      <c r="L465" t="s">
        <v>2675</v>
      </c>
      <c r="M465" t="s">
        <v>2546</v>
      </c>
      <c r="N465" t="s">
        <v>33</v>
      </c>
      <c r="O465" t="s">
        <v>2547</v>
      </c>
      <c r="P465">
        <v>736638</v>
      </c>
      <c r="Q465" t="s">
        <v>2548</v>
      </c>
      <c r="R465" t="s">
        <v>2549</v>
      </c>
      <c r="S465">
        <v>1065</v>
      </c>
      <c r="T465" t="s">
        <v>34</v>
      </c>
      <c r="U465" t="s">
        <v>540</v>
      </c>
      <c r="V465">
        <v>1995</v>
      </c>
      <c r="W465" t="s">
        <v>188</v>
      </c>
      <c r="X465">
        <v>8.4</v>
      </c>
      <c r="Y465">
        <v>2.35</v>
      </c>
      <c r="Z465">
        <v>17000</v>
      </c>
    </row>
    <row r="466" spans="1:26" x14ac:dyDescent="0.45">
      <c r="A466" t="s">
        <v>2211</v>
      </c>
      <c r="B466">
        <v>230</v>
      </c>
      <c r="C466">
        <v>142</v>
      </c>
      <c r="D466" t="s">
        <v>25</v>
      </c>
      <c r="E466" t="s">
        <v>1924</v>
      </c>
      <c r="F466">
        <v>15000000</v>
      </c>
      <c r="G466">
        <v>9929000</v>
      </c>
      <c r="H466">
        <v>-5071000</v>
      </c>
      <c r="I466" t="s">
        <v>27</v>
      </c>
      <c r="J466" s="6">
        <f>IF(Table1[[#This Row],[Profitability]]="Profit",1,0)</f>
        <v>0</v>
      </c>
      <c r="K466" t="s">
        <v>1481</v>
      </c>
      <c r="L466" t="s">
        <v>2675</v>
      </c>
      <c r="M466" t="s">
        <v>1395</v>
      </c>
      <c r="N466" t="s">
        <v>33</v>
      </c>
      <c r="O466" t="s">
        <v>9442</v>
      </c>
      <c r="P466">
        <v>152306</v>
      </c>
      <c r="Q466" t="s">
        <v>335</v>
      </c>
      <c r="R466" t="s">
        <v>9443</v>
      </c>
      <c r="S466">
        <v>513</v>
      </c>
      <c r="T466" t="s">
        <v>51</v>
      </c>
      <c r="U466" t="s">
        <v>540</v>
      </c>
      <c r="V466">
        <v>1985</v>
      </c>
      <c r="W466" t="s">
        <v>1835</v>
      </c>
      <c r="X466">
        <v>8</v>
      </c>
      <c r="Y466">
        <v>1.85</v>
      </c>
      <c r="Z466">
        <v>16000</v>
      </c>
    </row>
    <row r="467" spans="1:26" x14ac:dyDescent="0.45">
      <c r="A467" t="s">
        <v>534</v>
      </c>
      <c r="B467">
        <v>72</v>
      </c>
      <c r="C467">
        <v>93</v>
      </c>
      <c r="D467" t="s">
        <v>75</v>
      </c>
      <c r="E467" t="s">
        <v>80</v>
      </c>
      <c r="F467">
        <v>36000000</v>
      </c>
      <c r="G467">
        <v>50129186</v>
      </c>
      <c r="H467">
        <v>14129186</v>
      </c>
      <c r="I467" t="s">
        <v>7</v>
      </c>
      <c r="J467" s="6">
        <f>IF(Table1[[#This Row],[Profitability]]="Profit",1,0)</f>
        <v>1</v>
      </c>
      <c r="K467" t="s">
        <v>1902</v>
      </c>
      <c r="L467" t="s">
        <v>14373</v>
      </c>
      <c r="M467" t="s">
        <v>2857</v>
      </c>
      <c r="N467" t="s">
        <v>33</v>
      </c>
      <c r="O467" t="s">
        <v>5465</v>
      </c>
      <c r="P467">
        <v>38399</v>
      </c>
      <c r="Q467" t="s">
        <v>3627</v>
      </c>
      <c r="R467" t="s">
        <v>5466</v>
      </c>
      <c r="S467">
        <v>218</v>
      </c>
      <c r="T467" t="s">
        <v>34</v>
      </c>
      <c r="U467" t="s">
        <v>540</v>
      </c>
      <c r="V467">
        <v>1997</v>
      </c>
      <c r="W467" t="s">
        <v>188</v>
      </c>
      <c r="X467">
        <v>6.9</v>
      </c>
      <c r="Y467">
        <v>2.35</v>
      </c>
      <c r="Z467">
        <v>0</v>
      </c>
    </row>
    <row r="468" spans="1:26" x14ac:dyDescent="0.45">
      <c r="A468" t="s">
        <v>10294</v>
      </c>
      <c r="B468">
        <v>42</v>
      </c>
      <c r="C468">
        <v>110</v>
      </c>
      <c r="D468" t="s">
        <v>75</v>
      </c>
      <c r="E468" t="s">
        <v>207</v>
      </c>
      <c r="F468">
        <v>12000000</v>
      </c>
      <c r="G468">
        <v>175370</v>
      </c>
      <c r="H468">
        <v>-11824630</v>
      </c>
      <c r="I468" t="s">
        <v>27</v>
      </c>
      <c r="J468" s="6">
        <f>IF(Table1[[#This Row],[Profitability]]="Profit",1,0)</f>
        <v>0</v>
      </c>
      <c r="K468" t="s">
        <v>1580</v>
      </c>
      <c r="L468" t="s">
        <v>1580</v>
      </c>
      <c r="M468" t="s">
        <v>801</v>
      </c>
      <c r="N468" t="s">
        <v>33</v>
      </c>
      <c r="O468" t="s">
        <v>10295</v>
      </c>
      <c r="P468">
        <v>6884</v>
      </c>
      <c r="Q468" t="s">
        <v>4567</v>
      </c>
      <c r="R468" t="s">
        <v>10296</v>
      </c>
      <c r="S468">
        <v>133</v>
      </c>
      <c r="T468" t="s">
        <v>34</v>
      </c>
      <c r="U468" t="s">
        <v>540</v>
      </c>
      <c r="V468">
        <v>1999</v>
      </c>
      <c r="W468" t="s">
        <v>188</v>
      </c>
      <c r="X468">
        <v>4.5999999999999996</v>
      </c>
      <c r="Y468">
        <v>1.85</v>
      </c>
      <c r="Z468">
        <v>458</v>
      </c>
    </row>
    <row r="469" spans="1:26" x14ac:dyDescent="0.45">
      <c r="A469" t="s">
        <v>14328</v>
      </c>
      <c r="B469">
        <v>22</v>
      </c>
      <c r="C469">
        <v>88</v>
      </c>
      <c r="D469" t="s">
        <v>654</v>
      </c>
      <c r="E469" t="s">
        <v>4367</v>
      </c>
      <c r="F469">
        <v>15000</v>
      </c>
      <c r="G469">
        <v>76382</v>
      </c>
      <c r="H469">
        <v>61382</v>
      </c>
      <c r="I469" t="s">
        <v>7</v>
      </c>
      <c r="J469" s="6">
        <f>IF(Table1[[#This Row],[Profitability]]="Profit",1,0)</f>
        <v>1</v>
      </c>
      <c r="K469" t="s">
        <v>14329</v>
      </c>
      <c r="L469" t="s">
        <v>14329</v>
      </c>
      <c r="M469" t="s">
        <v>14330</v>
      </c>
      <c r="N469" t="s">
        <v>33</v>
      </c>
      <c r="O469" t="s">
        <v>14331</v>
      </c>
      <c r="P469">
        <v>1194</v>
      </c>
      <c r="Q469" t="s">
        <v>4955</v>
      </c>
      <c r="R469" t="s">
        <v>4351</v>
      </c>
      <c r="S469">
        <v>8</v>
      </c>
      <c r="T469" t="s">
        <v>34</v>
      </c>
      <c r="U469" t="s">
        <v>7465</v>
      </c>
      <c r="V469">
        <v>2009</v>
      </c>
      <c r="W469" t="s">
        <v>36</v>
      </c>
      <c r="X469">
        <v>6.2</v>
      </c>
      <c r="Y469">
        <v>2.35</v>
      </c>
      <c r="Z469">
        <v>324</v>
      </c>
    </row>
    <row r="470" spans="1:26" x14ac:dyDescent="0.45">
      <c r="A470" t="s">
        <v>6783</v>
      </c>
      <c r="B470">
        <v>177</v>
      </c>
      <c r="C470">
        <v>100</v>
      </c>
      <c r="D470" t="s">
        <v>75</v>
      </c>
      <c r="E470" t="s">
        <v>1732</v>
      </c>
      <c r="F470">
        <v>28000000</v>
      </c>
      <c r="G470">
        <v>20285518</v>
      </c>
      <c r="H470">
        <v>-7714482</v>
      </c>
      <c r="I470" t="s">
        <v>27</v>
      </c>
      <c r="J470" s="6">
        <f>IF(Table1[[#This Row],[Profitability]]="Profit",1,0)</f>
        <v>0</v>
      </c>
      <c r="K470" t="s">
        <v>389</v>
      </c>
      <c r="L470" t="s">
        <v>14373</v>
      </c>
      <c r="M470" t="s">
        <v>284</v>
      </c>
      <c r="N470" t="s">
        <v>33</v>
      </c>
      <c r="O470" t="s">
        <v>6784</v>
      </c>
      <c r="P470">
        <v>32103</v>
      </c>
      <c r="Q470" t="s">
        <v>1381</v>
      </c>
      <c r="R470" t="s">
        <v>6785</v>
      </c>
      <c r="S470">
        <v>112</v>
      </c>
      <c r="T470" t="s">
        <v>1535</v>
      </c>
      <c r="U470" t="s">
        <v>35</v>
      </c>
      <c r="V470">
        <v>2014</v>
      </c>
      <c r="W470" t="s">
        <v>52</v>
      </c>
      <c r="X470">
        <v>5.7</v>
      </c>
      <c r="Y470">
        <v>2.35</v>
      </c>
      <c r="Z470">
        <v>0</v>
      </c>
    </row>
    <row r="471" spans="1:26" x14ac:dyDescent="0.45">
      <c r="A471" t="s">
        <v>11469</v>
      </c>
      <c r="B471">
        <v>119</v>
      </c>
      <c r="C471">
        <v>122</v>
      </c>
      <c r="D471" t="s">
        <v>25</v>
      </c>
      <c r="E471" t="s">
        <v>2996</v>
      </c>
      <c r="F471">
        <v>7000000</v>
      </c>
      <c r="G471">
        <v>6601079</v>
      </c>
      <c r="H471">
        <v>-398921</v>
      </c>
      <c r="I471" t="s">
        <v>27</v>
      </c>
      <c r="J471" s="6">
        <f>IF(Table1[[#This Row],[Profitability]]="Profit",1,0)</f>
        <v>0</v>
      </c>
      <c r="K471" t="s">
        <v>2720</v>
      </c>
      <c r="L471" t="s">
        <v>1580</v>
      </c>
      <c r="M471" t="s">
        <v>2758</v>
      </c>
      <c r="N471" t="s">
        <v>33</v>
      </c>
      <c r="O471" t="s">
        <v>11470</v>
      </c>
      <c r="P471">
        <v>17436</v>
      </c>
      <c r="Q471" t="s">
        <v>11471</v>
      </c>
      <c r="R471" t="s">
        <v>11472</v>
      </c>
      <c r="S471">
        <v>276</v>
      </c>
      <c r="T471" t="s">
        <v>51</v>
      </c>
      <c r="U471" t="s">
        <v>35</v>
      </c>
      <c r="V471">
        <v>2004</v>
      </c>
      <c r="W471" t="s">
        <v>36</v>
      </c>
      <c r="X471">
        <v>6.2</v>
      </c>
      <c r="Y471">
        <v>2.35</v>
      </c>
      <c r="Z471">
        <v>0</v>
      </c>
    </row>
    <row r="472" spans="1:26" x14ac:dyDescent="0.45">
      <c r="A472" t="s">
        <v>5846</v>
      </c>
      <c r="B472">
        <v>114</v>
      </c>
      <c r="C472">
        <v>89</v>
      </c>
      <c r="D472" t="s">
        <v>654</v>
      </c>
      <c r="E472" t="s">
        <v>7209</v>
      </c>
      <c r="F472">
        <v>25000000</v>
      </c>
      <c r="G472">
        <v>32368960</v>
      </c>
      <c r="H472">
        <v>7368960</v>
      </c>
      <c r="I472" t="s">
        <v>7</v>
      </c>
      <c r="J472" s="6">
        <f>IF(Table1[[#This Row],[Profitability]]="Profit",1,0)</f>
        <v>1</v>
      </c>
      <c r="K472" t="s">
        <v>7210</v>
      </c>
      <c r="L472" t="s">
        <v>1580</v>
      </c>
      <c r="M472" t="s">
        <v>7211</v>
      </c>
      <c r="N472" t="s">
        <v>33</v>
      </c>
      <c r="O472" t="s">
        <v>7212</v>
      </c>
      <c r="P472">
        <v>39768</v>
      </c>
      <c r="Q472" t="s">
        <v>7213</v>
      </c>
      <c r="R472" t="s">
        <v>7214</v>
      </c>
      <c r="S472">
        <v>292</v>
      </c>
      <c r="T472" t="s">
        <v>229</v>
      </c>
      <c r="U472" t="s">
        <v>540</v>
      </c>
      <c r="V472">
        <v>1998</v>
      </c>
      <c r="W472" t="s">
        <v>188</v>
      </c>
      <c r="X472">
        <v>5.3</v>
      </c>
      <c r="Y472">
        <v>1.85</v>
      </c>
      <c r="Z472">
        <v>0</v>
      </c>
    </row>
    <row r="473" spans="1:26" x14ac:dyDescent="0.45">
      <c r="A473" t="s">
        <v>6244</v>
      </c>
      <c r="B473">
        <v>152</v>
      </c>
      <c r="C473">
        <v>89</v>
      </c>
      <c r="D473" t="s">
        <v>654</v>
      </c>
      <c r="E473" t="s">
        <v>5663</v>
      </c>
      <c r="F473">
        <v>30000000</v>
      </c>
      <c r="G473">
        <v>58715510</v>
      </c>
      <c r="H473">
        <v>28715510</v>
      </c>
      <c r="I473" t="s">
        <v>7</v>
      </c>
      <c r="J473" s="6">
        <f>IF(Table1[[#This Row],[Profitability]]="Profit",1,0)</f>
        <v>1</v>
      </c>
      <c r="K473" t="s">
        <v>1343</v>
      </c>
      <c r="L473" t="s">
        <v>1580</v>
      </c>
      <c r="M473" t="s">
        <v>220</v>
      </c>
      <c r="N473" t="s">
        <v>33</v>
      </c>
      <c r="O473" t="s">
        <v>6245</v>
      </c>
      <c r="P473">
        <v>79094</v>
      </c>
      <c r="Q473" t="s">
        <v>4365</v>
      </c>
      <c r="R473" t="s">
        <v>6246</v>
      </c>
      <c r="S473">
        <v>129</v>
      </c>
      <c r="T473" t="s">
        <v>34</v>
      </c>
      <c r="U473" t="s">
        <v>82</v>
      </c>
      <c r="V473">
        <v>2009</v>
      </c>
      <c r="W473" t="s">
        <v>36</v>
      </c>
      <c r="X473">
        <v>5.4</v>
      </c>
      <c r="Y473">
        <v>1.85</v>
      </c>
      <c r="Z473">
        <v>0</v>
      </c>
    </row>
    <row r="474" spans="1:26" x14ac:dyDescent="0.45">
      <c r="A474" t="s">
        <v>794</v>
      </c>
      <c r="B474">
        <v>371</v>
      </c>
      <c r="C474">
        <v>131</v>
      </c>
      <c r="D474" t="s">
        <v>25</v>
      </c>
      <c r="E474" t="s">
        <v>5998</v>
      </c>
      <c r="F474">
        <v>32500000</v>
      </c>
      <c r="G474">
        <v>169076745</v>
      </c>
      <c r="H474">
        <v>136576745</v>
      </c>
      <c r="I474" t="s">
        <v>7</v>
      </c>
      <c r="J474" s="6">
        <f>IF(Table1[[#This Row],[Profitability]]="Profit",1,0)</f>
        <v>1</v>
      </c>
      <c r="K474" t="s">
        <v>1343</v>
      </c>
      <c r="L474" t="s">
        <v>1580</v>
      </c>
      <c r="M474" t="s">
        <v>3661</v>
      </c>
      <c r="N474" t="s">
        <v>33</v>
      </c>
      <c r="O474" t="s">
        <v>5999</v>
      </c>
      <c r="P474">
        <v>218711</v>
      </c>
      <c r="Q474" t="s">
        <v>6000</v>
      </c>
      <c r="R474" t="s">
        <v>6001</v>
      </c>
      <c r="S474">
        <v>485</v>
      </c>
      <c r="T474" t="s">
        <v>34</v>
      </c>
      <c r="U474" t="s">
        <v>540</v>
      </c>
      <c r="V474">
        <v>2011</v>
      </c>
      <c r="W474" t="s">
        <v>52</v>
      </c>
      <c r="X474">
        <v>6.8</v>
      </c>
      <c r="Y474">
        <v>2.35</v>
      </c>
      <c r="Z474">
        <v>27000</v>
      </c>
    </row>
    <row r="475" spans="1:26" x14ac:dyDescent="0.45">
      <c r="A475" t="s">
        <v>331</v>
      </c>
      <c r="B475">
        <v>459</v>
      </c>
      <c r="C475">
        <v>142</v>
      </c>
      <c r="D475" t="s">
        <v>25</v>
      </c>
      <c r="E475" t="s">
        <v>918</v>
      </c>
      <c r="F475">
        <v>40000000</v>
      </c>
      <c r="G475">
        <v>72306065</v>
      </c>
      <c r="H475">
        <v>32306065</v>
      </c>
      <c r="I475" t="s">
        <v>7</v>
      </c>
      <c r="J475" s="6">
        <f>IF(Table1[[#This Row],[Profitability]]="Profit",1,0)</f>
        <v>1</v>
      </c>
      <c r="K475" t="s">
        <v>2223</v>
      </c>
      <c r="L475" t="s">
        <v>14372</v>
      </c>
      <c r="M475" t="s">
        <v>275</v>
      </c>
      <c r="N475" t="s">
        <v>33</v>
      </c>
      <c r="O475" t="s">
        <v>4901</v>
      </c>
      <c r="P475">
        <v>178118</v>
      </c>
      <c r="Q475" t="s">
        <v>4347</v>
      </c>
      <c r="R475" t="s">
        <v>4902</v>
      </c>
      <c r="S475">
        <v>355</v>
      </c>
      <c r="T475" t="s">
        <v>34</v>
      </c>
      <c r="U475" t="s">
        <v>35</v>
      </c>
      <c r="V475">
        <v>2015</v>
      </c>
      <c r="W475" t="s">
        <v>52</v>
      </c>
      <c r="X475">
        <v>7.6</v>
      </c>
      <c r="Y475">
        <v>2.35</v>
      </c>
      <c r="Z475">
        <v>55000</v>
      </c>
    </row>
    <row r="476" spans="1:26" x14ac:dyDescent="0.45">
      <c r="A476" t="s">
        <v>7096</v>
      </c>
      <c r="B476">
        <v>181</v>
      </c>
      <c r="C476">
        <v>96</v>
      </c>
      <c r="D476" t="s">
        <v>75</v>
      </c>
      <c r="E476" t="s">
        <v>1564</v>
      </c>
      <c r="F476">
        <v>17000000</v>
      </c>
      <c r="G476">
        <v>82234139</v>
      </c>
      <c r="H476">
        <v>65234139</v>
      </c>
      <c r="I476" t="s">
        <v>7</v>
      </c>
      <c r="J476" s="6">
        <f>IF(Table1[[#This Row],[Profitability]]="Profit",1,0)</f>
        <v>1</v>
      </c>
      <c r="K476" t="s">
        <v>460</v>
      </c>
      <c r="L476" t="s">
        <v>14373</v>
      </c>
      <c r="M476" t="s">
        <v>571</v>
      </c>
      <c r="N476" t="s">
        <v>33</v>
      </c>
      <c r="O476" t="s">
        <v>7097</v>
      </c>
      <c r="P476">
        <v>110390</v>
      </c>
      <c r="Q476" t="s">
        <v>2090</v>
      </c>
      <c r="R476" t="s">
        <v>7098</v>
      </c>
      <c r="S476">
        <v>522</v>
      </c>
      <c r="T476" t="s">
        <v>34</v>
      </c>
      <c r="U476" t="s">
        <v>82</v>
      </c>
      <c r="V476">
        <v>2007</v>
      </c>
      <c r="W476" t="s">
        <v>36</v>
      </c>
      <c r="X476">
        <v>7.2</v>
      </c>
      <c r="Y476">
        <v>1.85</v>
      </c>
      <c r="Z476">
        <v>6000</v>
      </c>
    </row>
    <row r="477" spans="1:26" x14ac:dyDescent="0.45">
      <c r="A477" t="s">
        <v>4066</v>
      </c>
      <c r="B477">
        <v>143</v>
      </c>
      <c r="C477">
        <v>108</v>
      </c>
      <c r="D477" t="s">
        <v>75</v>
      </c>
      <c r="E477" t="s">
        <v>335</v>
      </c>
      <c r="F477">
        <v>40000000</v>
      </c>
      <c r="G477">
        <v>40203020</v>
      </c>
      <c r="H477">
        <v>203020</v>
      </c>
      <c r="I477" t="s">
        <v>7</v>
      </c>
      <c r="J477" s="6">
        <f>IF(Table1[[#This Row],[Profitability]]="Profit",1,0)</f>
        <v>1</v>
      </c>
      <c r="K477" t="s">
        <v>1144</v>
      </c>
      <c r="L477" t="s">
        <v>1580</v>
      </c>
      <c r="M477" t="s">
        <v>366</v>
      </c>
      <c r="N477" t="s">
        <v>33</v>
      </c>
      <c r="O477" t="s">
        <v>4067</v>
      </c>
      <c r="P477">
        <v>74315</v>
      </c>
      <c r="Q477" t="s">
        <v>4068</v>
      </c>
      <c r="R477" t="s">
        <v>4069</v>
      </c>
      <c r="S477">
        <v>259</v>
      </c>
      <c r="T477" t="s">
        <v>51</v>
      </c>
      <c r="U477" t="s">
        <v>540</v>
      </c>
      <c r="V477">
        <v>2004</v>
      </c>
      <c r="W477" t="s">
        <v>36</v>
      </c>
      <c r="X477">
        <v>5.9</v>
      </c>
      <c r="Y477">
        <v>2.35</v>
      </c>
      <c r="Z477">
        <v>0</v>
      </c>
    </row>
    <row r="478" spans="1:26" x14ac:dyDescent="0.45">
      <c r="A478" t="s">
        <v>7065</v>
      </c>
      <c r="B478">
        <v>168</v>
      </c>
      <c r="C478">
        <v>97</v>
      </c>
      <c r="D478" t="s">
        <v>75</v>
      </c>
      <c r="E478" t="s">
        <v>335</v>
      </c>
      <c r="F478">
        <v>26000000</v>
      </c>
      <c r="G478">
        <v>71500556</v>
      </c>
      <c r="H478">
        <v>45500556</v>
      </c>
      <c r="I478" t="s">
        <v>7</v>
      </c>
      <c r="J478" s="6">
        <f>IF(Table1[[#This Row],[Profitability]]="Profit",1,0)</f>
        <v>1</v>
      </c>
      <c r="K478" t="s">
        <v>1144</v>
      </c>
      <c r="L478" t="s">
        <v>1580</v>
      </c>
      <c r="M478" t="s">
        <v>366</v>
      </c>
      <c r="N478" t="s">
        <v>33</v>
      </c>
      <c r="O478" t="s">
        <v>7066</v>
      </c>
      <c r="P478">
        <v>171568</v>
      </c>
      <c r="Q478" t="s">
        <v>1843</v>
      </c>
      <c r="R478" t="s">
        <v>7067</v>
      </c>
      <c r="S478">
        <v>571</v>
      </c>
      <c r="T478" t="s">
        <v>51</v>
      </c>
      <c r="U478" t="s">
        <v>540</v>
      </c>
      <c r="V478">
        <v>2001</v>
      </c>
      <c r="W478" t="s">
        <v>36</v>
      </c>
      <c r="X478">
        <v>6.7</v>
      </c>
      <c r="Y478">
        <v>2.35</v>
      </c>
      <c r="Z478">
        <v>0</v>
      </c>
    </row>
    <row r="479" spans="1:26" x14ac:dyDescent="0.45">
      <c r="A479" t="s">
        <v>13633</v>
      </c>
      <c r="B479">
        <v>12</v>
      </c>
      <c r="C479">
        <v>119</v>
      </c>
      <c r="D479" t="s">
        <v>75</v>
      </c>
      <c r="E479" t="s">
        <v>13634</v>
      </c>
      <c r="F479">
        <v>1000000</v>
      </c>
      <c r="G479">
        <v>798341</v>
      </c>
      <c r="H479">
        <v>-201659</v>
      </c>
      <c r="I479" t="s">
        <v>27</v>
      </c>
      <c r="J479" s="6">
        <f>IF(Table1[[#This Row],[Profitability]]="Profit",1,0)</f>
        <v>0</v>
      </c>
      <c r="K479" t="s">
        <v>8445</v>
      </c>
      <c r="L479" t="s">
        <v>2675</v>
      </c>
      <c r="M479" t="s">
        <v>4640</v>
      </c>
      <c r="N479" t="s">
        <v>33</v>
      </c>
      <c r="O479" t="s">
        <v>13635</v>
      </c>
      <c r="P479">
        <v>983</v>
      </c>
      <c r="Q479" t="s">
        <v>13636</v>
      </c>
      <c r="R479" t="s">
        <v>13637</v>
      </c>
      <c r="S479">
        <v>63</v>
      </c>
      <c r="T479" t="s">
        <v>34</v>
      </c>
      <c r="U479" t="s">
        <v>35</v>
      </c>
      <c r="V479">
        <v>2001</v>
      </c>
      <c r="W479" t="s">
        <v>36</v>
      </c>
      <c r="X479">
        <v>7.2</v>
      </c>
      <c r="Y479">
        <v>1.85</v>
      </c>
      <c r="Z479">
        <v>100</v>
      </c>
    </row>
    <row r="480" spans="1:26" x14ac:dyDescent="0.45">
      <c r="A480" t="s">
        <v>7294</v>
      </c>
      <c r="B480">
        <v>28</v>
      </c>
      <c r="C480">
        <v>107</v>
      </c>
      <c r="D480" t="s">
        <v>75</v>
      </c>
      <c r="E480" t="s">
        <v>4055</v>
      </c>
      <c r="F480">
        <v>25000000</v>
      </c>
      <c r="G480">
        <v>16118077</v>
      </c>
      <c r="H480">
        <v>-8881923</v>
      </c>
      <c r="I480" t="s">
        <v>27</v>
      </c>
      <c r="J480" s="6">
        <f>IF(Table1[[#This Row],[Profitability]]="Profit",1,0)</f>
        <v>0</v>
      </c>
      <c r="K480" t="s">
        <v>2675</v>
      </c>
      <c r="L480" t="s">
        <v>2675</v>
      </c>
      <c r="M480" t="s">
        <v>3272</v>
      </c>
      <c r="N480" t="s">
        <v>33</v>
      </c>
      <c r="O480" t="s">
        <v>7295</v>
      </c>
      <c r="P480">
        <v>5817</v>
      </c>
      <c r="Q480" t="s">
        <v>4342</v>
      </c>
      <c r="R480" t="s">
        <v>7296</v>
      </c>
      <c r="S480">
        <v>37</v>
      </c>
      <c r="T480" t="s">
        <v>34</v>
      </c>
      <c r="U480" t="s">
        <v>540</v>
      </c>
      <c r="V480">
        <v>1988</v>
      </c>
      <c r="W480" t="s">
        <v>1835</v>
      </c>
      <c r="X480">
        <v>5.6</v>
      </c>
      <c r="Y480">
        <v>1.85</v>
      </c>
      <c r="Z480">
        <v>377</v>
      </c>
    </row>
    <row r="481" spans="1:26" x14ac:dyDescent="0.45">
      <c r="A481" t="s">
        <v>10219</v>
      </c>
      <c r="B481">
        <v>222</v>
      </c>
      <c r="C481">
        <v>119</v>
      </c>
      <c r="D481" t="s">
        <v>75</v>
      </c>
      <c r="E481" t="s">
        <v>8579</v>
      </c>
      <c r="F481">
        <v>8500000</v>
      </c>
      <c r="G481">
        <v>4440055</v>
      </c>
      <c r="H481">
        <v>-4059945</v>
      </c>
      <c r="I481" t="s">
        <v>27</v>
      </c>
      <c r="J481" s="6">
        <f>IF(Table1[[#This Row],[Profitability]]="Profit",1,0)</f>
        <v>0</v>
      </c>
      <c r="K481" t="s">
        <v>4835</v>
      </c>
      <c r="L481" t="s">
        <v>14329</v>
      </c>
      <c r="M481" t="s">
        <v>1131</v>
      </c>
      <c r="N481" t="s">
        <v>33</v>
      </c>
      <c r="O481" t="s">
        <v>11090</v>
      </c>
      <c r="P481">
        <v>21360</v>
      </c>
      <c r="Q481" t="s">
        <v>11091</v>
      </c>
      <c r="R481" t="s">
        <v>11092</v>
      </c>
      <c r="S481">
        <v>110</v>
      </c>
      <c r="T481" t="s">
        <v>51</v>
      </c>
      <c r="U481" t="s">
        <v>82</v>
      </c>
      <c r="V481">
        <v>2009</v>
      </c>
      <c r="W481" t="s">
        <v>36</v>
      </c>
      <c r="X481">
        <v>7</v>
      </c>
      <c r="Y481">
        <v>1.85</v>
      </c>
      <c r="Z481">
        <v>0</v>
      </c>
    </row>
    <row r="482" spans="1:26" x14ac:dyDescent="0.45">
      <c r="A482" t="s">
        <v>948</v>
      </c>
      <c r="B482">
        <v>139</v>
      </c>
      <c r="C482">
        <v>98</v>
      </c>
      <c r="D482" t="s">
        <v>75</v>
      </c>
      <c r="E482" t="s">
        <v>4928</v>
      </c>
      <c r="F482">
        <v>10000000</v>
      </c>
      <c r="G482">
        <v>68353550</v>
      </c>
      <c r="H482">
        <v>58353550</v>
      </c>
      <c r="I482" t="s">
        <v>7</v>
      </c>
      <c r="J482" s="6">
        <f>IF(Table1[[#This Row],[Profitability]]="Profit",1,0)</f>
        <v>1</v>
      </c>
      <c r="K482" t="s">
        <v>3058</v>
      </c>
      <c r="L482" t="s">
        <v>1580</v>
      </c>
      <c r="M482" t="s">
        <v>72</v>
      </c>
      <c r="N482" t="s">
        <v>33</v>
      </c>
      <c r="O482" t="s">
        <v>10506</v>
      </c>
      <c r="P482">
        <v>70141</v>
      </c>
      <c r="Q482" t="s">
        <v>10507</v>
      </c>
      <c r="R482" t="s">
        <v>10508</v>
      </c>
      <c r="S482">
        <v>385</v>
      </c>
      <c r="T482" t="s">
        <v>34</v>
      </c>
      <c r="U482" t="s">
        <v>35</v>
      </c>
      <c r="V482">
        <v>2000</v>
      </c>
      <c r="W482" t="s">
        <v>36</v>
      </c>
      <c r="X482">
        <v>5.9</v>
      </c>
      <c r="Y482">
        <v>1.85</v>
      </c>
      <c r="Z482">
        <v>0</v>
      </c>
    </row>
    <row r="483" spans="1:26" x14ac:dyDescent="0.45">
      <c r="A483" t="s">
        <v>2080</v>
      </c>
      <c r="B483">
        <v>121</v>
      </c>
      <c r="C483">
        <v>105</v>
      </c>
      <c r="D483" t="s">
        <v>75</v>
      </c>
      <c r="E483" t="s">
        <v>7873</v>
      </c>
      <c r="F483">
        <v>33000000</v>
      </c>
      <c r="G483">
        <v>132541238</v>
      </c>
      <c r="H483">
        <v>99541238</v>
      </c>
      <c r="I483" t="s">
        <v>7</v>
      </c>
      <c r="J483" s="6">
        <f>IF(Table1[[#This Row],[Profitability]]="Profit",1,0)</f>
        <v>1</v>
      </c>
      <c r="K483" t="s">
        <v>1580</v>
      </c>
      <c r="L483" t="s">
        <v>1580</v>
      </c>
      <c r="M483" t="s">
        <v>7665</v>
      </c>
      <c r="N483" t="s">
        <v>33</v>
      </c>
      <c r="O483" t="s">
        <v>7874</v>
      </c>
      <c r="P483">
        <v>30058</v>
      </c>
      <c r="Q483" t="s">
        <v>7875</v>
      </c>
      <c r="R483" t="s">
        <v>7876</v>
      </c>
      <c r="S483">
        <v>236</v>
      </c>
      <c r="T483" t="s">
        <v>34</v>
      </c>
      <c r="U483" t="s">
        <v>35</v>
      </c>
      <c r="V483">
        <v>2003</v>
      </c>
      <c r="W483" t="s">
        <v>36</v>
      </c>
      <c r="X483">
        <v>5.5</v>
      </c>
      <c r="Y483">
        <v>2.35</v>
      </c>
      <c r="Z483">
        <v>800</v>
      </c>
    </row>
    <row r="484" spans="1:26" x14ac:dyDescent="0.45">
      <c r="A484" t="s">
        <v>408</v>
      </c>
      <c r="B484">
        <v>163</v>
      </c>
      <c r="C484">
        <v>121</v>
      </c>
      <c r="D484" t="s">
        <v>25</v>
      </c>
      <c r="E484" t="s">
        <v>6055</v>
      </c>
      <c r="F484">
        <v>55000000</v>
      </c>
      <c r="G484">
        <v>16640210</v>
      </c>
      <c r="H484">
        <v>-38359790</v>
      </c>
      <c r="I484" t="s">
        <v>27</v>
      </c>
      <c r="J484" s="6">
        <f>IF(Table1[[#This Row],[Profitability]]="Profit",1,0)</f>
        <v>0</v>
      </c>
      <c r="K484" t="s">
        <v>3180</v>
      </c>
      <c r="L484" t="s">
        <v>14372</v>
      </c>
      <c r="M484" t="s">
        <v>575</v>
      </c>
      <c r="N484" t="s">
        <v>33</v>
      </c>
      <c r="O484" t="s">
        <v>6056</v>
      </c>
      <c r="P484">
        <v>53028</v>
      </c>
      <c r="Q484" t="s">
        <v>6057</v>
      </c>
      <c r="R484" t="s">
        <v>6058</v>
      </c>
      <c r="S484">
        <v>382</v>
      </c>
      <c r="T484" t="s">
        <v>34</v>
      </c>
      <c r="U484" t="s">
        <v>540</v>
      </c>
      <c r="V484">
        <v>1999</v>
      </c>
      <c r="W484" t="s">
        <v>188</v>
      </c>
      <c r="X484">
        <v>6.8</v>
      </c>
      <c r="Y484">
        <v>2.35</v>
      </c>
      <c r="Z484">
        <v>0</v>
      </c>
    </row>
    <row r="485" spans="1:26" x14ac:dyDescent="0.45">
      <c r="A485" t="s">
        <v>872</v>
      </c>
      <c r="B485">
        <v>357</v>
      </c>
      <c r="C485">
        <v>134</v>
      </c>
      <c r="D485" t="s">
        <v>25</v>
      </c>
      <c r="E485" t="s">
        <v>388</v>
      </c>
      <c r="F485">
        <v>14000000</v>
      </c>
      <c r="G485">
        <v>83025853</v>
      </c>
      <c r="H485">
        <v>69025853</v>
      </c>
      <c r="I485" t="s">
        <v>7</v>
      </c>
      <c r="J485" s="6">
        <f>IF(Table1[[#This Row],[Profitability]]="Profit",1,0)</f>
        <v>1</v>
      </c>
      <c r="K485" t="s">
        <v>183</v>
      </c>
      <c r="L485" t="s">
        <v>14329</v>
      </c>
      <c r="M485" t="s">
        <v>318</v>
      </c>
      <c r="N485" t="s">
        <v>33</v>
      </c>
      <c r="O485" t="s">
        <v>9739</v>
      </c>
      <c r="P485">
        <v>259837</v>
      </c>
      <c r="Q485" t="s">
        <v>220</v>
      </c>
      <c r="R485" t="s">
        <v>9740</v>
      </c>
      <c r="S485">
        <v>2254</v>
      </c>
      <c r="T485" t="s">
        <v>34</v>
      </c>
      <c r="U485" t="s">
        <v>540</v>
      </c>
      <c r="V485">
        <v>2005</v>
      </c>
      <c r="W485" t="s">
        <v>36</v>
      </c>
      <c r="X485">
        <v>7.7</v>
      </c>
      <c r="Y485">
        <v>1.85</v>
      </c>
      <c r="Z485">
        <v>13000</v>
      </c>
    </row>
    <row r="486" spans="1:26" x14ac:dyDescent="0.45">
      <c r="A486" t="s">
        <v>7373</v>
      </c>
      <c r="B486">
        <v>70</v>
      </c>
      <c r="C486">
        <v>100</v>
      </c>
      <c r="D486" t="s">
        <v>75</v>
      </c>
      <c r="E486" t="s">
        <v>7374</v>
      </c>
      <c r="F486">
        <v>25000000</v>
      </c>
      <c r="G486">
        <v>10114315</v>
      </c>
      <c r="H486">
        <v>-14885685</v>
      </c>
      <c r="I486" t="s">
        <v>27</v>
      </c>
      <c r="J486" s="6">
        <f>IF(Table1[[#This Row],[Profitability]]="Profit",1,0)</f>
        <v>0</v>
      </c>
      <c r="K486" t="s">
        <v>1544</v>
      </c>
      <c r="L486" t="s">
        <v>14372</v>
      </c>
      <c r="M486" t="s">
        <v>7375</v>
      </c>
      <c r="N486" t="s">
        <v>33</v>
      </c>
      <c r="O486" t="s">
        <v>7376</v>
      </c>
      <c r="P486">
        <v>18693</v>
      </c>
      <c r="Q486" t="s">
        <v>7377</v>
      </c>
      <c r="R486" t="s">
        <v>7378</v>
      </c>
      <c r="S486">
        <v>187</v>
      </c>
      <c r="T486" t="s">
        <v>34</v>
      </c>
      <c r="U486" t="s">
        <v>35</v>
      </c>
      <c r="V486">
        <v>1999</v>
      </c>
      <c r="W486" t="s">
        <v>188</v>
      </c>
      <c r="X486">
        <v>6.4</v>
      </c>
      <c r="Y486">
        <v>2.35</v>
      </c>
      <c r="Z486">
        <v>0</v>
      </c>
    </row>
    <row r="487" spans="1:26" x14ac:dyDescent="0.45">
      <c r="A487" t="s">
        <v>1082</v>
      </c>
      <c r="B487">
        <v>72</v>
      </c>
      <c r="C487">
        <v>108</v>
      </c>
      <c r="D487" t="s">
        <v>75</v>
      </c>
      <c r="E487" t="s">
        <v>2898</v>
      </c>
      <c r="F487">
        <v>50000000</v>
      </c>
      <c r="G487">
        <v>70450000</v>
      </c>
      <c r="H487">
        <v>20450000</v>
      </c>
      <c r="I487" t="s">
        <v>7</v>
      </c>
      <c r="J487" s="6">
        <f>IF(Table1[[#This Row],[Profitability]]="Profit",1,0)</f>
        <v>1</v>
      </c>
      <c r="K487" t="s">
        <v>285</v>
      </c>
      <c r="L487" t="s">
        <v>14373</v>
      </c>
      <c r="M487" t="s">
        <v>394</v>
      </c>
      <c r="N487" t="s">
        <v>33</v>
      </c>
      <c r="O487" t="s">
        <v>2899</v>
      </c>
      <c r="P487">
        <v>77390</v>
      </c>
      <c r="Q487" t="s">
        <v>1089</v>
      </c>
      <c r="R487" t="s">
        <v>2900</v>
      </c>
      <c r="S487">
        <v>189</v>
      </c>
      <c r="T487" t="s">
        <v>34</v>
      </c>
      <c r="U487" t="s">
        <v>540</v>
      </c>
      <c r="V487">
        <v>1996</v>
      </c>
      <c r="W487" t="s">
        <v>188</v>
      </c>
      <c r="X487">
        <v>6</v>
      </c>
      <c r="Y487">
        <v>2.35</v>
      </c>
      <c r="Z487">
        <v>0</v>
      </c>
    </row>
    <row r="488" spans="1:26" x14ac:dyDescent="0.45">
      <c r="A488" t="s">
        <v>5762</v>
      </c>
      <c r="B488">
        <v>298</v>
      </c>
      <c r="C488">
        <v>109</v>
      </c>
      <c r="D488" t="s">
        <v>75</v>
      </c>
      <c r="E488" t="s">
        <v>3925</v>
      </c>
      <c r="F488">
        <v>35000000</v>
      </c>
      <c r="G488">
        <v>19692608</v>
      </c>
      <c r="H488">
        <v>-15307392</v>
      </c>
      <c r="I488" t="s">
        <v>27</v>
      </c>
      <c r="J488" s="6">
        <f>IF(Table1[[#This Row],[Profitability]]="Profit",1,0)</f>
        <v>0</v>
      </c>
      <c r="K488" t="s">
        <v>1709</v>
      </c>
      <c r="L488" t="s">
        <v>14372</v>
      </c>
      <c r="M488" t="s">
        <v>5763</v>
      </c>
      <c r="N488" t="s">
        <v>33</v>
      </c>
      <c r="O488" t="s">
        <v>5764</v>
      </c>
      <c r="P488">
        <v>63548</v>
      </c>
      <c r="Q488" t="s">
        <v>5765</v>
      </c>
      <c r="R488" t="s">
        <v>5766</v>
      </c>
      <c r="S488">
        <v>134</v>
      </c>
      <c r="T488" t="s">
        <v>34</v>
      </c>
      <c r="U488" t="s">
        <v>540</v>
      </c>
      <c r="V488">
        <v>2013</v>
      </c>
      <c r="W488" t="s">
        <v>52</v>
      </c>
      <c r="X488">
        <v>6.2</v>
      </c>
      <c r="Y488">
        <v>2.35</v>
      </c>
      <c r="Z488">
        <v>0</v>
      </c>
    </row>
    <row r="489" spans="1:26" x14ac:dyDescent="0.45">
      <c r="A489" t="s">
        <v>13856</v>
      </c>
      <c r="B489">
        <v>18</v>
      </c>
      <c r="C489">
        <v>90</v>
      </c>
      <c r="D489" t="s">
        <v>75</v>
      </c>
      <c r="E489" t="s">
        <v>7832</v>
      </c>
      <c r="F489">
        <v>600000</v>
      </c>
      <c r="G489">
        <v>13493</v>
      </c>
      <c r="H489">
        <v>-586507</v>
      </c>
      <c r="I489" t="s">
        <v>27</v>
      </c>
      <c r="J489" s="6">
        <f>IF(Table1[[#This Row],[Profitability]]="Profit",1,0)</f>
        <v>0</v>
      </c>
      <c r="K489" t="s">
        <v>2675</v>
      </c>
      <c r="L489" t="s">
        <v>2675</v>
      </c>
      <c r="M489" t="s">
        <v>1831</v>
      </c>
      <c r="N489" t="s">
        <v>33</v>
      </c>
      <c r="O489" t="s">
        <v>13857</v>
      </c>
      <c r="P489">
        <v>531</v>
      </c>
      <c r="Q489" t="s">
        <v>13858</v>
      </c>
      <c r="R489" t="s">
        <v>13859</v>
      </c>
      <c r="S489">
        <v>19</v>
      </c>
      <c r="T489" t="s">
        <v>34</v>
      </c>
      <c r="U489" t="s">
        <v>540</v>
      </c>
      <c r="V489">
        <v>1998</v>
      </c>
      <c r="W489" t="s">
        <v>188</v>
      </c>
      <c r="X489">
        <v>6.6</v>
      </c>
      <c r="Y489">
        <v>1.85</v>
      </c>
      <c r="Z489">
        <v>51</v>
      </c>
    </row>
    <row r="490" spans="1:26" x14ac:dyDescent="0.45">
      <c r="A490" t="s">
        <v>11261</v>
      </c>
      <c r="B490">
        <v>41</v>
      </c>
      <c r="C490">
        <v>99</v>
      </c>
      <c r="D490" t="s">
        <v>75</v>
      </c>
      <c r="E490" t="s">
        <v>11262</v>
      </c>
      <c r="F490">
        <v>8000000</v>
      </c>
      <c r="G490">
        <v>398420</v>
      </c>
      <c r="H490">
        <v>-7601580</v>
      </c>
      <c r="I490" t="s">
        <v>27</v>
      </c>
      <c r="J490" s="6">
        <f>IF(Table1[[#This Row],[Profitability]]="Profit",1,0)</f>
        <v>0</v>
      </c>
      <c r="K490" t="s">
        <v>1553</v>
      </c>
      <c r="L490" t="s">
        <v>2675</v>
      </c>
      <c r="M490" t="s">
        <v>4795</v>
      </c>
      <c r="N490" t="s">
        <v>33</v>
      </c>
      <c r="O490" t="s">
        <v>11263</v>
      </c>
      <c r="P490">
        <v>5049</v>
      </c>
      <c r="Q490" t="s">
        <v>11264</v>
      </c>
      <c r="R490" t="s">
        <v>11265</v>
      </c>
      <c r="S490">
        <v>48</v>
      </c>
      <c r="T490" t="s">
        <v>34</v>
      </c>
      <c r="U490" t="s">
        <v>540</v>
      </c>
      <c r="V490">
        <v>2007</v>
      </c>
      <c r="W490" t="s">
        <v>36</v>
      </c>
      <c r="X490">
        <v>6.4</v>
      </c>
      <c r="Y490">
        <v>2.35</v>
      </c>
      <c r="Z490">
        <v>226</v>
      </c>
    </row>
    <row r="491" spans="1:26" x14ac:dyDescent="0.45">
      <c r="A491" t="s">
        <v>10384</v>
      </c>
      <c r="B491">
        <v>351</v>
      </c>
      <c r="C491">
        <v>111</v>
      </c>
      <c r="D491" t="s">
        <v>75</v>
      </c>
      <c r="E491" t="s">
        <v>10385</v>
      </c>
      <c r="F491">
        <v>11000000</v>
      </c>
      <c r="G491">
        <v>38317535</v>
      </c>
      <c r="H491">
        <v>27317535</v>
      </c>
      <c r="I491" t="s">
        <v>7</v>
      </c>
      <c r="J491" s="6">
        <f>IF(Table1[[#This Row],[Profitability]]="Profit",1,0)</f>
        <v>1</v>
      </c>
      <c r="K491" t="s">
        <v>183</v>
      </c>
      <c r="L491" t="s">
        <v>14329</v>
      </c>
      <c r="M491" t="s">
        <v>340</v>
      </c>
      <c r="N491" t="s">
        <v>33</v>
      </c>
      <c r="O491" t="s">
        <v>10386</v>
      </c>
      <c r="P491">
        <v>73249</v>
      </c>
      <c r="Q491" t="s">
        <v>10387</v>
      </c>
      <c r="R491" t="s">
        <v>10388</v>
      </c>
      <c r="S491">
        <v>212</v>
      </c>
      <c r="T491" t="s">
        <v>51</v>
      </c>
      <c r="U491" t="s">
        <v>35</v>
      </c>
      <c r="V491">
        <v>2015</v>
      </c>
      <c r="W491" t="s">
        <v>52</v>
      </c>
      <c r="X491">
        <v>7.5</v>
      </c>
      <c r="Y491">
        <v>1.85</v>
      </c>
      <c r="Z491">
        <v>36000</v>
      </c>
    </row>
    <row r="492" spans="1:26" x14ac:dyDescent="0.45">
      <c r="A492" t="s">
        <v>2434</v>
      </c>
      <c r="B492">
        <v>197</v>
      </c>
      <c r="C492">
        <v>132</v>
      </c>
      <c r="D492" t="s">
        <v>25</v>
      </c>
      <c r="E492" t="s">
        <v>2115</v>
      </c>
      <c r="F492">
        <v>17000000</v>
      </c>
      <c r="G492">
        <v>27154426</v>
      </c>
      <c r="H492">
        <v>10154426</v>
      </c>
      <c r="I492" t="s">
        <v>7</v>
      </c>
      <c r="J492" s="6">
        <f>IF(Table1[[#This Row],[Profitability]]="Profit",1,0)</f>
        <v>1</v>
      </c>
      <c r="K492" t="s">
        <v>1709</v>
      </c>
      <c r="L492" t="s">
        <v>14372</v>
      </c>
      <c r="M492" t="s">
        <v>216</v>
      </c>
      <c r="N492" t="s">
        <v>33</v>
      </c>
      <c r="O492" t="s">
        <v>8905</v>
      </c>
      <c r="P492">
        <v>52852</v>
      </c>
      <c r="Q492" t="s">
        <v>1430</v>
      </c>
      <c r="R492" t="s">
        <v>8906</v>
      </c>
      <c r="S492">
        <v>138</v>
      </c>
      <c r="T492" t="s">
        <v>34</v>
      </c>
      <c r="U492" t="s">
        <v>540</v>
      </c>
      <c r="V492">
        <v>2009</v>
      </c>
      <c r="W492" t="s">
        <v>36</v>
      </c>
      <c r="X492">
        <v>6.7</v>
      </c>
      <c r="Y492">
        <v>2.35</v>
      </c>
      <c r="Z492">
        <v>4000</v>
      </c>
    </row>
    <row r="493" spans="1:26" x14ac:dyDescent="0.45">
      <c r="A493" t="s">
        <v>10273</v>
      </c>
      <c r="B493">
        <v>81</v>
      </c>
      <c r="C493">
        <v>114</v>
      </c>
      <c r="D493" t="s">
        <v>75</v>
      </c>
      <c r="E493" t="s">
        <v>6821</v>
      </c>
      <c r="F493">
        <v>10000000</v>
      </c>
      <c r="G493">
        <v>447750</v>
      </c>
      <c r="H493">
        <v>-9552250</v>
      </c>
      <c r="I493" t="s">
        <v>27</v>
      </c>
      <c r="J493" s="6">
        <f>IF(Table1[[#This Row],[Profitability]]="Profit",1,0)</f>
        <v>0</v>
      </c>
      <c r="K493" t="s">
        <v>1709</v>
      </c>
      <c r="L493" t="s">
        <v>14372</v>
      </c>
      <c r="M493" t="s">
        <v>4567</v>
      </c>
      <c r="N493" t="s">
        <v>33</v>
      </c>
      <c r="O493" t="s">
        <v>10274</v>
      </c>
      <c r="P493">
        <v>18520</v>
      </c>
      <c r="Q493" t="s">
        <v>10275</v>
      </c>
      <c r="R493" t="s">
        <v>10276</v>
      </c>
      <c r="S493">
        <v>133</v>
      </c>
      <c r="T493" t="s">
        <v>34</v>
      </c>
      <c r="U493" t="s">
        <v>540</v>
      </c>
      <c r="V493">
        <v>2000</v>
      </c>
      <c r="W493" t="s">
        <v>36</v>
      </c>
      <c r="X493">
        <v>7.2</v>
      </c>
      <c r="Y493">
        <v>1.85</v>
      </c>
      <c r="Z493">
        <v>0</v>
      </c>
    </row>
    <row r="494" spans="1:26" x14ac:dyDescent="0.45">
      <c r="A494" t="s">
        <v>13261</v>
      </c>
      <c r="B494">
        <v>10</v>
      </c>
      <c r="C494">
        <v>89</v>
      </c>
      <c r="D494" t="s">
        <v>654</v>
      </c>
      <c r="E494" t="s">
        <v>13262</v>
      </c>
      <c r="F494">
        <v>1900000</v>
      </c>
      <c r="G494">
        <v>444044</v>
      </c>
      <c r="H494">
        <v>-1455956</v>
      </c>
      <c r="I494" t="s">
        <v>27</v>
      </c>
      <c r="J494" s="6">
        <f>IF(Table1[[#This Row],[Profitability]]="Profit",1,0)</f>
        <v>0</v>
      </c>
      <c r="K494" t="s">
        <v>2675</v>
      </c>
      <c r="L494" t="s">
        <v>2675</v>
      </c>
      <c r="M494" t="s">
        <v>13263</v>
      </c>
      <c r="N494" t="s">
        <v>33</v>
      </c>
      <c r="O494" t="s">
        <v>13264</v>
      </c>
      <c r="P494">
        <v>744</v>
      </c>
      <c r="Q494" t="s">
        <v>4034</v>
      </c>
      <c r="R494" t="s">
        <v>13265</v>
      </c>
      <c r="S494">
        <v>19</v>
      </c>
      <c r="T494" t="s">
        <v>34</v>
      </c>
      <c r="U494" t="s">
        <v>540</v>
      </c>
      <c r="V494">
        <v>2015</v>
      </c>
      <c r="W494" t="s">
        <v>52</v>
      </c>
      <c r="X494">
        <v>7.2</v>
      </c>
      <c r="Y494">
        <v>1.85</v>
      </c>
      <c r="Z494">
        <v>1000</v>
      </c>
    </row>
    <row r="495" spans="1:26" x14ac:dyDescent="0.45">
      <c r="A495" t="s">
        <v>4180</v>
      </c>
      <c r="B495">
        <v>217</v>
      </c>
      <c r="C495">
        <v>105</v>
      </c>
      <c r="D495" t="s">
        <v>75</v>
      </c>
      <c r="E495" t="s">
        <v>318</v>
      </c>
      <c r="F495">
        <v>26000000</v>
      </c>
      <c r="G495">
        <v>28501651</v>
      </c>
      <c r="H495">
        <v>2501651</v>
      </c>
      <c r="I495" t="s">
        <v>7</v>
      </c>
      <c r="J495" s="6">
        <f>IF(Table1[[#This Row],[Profitability]]="Profit",1,0)</f>
        <v>1</v>
      </c>
      <c r="K495" t="s">
        <v>3180</v>
      </c>
      <c r="L495" t="s">
        <v>14372</v>
      </c>
      <c r="M495" t="s">
        <v>688</v>
      </c>
      <c r="N495" t="s">
        <v>33</v>
      </c>
      <c r="O495" t="s">
        <v>6954</v>
      </c>
      <c r="P495">
        <v>88037</v>
      </c>
      <c r="Q495" t="s">
        <v>1675</v>
      </c>
      <c r="R495" t="s">
        <v>6955</v>
      </c>
      <c r="S495">
        <v>201</v>
      </c>
      <c r="T495" t="s">
        <v>34</v>
      </c>
      <c r="U495" t="s">
        <v>540</v>
      </c>
      <c r="V495">
        <v>2009</v>
      </c>
      <c r="W495" t="s">
        <v>36</v>
      </c>
      <c r="X495">
        <v>7.1</v>
      </c>
      <c r="Y495">
        <v>2.35</v>
      </c>
      <c r="Z495">
        <v>10000</v>
      </c>
    </row>
    <row r="496" spans="1:26" x14ac:dyDescent="0.45">
      <c r="A496" t="s">
        <v>4180</v>
      </c>
      <c r="B496">
        <v>217</v>
      </c>
      <c r="C496">
        <v>105</v>
      </c>
      <c r="D496" t="s">
        <v>75</v>
      </c>
      <c r="E496" t="s">
        <v>318</v>
      </c>
      <c r="F496">
        <v>26000000</v>
      </c>
      <c r="G496">
        <v>28501651</v>
      </c>
      <c r="H496">
        <v>2501651</v>
      </c>
      <c r="I496" t="s">
        <v>7</v>
      </c>
      <c r="J496" s="6">
        <f>IF(Table1[[#This Row],[Profitability]]="Profit",1,0)</f>
        <v>1</v>
      </c>
      <c r="K496" t="s">
        <v>3180</v>
      </c>
      <c r="L496" t="s">
        <v>14372</v>
      </c>
      <c r="M496" t="s">
        <v>688</v>
      </c>
      <c r="N496" t="s">
        <v>33</v>
      </c>
      <c r="O496" t="s">
        <v>6954</v>
      </c>
      <c r="P496">
        <v>88037</v>
      </c>
      <c r="Q496" t="s">
        <v>2090</v>
      </c>
      <c r="R496" t="s">
        <v>6955</v>
      </c>
      <c r="S496">
        <v>201</v>
      </c>
      <c r="T496" t="s">
        <v>34</v>
      </c>
      <c r="U496" t="s">
        <v>540</v>
      </c>
      <c r="V496">
        <v>2009</v>
      </c>
      <c r="W496" t="s">
        <v>36</v>
      </c>
      <c r="X496">
        <v>7.1</v>
      </c>
      <c r="Y496">
        <v>2.35</v>
      </c>
      <c r="Z496">
        <v>10000</v>
      </c>
    </row>
    <row r="497" spans="1:26" x14ac:dyDescent="0.45">
      <c r="A497" t="s">
        <v>9658</v>
      </c>
      <c r="B497">
        <v>37</v>
      </c>
      <c r="C497">
        <v>109</v>
      </c>
      <c r="D497" t="s">
        <v>75</v>
      </c>
      <c r="E497" t="s">
        <v>1794</v>
      </c>
      <c r="F497">
        <v>8000000</v>
      </c>
      <c r="G497">
        <v>27362712</v>
      </c>
      <c r="H497">
        <v>19362712</v>
      </c>
      <c r="I497" t="s">
        <v>7</v>
      </c>
      <c r="J497" s="6">
        <f>IF(Table1[[#This Row],[Profitability]]="Profit",1,0)</f>
        <v>1</v>
      </c>
      <c r="K497" t="s">
        <v>4426</v>
      </c>
      <c r="L497" t="s">
        <v>1580</v>
      </c>
      <c r="M497" t="s">
        <v>2220</v>
      </c>
      <c r="N497" t="s">
        <v>33</v>
      </c>
      <c r="O497" t="s">
        <v>11148</v>
      </c>
      <c r="P497">
        <v>5971</v>
      </c>
      <c r="Q497" t="s">
        <v>5784</v>
      </c>
      <c r="R497" t="s">
        <v>11149</v>
      </c>
      <c r="S497">
        <v>60</v>
      </c>
      <c r="T497" t="s">
        <v>34</v>
      </c>
      <c r="U497" t="s">
        <v>35</v>
      </c>
      <c r="V497">
        <v>2002</v>
      </c>
      <c r="W497" t="s">
        <v>36</v>
      </c>
      <c r="X497">
        <v>6.5</v>
      </c>
      <c r="Y497">
        <v>1.85</v>
      </c>
      <c r="Z497">
        <v>0</v>
      </c>
    </row>
    <row r="498" spans="1:26" x14ac:dyDescent="0.45">
      <c r="A498" t="s">
        <v>431</v>
      </c>
      <c r="B498">
        <v>191</v>
      </c>
      <c r="C498">
        <v>101</v>
      </c>
      <c r="D498" t="s">
        <v>75</v>
      </c>
      <c r="E498" t="s">
        <v>435</v>
      </c>
      <c r="F498">
        <v>81000000</v>
      </c>
      <c r="G498">
        <v>242589580</v>
      </c>
      <c r="H498">
        <v>161589580</v>
      </c>
      <c r="I498" t="s">
        <v>7</v>
      </c>
      <c r="J498" s="6">
        <f>IF(Table1[[#This Row],[Profitability]]="Profit",1,0)</f>
        <v>1</v>
      </c>
      <c r="K498" t="s">
        <v>2018</v>
      </c>
      <c r="L498" t="s">
        <v>1580</v>
      </c>
      <c r="M498" t="s">
        <v>391</v>
      </c>
      <c r="N498" t="s">
        <v>33</v>
      </c>
      <c r="O498" t="s">
        <v>2019</v>
      </c>
      <c r="P498">
        <v>296904</v>
      </c>
      <c r="Q498" t="s">
        <v>963</v>
      </c>
      <c r="R498" t="s">
        <v>2020</v>
      </c>
      <c r="S498">
        <v>604</v>
      </c>
      <c r="T498" t="s">
        <v>34</v>
      </c>
      <c r="U498" t="s">
        <v>35</v>
      </c>
      <c r="V498">
        <v>2003</v>
      </c>
      <c r="W498" t="s">
        <v>36</v>
      </c>
      <c r="X498">
        <v>6.7</v>
      </c>
      <c r="Y498">
        <v>1.85</v>
      </c>
      <c r="Z498">
        <v>0</v>
      </c>
    </row>
    <row r="499" spans="1:26" x14ac:dyDescent="0.45">
      <c r="A499" t="s">
        <v>9889</v>
      </c>
      <c r="B499">
        <v>47</v>
      </c>
      <c r="C499">
        <v>84</v>
      </c>
      <c r="D499" t="s">
        <v>654</v>
      </c>
      <c r="E499" t="s">
        <v>8321</v>
      </c>
      <c r="F499">
        <v>13000000</v>
      </c>
      <c r="G499">
        <v>5002310</v>
      </c>
      <c r="H499">
        <v>-7997690</v>
      </c>
      <c r="I499" t="s">
        <v>27</v>
      </c>
      <c r="J499" s="6">
        <f>IF(Table1[[#This Row],[Profitability]]="Profit",1,0)</f>
        <v>0</v>
      </c>
      <c r="K499" t="s">
        <v>9890</v>
      </c>
      <c r="L499" t="s">
        <v>14373</v>
      </c>
      <c r="M499" t="s">
        <v>318</v>
      </c>
      <c r="N499" t="s">
        <v>33</v>
      </c>
      <c r="O499" t="s">
        <v>9891</v>
      </c>
      <c r="P499">
        <v>25541</v>
      </c>
      <c r="Q499" t="s">
        <v>5848</v>
      </c>
      <c r="R499" t="s">
        <v>9892</v>
      </c>
      <c r="S499">
        <v>181</v>
      </c>
      <c r="T499" t="s">
        <v>34</v>
      </c>
      <c r="U499" t="s">
        <v>35</v>
      </c>
      <c r="V499">
        <v>2001</v>
      </c>
      <c r="W499" t="s">
        <v>36</v>
      </c>
      <c r="X499">
        <v>5.6</v>
      </c>
      <c r="Y499">
        <v>2.35</v>
      </c>
      <c r="Z499">
        <v>0</v>
      </c>
    </row>
    <row r="500" spans="1:26" x14ac:dyDescent="0.45">
      <c r="A500" t="s">
        <v>10788</v>
      </c>
      <c r="B500">
        <v>49</v>
      </c>
      <c r="C500">
        <v>97</v>
      </c>
      <c r="D500" t="s">
        <v>75</v>
      </c>
      <c r="E500" t="s">
        <v>1753</v>
      </c>
      <c r="F500">
        <v>10000000</v>
      </c>
      <c r="G500">
        <v>2331318</v>
      </c>
      <c r="H500">
        <v>-7668682</v>
      </c>
      <c r="I500" t="s">
        <v>27</v>
      </c>
      <c r="J500" s="6">
        <f>IF(Table1[[#This Row],[Profitability]]="Profit",1,0)</f>
        <v>0</v>
      </c>
      <c r="K500" t="s">
        <v>1580</v>
      </c>
      <c r="L500" t="s">
        <v>1580</v>
      </c>
      <c r="M500" t="s">
        <v>4446</v>
      </c>
      <c r="N500" t="s">
        <v>33</v>
      </c>
      <c r="O500" t="s">
        <v>10789</v>
      </c>
      <c r="P500">
        <v>9541</v>
      </c>
      <c r="Q500" t="s">
        <v>2162</v>
      </c>
      <c r="R500" t="s">
        <v>10790</v>
      </c>
      <c r="S500">
        <v>64</v>
      </c>
      <c r="T500" t="s">
        <v>34</v>
      </c>
      <c r="U500" t="s">
        <v>540</v>
      </c>
      <c r="V500">
        <v>2011</v>
      </c>
      <c r="W500" t="s">
        <v>52</v>
      </c>
      <c r="X500">
        <v>3.3</v>
      </c>
      <c r="Y500">
        <v>1.85</v>
      </c>
      <c r="Z500">
        <v>0</v>
      </c>
    </row>
    <row r="501" spans="1:26" x14ac:dyDescent="0.45">
      <c r="A501" t="s">
        <v>12510</v>
      </c>
      <c r="B501">
        <v>26</v>
      </c>
      <c r="C501">
        <v>120</v>
      </c>
      <c r="D501" t="s">
        <v>75</v>
      </c>
      <c r="E501" t="s">
        <v>12511</v>
      </c>
      <c r="F501">
        <v>4000000</v>
      </c>
      <c r="G501">
        <v>100412</v>
      </c>
      <c r="H501">
        <v>-3899588</v>
      </c>
      <c r="I501" t="s">
        <v>27</v>
      </c>
      <c r="J501" s="6">
        <f>IF(Table1[[#This Row],[Profitability]]="Profit",1,0)</f>
        <v>0</v>
      </c>
      <c r="K501" t="s">
        <v>2675</v>
      </c>
      <c r="L501" t="s">
        <v>2675</v>
      </c>
      <c r="M501" t="s">
        <v>12512</v>
      </c>
      <c r="N501" t="s">
        <v>8458</v>
      </c>
      <c r="O501" t="s">
        <v>12513</v>
      </c>
      <c r="P501">
        <v>2112</v>
      </c>
      <c r="Q501" t="s">
        <v>12514</v>
      </c>
      <c r="R501" t="s">
        <v>4351</v>
      </c>
      <c r="S501">
        <v>7</v>
      </c>
      <c r="T501" t="s">
        <v>8344</v>
      </c>
      <c r="U501" t="s">
        <v>35</v>
      </c>
      <c r="V501">
        <v>2013</v>
      </c>
      <c r="W501" t="s">
        <v>52</v>
      </c>
      <c r="X501">
        <v>7.7</v>
      </c>
      <c r="Y501">
        <v>2.35</v>
      </c>
      <c r="Z501">
        <v>0</v>
      </c>
    </row>
    <row r="502" spans="1:26" x14ac:dyDescent="0.45">
      <c r="A502" t="s">
        <v>9999</v>
      </c>
      <c r="B502">
        <v>106</v>
      </c>
      <c r="C502">
        <v>110</v>
      </c>
      <c r="D502" t="s">
        <v>75</v>
      </c>
      <c r="E502" t="s">
        <v>9999</v>
      </c>
      <c r="F502">
        <v>1500000</v>
      </c>
      <c r="G502">
        <v>2365931</v>
      </c>
      <c r="H502">
        <v>865931</v>
      </c>
      <c r="I502" t="s">
        <v>7</v>
      </c>
      <c r="J502" s="6">
        <f>IF(Table1[[#This Row],[Profitability]]="Profit",1,0)</f>
        <v>1</v>
      </c>
      <c r="K502" t="s">
        <v>2455</v>
      </c>
      <c r="L502" t="s">
        <v>1580</v>
      </c>
      <c r="M502" t="s">
        <v>3106</v>
      </c>
      <c r="N502" t="s">
        <v>33</v>
      </c>
      <c r="O502" t="s">
        <v>13359</v>
      </c>
      <c r="P502">
        <v>36657</v>
      </c>
      <c r="Q502" t="s">
        <v>13360</v>
      </c>
      <c r="R502" t="s">
        <v>13361</v>
      </c>
      <c r="S502">
        <v>318</v>
      </c>
      <c r="T502" t="s">
        <v>34</v>
      </c>
      <c r="U502" t="s">
        <v>540</v>
      </c>
      <c r="V502">
        <v>1998</v>
      </c>
      <c r="W502" t="s">
        <v>188</v>
      </c>
      <c r="X502">
        <v>7.5</v>
      </c>
      <c r="Y502">
        <v>1.85</v>
      </c>
      <c r="Z502">
        <v>0</v>
      </c>
    </row>
    <row r="503" spans="1:26" x14ac:dyDescent="0.45">
      <c r="A503" t="s">
        <v>9551</v>
      </c>
      <c r="B503">
        <v>109</v>
      </c>
      <c r="C503">
        <v>98</v>
      </c>
      <c r="D503" t="s">
        <v>75</v>
      </c>
      <c r="E503" t="s">
        <v>1065</v>
      </c>
      <c r="F503">
        <v>15000000</v>
      </c>
      <c r="G503">
        <v>353743</v>
      </c>
      <c r="H503">
        <v>-14646257</v>
      </c>
      <c r="I503" t="s">
        <v>27</v>
      </c>
      <c r="J503" s="6">
        <f>IF(Table1[[#This Row],[Profitability]]="Profit",1,0)</f>
        <v>0</v>
      </c>
      <c r="K503" t="s">
        <v>9552</v>
      </c>
      <c r="L503" t="s">
        <v>1580</v>
      </c>
      <c r="M503" t="s">
        <v>1870</v>
      </c>
      <c r="N503" t="s">
        <v>33</v>
      </c>
      <c r="O503" t="s">
        <v>9553</v>
      </c>
      <c r="P503">
        <v>20730</v>
      </c>
      <c r="Q503" t="s">
        <v>2894</v>
      </c>
      <c r="R503" t="s">
        <v>9554</v>
      </c>
      <c r="S503">
        <v>111</v>
      </c>
      <c r="T503" t="s">
        <v>51</v>
      </c>
      <c r="U503" t="s">
        <v>540</v>
      </c>
      <c r="V503">
        <v>2001</v>
      </c>
      <c r="W503" t="s">
        <v>36</v>
      </c>
      <c r="X503">
        <v>6.9</v>
      </c>
      <c r="Y503">
        <v>2.35</v>
      </c>
      <c r="Z503">
        <v>664</v>
      </c>
    </row>
    <row r="504" spans="1:26" x14ac:dyDescent="0.45">
      <c r="A504" t="s">
        <v>3390</v>
      </c>
      <c r="B504">
        <v>279</v>
      </c>
      <c r="C504">
        <v>92</v>
      </c>
      <c r="D504" t="s">
        <v>75</v>
      </c>
      <c r="E504" t="s">
        <v>3747</v>
      </c>
      <c r="F504">
        <v>55000000</v>
      </c>
      <c r="G504">
        <v>9483821</v>
      </c>
      <c r="H504">
        <v>-45516179</v>
      </c>
      <c r="I504" t="s">
        <v>27</v>
      </c>
      <c r="J504" s="6">
        <f>IF(Table1[[#This Row],[Profitability]]="Profit",1,0)</f>
        <v>0</v>
      </c>
      <c r="K504" t="s">
        <v>55</v>
      </c>
      <c r="L504" t="s">
        <v>14373</v>
      </c>
      <c r="M504" t="s">
        <v>1427</v>
      </c>
      <c r="N504" t="s">
        <v>33</v>
      </c>
      <c r="O504" t="s">
        <v>3748</v>
      </c>
      <c r="P504">
        <v>39247</v>
      </c>
      <c r="Q504" t="s">
        <v>3749</v>
      </c>
      <c r="R504" t="s">
        <v>3750</v>
      </c>
      <c r="S504">
        <v>131</v>
      </c>
      <c r="T504" t="s">
        <v>34</v>
      </c>
      <c r="U504" t="s">
        <v>540</v>
      </c>
      <c r="V504">
        <v>2012</v>
      </c>
      <c r="W504" t="s">
        <v>52</v>
      </c>
      <c r="X504">
        <v>5.7</v>
      </c>
      <c r="Y504">
        <v>1.85</v>
      </c>
      <c r="Z504">
        <v>10000</v>
      </c>
    </row>
    <row r="505" spans="1:26" x14ac:dyDescent="0.45">
      <c r="A505" t="s">
        <v>3849</v>
      </c>
      <c r="B505">
        <v>127</v>
      </c>
      <c r="C505">
        <v>104</v>
      </c>
      <c r="D505" t="s">
        <v>75</v>
      </c>
      <c r="E505" t="s">
        <v>614</v>
      </c>
      <c r="F505">
        <v>52000000</v>
      </c>
      <c r="G505">
        <v>23020488</v>
      </c>
      <c r="H505">
        <v>-28979512</v>
      </c>
      <c r="I505" t="s">
        <v>27</v>
      </c>
      <c r="J505" s="6">
        <f>IF(Table1[[#This Row],[Profitability]]="Profit",1,0)</f>
        <v>0</v>
      </c>
      <c r="K505" t="s">
        <v>1019</v>
      </c>
      <c r="L505" t="s">
        <v>14373</v>
      </c>
      <c r="M505" t="s">
        <v>610</v>
      </c>
      <c r="N505" t="s">
        <v>33</v>
      </c>
      <c r="O505" t="s">
        <v>3850</v>
      </c>
      <c r="P505">
        <v>42324</v>
      </c>
      <c r="Q505" t="s">
        <v>3851</v>
      </c>
      <c r="R505" t="s">
        <v>3852</v>
      </c>
      <c r="S505">
        <v>180</v>
      </c>
      <c r="T505" t="s">
        <v>34</v>
      </c>
      <c r="U505" t="s">
        <v>35</v>
      </c>
      <c r="V505">
        <v>2003</v>
      </c>
      <c r="W505" t="s">
        <v>36</v>
      </c>
      <c r="X505">
        <v>5.5</v>
      </c>
      <c r="Y505">
        <v>2.35</v>
      </c>
      <c r="Z505">
        <v>846</v>
      </c>
    </row>
    <row r="506" spans="1:26" x14ac:dyDescent="0.45">
      <c r="A506" t="s">
        <v>3124</v>
      </c>
      <c r="B506">
        <v>67</v>
      </c>
      <c r="C506">
        <v>98</v>
      </c>
      <c r="D506" t="s">
        <v>75</v>
      </c>
      <c r="E506" t="s">
        <v>1324</v>
      </c>
      <c r="F506">
        <v>20000000</v>
      </c>
      <c r="G506">
        <v>13383737</v>
      </c>
      <c r="H506">
        <v>-6616263</v>
      </c>
      <c r="I506" t="s">
        <v>27</v>
      </c>
      <c r="J506" s="6">
        <f>IF(Table1[[#This Row],[Profitability]]="Profit",1,0)</f>
        <v>0</v>
      </c>
      <c r="K506" t="s">
        <v>827</v>
      </c>
      <c r="L506" t="s">
        <v>1580</v>
      </c>
      <c r="M506" t="s">
        <v>335</v>
      </c>
      <c r="N506" t="s">
        <v>33</v>
      </c>
      <c r="O506" t="s">
        <v>8227</v>
      </c>
      <c r="P506">
        <v>29385</v>
      </c>
      <c r="Q506" t="s">
        <v>3272</v>
      </c>
      <c r="R506" t="s">
        <v>8228</v>
      </c>
      <c r="S506">
        <v>86</v>
      </c>
      <c r="T506" t="s">
        <v>34</v>
      </c>
      <c r="U506" t="s">
        <v>540</v>
      </c>
      <c r="V506">
        <v>1994</v>
      </c>
      <c r="W506" t="s">
        <v>188</v>
      </c>
      <c r="X506">
        <v>7.5</v>
      </c>
      <c r="Y506">
        <v>1.85</v>
      </c>
      <c r="Z506">
        <v>979</v>
      </c>
    </row>
    <row r="507" spans="1:26" x14ac:dyDescent="0.45">
      <c r="A507" t="s">
        <v>1342</v>
      </c>
      <c r="B507">
        <v>110</v>
      </c>
      <c r="C507">
        <v>108</v>
      </c>
      <c r="D507" t="s">
        <v>75</v>
      </c>
      <c r="E507" t="s">
        <v>6401</v>
      </c>
      <c r="F507">
        <v>30000000</v>
      </c>
      <c r="G507">
        <v>26525834</v>
      </c>
      <c r="H507">
        <v>-3474166</v>
      </c>
      <c r="I507" t="s">
        <v>27</v>
      </c>
      <c r="J507" s="6">
        <f>IF(Table1[[#This Row],[Profitability]]="Profit",1,0)</f>
        <v>0</v>
      </c>
      <c r="K507" t="s">
        <v>1144</v>
      </c>
      <c r="L507" t="s">
        <v>1580</v>
      </c>
      <c r="M507" t="s">
        <v>1342</v>
      </c>
      <c r="N507" t="s">
        <v>33</v>
      </c>
      <c r="O507" t="s">
        <v>6402</v>
      </c>
      <c r="P507">
        <v>21998</v>
      </c>
      <c r="Q507" t="s">
        <v>6403</v>
      </c>
      <c r="R507" t="s">
        <v>6404</v>
      </c>
      <c r="S507">
        <v>227</v>
      </c>
      <c r="T507" t="s">
        <v>34</v>
      </c>
      <c r="U507" t="s">
        <v>540</v>
      </c>
      <c r="V507">
        <v>1998</v>
      </c>
      <c r="W507" t="s">
        <v>188</v>
      </c>
      <c r="X507">
        <v>6.8</v>
      </c>
      <c r="Y507">
        <v>1.85</v>
      </c>
      <c r="Z507">
        <v>0</v>
      </c>
    </row>
    <row r="508" spans="1:26" x14ac:dyDescent="0.45">
      <c r="A508" t="s">
        <v>13245</v>
      </c>
      <c r="B508">
        <v>363</v>
      </c>
      <c r="C508">
        <v>95</v>
      </c>
      <c r="D508" t="s">
        <v>75</v>
      </c>
      <c r="E508" t="s">
        <v>2898</v>
      </c>
      <c r="F508">
        <v>3000000</v>
      </c>
      <c r="G508">
        <v>1028658</v>
      </c>
      <c r="H508">
        <v>-1971342</v>
      </c>
      <c r="I508" t="s">
        <v>27</v>
      </c>
      <c r="J508" s="6">
        <f>IF(Table1[[#This Row],[Profitability]]="Profit",1,0)</f>
        <v>0</v>
      </c>
      <c r="K508" t="s">
        <v>1544</v>
      </c>
      <c r="L508" t="s">
        <v>14372</v>
      </c>
      <c r="M508" t="s">
        <v>269</v>
      </c>
      <c r="N508" t="s">
        <v>33</v>
      </c>
      <c r="O508" t="s">
        <v>13246</v>
      </c>
      <c r="P508">
        <v>118684</v>
      </c>
      <c r="Q508" t="s">
        <v>13247</v>
      </c>
      <c r="R508" t="s">
        <v>13248</v>
      </c>
      <c r="S508">
        <v>447</v>
      </c>
      <c r="T508" t="s">
        <v>2802</v>
      </c>
      <c r="U508" t="s">
        <v>540</v>
      </c>
      <c r="V508">
        <v>2010</v>
      </c>
      <c r="W508" t="s">
        <v>52</v>
      </c>
      <c r="X508">
        <v>7</v>
      </c>
      <c r="Y508">
        <v>2.35</v>
      </c>
      <c r="Z508">
        <v>24000</v>
      </c>
    </row>
    <row r="509" spans="1:26" x14ac:dyDescent="0.45">
      <c r="A509" t="s">
        <v>3729</v>
      </c>
      <c r="B509">
        <v>197</v>
      </c>
      <c r="C509">
        <v>119</v>
      </c>
      <c r="D509" t="s">
        <v>75</v>
      </c>
      <c r="E509" t="s">
        <v>3730</v>
      </c>
      <c r="F509">
        <v>55000000</v>
      </c>
      <c r="G509">
        <v>39440655</v>
      </c>
      <c r="H509">
        <v>-15559345</v>
      </c>
      <c r="I509" t="s">
        <v>27</v>
      </c>
      <c r="J509" s="6">
        <f>IF(Table1[[#This Row],[Profitability]]="Profit",1,0)</f>
        <v>0</v>
      </c>
      <c r="K509" t="s">
        <v>3731</v>
      </c>
      <c r="L509" t="s">
        <v>14329</v>
      </c>
      <c r="M509" t="s">
        <v>3074</v>
      </c>
      <c r="N509" t="s">
        <v>33</v>
      </c>
      <c r="O509" t="s">
        <v>3732</v>
      </c>
      <c r="P509">
        <v>61680</v>
      </c>
      <c r="Q509" t="s">
        <v>3733</v>
      </c>
      <c r="R509" t="s">
        <v>3734</v>
      </c>
      <c r="S509">
        <v>222</v>
      </c>
      <c r="T509" t="s">
        <v>34</v>
      </c>
      <c r="U509" t="s">
        <v>35</v>
      </c>
      <c r="V509">
        <v>2010</v>
      </c>
      <c r="W509" t="s">
        <v>52</v>
      </c>
      <c r="X509">
        <v>6.4</v>
      </c>
      <c r="Y509">
        <v>2.35</v>
      </c>
      <c r="Z509">
        <v>19000</v>
      </c>
    </row>
    <row r="510" spans="1:26" x14ac:dyDescent="0.45">
      <c r="A510" t="s">
        <v>5425</v>
      </c>
      <c r="B510">
        <v>341</v>
      </c>
      <c r="C510">
        <v>96</v>
      </c>
      <c r="D510" t="s">
        <v>75</v>
      </c>
      <c r="E510" t="s">
        <v>290</v>
      </c>
      <c r="F510">
        <v>37000000</v>
      </c>
      <c r="G510">
        <v>60338891</v>
      </c>
      <c r="H510">
        <v>23338891</v>
      </c>
      <c r="I510" t="s">
        <v>7</v>
      </c>
      <c r="J510" s="6">
        <f>IF(Table1[[#This Row],[Profitability]]="Profit",1,0)</f>
        <v>1</v>
      </c>
      <c r="K510" t="s">
        <v>2018</v>
      </c>
      <c r="L510" t="s">
        <v>1580</v>
      </c>
      <c r="M510" t="s">
        <v>70</v>
      </c>
      <c r="N510" t="s">
        <v>33</v>
      </c>
      <c r="O510" t="s">
        <v>5426</v>
      </c>
      <c r="P510">
        <v>248468</v>
      </c>
      <c r="Q510" t="s">
        <v>1760</v>
      </c>
      <c r="R510" t="s">
        <v>5427</v>
      </c>
      <c r="S510">
        <v>545</v>
      </c>
      <c r="T510" t="s">
        <v>34</v>
      </c>
      <c r="U510" t="s">
        <v>540</v>
      </c>
      <c r="V510">
        <v>2008</v>
      </c>
      <c r="W510" t="s">
        <v>36</v>
      </c>
      <c r="X510">
        <v>7</v>
      </c>
      <c r="Y510">
        <v>1.85</v>
      </c>
      <c r="Z510">
        <v>0</v>
      </c>
    </row>
    <row r="511" spans="1:26" x14ac:dyDescent="0.45">
      <c r="A511" t="s">
        <v>14162</v>
      </c>
      <c r="B511">
        <v>22</v>
      </c>
      <c r="C511">
        <v>86</v>
      </c>
      <c r="D511" t="s">
        <v>654</v>
      </c>
      <c r="E511" t="s">
        <v>14163</v>
      </c>
      <c r="F511">
        <v>225000</v>
      </c>
      <c r="G511">
        <v>111300</v>
      </c>
      <c r="H511">
        <v>-113700</v>
      </c>
      <c r="I511" t="s">
        <v>27</v>
      </c>
      <c r="J511" s="6">
        <f>IF(Table1[[#This Row],[Profitability]]="Profit",1,0)</f>
        <v>0</v>
      </c>
      <c r="K511" t="s">
        <v>6741</v>
      </c>
      <c r="L511" t="s">
        <v>14374</v>
      </c>
      <c r="M511" t="s">
        <v>14164</v>
      </c>
      <c r="N511" t="s">
        <v>33</v>
      </c>
      <c r="O511" t="s">
        <v>14165</v>
      </c>
      <c r="P511">
        <v>575</v>
      </c>
      <c r="Q511" t="s">
        <v>14166</v>
      </c>
      <c r="R511" t="s">
        <v>14167</v>
      </c>
      <c r="S511">
        <v>6</v>
      </c>
      <c r="T511" t="s">
        <v>34</v>
      </c>
      <c r="U511" t="s">
        <v>7453</v>
      </c>
      <c r="V511">
        <v>2012</v>
      </c>
      <c r="W511" t="s">
        <v>52</v>
      </c>
      <c r="X511">
        <v>7.5</v>
      </c>
      <c r="Y511">
        <v>2.35</v>
      </c>
      <c r="Z511">
        <v>801</v>
      </c>
    </row>
    <row r="512" spans="1:26" x14ac:dyDescent="0.45">
      <c r="A512" t="s">
        <v>7245</v>
      </c>
      <c r="B512">
        <v>175</v>
      </c>
      <c r="C512">
        <v>101</v>
      </c>
      <c r="D512" t="s">
        <v>75</v>
      </c>
      <c r="E512" t="s">
        <v>204</v>
      </c>
      <c r="F512">
        <v>20000000</v>
      </c>
      <c r="G512">
        <v>13650738</v>
      </c>
      <c r="H512">
        <v>-6349262</v>
      </c>
      <c r="I512" t="s">
        <v>27</v>
      </c>
      <c r="J512" s="6">
        <f>IF(Table1[[#This Row],[Profitability]]="Profit",1,0)</f>
        <v>0</v>
      </c>
      <c r="K512" t="s">
        <v>2018</v>
      </c>
      <c r="L512" t="s">
        <v>1580</v>
      </c>
      <c r="M512" t="s">
        <v>542</v>
      </c>
      <c r="N512" t="s">
        <v>33</v>
      </c>
      <c r="O512" t="s">
        <v>8276</v>
      </c>
      <c r="P512">
        <v>61360</v>
      </c>
      <c r="Q512" t="s">
        <v>8277</v>
      </c>
      <c r="R512" t="s">
        <v>8278</v>
      </c>
      <c r="S512">
        <v>129</v>
      </c>
      <c r="T512" t="s">
        <v>34</v>
      </c>
      <c r="U512" t="s">
        <v>540</v>
      </c>
      <c r="V512">
        <v>2015</v>
      </c>
      <c r="W512" t="s">
        <v>52</v>
      </c>
      <c r="X512">
        <v>6.6</v>
      </c>
      <c r="Y512">
        <v>2.35</v>
      </c>
      <c r="Z512">
        <v>25000</v>
      </c>
    </row>
    <row r="513" spans="1:26" x14ac:dyDescent="0.45">
      <c r="A513" t="s">
        <v>13479</v>
      </c>
      <c r="B513">
        <v>99</v>
      </c>
      <c r="C513">
        <v>85</v>
      </c>
      <c r="D513" t="s">
        <v>654</v>
      </c>
      <c r="E513" t="s">
        <v>4586</v>
      </c>
      <c r="F513">
        <v>1200000</v>
      </c>
      <c r="G513">
        <v>2199853</v>
      </c>
      <c r="H513">
        <v>999853</v>
      </c>
      <c r="I513" t="s">
        <v>7</v>
      </c>
      <c r="J513" s="6">
        <f>IF(Table1[[#This Row],[Profitability]]="Profit",1,0)</f>
        <v>1</v>
      </c>
      <c r="K513" t="s">
        <v>2018</v>
      </c>
      <c r="L513" t="s">
        <v>1580</v>
      </c>
      <c r="M513" t="s">
        <v>2934</v>
      </c>
      <c r="N513" t="s">
        <v>33</v>
      </c>
      <c r="O513" t="s">
        <v>13480</v>
      </c>
      <c r="P513">
        <v>19986</v>
      </c>
      <c r="Q513" t="s">
        <v>6483</v>
      </c>
      <c r="R513" t="s">
        <v>13481</v>
      </c>
      <c r="S513">
        <v>186</v>
      </c>
      <c r="T513" t="s">
        <v>34</v>
      </c>
      <c r="U513" t="s">
        <v>540</v>
      </c>
      <c r="V513">
        <v>1999</v>
      </c>
      <c r="W513" t="s">
        <v>188</v>
      </c>
      <c r="X513">
        <v>6.6</v>
      </c>
      <c r="Y513">
        <v>1.85</v>
      </c>
      <c r="Z513">
        <v>0</v>
      </c>
    </row>
    <row r="514" spans="1:26" x14ac:dyDescent="0.45">
      <c r="A514" t="s">
        <v>11690</v>
      </c>
      <c r="B514">
        <v>130</v>
      </c>
      <c r="C514">
        <v>110</v>
      </c>
      <c r="D514" t="s">
        <v>75</v>
      </c>
      <c r="E514" t="s">
        <v>11691</v>
      </c>
      <c r="F514">
        <v>6000000</v>
      </c>
      <c r="G514">
        <v>102308900</v>
      </c>
      <c r="H514">
        <v>96308900</v>
      </c>
      <c r="I514" t="s">
        <v>7</v>
      </c>
      <c r="J514" s="6">
        <f>IF(Table1[[#This Row],[Profitability]]="Profit",1,0)</f>
        <v>1</v>
      </c>
      <c r="K514" t="s">
        <v>11692</v>
      </c>
      <c r="L514" t="s">
        <v>2675</v>
      </c>
      <c r="M514" t="s">
        <v>11693</v>
      </c>
      <c r="N514" t="s">
        <v>33</v>
      </c>
      <c r="O514" t="s">
        <v>11694</v>
      </c>
      <c r="P514">
        <v>152089</v>
      </c>
      <c r="Q514" t="s">
        <v>11695</v>
      </c>
      <c r="R514" t="s">
        <v>11696</v>
      </c>
      <c r="S514">
        <v>309</v>
      </c>
      <c r="T514" t="s">
        <v>34</v>
      </c>
      <c r="U514" t="s">
        <v>11175</v>
      </c>
      <c r="V514">
        <v>1969</v>
      </c>
      <c r="W514" t="s">
        <v>4677</v>
      </c>
      <c r="X514">
        <v>8.1</v>
      </c>
      <c r="Y514">
        <v>2.35</v>
      </c>
      <c r="Z514">
        <v>0</v>
      </c>
    </row>
    <row r="515" spans="1:26" x14ac:dyDescent="0.45">
      <c r="A515" t="s">
        <v>474</v>
      </c>
      <c r="B515">
        <v>131</v>
      </c>
      <c r="C515">
        <v>122</v>
      </c>
      <c r="D515" t="s">
        <v>25</v>
      </c>
      <c r="E515" t="s">
        <v>474</v>
      </c>
      <c r="F515">
        <v>10000000</v>
      </c>
      <c r="G515">
        <v>531009</v>
      </c>
      <c r="H515">
        <v>-9468991</v>
      </c>
      <c r="I515" t="s">
        <v>27</v>
      </c>
      <c r="J515" s="6">
        <f>IF(Table1[[#This Row],[Profitability]]="Profit",1,0)</f>
        <v>0</v>
      </c>
      <c r="K515" t="s">
        <v>183</v>
      </c>
      <c r="L515" t="s">
        <v>14329</v>
      </c>
      <c r="M515" t="s">
        <v>290</v>
      </c>
      <c r="N515" t="s">
        <v>33</v>
      </c>
      <c r="O515" t="s">
        <v>8419</v>
      </c>
      <c r="P515">
        <v>7976</v>
      </c>
      <c r="Q515" t="s">
        <v>8420</v>
      </c>
      <c r="R515" t="s">
        <v>8421</v>
      </c>
      <c r="S515">
        <v>61</v>
      </c>
      <c r="T515" t="s">
        <v>34</v>
      </c>
      <c r="U515" t="s">
        <v>540</v>
      </c>
      <c r="V515">
        <v>2015</v>
      </c>
      <c r="W515" t="s">
        <v>52</v>
      </c>
      <c r="X515">
        <v>5.3</v>
      </c>
      <c r="Y515">
        <v>2.35</v>
      </c>
      <c r="Z515">
        <v>0</v>
      </c>
    </row>
    <row r="516" spans="1:26" x14ac:dyDescent="0.45">
      <c r="A516" t="s">
        <v>11549</v>
      </c>
      <c r="B516">
        <v>27</v>
      </c>
      <c r="C516">
        <v>118</v>
      </c>
      <c r="D516" t="s">
        <v>75</v>
      </c>
      <c r="E516" t="s">
        <v>2508</v>
      </c>
      <c r="F516">
        <v>7000000</v>
      </c>
      <c r="G516">
        <v>46451</v>
      </c>
      <c r="H516">
        <v>-6953549</v>
      </c>
      <c r="I516" t="s">
        <v>27</v>
      </c>
      <c r="J516" s="6">
        <f>IF(Table1[[#This Row],[Profitability]]="Profit",1,0)</f>
        <v>0</v>
      </c>
      <c r="K516" t="s">
        <v>4565</v>
      </c>
      <c r="L516" t="s">
        <v>1580</v>
      </c>
      <c r="M516" t="s">
        <v>85</v>
      </c>
      <c r="N516" t="s">
        <v>33</v>
      </c>
      <c r="O516" t="s">
        <v>11550</v>
      </c>
      <c r="P516">
        <v>7663</v>
      </c>
      <c r="Q516" t="s">
        <v>1856</v>
      </c>
      <c r="R516" t="s">
        <v>11551</v>
      </c>
      <c r="S516">
        <v>38</v>
      </c>
      <c r="T516" t="s">
        <v>34</v>
      </c>
      <c r="U516" t="s">
        <v>540</v>
      </c>
      <c r="V516">
        <v>2010</v>
      </c>
      <c r="W516" t="s">
        <v>52</v>
      </c>
      <c r="X516">
        <v>6</v>
      </c>
      <c r="Y516">
        <v>1.85</v>
      </c>
      <c r="Z516">
        <v>694</v>
      </c>
    </row>
    <row r="517" spans="1:26" x14ac:dyDescent="0.45">
      <c r="A517" t="s">
        <v>3290</v>
      </c>
      <c r="B517">
        <v>71</v>
      </c>
      <c r="C517">
        <v>98</v>
      </c>
      <c r="D517" t="s">
        <v>75</v>
      </c>
      <c r="E517" t="s">
        <v>11713</v>
      </c>
      <c r="F517">
        <v>6000000</v>
      </c>
      <c r="G517">
        <v>39800000</v>
      </c>
      <c r="H517">
        <v>33800000</v>
      </c>
      <c r="I517" t="s">
        <v>7</v>
      </c>
      <c r="J517" s="6">
        <f>IF(Table1[[#This Row],[Profitability]]="Profit",1,0)</f>
        <v>1</v>
      </c>
      <c r="K517" t="s">
        <v>3058</v>
      </c>
      <c r="L517" t="s">
        <v>1580</v>
      </c>
      <c r="M517" t="s">
        <v>459</v>
      </c>
      <c r="N517" t="s">
        <v>33</v>
      </c>
      <c r="O517" t="s">
        <v>11714</v>
      </c>
      <c r="P517">
        <v>81599</v>
      </c>
      <c r="Q517" t="s">
        <v>4281</v>
      </c>
      <c r="R517" t="s">
        <v>11715</v>
      </c>
      <c r="S517">
        <v>250</v>
      </c>
      <c r="T517" t="s">
        <v>34</v>
      </c>
      <c r="U517" t="s">
        <v>540</v>
      </c>
      <c r="V517">
        <v>1980</v>
      </c>
      <c r="W517" t="s">
        <v>1835</v>
      </c>
      <c r="X517">
        <v>7.4</v>
      </c>
      <c r="Y517">
        <v>1.85</v>
      </c>
      <c r="Z517">
        <v>0</v>
      </c>
    </row>
    <row r="518" spans="1:26" x14ac:dyDescent="0.45">
      <c r="A518" t="s">
        <v>10193</v>
      </c>
      <c r="B518">
        <v>81</v>
      </c>
      <c r="C518">
        <v>109</v>
      </c>
      <c r="D518" t="s">
        <v>75</v>
      </c>
      <c r="E518" t="s">
        <v>10194</v>
      </c>
      <c r="F518">
        <v>12000000</v>
      </c>
      <c r="G518">
        <v>8134217</v>
      </c>
      <c r="H518">
        <v>-3865783</v>
      </c>
      <c r="I518" t="s">
        <v>27</v>
      </c>
      <c r="J518" s="6">
        <f>IF(Table1[[#This Row],[Profitability]]="Profit",1,0)</f>
        <v>0</v>
      </c>
      <c r="K518" t="s">
        <v>3345</v>
      </c>
      <c r="L518" t="s">
        <v>2675</v>
      </c>
      <c r="M518" t="s">
        <v>659</v>
      </c>
      <c r="N518" t="s">
        <v>33</v>
      </c>
      <c r="O518" t="s">
        <v>10195</v>
      </c>
      <c r="P518">
        <v>15412</v>
      </c>
      <c r="Q518" t="s">
        <v>10196</v>
      </c>
      <c r="R518" t="s">
        <v>10197</v>
      </c>
      <c r="S518">
        <v>90</v>
      </c>
      <c r="T518" t="s">
        <v>34</v>
      </c>
      <c r="U518" t="s">
        <v>540</v>
      </c>
      <c r="V518">
        <v>2008</v>
      </c>
      <c r="W518" t="s">
        <v>36</v>
      </c>
      <c r="X518">
        <v>7</v>
      </c>
      <c r="Y518">
        <v>2.35</v>
      </c>
      <c r="Z518">
        <v>0</v>
      </c>
    </row>
    <row r="519" spans="1:26" x14ac:dyDescent="0.45">
      <c r="A519" t="s">
        <v>7730</v>
      </c>
      <c r="B519">
        <v>76</v>
      </c>
      <c r="C519">
        <v>100</v>
      </c>
      <c r="D519" t="s">
        <v>75</v>
      </c>
      <c r="E519" t="s">
        <v>5577</v>
      </c>
      <c r="F519">
        <v>10000000</v>
      </c>
      <c r="G519">
        <v>25339117</v>
      </c>
      <c r="H519">
        <v>15339117</v>
      </c>
      <c r="I519" t="s">
        <v>7</v>
      </c>
      <c r="J519" s="6">
        <f>IF(Table1[[#This Row],[Profitability]]="Profit",1,0)</f>
        <v>1</v>
      </c>
      <c r="K519" t="s">
        <v>1343</v>
      </c>
      <c r="L519" t="s">
        <v>1580</v>
      </c>
      <c r="M519" t="s">
        <v>2098</v>
      </c>
      <c r="N519" t="s">
        <v>33</v>
      </c>
      <c r="O519" t="s">
        <v>10600</v>
      </c>
      <c r="P519">
        <v>37885</v>
      </c>
      <c r="Q519" t="s">
        <v>4303</v>
      </c>
      <c r="R519" t="s">
        <v>10601</v>
      </c>
      <c r="S519">
        <v>247</v>
      </c>
      <c r="T519" t="s">
        <v>34</v>
      </c>
      <c r="U519" t="s">
        <v>35</v>
      </c>
      <c r="V519">
        <v>1998</v>
      </c>
      <c r="W519" t="s">
        <v>188</v>
      </c>
      <c r="X519">
        <v>6.5</v>
      </c>
      <c r="Y519">
        <v>1.85</v>
      </c>
      <c r="Z519">
        <v>0</v>
      </c>
    </row>
    <row r="520" spans="1:26" x14ac:dyDescent="0.45">
      <c r="A520" t="s">
        <v>8394</v>
      </c>
      <c r="B520">
        <v>26</v>
      </c>
      <c r="C520">
        <v>124</v>
      </c>
      <c r="D520" t="s">
        <v>25</v>
      </c>
      <c r="E520" t="s">
        <v>8395</v>
      </c>
      <c r="F520">
        <v>20000000</v>
      </c>
      <c r="G520">
        <v>2000000</v>
      </c>
      <c r="H520">
        <v>-18000000</v>
      </c>
      <c r="I520" t="s">
        <v>27</v>
      </c>
      <c r="J520" s="6">
        <f>IF(Table1[[#This Row],[Profitability]]="Profit",1,0)</f>
        <v>0</v>
      </c>
      <c r="K520" t="s">
        <v>8396</v>
      </c>
      <c r="L520" t="s">
        <v>1580</v>
      </c>
      <c r="M520" t="s">
        <v>8168</v>
      </c>
      <c r="N520" t="s">
        <v>33</v>
      </c>
      <c r="O520" t="s">
        <v>8397</v>
      </c>
      <c r="P520">
        <v>2998</v>
      </c>
      <c r="Q520" t="s">
        <v>8398</v>
      </c>
      <c r="R520" t="s">
        <v>8399</v>
      </c>
      <c r="S520">
        <v>74</v>
      </c>
      <c r="T520" t="s">
        <v>34</v>
      </c>
      <c r="U520" t="s">
        <v>82</v>
      </c>
      <c r="V520">
        <v>1980</v>
      </c>
      <c r="W520" t="s">
        <v>1835</v>
      </c>
      <c r="X520">
        <v>4.5</v>
      </c>
      <c r="Y520">
        <v>2.35</v>
      </c>
      <c r="Z520">
        <v>1000</v>
      </c>
    </row>
    <row r="521" spans="1:26" x14ac:dyDescent="0.45">
      <c r="A521" t="s">
        <v>408</v>
      </c>
      <c r="B521">
        <v>120</v>
      </c>
      <c r="C521">
        <v>128</v>
      </c>
      <c r="D521" t="s">
        <v>25</v>
      </c>
      <c r="E521" t="s">
        <v>5553</v>
      </c>
      <c r="F521">
        <v>35000000</v>
      </c>
      <c r="G521">
        <v>79100000</v>
      </c>
      <c r="H521">
        <v>44100000</v>
      </c>
      <c r="I521" t="s">
        <v>7</v>
      </c>
      <c r="J521" s="6">
        <f>IF(Table1[[#This Row],[Profitability]]="Profit",1,0)</f>
        <v>1</v>
      </c>
      <c r="K521" t="s">
        <v>1228</v>
      </c>
      <c r="L521" t="s">
        <v>14372</v>
      </c>
      <c r="M521" t="s">
        <v>1395</v>
      </c>
      <c r="N521" t="s">
        <v>33</v>
      </c>
      <c r="O521" t="s">
        <v>5554</v>
      </c>
      <c r="P521">
        <v>127503</v>
      </c>
      <c r="Q521" t="s">
        <v>1221</v>
      </c>
      <c r="R521" t="s">
        <v>5555</v>
      </c>
      <c r="S521">
        <v>261</v>
      </c>
      <c r="T521" t="s">
        <v>34</v>
      </c>
      <c r="U521" t="s">
        <v>540</v>
      </c>
      <c r="V521">
        <v>1991</v>
      </c>
      <c r="W521" t="s">
        <v>188</v>
      </c>
      <c r="X521">
        <v>7.3</v>
      </c>
      <c r="Y521">
        <v>2.35</v>
      </c>
      <c r="Z521">
        <v>0</v>
      </c>
    </row>
    <row r="522" spans="1:26" x14ac:dyDescent="0.45">
      <c r="A522" t="s">
        <v>3952</v>
      </c>
      <c r="B522">
        <v>271</v>
      </c>
      <c r="C522">
        <v>110</v>
      </c>
      <c r="D522" t="s">
        <v>75</v>
      </c>
      <c r="E522" t="s">
        <v>11407</v>
      </c>
      <c r="F522">
        <v>7000000</v>
      </c>
      <c r="G522">
        <v>28747570</v>
      </c>
      <c r="H522">
        <v>21747570</v>
      </c>
      <c r="I522" t="s">
        <v>7</v>
      </c>
      <c r="J522" s="6">
        <f>IF(Table1[[#This Row],[Profitability]]="Profit",1,0)</f>
        <v>1</v>
      </c>
      <c r="K522" t="s">
        <v>1378</v>
      </c>
      <c r="L522" t="s">
        <v>2675</v>
      </c>
      <c r="M522" t="s">
        <v>568</v>
      </c>
      <c r="N522" t="s">
        <v>33</v>
      </c>
      <c r="O522" t="s">
        <v>11408</v>
      </c>
      <c r="P522">
        <v>100571</v>
      </c>
      <c r="Q522" t="s">
        <v>11409</v>
      </c>
      <c r="R522" t="s">
        <v>11410</v>
      </c>
      <c r="S522">
        <v>416</v>
      </c>
      <c r="T522" t="s">
        <v>229</v>
      </c>
      <c r="U522" t="s">
        <v>540</v>
      </c>
      <c r="V522">
        <v>2005</v>
      </c>
      <c r="W522" t="s">
        <v>36</v>
      </c>
      <c r="X522">
        <v>7.4</v>
      </c>
      <c r="Y522">
        <v>2.35</v>
      </c>
      <c r="Z522">
        <v>0</v>
      </c>
    </row>
    <row r="523" spans="1:26" x14ac:dyDescent="0.45">
      <c r="A523" t="s">
        <v>189</v>
      </c>
      <c r="B523">
        <v>516</v>
      </c>
      <c r="C523">
        <v>147</v>
      </c>
      <c r="D523" t="s">
        <v>25</v>
      </c>
      <c r="E523" t="s">
        <v>87</v>
      </c>
      <c r="F523">
        <v>250000000</v>
      </c>
      <c r="G523">
        <v>407197282</v>
      </c>
      <c r="H523">
        <v>157197282</v>
      </c>
      <c r="I523" t="s">
        <v>7</v>
      </c>
      <c r="J523" s="6">
        <f>IF(Table1[[#This Row],[Profitability]]="Profit",1,0)</f>
        <v>1</v>
      </c>
      <c r="K523" t="s">
        <v>62</v>
      </c>
      <c r="L523" t="s">
        <v>14373</v>
      </c>
      <c r="M523" t="s">
        <v>84</v>
      </c>
      <c r="N523" t="s">
        <v>33</v>
      </c>
      <c r="O523" t="s">
        <v>190</v>
      </c>
      <c r="P523">
        <v>272670</v>
      </c>
      <c r="Q523" t="s">
        <v>191</v>
      </c>
      <c r="R523" t="s">
        <v>192</v>
      </c>
      <c r="S523">
        <v>1022</v>
      </c>
      <c r="T523" t="s">
        <v>34</v>
      </c>
      <c r="U523" t="s">
        <v>35</v>
      </c>
      <c r="V523">
        <v>2016</v>
      </c>
      <c r="W523" t="s">
        <v>52</v>
      </c>
      <c r="X523">
        <v>8.1999999999999993</v>
      </c>
      <c r="Y523">
        <v>2.35</v>
      </c>
      <c r="Z523">
        <v>72000</v>
      </c>
    </row>
    <row r="524" spans="1:26" x14ac:dyDescent="0.45">
      <c r="A524" t="s">
        <v>731</v>
      </c>
      <c r="B524">
        <v>510</v>
      </c>
      <c r="C524">
        <v>124</v>
      </c>
      <c r="D524" t="s">
        <v>25</v>
      </c>
      <c r="E524" t="s">
        <v>596</v>
      </c>
      <c r="F524">
        <v>140000000</v>
      </c>
      <c r="G524">
        <v>176636816</v>
      </c>
      <c r="H524">
        <v>36636816</v>
      </c>
      <c r="I524" t="s">
        <v>7</v>
      </c>
      <c r="J524" s="6">
        <f>IF(Table1[[#This Row],[Profitability]]="Profit",1,0)</f>
        <v>1</v>
      </c>
      <c r="K524" t="s">
        <v>62</v>
      </c>
      <c r="L524" t="s">
        <v>14373</v>
      </c>
      <c r="M524" t="s">
        <v>191</v>
      </c>
      <c r="N524" t="s">
        <v>33</v>
      </c>
      <c r="O524" t="s">
        <v>892</v>
      </c>
      <c r="P524">
        <v>508818</v>
      </c>
      <c r="Q524" t="s">
        <v>490</v>
      </c>
      <c r="R524" t="s">
        <v>893</v>
      </c>
      <c r="S524">
        <v>679</v>
      </c>
      <c r="T524" t="s">
        <v>34</v>
      </c>
      <c r="U524" t="s">
        <v>35</v>
      </c>
      <c r="V524">
        <v>2011</v>
      </c>
      <c r="W524" t="s">
        <v>52</v>
      </c>
      <c r="X524">
        <v>6.9</v>
      </c>
      <c r="Y524">
        <v>2.35</v>
      </c>
      <c r="Z524">
        <v>46000</v>
      </c>
    </row>
    <row r="525" spans="1:26" x14ac:dyDescent="0.45">
      <c r="A525" t="s">
        <v>189</v>
      </c>
      <c r="B525">
        <v>576</v>
      </c>
      <c r="C525">
        <v>136</v>
      </c>
      <c r="D525" t="s">
        <v>25</v>
      </c>
      <c r="E525" t="s">
        <v>191</v>
      </c>
      <c r="F525">
        <v>170000000</v>
      </c>
      <c r="G525">
        <v>259746958</v>
      </c>
      <c r="H525">
        <v>89746958</v>
      </c>
      <c r="I525" t="s">
        <v>7</v>
      </c>
      <c r="J525" s="6">
        <f>IF(Table1[[#This Row],[Profitability]]="Profit",1,0)</f>
        <v>1</v>
      </c>
      <c r="K525" t="s">
        <v>62</v>
      </c>
      <c r="L525" t="s">
        <v>14373</v>
      </c>
      <c r="M525" t="s">
        <v>87</v>
      </c>
      <c r="N525" t="s">
        <v>33</v>
      </c>
      <c r="O525" t="s">
        <v>489</v>
      </c>
      <c r="P525">
        <v>496749</v>
      </c>
      <c r="Q525" t="s">
        <v>490</v>
      </c>
      <c r="R525" t="s">
        <v>491</v>
      </c>
      <c r="S525">
        <v>742</v>
      </c>
      <c r="T525" t="s">
        <v>34</v>
      </c>
      <c r="U525" t="s">
        <v>35</v>
      </c>
      <c r="V525">
        <v>2014</v>
      </c>
      <c r="W525" t="s">
        <v>52</v>
      </c>
      <c r="X525">
        <v>7.8</v>
      </c>
      <c r="Y525">
        <v>2.35</v>
      </c>
      <c r="Z525">
        <v>55000</v>
      </c>
    </row>
    <row r="526" spans="1:26" x14ac:dyDescent="0.45">
      <c r="A526" t="s">
        <v>3522</v>
      </c>
      <c r="B526">
        <v>96</v>
      </c>
      <c r="C526">
        <v>131</v>
      </c>
      <c r="D526" t="s">
        <v>25</v>
      </c>
      <c r="E526" t="s">
        <v>3523</v>
      </c>
      <c r="F526">
        <v>57000000</v>
      </c>
      <c r="G526">
        <v>25528495</v>
      </c>
      <c r="H526">
        <v>-31471505</v>
      </c>
      <c r="I526" t="s">
        <v>27</v>
      </c>
      <c r="J526" s="6">
        <f>IF(Table1[[#This Row],[Profitability]]="Profit",1,0)</f>
        <v>0</v>
      </c>
      <c r="K526" t="s">
        <v>3524</v>
      </c>
      <c r="L526" t="s">
        <v>14329</v>
      </c>
      <c r="M526" t="s">
        <v>54</v>
      </c>
      <c r="N526" t="s">
        <v>33</v>
      </c>
      <c r="O526" t="s">
        <v>3525</v>
      </c>
      <c r="P526">
        <v>28099</v>
      </c>
      <c r="Q526" t="s">
        <v>3526</v>
      </c>
      <c r="R526" t="s">
        <v>3527</v>
      </c>
      <c r="S526">
        <v>220</v>
      </c>
      <c r="T526" t="s">
        <v>51</v>
      </c>
      <c r="U526" t="s">
        <v>540</v>
      </c>
      <c r="V526">
        <v>2001</v>
      </c>
      <c r="W526" t="s">
        <v>36</v>
      </c>
      <c r="X526">
        <v>5.9</v>
      </c>
      <c r="Y526">
        <v>2.35</v>
      </c>
      <c r="Z526">
        <v>0</v>
      </c>
    </row>
    <row r="527" spans="1:26" x14ac:dyDescent="0.45">
      <c r="A527" t="s">
        <v>940</v>
      </c>
      <c r="B527">
        <v>491</v>
      </c>
      <c r="C527">
        <v>134</v>
      </c>
      <c r="D527" t="s">
        <v>25</v>
      </c>
      <c r="E527" t="s">
        <v>3571</v>
      </c>
      <c r="F527">
        <v>55000000</v>
      </c>
      <c r="G527">
        <v>107100855</v>
      </c>
      <c r="H527">
        <v>52100855</v>
      </c>
      <c r="I527" t="s">
        <v>7</v>
      </c>
      <c r="J527" s="6">
        <f>IF(Table1[[#This Row],[Profitability]]="Profit",1,0)</f>
        <v>1</v>
      </c>
      <c r="K527" t="s">
        <v>2810</v>
      </c>
      <c r="L527" t="s">
        <v>14372</v>
      </c>
      <c r="M527" t="s">
        <v>275</v>
      </c>
      <c r="N527" t="s">
        <v>33</v>
      </c>
      <c r="O527" t="s">
        <v>3572</v>
      </c>
      <c r="P527">
        <v>323353</v>
      </c>
      <c r="Q527" t="s">
        <v>3573</v>
      </c>
      <c r="R527" t="s">
        <v>3574</v>
      </c>
      <c r="S527">
        <v>527</v>
      </c>
      <c r="T527" t="s">
        <v>34</v>
      </c>
      <c r="U527" t="s">
        <v>35</v>
      </c>
      <c r="V527">
        <v>2013</v>
      </c>
      <c r="W527" t="s">
        <v>52</v>
      </c>
      <c r="X527">
        <v>7.9</v>
      </c>
      <c r="Y527">
        <v>2.35</v>
      </c>
      <c r="Z527">
        <v>65000</v>
      </c>
    </row>
    <row r="528" spans="1:26" x14ac:dyDescent="0.45">
      <c r="A528" t="s">
        <v>5200</v>
      </c>
      <c r="B528">
        <v>39</v>
      </c>
      <c r="C528">
        <v>97</v>
      </c>
      <c r="D528" t="s">
        <v>75</v>
      </c>
      <c r="E528" t="s">
        <v>5395</v>
      </c>
      <c r="F528">
        <v>2000000</v>
      </c>
      <c r="G528">
        <v>2557668</v>
      </c>
      <c r="H528">
        <v>557668</v>
      </c>
      <c r="I528" t="s">
        <v>7</v>
      </c>
      <c r="J528" s="6">
        <f>IF(Table1[[#This Row],[Profitability]]="Profit",1,0)</f>
        <v>1</v>
      </c>
      <c r="K528" t="s">
        <v>1709</v>
      </c>
      <c r="L528" t="s">
        <v>14372</v>
      </c>
      <c r="M528" t="s">
        <v>1638</v>
      </c>
      <c r="N528" t="s">
        <v>33</v>
      </c>
      <c r="O528" t="s">
        <v>13139</v>
      </c>
      <c r="P528">
        <v>3911</v>
      </c>
      <c r="Q528" t="s">
        <v>13140</v>
      </c>
      <c r="R528" t="s">
        <v>13141</v>
      </c>
      <c r="S528">
        <v>22</v>
      </c>
      <c r="T528" t="s">
        <v>34</v>
      </c>
      <c r="U528" t="s">
        <v>35</v>
      </c>
      <c r="V528">
        <v>2015</v>
      </c>
      <c r="W528" t="s">
        <v>52</v>
      </c>
      <c r="X528">
        <v>5.3</v>
      </c>
      <c r="Y528">
        <v>1.85</v>
      </c>
      <c r="Z528">
        <v>0</v>
      </c>
    </row>
    <row r="529" spans="1:26" x14ac:dyDescent="0.45">
      <c r="A529" t="s">
        <v>13320</v>
      </c>
      <c r="B529">
        <v>109</v>
      </c>
      <c r="C529">
        <v>95</v>
      </c>
      <c r="D529" t="s">
        <v>75</v>
      </c>
      <c r="E529" t="s">
        <v>13321</v>
      </c>
      <c r="F529">
        <v>1300000</v>
      </c>
      <c r="G529">
        <v>1060591</v>
      </c>
      <c r="H529">
        <v>-239409</v>
      </c>
      <c r="I529" t="s">
        <v>27</v>
      </c>
      <c r="J529" s="6">
        <f>IF(Table1[[#This Row],[Profitability]]="Profit",1,0)</f>
        <v>0</v>
      </c>
      <c r="K529" t="s">
        <v>1144</v>
      </c>
      <c r="L529" t="s">
        <v>1580</v>
      </c>
      <c r="M529" t="s">
        <v>13322</v>
      </c>
      <c r="N529" t="s">
        <v>13325</v>
      </c>
      <c r="O529" t="s">
        <v>13323</v>
      </c>
      <c r="P529">
        <v>9750</v>
      </c>
      <c r="Q529" t="s">
        <v>13320</v>
      </c>
      <c r="R529" t="s">
        <v>13324</v>
      </c>
      <c r="S529">
        <v>66</v>
      </c>
      <c r="T529" t="s">
        <v>1535</v>
      </c>
      <c r="U529" t="s">
        <v>82</v>
      </c>
      <c r="V529">
        <v>2007</v>
      </c>
      <c r="W529" t="s">
        <v>36</v>
      </c>
      <c r="X529">
        <v>7.2</v>
      </c>
      <c r="Y529">
        <v>1.85</v>
      </c>
      <c r="Z529">
        <v>0</v>
      </c>
    </row>
    <row r="530" spans="1:26" x14ac:dyDescent="0.45">
      <c r="A530" t="s">
        <v>9718</v>
      </c>
      <c r="B530">
        <v>2</v>
      </c>
      <c r="C530">
        <v>127</v>
      </c>
      <c r="D530" t="s">
        <v>25</v>
      </c>
      <c r="E530" t="s">
        <v>7217</v>
      </c>
      <c r="F530">
        <v>14000000</v>
      </c>
      <c r="G530">
        <v>1000000</v>
      </c>
      <c r="H530">
        <v>-13000000</v>
      </c>
      <c r="I530" t="s">
        <v>27</v>
      </c>
      <c r="J530" s="6">
        <f>IF(Table1[[#This Row],[Profitability]]="Profit",1,0)</f>
        <v>0</v>
      </c>
      <c r="K530" t="s">
        <v>1060</v>
      </c>
      <c r="L530" t="s">
        <v>14373</v>
      </c>
      <c r="M530" t="s">
        <v>172</v>
      </c>
      <c r="N530" t="s">
        <v>33</v>
      </c>
      <c r="O530" t="s">
        <v>9719</v>
      </c>
      <c r="P530">
        <v>524</v>
      </c>
      <c r="Q530" t="s">
        <v>9720</v>
      </c>
      <c r="R530" t="s">
        <v>9721</v>
      </c>
      <c r="S530">
        <v>8</v>
      </c>
      <c r="T530" t="s">
        <v>9722</v>
      </c>
      <c r="U530" t="s">
        <v>82</v>
      </c>
      <c r="V530">
        <v>1978</v>
      </c>
      <c r="W530" t="s">
        <v>3556</v>
      </c>
      <c r="X530">
        <v>6.5</v>
      </c>
      <c r="Y530">
        <v>2.35</v>
      </c>
      <c r="Z530">
        <v>76</v>
      </c>
    </row>
    <row r="531" spans="1:26" x14ac:dyDescent="0.45">
      <c r="A531" t="s">
        <v>6367</v>
      </c>
      <c r="B531">
        <v>359</v>
      </c>
      <c r="C531">
        <v>100</v>
      </c>
      <c r="D531" t="s">
        <v>75</v>
      </c>
      <c r="E531" t="s">
        <v>201</v>
      </c>
      <c r="F531">
        <v>30000000</v>
      </c>
      <c r="G531">
        <v>35266619</v>
      </c>
      <c r="H531">
        <v>5266619</v>
      </c>
      <c r="I531" t="s">
        <v>7</v>
      </c>
      <c r="J531" s="6">
        <f>IF(Table1[[#This Row],[Profitability]]="Profit",1,0)</f>
        <v>1</v>
      </c>
      <c r="K531" t="s">
        <v>3905</v>
      </c>
      <c r="L531" t="s">
        <v>14372</v>
      </c>
      <c r="M531" t="s">
        <v>410</v>
      </c>
      <c r="N531" t="s">
        <v>33</v>
      </c>
      <c r="O531" t="s">
        <v>6368</v>
      </c>
      <c r="P531">
        <v>108248</v>
      </c>
      <c r="Q531" t="s">
        <v>6016</v>
      </c>
      <c r="R531" t="s">
        <v>6369</v>
      </c>
      <c r="S531">
        <v>371</v>
      </c>
      <c r="T531" t="s">
        <v>34</v>
      </c>
      <c r="U531" t="s">
        <v>540</v>
      </c>
      <c r="V531">
        <v>2013</v>
      </c>
      <c r="W531" t="s">
        <v>52</v>
      </c>
      <c r="X531">
        <v>5.9</v>
      </c>
      <c r="Y531">
        <v>2.35</v>
      </c>
      <c r="Z531">
        <v>39000</v>
      </c>
    </row>
    <row r="532" spans="1:26" x14ac:dyDescent="0.45">
      <c r="A532" t="s">
        <v>261</v>
      </c>
      <c r="B532">
        <v>304</v>
      </c>
      <c r="C532">
        <v>106</v>
      </c>
      <c r="D532" t="s">
        <v>75</v>
      </c>
      <c r="E532" t="s">
        <v>176</v>
      </c>
      <c r="F532">
        <v>200000000</v>
      </c>
      <c r="G532">
        <v>191450875</v>
      </c>
      <c r="H532">
        <v>-8549125</v>
      </c>
      <c r="I532" t="s">
        <v>27</v>
      </c>
      <c r="J532" s="6">
        <f>IF(Table1[[#This Row],[Profitability]]="Profit",1,0)</f>
        <v>0</v>
      </c>
      <c r="K532" t="s">
        <v>262</v>
      </c>
      <c r="L532" t="s">
        <v>14373</v>
      </c>
      <c r="M532" t="s">
        <v>263</v>
      </c>
      <c r="N532" t="s">
        <v>33</v>
      </c>
      <c r="O532" t="s">
        <v>264</v>
      </c>
      <c r="P532">
        <v>101178</v>
      </c>
      <c r="Q532" t="s">
        <v>265</v>
      </c>
      <c r="R532" t="s">
        <v>266</v>
      </c>
      <c r="S532">
        <v>283</v>
      </c>
      <c r="T532" t="s">
        <v>34</v>
      </c>
      <c r="U532" t="s">
        <v>237</v>
      </c>
      <c r="V532">
        <v>2011</v>
      </c>
      <c r="W532" t="s">
        <v>52</v>
      </c>
      <c r="X532">
        <v>6.3</v>
      </c>
      <c r="Y532">
        <v>2.35</v>
      </c>
      <c r="Z532">
        <v>10000</v>
      </c>
    </row>
    <row r="533" spans="1:26" x14ac:dyDescent="0.45">
      <c r="A533" t="s">
        <v>261</v>
      </c>
      <c r="B533">
        <v>256</v>
      </c>
      <c r="C533">
        <v>117</v>
      </c>
      <c r="D533" t="s">
        <v>75</v>
      </c>
      <c r="E533" t="s">
        <v>2593</v>
      </c>
      <c r="F533">
        <v>120000000</v>
      </c>
      <c r="G533">
        <v>244052771</v>
      </c>
      <c r="H533">
        <v>124052771</v>
      </c>
      <c r="I533" t="s">
        <v>7</v>
      </c>
      <c r="J533" s="6">
        <f>IF(Table1[[#This Row],[Profitability]]="Profit",1,0)</f>
        <v>1</v>
      </c>
      <c r="K533" t="s">
        <v>262</v>
      </c>
      <c r="L533" t="s">
        <v>14373</v>
      </c>
      <c r="M533" t="s">
        <v>274</v>
      </c>
      <c r="N533" t="s">
        <v>33</v>
      </c>
      <c r="O533" t="s">
        <v>2594</v>
      </c>
      <c r="P533">
        <v>263853</v>
      </c>
      <c r="Q533" t="s">
        <v>2595</v>
      </c>
      <c r="R533" t="s">
        <v>2596</v>
      </c>
      <c r="S533">
        <v>584</v>
      </c>
      <c r="T533" t="s">
        <v>34</v>
      </c>
      <c r="U533" t="s">
        <v>237</v>
      </c>
      <c r="V533">
        <v>2006</v>
      </c>
      <c r="W533" t="s">
        <v>36</v>
      </c>
      <c r="X533">
        <v>7.2</v>
      </c>
      <c r="Y533">
        <v>2.35</v>
      </c>
      <c r="Z533">
        <v>0</v>
      </c>
    </row>
    <row r="534" spans="1:26" x14ac:dyDescent="0.45">
      <c r="A534" t="s">
        <v>11788</v>
      </c>
      <c r="B534">
        <v>133</v>
      </c>
      <c r="C534">
        <v>84</v>
      </c>
      <c r="D534" t="s">
        <v>654</v>
      </c>
      <c r="E534" t="s">
        <v>1699</v>
      </c>
      <c r="F534">
        <v>6000000</v>
      </c>
      <c r="G534">
        <v>5895238</v>
      </c>
      <c r="H534">
        <v>-104762</v>
      </c>
      <c r="I534" t="s">
        <v>27</v>
      </c>
      <c r="J534" s="6">
        <f>IF(Table1[[#This Row],[Profitability]]="Profit",1,0)</f>
        <v>0</v>
      </c>
      <c r="K534" t="s">
        <v>5047</v>
      </c>
      <c r="L534" t="s">
        <v>1580</v>
      </c>
      <c r="M534" t="s">
        <v>1012</v>
      </c>
      <c r="N534" t="s">
        <v>2200</v>
      </c>
      <c r="O534" t="s">
        <v>11789</v>
      </c>
      <c r="P534">
        <v>17169</v>
      </c>
      <c r="Q534" t="s">
        <v>11790</v>
      </c>
      <c r="R534" t="s">
        <v>11791</v>
      </c>
      <c r="S534">
        <v>70</v>
      </c>
      <c r="T534" t="s">
        <v>34</v>
      </c>
      <c r="U534" t="s">
        <v>540</v>
      </c>
      <c r="V534">
        <v>2012</v>
      </c>
      <c r="W534" t="s">
        <v>52</v>
      </c>
      <c r="X534">
        <v>5.5</v>
      </c>
      <c r="Y534">
        <v>2.35</v>
      </c>
      <c r="Z534">
        <v>9000</v>
      </c>
    </row>
    <row r="535" spans="1:26" x14ac:dyDescent="0.45">
      <c r="A535" t="s">
        <v>5207</v>
      </c>
      <c r="B535">
        <v>167</v>
      </c>
      <c r="C535">
        <v>109</v>
      </c>
      <c r="D535" t="s">
        <v>75</v>
      </c>
      <c r="E535" t="s">
        <v>595</v>
      </c>
      <c r="F535">
        <v>27000000</v>
      </c>
      <c r="G535">
        <v>13248477</v>
      </c>
      <c r="H535">
        <v>-13751523</v>
      </c>
      <c r="I535" t="s">
        <v>27</v>
      </c>
      <c r="J535" s="6">
        <f>IF(Table1[[#This Row],[Profitability]]="Profit",1,0)</f>
        <v>0</v>
      </c>
      <c r="K535" t="s">
        <v>2390</v>
      </c>
      <c r="L535" t="s">
        <v>14372</v>
      </c>
      <c r="M535" t="s">
        <v>542</v>
      </c>
      <c r="N535" t="s">
        <v>33</v>
      </c>
      <c r="O535" t="s">
        <v>6859</v>
      </c>
      <c r="P535">
        <v>60555</v>
      </c>
      <c r="Q535" t="s">
        <v>6860</v>
      </c>
      <c r="R535" t="s">
        <v>6861</v>
      </c>
      <c r="S535">
        <v>174</v>
      </c>
      <c r="T535" t="s">
        <v>34</v>
      </c>
      <c r="U535" t="s">
        <v>540</v>
      </c>
      <c r="V535">
        <v>2009</v>
      </c>
      <c r="W535" t="s">
        <v>36</v>
      </c>
      <c r="X535">
        <v>6.2</v>
      </c>
      <c r="Y535">
        <v>2.35</v>
      </c>
      <c r="Z535">
        <v>0</v>
      </c>
    </row>
    <row r="536" spans="1:26" x14ac:dyDescent="0.45">
      <c r="A536" t="s">
        <v>10008</v>
      </c>
      <c r="B536">
        <v>117</v>
      </c>
      <c r="C536">
        <v>108</v>
      </c>
      <c r="D536" t="s">
        <v>75</v>
      </c>
      <c r="E536" t="s">
        <v>4856</v>
      </c>
      <c r="F536">
        <v>15000000</v>
      </c>
      <c r="G536">
        <v>1039869</v>
      </c>
      <c r="H536">
        <v>-13960131</v>
      </c>
      <c r="I536" t="s">
        <v>27</v>
      </c>
      <c r="J536" s="6">
        <f>IF(Table1[[#This Row],[Profitability]]="Profit",1,0)</f>
        <v>0</v>
      </c>
      <c r="K536" t="s">
        <v>1466</v>
      </c>
      <c r="L536" t="s">
        <v>1580</v>
      </c>
      <c r="M536" t="s">
        <v>104</v>
      </c>
      <c r="N536" t="s">
        <v>33</v>
      </c>
      <c r="O536" t="s">
        <v>10009</v>
      </c>
      <c r="P536">
        <v>14757</v>
      </c>
      <c r="Q536" t="s">
        <v>10010</v>
      </c>
      <c r="R536" t="s">
        <v>10011</v>
      </c>
      <c r="S536">
        <v>51</v>
      </c>
      <c r="T536" t="s">
        <v>229</v>
      </c>
      <c r="U536" t="s">
        <v>540</v>
      </c>
      <c r="V536">
        <v>2010</v>
      </c>
      <c r="W536" t="s">
        <v>52</v>
      </c>
      <c r="X536">
        <v>6.2</v>
      </c>
      <c r="Y536">
        <v>2.35</v>
      </c>
      <c r="Z536">
        <v>0</v>
      </c>
    </row>
    <row r="537" spans="1:26" x14ac:dyDescent="0.45">
      <c r="A537" t="s">
        <v>267</v>
      </c>
      <c r="B537">
        <v>400</v>
      </c>
      <c r="C537">
        <v>144</v>
      </c>
      <c r="D537" t="s">
        <v>25</v>
      </c>
      <c r="E537" t="s">
        <v>1362</v>
      </c>
      <c r="F537">
        <v>150000000</v>
      </c>
      <c r="G537">
        <v>167007184</v>
      </c>
      <c r="H537">
        <v>17007184</v>
      </c>
      <c r="I537" t="s">
        <v>7</v>
      </c>
      <c r="J537" s="6">
        <f>IF(Table1[[#This Row],[Profitability]]="Profit",1,0)</f>
        <v>1</v>
      </c>
      <c r="K537" t="s">
        <v>46</v>
      </c>
      <c r="L537" t="s">
        <v>14373</v>
      </c>
      <c r="M537" t="s">
        <v>170</v>
      </c>
      <c r="N537" t="s">
        <v>33</v>
      </c>
      <c r="O537" t="s">
        <v>1363</v>
      </c>
      <c r="P537">
        <v>470501</v>
      </c>
      <c r="Q537" t="s">
        <v>1364</v>
      </c>
      <c r="R537" t="s">
        <v>1365</v>
      </c>
      <c r="S537">
        <v>2301</v>
      </c>
      <c r="T537" t="s">
        <v>51</v>
      </c>
      <c r="U537" t="s">
        <v>35</v>
      </c>
      <c r="V537">
        <v>2006</v>
      </c>
      <c r="W537" t="s">
        <v>36</v>
      </c>
      <c r="X537">
        <v>8</v>
      </c>
      <c r="Y537">
        <v>2.35</v>
      </c>
      <c r="Z537">
        <v>0</v>
      </c>
    </row>
    <row r="538" spans="1:26" x14ac:dyDescent="0.45">
      <c r="A538" t="s">
        <v>408</v>
      </c>
      <c r="B538">
        <v>133</v>
      </c>
      <c r="C538">
        <v>178</v>
      </c>
      <c r="D538" t="s">
        <v>25</v>
      </c>
      <c r="E538" t="s">
        <v>277</v>
      </c>
      <c r="F538">
        <v>52000000</v>
      </c>
      <c r="G538">
        <v>42438300</v>
      </c>
      <c r="H538">
        <v>-9561700</v>
      </c>
      <c r="I538" t="s">
        <v>27</v>
      </c>
      <c r="J538" s="6">
        <f>IF(Table1[[#This Row],[Profitability]]="Profit",1,0)</f>
        <v>0</v>
      </c>
      <c r="K538" t="s">
        <v>1378</v>
      </c>
      <c r="L538" t="s">
        <v>2675</v>
      </c>
      <c r="M538" t="s">
        <v>1395</v>
      </c>
      <c r="N538" t="s">
        <v>33</v>
      </c>
      <c r="O538" t="s">
        <v>3841</v>
      </c>
      <c r="P538">
        <v>333542</v>
      </c>
      <c r="Q538" t="s">
        <v>2541</v>
      </c>
      <c r="R538" t="s">
        <v>3842</v>
      </c>
      <c r="S538">
        <v>533</v>
      </c>
      <c r="T538" t="s">
        <v>34</v>
      </c>
      <c r="U538" t="s">
        <v>540</v>
      </c>
      <c r="V538">
        <v>1995</v>
      </c>
      <c r="W538" t="s">
        <v>188</v>
      </c>
      <c r="X538">
        <v>8.1999999999999993</v>
      </c>
      <c r="Y538">
        <v>2.35</v>
      </c>
      <c r="Z538">
        <v>11000</v>
      </c>
    </row>
    <row r="539" spans="1:26" x14ac:dyDescent="0.45">
      <c r="A539" t="s">
        <v>1500</v>
      </c>
      <c r="B539">
        <v>26</v>
      </c>
      <c r="C539">
        <v>100</v>
      </c>
      <c r="D539" t="s">
        <v>75</v>
      </c>
      <c r="E539" t="s">
        <v>3577</v>
      </c>
      <c r="F539">
        <v>50000000</v>
      </c>
      <c r="G539">
        <v>100328194</v>
      </c>
      <c r="H539">
        <v>50328194</v>
      </c>
      <c r="I539" t="s">
        <v>7</v>
      </c>
      <c r="J539" s="6">
        <f>IF(Table1[[#This Row],[Profitability]]="Profit",1,0)</f>
        <v>1</v>
      </c>
      <c r="K539" t="s">
        <v>432</v>
      </c>
      <c r="L539" t="s">
        <v>1580</v>
      </c>
      <c r="M539" t="s">
        <v>589</v>
      </c>
      <c r="N539" t="s">
        <v>33</v>
      </c>
      <c r="O539" t="s">
        <v>3578</v>
      </c>
      <c r="P539">
        <v>85903</v>
      </c>
      <c r="Q539" t="s">
        <v>3335</v>
      </c>
      <c r="R539" t="s">
        <v>3579</v>
      </c>
      <c r="S539">
        <v>92</v>
      </c>
      <c r="T539" t="s">
        <v>34</v>
      </c>
      <c r="U539" t="s">
        <v>82</v>
      </c>
      <c r="V539">
        <v>1995</v>
      </c>
      <c r="W539" t="s">
        <v>188</v>
      </c>
      <c r="X539">
        <v>6</v>
      </c>
      <c r="Y539">
        <v>1.85</v>
      </c>
      <c r="Z539">
        <v>0</v>
      </c>
    </row>
    <row r="540" spans="1:26" x14ac:dyDescent="0.45">
      <c r="A540" t="s">
        <v>365</v>
      </c>
      <c r="B540">
        <v>221</v>
      </c>
      <c r="C540">
        <v>143</v>
      </c>
      <c r="D540" t="s">
        <v>25</v>
      </c>
      <c r="E540" t="s">
        <v>1856</v>
      </c>
      <c r="F540">
        <v>90000000</v>
      </c>
      <c r="G540">
        <v>233630478</v>
      </c>
      <c r="H540">
        <v>143630478</v>
      </c>
      <c r="I540" t="s">
        <v>7</v>
      </c>
      <c r="J540" s="6">
        <f>IF(Table1[[#This Row],[Profitability]]="Profit",1,0)</f>
        <v>1</v>
      </c>
      <c r="K540" t="s">
        <v>1857</v>
      </c>
      <c r="L540" t="s">
        <v>14373</v>
      </c>
      <c r="M540" t="s">
        <v>275</v>
      </c>
      <c r="N540" t="s">
        <v>33</v>
      </c>
      <c r="O540" t="s">
        <v>1858</v>
      </c>
      <c r="P540">
        <v>394317</v>
      </c>
      <c r="Q540" t="s">
        <v>1859</v>
      </c>
      <c r="R540" t="s">
        <v>1860</v>
      </c>
      <c r="S540">
        <v>1051</v>
      </c>
      <c r="T540" t="s">
        <v>34</v>
      </c>
      <c r="U540" t="s">
        <v>35</v>
      </c>
      <c r="V540">
        <v>2000</v>
      </c>
      <c r="W540" t="s">
        <v>36</v>
      </c>
      <c r="X540">
        <v>7.7</v>
      </c>
      <c r="Y540">
        <v>1.85</v>
      </c>
      <c r="Z540">
        <v>23000</v>
      </c>
    </row>
    <row r="541" spans="1:26" x14ac:dyDescent="0.45">
      <c r="A541" t="s">
        <v>975</v>
      </c>
      <c r="B541">
        <v>108</v>
      </c>
      <c r="C541">
        <v>98</v>
      </c>
      <c r="D541" t="s">
        <v>75</v>
      </c>
      <c r="E541" t="s">
        <v>5918</v>
      </c>
      <c r="F541">
        <v>14000000</v>
      </c>
      <c r="G541">
        <v>4291965</v>
      </c>
      <c r="H541">
        <v>-9708035</v>
      </c>
      <c r="I541" t="s">
        <v>27</v>
      </c>
      <c r="J541" s="6">
        <f>IF(Table1[[#This Row],[Profitability]]="Profit",1,0)</f>
        <v>0</v>
      </c>
      <c r="K541" t="s">
        <v>4544</v>
      </c>
      <c r="L541" t="s">
        <v>2675</v>
      </c>
      <c r="M541" t="s">
        <v>6993</v>
      </c>
      <c r="N541" t="s">
        <v>33</v>
      </c>
      <c r="O541" t="s">
        <v>9705</v>
      </c>
      <c r="P541">
        <v>9334</v>
      </c>
      <c r="Q541" t="s">
        <v>9706</v>
      </c>
      <c r="R541" t="s">
        <v>9707</v>
      </c>
      <c r="S541">
        <v>59</v>
      </c>
      <c r="T541" t="s">
        <v>1535</v>
      </c>
      <c r="U541" t="s">
        <v>35</v>
      </c>
      <c r="V541">
        <v>2006</v>
      </c>
      <c r="W541" t="s">
        <v>36</v>
      </c>
      <c r="X541">
        <v>6.7</v>
      </c>
      <c r="Y541">
        <v>2.35</v>
      </c>
      <c r="Z541">
        <v>447</v>
      </c>
    </row>
    <row r="542" spans="1:26" x14ac:dyDescent="0.45">
      <c r="A542" t="s">
        <v>331</v>
      </c>
      <c r="B542">
        <v>194</v>
      </c>
      <c r="C542">
        <v>141</v>
      </c>
      <c r="D542" t="s">
        <v>25</v>
      </c>
      <c r="E542" t="s">
        <v>275</v>
      </c>
      <c r="F542">
        <v>52000000</v>
      </c>
      <c r="G542">
        <v>164435221</v>
      </c>
      <c r="H542">
        <v>112435221</v>
      </c>
      <c r="I542" t="s">
        <v>7</v>
      </c>
      <c r="J542" s="6">
        <f>IF(Table1[[#This Row],[Profitability]]="Profit",1,0)</f>
        <v>1</v>
      </c>
      <c r="K542" t="s">
        <v>1378</v>
      </c>
      <c r="L542" t="s">
        <v>2675</v>
      </c>
      <c r="M542" t="s">
        <v>184</v>
      </c>
      <c r="N542" t="s">
        <v>33</v>
      </c>
      <c r="O542" t="s">
        <v>3806</v>
      </c>
      <c r="P542">
        <v>525801</v>
      </c>
      <c r="Q542" t="s">
        <v>612</v>
      </c>
      <c r="R542" t="s">
        <v>3807</v>
      </c>
      <c r="S542">
        <v>667</v>
      </c>
      <c r="T542" t="s">
        <v>34</v>
      </c>
      <c r="U542" t="s">
        <v>35</v>
      </c>
      <c r="V542">
        <v>2002</v>
      </c>
      <c r="W542" t="s">
        <v>36</v>
      </c>
      <c r="X542">
        <v>8</v>
      </c>
      <c r="Y542">
        <v>1.85</v>
      </c>
      <c r="Z542">
        <v>15000</v>
      </c>
    </row>
    <row r="543" spans="1:26" x14ac:dyDescent="0.45">
      <c r="A543" t="s">
        <v>8682</v>
      </c>
      <c r="B543">
        <v>54</v>
      </c>
      <c r="C543">
        <v>91</v>
      </c>
      <c r="D543" t="s">
        <v>75</v>
      </c>
      <c r="E543" t="s">
        <v>8683</v>
      </c>
      <c r="F543">
        <v>18000000</v>
      </c>
      <c r="G543">
        <v>16702864</v>
      </c>
      <c r="H543">
        <v>-1297136</v>
      </c>
      <c r="I543" t="s">
        <v>27</v>
      </c>
      <c r="J543" s="6">
        <f>IF(Table1[[#This Row],[Profitability]]="Profit",1,0)</f>
        <v>0</v>
      </c>
      <c r="K543" t="s">
        <v>827</v>
      </c>
      <c r="L543" t="s">
        <v>1580</v>
      </c>
      <c r="M543" t="s">
        <v>467</v>
      </c>
      <c r="N543" t="s">
        <v>33</v>
      </c>
      <c r="O543" t="s">
        <v>8684</v>
      </c>
      <c r="P543">
        <v>8023</v>
      </c>
      <c r="Q543" t="s">
        <v>8685</v>
      </c>
      <c r="R543" t="s">
        <v>8686</v>
      </c>
      <c r="S543">
        <v>49</v>
      </c>
      <c r="T543" t="s">
        <v>34</v>
      </c>
      <c r="U543" t="s">
        <v>82</v>
      </c>
      <c r="V543">
        <v>2004</v>
      </c>
      <c r="W543" t="s">
        <v>36</v>
      </c>
      <c r="X543">
        <v>5.2</v>
      </c>
      <c r="Y543">
        <v>1.85</v>
      </c>
      <c r="Z543">
        <v>591</v>
      </c>
    </row>
    <row r="544" spans="1:26" x14ac:dyDescent="0.45">
      <c r="A544" t="s">
        <v>1513</v>
      </c>
      <c r="B544">
        <v>105</v>
      </c>
      <c r="C544">
        <v>87</v>
      </c>
      <c r="D544" t="s">
        <v>654</v>
      </c>
      <c r="E544" t="s">
        <v>3062</v>
      </c>
      <c r="F544">
        <v>60000000</v>
      </c>
      <c r="G544">
        <v>93375151</v>
      </c>
      <c r="H544">
        <v>33375151</v>
      </c>
      <c r="I544" t="s">
        <v>7</v>
      </c>
      <c r="J544" s="6">
        <f>IF(Table1[[#This Row],[Profitability]]="Profit",1,0)</f>
        <v>1</v>
      </c>
      <c r="K544" t="s">
        <v>1998</v>
      </c>
      <c r="L544" t="s">
        <v>14373</v>
      </c>
      <c r="M544" t="s">
        <v>3113</v>
      </c>
      <c r="N544" t="s">
        <v>33</v>
      </c>
      <c r="O544" t="s">
        <v>3114</v>
      </c>
      <c r="P544">
        <v>46031</v>
      </c>
      <c r="Q544" t="s">
        <v>3115</v>
      </c>
      <c r="R544" t="s">
        <v>3116</v>
      </c>
      <c r="S544">
        <v>235</v>
      </c>
      <c r="T544" t="s">
        <v>34</v>
      </c>
      <c r="U544" t="s">
        <v>82</v>
      </c>
      <c r="V544">
        <v>2001</v>
      </c>
      <c r="W544" t="s">
        <v>36</v>
      </c>
      <c r="X544">
        <v>5.2</v>
      </c>
      <c r="Y544">
        <v>1.85</v>
      </c>
      <c r="Z544">
        <v>0</v>
      </c>
    </row>
    <row r="545" spans="1:26" x14ac:dyDescent="0.45">
      <c r="A545" t="s">
        <v>1214</v>
      </c>
      <c r="B545">
        <v>91</v>
      </c>
      <c r="C545">
        <v>82</v>
      </c>
      <c r="D545" t="s">
        <v>654</v>
      </c>
      <c r="E545" t="s">
        <v>235</v>
      </c>
      <c r="F545">
        <v>85000000</v>
      </c>
      <c r="G545">
        <v>43575716</v>
      </c>
      <c r="H545">
        <v>-41424284</v>
      </c>
      <c r="I545" t="s">
        <v>27</v>
      </c>
      <c r="J545" s="6">
        <f>IF(Table1[[#This Row],[Profitability]]="Profit",1,0)</f>
        <v>0</v>
      </c>
      <c r="K545" t="s">
        <v>1998</v>
      </c>
      <c r="L545" t="s">
        <v>14373</v>
      </c>
      <c r="M545" t="s">
        <v>514</v>
      </c>
      <c r="N545" t="s">
        <v>33</v>
      </c>
      <c r="O545" t="s">
        <v>1999</v>
      </c>
      <c r="P545">
        <v>10233</v>
      </c>
      <c r="Q545" t="s">
        <v>2000</v>
      </c>
      <c r="R545" t="s">
        <v>2001</v>
      </c>
      <c r="S545">
        <v>63</v>
      </c>
      <c r="T545" t="s">
        <v>34</v>
      </c>
      <c r="U545" t="s">
        <v>82</v>
      </c>
      <c r="V545">
        <v>2010</v>
      </c>
      <c r="W545" t="s">
        <v>52</v>
      </c>
      <c r="X545">
        <v>4.3</v>
      </c>
      <c r="Y545">
        <v>1.85</v>
      </c>
      <c r="Z545">
        <v>0</v>
      </c>
    </row>
    <row r="546" spans="1:26" x14ac:dyDescent="0.45">
      <c r="A546" t="s">
        <v>1420</v>
      </c>
      <c r="B546">
        <v>18</v>
      </c>
      <c r="C546">
        <v>75</v>
      </c>
      <c r="D546" t="s">
        <v>654</v>
      </c>
      <c r="E546" t="s">
        <v>1597</v>
      </c>
      <c r="F546">
        <v>32000000</v>
      </c>
      <c r="G546">
        <v>3562749</v>
      </c>
      <c r="H546">
        <v>-28437251</v>
      </c>
      <c r="I546" t="s">
        <v>27</v>
      </c>
      <c r="J546" s="6">
        <f>IF(Table1[[#This Row],[Profitability]]="Profit",1,0)</f>
        <v>0</v>
      </c>
      <c r="K546" t="s">
        <v>6074</v>
      </c>
      <c r="L546" t="s">
        <v>1580</v>
      </c>
      <c r="M546" t="s">
        <v>6075</v>
      </c>
      <c r="N546" t="s">
        <v>33</v>
      </c>
      <c r="O546" t="s">
        <v>6076</v>
      </c>
      <c r="P546">
        <v>5600</v>
      </c>
      <c r="Q546" t="s">
        <v>2561</v>
      </c>
      <c r="R546" t="s">
        <v>6077</v>
      </c>
      <c r="S546">
        <v>49</v>
      </c>
      <c r="T546" t="s">
        <v>34</v>
      </c>
      <c r="U546" t="s">
        <v>237</v>
      </c>
      <c r="V546">
        <v>1997</v>
      </c>
      <c r="W546" t="s">
        <v>188</v>
      </c>
      <c r="X546">
        <v>6.9</v>
      </c>
      <c r="Y546">
        <v>1.33</v>
      </c>
      <c r="Z546">
        <v>643</v>
      </c>
    </row>
    <row r="547" spans="1:26" x14ac:dyDescent="0.45">
      <c r="A547" t="s">
        <v>1488</v>
      </c>
      <c r="B547">
        <v>212</v>
      </c>
      <c r="C547">
        <v>87</v>
      </c>
      <c r="D547" t="s">
        <v>654</v>
      </c>
      <c r="E547" t="s">
        <v>1489</v>
      </c>
      <c r="F547">
        <v>100000000</v>
      </c>
      <c r="G547">
        <v>40198710</v>
      </c>
      <c r="H547">
        <v>-59801290</v>
      </c>
      <c r="I547" t="s">
        <v>27</v>
      </c>
      <c r="J547" s="6">
        <f>IF(Table1[[#This Row],[Profitability]]="Profit",1,0)</f>
        <v>0</v>
      </c>
      <c r="K547" t="s">
        <v>1490</v>
      </c>
      <c r="L547" t="s">
        <v>14373</v>
      </c>
      <c r="M547" t="s">
        <v>1243</v>
      </c>
      <c r="N547" t="s">
        <v>33</v>
      </c>
      <c r="O547" t="s">
        <v>1491</v>
      </c>
      <c r="P547">
        <v>87451</v>
      </c>
      <c r="Q547" t="s">
        <v>1492</v>
      </c>
      <c r="R547" t="s">
        <v>1493</v>
      </c>
      <c r="S547">
        <v>660</v>
      </c>
      <c r="T547" t="s">
        <v>34</v>
      </c>
      <c r="U547" t="s">
        <v>35</v>
      </c>
      <c r="V547">
        <v>2004</v>
      </c>
      <c r="W547" t="s">
        <v>36</v>
      </c>
      <c r="X547">
        <v>3.3</v>
      </c>
      <c r="Y547">
        <v>2.35</v>
      </c>
      <c r="Z547">
        <v>0</v>
      </c>
    </row>
    <row r="548" spans="1:26" x14ac:dyDescent="0.45">
      <c r="A548" t="s">
        <v>9878</v>
      </c>
      <c r="B548">
        <v>90</v>
      </c>
      <c r="C548">
        <v>87</v>
      </c>
      <c r="D548" t="s">
        <v>654</v>
      </c>
      <c r="E548" t="s">
        <v>1120</v>
      </c>
      <c r="F548">
        <v>10000000</v>
      </c>
      <c r="G548">
        <v>1276984</v>
      </c>
      <c r="H548">
        <v>-8723016</v>
      </c>
      <c r="I548" t="s">
        <v>27</v>
      </c>
      <c r="J548" s="6">
        <f>IF(Table1[[#This Row],[Profitability]]="Profit",1,0)</f>
        <v>0</v>
      </c>
      <c r="K548" t="s">
        <v>4565</v>
      </c>
      <c r="L548" t="s">
        <v>1580</v>
      </c>
      <c r="M548" t="s">
        <v>3121</v>
      </c>
      <c r="N548" t="s">
        <v>33</v>
      </c>
      <c r="O548" t="s">
        <v>10821</v>
      </c>
      <c r="P548">
        <v>11403</v>
      </c>
      <c r="Q548" t="s">
        <v>1753</v>
      </c>
      <c r="R548" t="s">
        <v>10822</v>
      </c>
      <c r="S548">
        <v>150</v>
      </c>
      <c r="T548" t="s">
        <v>1535</v>
      </c>
      <c r="U548" t="s">
        <v>540</v>
      </c>
      <c r="V548">
        <v>2000</v>
      </c>
      <c r="W548" t="s">
        <v>36</v>
      </c>
      <c r="X548">
        <v>6.2</v>
      </c>
      <c r="Y548">
        <v>1.85</v>
      </c>
      <c r="Z548">
        <v>795</v>
      </c>
    </row>
    <row r="549" spans="1:26" x14ac:dyDescent="0.45">
      <c r="A549" t="s">
        <v>3124</v>
      </c>
      <c r="B549">
        <v>114</v>
      </c>
      <c r="C549">
        <v>113</v>
      </c>
      <c r="D549" t="s">
        <v>75</v>
      </c>
      <c r="E549" t="s">
        <v>10207</v>
      </c>
      <c r="F549">
        <v>12000000</v>
      </c>
      <c r="G549">
        <v>5032496</v>
      </c>
      <c r="H549">
        <v>-6967504</v>
      </c>
      <c r="I549" t="s">
        <v>27</v>
      </c>
      <c r="J549" s="6">
        <f>IF(Table1[[#This Row],[Profitability]]="Profit",1,0)</f>
        <v>0</v>
      </c>
      <c r="K549" t="s">
        <v>2018</v>
      </c>
      <c r="L549" t="s">
        <v>1580</v>
      </c>
      <c r="M549" t="s">
        <v>1120</v>
      </c>
      <c r="N549" t="s">
        <v>33</v>
      </c>
      <c r="O549" t="s">
        <v>10208</v>
      </c>
      <c r="P549">
        <v>20576</v>
      </c>
      <c r="Q549" t="s">
        <v>5001</v>
      </c>
      <c r="R549" t="s">
        <v>10209</v>
      </c>
      <c r="S549">
        <v>161</v>
      </c>
      <c r="T549" t="s">
        <v>34</v>
      </c>
      <c r="U549" t="s">
        <v>540</v>
      </c>
      <c r="V549">
        <v>1998</v>
      </c>
      <c r="W549" t="s">
        <v>188</v>
      </c>
      <c r="X549">
        <v>6.3</v>
      </c>
      <c r="Y549">
        <v>1.66</v>
      </c>
      <c r="Z549">
        <v>652</v>
      </c>
    </row>
    <row r="550" spans="1:26" x14ac:dyDescent="0.45">
      <c r="A550" t="s">
        <v>4480</v>
      </c>
      <c r="B550">
        <v>127</v>
      </c>
      <c r="C550">
        <v>94</v>
      </c>
      <c r="D550" t="s">
        <v>75</v>
      </c>
      <c r="E550" t="s">
        <v>4481</v>
      </c>
      <c r="F550">
        <v>25000000</v>
      </c>
      <c r="G550">
        <v>32003620</v>
      </c>
      <c r="H550">
        <v>7003620</v>
      </c>
      <c r="I550" t="s">
        <v>7</v>
      </c>
      <c r="J550" s="6">
        <f>IF(Table1[[#This Row],[Profitability]]="Profit",1,0)</f>
        <v>1</v>
      </c>
      <c r="K550" t="s">
        <v>285</v>
      </c>
      <c r="L550" t="s">
        <v>14373</v>
      </c>
      <c r="M550" t="s">
        <v>826</v>
      </c>
      <c r="N550" t="s">
        <v>33</v>
      </c>
      <c r="O550" t="s">
        <v>4482</v>
      </c>
      <c r="P550">
        <v>79141</v>
      </c>
      <c r="Q550" t="s">
        <v>4483</v>
      </c>
      <c r="R550" t="s">
        <v>4484</v>
      </c>
      <c r="S550">
        <v>355</v>
      </c>
      <c r="T550" t="s">
        <v>34</v>
      </c>
      <c r="U550" t="s">
        <v>35</v>
      </c>
      <c r="V550">
        <v>2004</v>
      </c>
      <c r="W550" t="s">
        <v>36</v>
      </c>
      <c r="X550">
        <v>6.5</v>
      </c>
      <c r="Y550">
        <v>2.35</v>
      </c>
      <c r="Z550">
        <v>2000</v>
      </c>
    </row>
    <row r="551" spans="1:26" x14ac:dyDescent="0.45">
      <c r="A551" t="s">
        <v>14059</v>
      </c>
      <c r="B551">
        <v>23</v>
      </c>
      <c r="C551">
        <v>84</v>
      </c>
      <c r="D551" t="s">
        <v>654</v>
      </c>
      <c r="E551" t="e">
        <v>#REF!</v>
      </c>
      <c r="F551">
        <v>450000</v>
      </c>
      <c r="G551">
        <v>34151</v>
      </c>
      <c r="H551">
        <v>-415849</v>
      </c>
      <c r="I551" t="s">
        <v>27</v>
      </c>
      <c r="J551" s="6">
        <f>IF(Table1[[#This Row],[Profitability]]="Profit",1,0)</f>
        <v>0</v>
      </c>
      <c r="K551" t="s">
        <v>13180</v>
      </c>
      <c r="L551" t="s">
        <v>14375</v>
      </c>
      <c r="M551" t="s">
        <v>14060</v>
      </c>
      <c r="N551" t="s">
        <v>13160</v>
      </c>
      <c r="O551" t="s">
        <v>14061</v>
      </c>
      <c r="P551">
        <v>186</v>
      </c>
      <c r="Q551" t="e">
        <v>#REF!</v>
      </c>
      <c r="R551" t="s">
        <v>4351</v>
      </c>
      <c r="S551">
        <v>3</v>
      </c>
      <c r="T551" t="s">
        <v>13161</v>
      </c>
      <c r="U551" t="s">
        <v>7465</v>
      </c>
      <c r="V551">
        <v>2015</v>
      </c>
      <c r="W551" t="s">
        <v>52</v>
      </c>
      <c r="X551">
        <v>7.2</v>
      </c>
      <c r="Y551">
        <v>1.78</v>
      </c>
      <c r="Z551">
        <v>111</v>
      </c>
    </row>
    <row r="552" spans="1:26" x14ac:dyDescent="0.45">
      <c r="A552" t="s">
        <v>8673</v>
      </c>
      <c r="B552">
        <v>68</v>
      </c>
      <c r="C552">
        <v>115</v>
      </c>
      <c r="D552" t="s">
        <v>75</v>
      </c>
      <c r="E552" t="s">
        <v>8674</v>
      </c>
      <c r="F552">
        <v>18000000</v>
      </c>
      <c r="G552">
        <v>17174870</v>
      </c>
      <c r="H552">
        <v>-825130</v>
      </c>
      <c r="I552" t="s">
        <v>27</v>
      </c>
      <c r="J552" s="6">
        <f>IF(Table1[[#This Row],[Profitability]]="Profit",1,0)</f>
        <v>0</v>
      </c>
      <c r="K552" t="s">
        <v>5942</v>
      </c>
      <c r="L552" t="s">
        <v>14329</v>
      </c>
      <c r="M552" t="s">
        <v>8675</v>
      </c>
      <c r="N552" t="s">
        <v>33</v>
      </c>
      <c r="O552" t="s">
        <v>8676</v>
      </c>
      <c r="P552">
        <v>15817</v>
      </c>
      <c r="Q552" t="s">
        <v>8677</v>
      </c>
      <c r="R552" t="s">
        <v>8678</v>
      </c>
      <c r="S552">
        <v>210</v>
      </c>
      <c r="T552" t="s">
        <v>34</v>
      </c>
      <c r="U552" t="s">
        <v>35</v>
      </c>
      <c r="V552">
        <v>2000</v>
      </c>
      <c r="W552" t="s">
        <v>36</v>
      </c>
      <c r="X552">
        <v>6.7</v>
      </c>
      <c r="Y552">
        <v>2.35</v>
      </c>
      <c r="Z552">
        <v>0</v>
      </c>
    </row>
    <row r="553" spans="1:26" x14ac:dyDescent="0.45">
      <c r="A553" t="s">
        <v>3911</v>
      </c>
      <c r="B553">
        <v>177</v>
      </c>
      <c r="C553">
        <v>107</v>
      </c>
      <c r="D553" t="s">
        <v>75</v>
      </c>
      <c r="E553" t="s">
        <v>176</v>
      </c>
      <c r="F553">
        <v>50000000</v>
      </c>
      <c r="G553">
        <v>126088877</v>
      </c>
      <c r="H553">
        <v>76088877</v>
      </c>
      <c r="I553" t="s">
        <v>7</v>
      </c>
      <c r="J553" s="6">
        <f>IF(Table1[[#This Row],[Profitability]]="Profit",1,0)</f>
        <v>1</v>
      </c>
      <c r="K553" t="s">
        <v>1400</v>
      </c>
      <c r="L553" t="s">
        <v>14373</v>
      </c>
      <c r="M553" t="s">
        <v>879</v>
      </c>
      <c r="N553" t="s">
        <v>33</v>
      </c>
      <c r="O553" t="s">
        <v>3912</v>
      </c>
      <c r="P553">
        <v>33354</v>
      </c>
      <c r="Q553" t="s">
        <v>3913</v>
      </c>
      <c r="R553" t="s">
        <v>3914</v>
      </c>
      <c r="S553">
        <v>110</v>
      </c>
      <c r="T553" t="s">
        <v>34</v>
      </c>
      <c r="U553" t="s">
        <v>35</v>
      </c>
      <c r="V553">
        <v>2016</v>
      </c>
      <c r="W553" t="s">
        <v>52</v>
      </c>
      <c r="X553">
        <v>6.6</v>
      </c>
      <c r="Y553">
        <v>2.35</v>
      </c>
      <c r="Z553">
        <v>10000</v>
      </c>
    </row>
    <row r="554" spans="1:26" x14ac:dyDescent="0.45">
      <c r="A554" t="s">
        <v>3412</v>
      </c>
      <c r="B554">
        <v>71</v>
      </c>
      <c r="C554">
        <v>113</v>
      </c>
      <c r="D554" t="s">
        <v>75</v>
      </c>
      <c r="E554" t="s">
        <v>12869</v>
      </c>
      <c r="F554">
        <v>2900000</v>
      </c>
      <c r="G554">
        <v>5595428</v>
      </c>
      <c r="H554">
        <v>2695428</v>
      </c>
      <c r="I554" t="s">
        <v>7</v>
      </c>
      <c r="J554" s="6">
        <f>IF(Table1[[#This Row],[Profitability]]="Profit",1,0)</f>
        <v>1</v>
      </c>
      <c r="K554" t="s">
        <v>2675</v>
      </c>
      <c r="L554" t="s">
        <v>2675</v>
      </c>
      <c r="M554" t="s">
        <v>12870</v>
      </c>
      <c r="N554" t="s">
        <v>11595</v>
      </c>
      <c r="O554" t="s">
        <v>12871</v>
      </c>
      <c r="P554">
        <v>28951</v>
      </c>
      <c r="Q554" t="s">
        <v>12872</v>
      </c>
      <c r="R554" t="s">
        <v>12873</v>
      </c>
      <c r="S554">
        <v>257</v>
      </c>
      <c r="T554" t="s">
        <v>11596</v>
      </c>
      <c r="U554" t="s">
        <v>540</v>
      </c>
      <c r="V554">
        <v>1998</v>
      </c>
      <c r="W554" t="s">
        <v>188</v>
      </c>
      <c r="X554">
        <v>8</v>
      </c>
      <c r="Y554">
        <v>2.35</v>
      </c>
      <c r="Z554">
        <v>0</v>
      </c>
    </row>
    <row r="555" spans="1:26" x14ac:dyDescent="0.45">
      <c r="A555" t="s">
        <v>4318</v>
      </c>
      <c r="B555">
        <v>155</v>
      </c>
      <c r="C555">
        <v>100</v>
      </c>
      <c r="D555" t="s">
        <v>75</v>
      </c>
      <c r="E555" t="s">
        <v>7630</v>
      </c>
      <c r="F555">
        <v>23000000</v>
      </c>
      <c r="G555">
        <v>2708188</v>
      </c>
      <c r="H555">
        <v>-20291812</v>
      </c>
      <c r="I555" t="s">
        <v>27</v>
      </c>
      <c r="J555" s="6">
        <f>IF(Table1[[#This Row],[Profitability]]="Profit",1,0)</f>
        <v>0</v>
      </c>
      <c r="K555" t="s">
        <v>1144</v>
      </c>
      <c r="L555" t="s">
        <v>1580</v>
      </c>
      <c r="M555" t="s">
        <v>7631</v>
      </c>
      <c r="N555" t="s">
        <v>33</v>
      </c>
      <c r="O555" t="s">
        <v>7632</v>
      </c>
      <c r="P555">
        <v>8924</v>
      </c>
      <c r="Q555" t="s">
        <v>7633</v>
      </c>
      <c r="R555" t="s">
        <v>7634</v>
      </c>
      <c r="S555">
        <v>43</v>
      </c>
      <c r="T555" t="s">
        <v>51</v>
      </c>
      <c r="U555" t="s">
        <v>540</v>
      </c>
      <c r="V555">
        <v>2009</v>
      </c>
      <c r="W555" t="s">
        <v>36</v>
      </c>
      <c r="X555">
        <v>6.2</v>
      </c>
      <c r="Y555">
        <v>2.35</v>
      </c>
      <c r="Z555">
        <v>0</v>
      </c>
    </row>
    <row r="556" spans="1:26" x14ac:dyDescent="0.45">
      <c r="A556" t="s">
        <v>12859</v>
      </c>
      <c r="B556">
        <v>63</v>
      </c>
      <c r="C556">
        <v>88</v>
      </c>
      <c r="D556" t="s">
        <v>654</v>
      </c>
      <c r="E556" t="s">
        <v>8861</v>
      </c>
      <c r="F556">
        <v>5000000</v>
      </c>
      <c r="G556">
        <v>143000</v>
      </c>
      <c r="H556">
        <v>-4857000</v>
      </c>
      <c r="I556" t="s">
        <v>27</v>
      </c>
      <c r="J556" s="6">
        <f>IF(Table1[[#This Row],[Profitability]]="Profit",1,0)</f>
        <v>0</v>
      </c>
      <c r="K556" t="s">
        <v>5099</v>
      </c>
      <c r="L556" t="s">
        <v>14372</v>
      </c>
      <c r="M556" t="s">
        <v>12860</v>
      </c>
      <c r="N556" t="s">
        <v>33</v>
      </c>
      <c r="O556" t="s">
        <v>12861</v>
      </c>
      <c r="P556">
        <v>4122</v>
      </c>
      <c r="Q556" t="s">
        <v>12862</v>
      </c>
      <c r="R556" t="s">
        <v>12863</v>
      </c>
      <c r="S556">
        <v>48</v>
      </c>
      <c r="T556" t="s">
        <v>34</v>
      </c>
      <c r="U556" t="s">
        <v>540</v>
      </c>
      <c r="V556">
        <v>2009</v>
      </c>
      <c r="W556" t="s">
        <v>36</v>
      </c>
      <c r="X556">
        <v>4.0999999999999996</v>
      </c>
      <c r="Y556">
        <v>2.35</v>
      </c>
      <c r="Z556">
        <v>0</v>
      </c>
    </row>
    <row r="557" spans="1:26" x14ac:dyDescent="0.45">
      <c r="A557" t="s">
        <v>1952</v>
      </c>
      <c r="B557">
        <v>47</v>
      </c>
      <c r="C557">
        <v>107</v>
      </c>
      <c r="D557" t="s">
        <v>75</v>
      </c>
      <c r="E557" t="s">
        <v>391</v>
      </c>
      <c r="F557">
        <v>50000000</v>
      </c>
      <c r="G557">
        <v>20550712</v>
      </c>
      <c r="H557">
        <v>-29449288</v>
      </c>
      <c r="I557" t="s">
        <v>27</v>
      </c>
      <c r="J557" s="6">
        <f>IF(Table1[[#This Row],[Profitability]]="Profit",1,0)</f>
        <v>0</v>
      </c>
      <c r="K557" t="s">
        <v>1123</v>
      </c>
      <c r="L557" t="s">
        <v>14373</v>
      </c>
      <c r="M557" t="s">
        <v>485</v>
      </c>
      <c r="N557" t="s">
        <v>33</v>
      </c>
      <c r="O557" t="s">
        <v>3690</v>
      </c>
      <c r="P557">
        <v>40346</v>
      </c>
      <c r="Q557" t="s">
        <v>239</v>
      </c>
      <c r="R557" t="s">
        <v>3691</v>
      </c>
      <c r="S557">
        <v>95</v>
      </c>
      <c r="T557" t="s">
        <v>34</v>
      </c>
      <c r="U557" t="s">
        <v>35</v>
      </c>
      <c r="V557">
        <v>1996</v>
      </c>
      <c r="W557" t="s">
        <v>188</v>
      </c>
      <c r="X557">
        <v>5.6</v>
      </c>
      <c r="Y557">
        <v>1.85</v>
      </c>
      <c r="Z557">
        <v>1000</v>
      </c>
    </row>
    <row r="558" spans="1:26" x14ac:dyDescent="0.45">
      <c r="A558" t="s">
        <v>11531</v>
      </c>
      <c r="B558">
        <v>12</v>
      </c>
      <c r="C558">
        <v>95</v>
      </c>
      <c r="D558" t="s">
        <v>75</v>
      </c>
      <c r="E558" t="s">
        <v>8563</v>
      </c>
      <c r="F558">
        <v>10000000</v>
      </c>
      <c r="G558">
        <v>306715</v>
      </c>
      <c r="H558">
        <v>-9693285</v>
      </c>
      <c r="I558" t="s">
        <v>27</v>
      </c>
      <c r="J558" s="6">
        <f>IF(Table1[[#This Row],[Profitability]]="Profit",1,0)</f>
        <v>0</v>
      </c>
      <c r="K558" t="s">
        <v>1580</v>
      </c>
      <c r="L558" t="s">
        <v>1580</v>
      </c>
      <c r="M558" t="s">
        <v>3472</v>
      </c>
      <c r="N558" t="s">
        <v>33</v>
      </c>
      <c r="O558" t="s">
        <v>11532</v>
      </c>
      <c r="P558">
        <v>5143</v>
      </c>
      <c r="Q558" t="s">
        <v>1977</v>
      </c>
      <c r="R558" t="s">
        <v>11533</v>
      </c>
      <c r="S558">
        <v>62</v>
      </c>
      <c r="T558" t="s">
        <v>34</v>
      </c>
      <c r="U558" t="s">
        <v>35</v>
      </c>
      <c r="V558">
        <v>1998</v>
      </c>
      <c r="W558" t="s">
        <v>188</v>
      </c>
      <c r="X558">
        <v>2.2999999999999998</v>
      </c>
      <c r="Y558">
        <v>1.85</v>
      </c>
      <c r="Z558">
        <v>724</v>
      </c>
    </row>
    <row r="559" spans="1:26" x14ac:dyDescent="0.45">
      <c r="A559" t="s">
        <v>2889</v>
      </c>
      <c r="B559">
        <v>264</v>
      </c>
      <c r="C559">
        <v>141</v>
      </c>
      <c r="D559" t="s">
        <v>25</v>
      </c>
      <c r="E559" t="s">
        <v>2399</v>
      </c>
      <c r="F559">
        <v>55000000</v>
      </c>
      <c r="G559">
        <v>35707327</v>
      </c>
      <c r="H559">
        <v>-19292673</v>
      </c>
      <c r="I559" t="s">
        <v>27</v>
      </c>
      <c r="J559" s="6">
        <f>IF(Table1[[#This Row],[Profitability]]="Profit",1,0)</f>
        <v>0</v>
      </c>
      <c r="K559" t="s">
        <v>1723</v>
      </c>
      <c r="L559" t="s">
        <v>14372</v>
      </c>
      <c r="M559" t="s">
        <v>474</v>
      </c>
      <c r="N559" t="s">
        <v>33</v>
      </c>
      <c r="O559" t="s">
        <v>3688</v>
      </c>
      <c r="P559">
        <v>199056</v>
      </c>
      <c r="Q559" t="s">
        <v>3244</v>
      </c>
      <c r="R559" t="s">
        <v>3689</v>
      </c>
      <c r="S559">
        <v>387</v>
      </c>
      <c r="T559" t="s">
        <v>34</v>
      </c>
      <c r="U559" t="s">
        <v>540</v>
      </c>
      <c r="V559">
        <v>2008</v>
      </c>
      <c r="W559" t="s">
        <v>36</v>
      </c>
      <c r="X559">
        <v>7.8</v>
      </c>
      <c r="Y559">
        <v>2.35</v>
      </c>
      <c r="Z559">
        <v>14000</v>
      </c>
    </row>
    <row r="560" spans="1:26" x14ac:dyDescent="0.45">
      <c r="A560" t="s">
        <v>4414</v>
      </c>
      <c r="B560">
        <v>167</v>
      </c>
      <c r="C560">
        <v>91</v>
      </c>
      <c r="D560" t="s">
        <v>75</v>
      </c>
      <c r="E560" t="s">
        <v>4415</v>
      </c>
      <c r="F560">
        <v>45000000</v>
      </c>
      <c r="G560">
        <v>66790248</v>
      </c>
      <c r="H560">
        <v>21790248</v>
      </c>
      <c r="I560" t="s">
        <v>7</v>
      </c>
      <c r="J560" s="6">
        <f>IF(Table1[[#This Row],[Profitability]]="Profit",1,0)</f>
        <v>1</v>
      </c>
      <c r="K560" t="s">
        <v>3180</v>
      </c>
      <c r="L560" t="s">
        <v>14372</v>
      </c>
      <c r="M560" t="s">
        <v>1778</v>
      </c>
      <c r="N560" t="s">
        <v>33</v>
      </c>
      <c r="O560" t="s">
        <v>4416</v>
      </c>
      <c r="P560">
        <v>57281</v>
      </c>
      <c r="Q560" t="s">
        <v>4417</v>
      </c>
      <c r="R560" t="s">
        <v>4418</v>
      </c>
      <c r="S560">
        <v>350</v>
      </c>
      <c r="T560" t="s">
        <v>34</v>
      </c>
      <c r="U560" t="s">
        <v>540</v>
      </c>
      <c r="V560">
        <v>2002</v>
      </c>
      <c r="W560" t="s">
        <v>36</v>
      </c>
      <c r="X560">
        <v>6.5</v>
      </c>
      <c r="Y560">
        <v>2.35</v>
      </c>
      <c r="Z560">
        <v>0</v>
      </c>
    </row>
    <row r="561" spans="1:26" x14ac:dyDescent="0.45">
      <c r="A561" t="s">
        <v>1122</v>
      </c>
      <c r="B561">
        <v>371</v>
      </c>
      <c r="C561">
        <v>120</v>
      </c>
      <c r="D561" t="s">
        <v>75</v>
      </c>
      <c r="E561" t="s">
        <v>472</v>
      </c>
      <c r="F561">
        <v>49000000</v>
      </c>
      <c r="G561">
        <v>31569268</v>
      </c>
      <c r="H561">
        <v>-17430732</v>
      </c>
      <c r="I561" t="s">
        <v>27</v>
      </c>
      <c r="J561" s="6">
        <f>IF(Table1[[#This Row],[Profitability]]="Profit",1,0)</f>
        <v>0</v>
      </c>
      <c r="K561" t="s">
        <v>4249</v>
      </c>
      <c r="L561" t="s">
        <v>14373</v>
      </c>
      <c r="M561" t="s">
        <v>225</v>
      </c>
      <c r="N561" t="s">
        <v>33</v>
      </c>
      <c r="O561" t="s">
        <v>4250</v>
      </c>
      <c r="P561">
        <v>172965</v>
      </c>
      <c r="Q561" t="s">
        <v>2172</v>
      </c>
      <c r="R561" t="s">
        <v>4251</v>
      </c>
      <c r="S561">
        <v>627</v>
      </c>
      <c r="T561" t="s">
        <v>34</v>
      </c>
      <c r="U561" t="s">
        <v>540</v>
      </c>
      <c r="V561">
        <v>2015</v>
      </c>
      <c r="W561" t="s">
        <v>52</v>
      </c>
      <c r="X561">
        <v>6.9</v>
      </c>
      <c r="Y561">
        <v>2.35</v>
      </c>
      <c r="Z561">
        <v>67000</v>
      </c>
    </row>
    <row r="562" spans="1:26" x14ac:dyDescent="0.45">
      <c r="A562" t="s">
        <v>12326</v>
      </c>
      <c r="B562">
        <v>54</v>
      </c>
      <c r="C562">
        <v>122</v>
      </c>
      <c r="D562" t="s">
        <v>25</v>
      </c>
      <c r="E562" t="s">
        <v>12327</v>
      </c>
      <c r="F562">
        <v>4500000</v>
      </c>
      <c r="G562">
        <v>713413</v>
      </c>
      <c r="H562">
        <v>-3786587</v>
      </c>
      <c r="I562" t="s">
        <v>27</v>
      </c>
      <c r="J562" s="6">
        <f>IF(Table1[[#This Row],[Profitability]]="Profit",1,0)</f>
        <v>0</v>
      </c>
      <c r="K562" t="s">
        <v>8445</v>
      </c>
      <c r="L562" t="s">
        <v>2675</v>
      </c>
      <c r="M562" t="s">
        <v>12328</v>
      </c>
      <c r="N562" t="s">
        <v>7763</v>
      </c>
      <c r="O562" t="s">
        <v>12329</v>
      </c>
      <c r="P562">
        <v>9171</v>
      </c>
      <c r="Q562" t="s">
        <v>12330</v>
      </c>
      <c r="R562" t="s">
        <v>12331</v>
      </c>
      <c r="S562">
        <v>68</v>
      </c>
      <c r="T562" t="s">
        <v>7764</v>
      </c>
      <c r="U562" t="s">
        <v>540</v>
      </c>
      <c r="V562">
        <v>1997</v>
      </c>
      <c r="W562" t="s">
        <v>188</v>
      </c>
      <c r="X562">
        <v>7.8</v>
      </c>
      <c r="Y562">
        <v>1.85</v>
      </c>
      <c r="Z562">
        <v>689</v>
      </c>
    </row>
    <row r="563" spans="1:26" x14ac:dyDescent="0.45">
      <c r="A563" t="s">
        <v>5910</v>
      </c>
      <c r="B563">
        <v>90</v>
      </c>
      <c r="C563">
        <v>125</v>
      </c>
      <c r="D563" t="s">
        <v>25</v>
      </c>
      <c r="E563" t="s">
        <v>2460</v>
      </c>
      <c r="F563">
        <v>5500000</v>
      </c>
      <c r="G563">
        <v>58800000</v>
      </c>
      <c r="H563">
        <v>53300000</v>
      </c>
      <c r="I563" t="s">
        <v>7</v>
      </c>
      <c r="J563" s="6">
        <f>IF(Table1[[#This Row],[Profitability]]="Profit",1,0)</f>
        <v>1</v>
      </c>
      <c r="K563" t="s">
        <v>1309</v>
      </c>
      <c r="L563" t="s">
        <v>2675</v>
      </c>
      <c r="M563" t="s">
        <v>4030</v>
      </c>
      <c r="N563" t="s">
        <v>33</v>
      </c>
      <c r="O563" t="s">
        <v>11900</v>
      </c>
      <c r="P563">
        <v>40511</v>
      </c>
      <c r="Q563" t="s">
        <v>2463</v>
      </c>
      <c r="R563" t="s">
        <v>11901</v>
      </c>
      <c r="S563">
        <v>213</v>
      </c>
      <c r="T563" t="s">
        <v>51</v>
      </c>
      <c r="U563" t="s">
        <v>82</v>
      </c>
      <c r="V563">
        <v>1981</v>
      </c>
      <c r="W563" t="s">
        <v>1835</v>
      </c>
      <c r="X563">
        <v>7.2</v>
      </c>
      <c r="Y563">
        <v>1.85</v>
      </c>
      <c r="Z563">
        <v>0</v>
      </c>
    </row>
    <row r="564" spans="1:26" x14ac:dyDescent="0.45">
      <c r="A564" t="s">
        <v>218</v>
      </c>
      <c r="B564">
        <v>276</v>
      </c>
      <c r="C564">
        <v>115</v>
      </c>
      <c r="D564" t="s">
        <v>75</v>
      </c>
      <c r="E564" t="s">
        <v>172</v>
      </c>
      <c r="F564">
        <v>150000000</v>
      </c>
      <c r="G564">
        <v>206456431</v>
      </c>
      <c r="H564">
        <v>56456431</v>
      </c>
      <c r="I564" t="s">
        <v>7</v>
      </c>
      <c r="J564" s="6">
        <f>IF(Table1[[#This Row],[Profitability]]="Profit",1,0)</f>
        <v>1</v>
      </c>
      <c r="K564" t="s">
        <v>642</v>
      </c>
      <c r="L564" t="s">
        <v>14373</v>
      </c>
      <c r="M564" t="s">
        <v>40</v>
      </c>
      <c r="N564" t="s">
        <v>33</v>
      </c>
      <c r="O564" t="s">
        <v>643</v>
      </c>
      <c r="P564">
        <v>320284</v>
      </c>
      <c r="Q564" t="s">
        <v>644</v>
      </c>
      <c r="R564" t="s">
        <v>645</v>
      </c>
      <c r="S564">
        <v>1361</v>
      </c>
      <c r="T564" t="s">
        <v>34</v>
      </c>
      <c r="U564" t="s">
        <v>82</v>
      </c>
      <c r="V564">
        <v>2005</v>
      </c>
      <c r="W564" t="s">
        <v>36</v>
      </c>
      <c r="X564">
        <v>6.7</v>
      </c>
      <c r="Y564">
        <v>1.85</v>
      </c>
      <c r="Z564">
        <v>0</v>
      </c>
    </row>
    <row r="565" spans="1:26" x14ac:dyDescent="0.45">
      <c r="A565" t="s">
        <v>10238</v>
      </c>
      <c r="B565">
        <v>146</v>
      </c>
      <c r="C565">
        <v>97</v>
      </c>
      <c r="D565" t="s">
        <v>75</v>
      </c>
      <c r="E565" t="s">
        <v>3913</v>
      </c>
      <c r="F565">
        <v>12000000</v>
      </c>
      <c r="G565">
        <v>3950294</v>
      </c>
      <c r="H565">
        <v>-8049706</v>
      </c>
      <c r="I565" t="s">
        <v>27</v>
      </c>
      <c r="J565" s="6">
        <f>IF(Table1[[#This Row],[Profitability]]="Profit",1,0)</f>
        <v>0</v>
      </c>
      <c r="K565" t="s">
        <v>1144</v>
      </c>
      <c r="L565" t="s">
        <v>1580</v>
      </c>
      <c r="M565" t="s">
        <v>84</v>
      </c>
      <c r="N565" t="s">
        <v>33</v>
      </c>
      <c r="O565" t="s">
        <v>10239</v>
      </c>
      <c r="P565">
        <v>56654</v>
      </c>
      <c r="Q565" t="s">
        <v>6109</v>
      </c>
      <c r="R565" t="s">
        <v>10240</v>
      </c>
      <c r="S565">
        <v>124</v>
      </c>
      <c r="T565" t="s">
        <v>34</v>
      </c>
      <c r="U565" t="s">
        <v>540</v>
      </c>
      <c r="V565">
        <v>2007</v>
      </c>
      <c r="W565" t="s">
        <v>36</v>
      </c>
      <c r="X565">
        <v>7</v>
      </c>
      <c r="Y565">
        <v>1.85</v>
      </c>
      <c r="Z565">
        <v>0</v>
      </c>
    </row>
    <row r="566" spans="1:26" x14ac:dyDescent="0.45">
      <c r="A566" t="s">
        <v>4642</v>
      </c>
      <c r="B566">
        <v>117</v>
      </c>
      <c r="C566">
        <v>99</v>
      </c>
      <c r="D566" t="s">
        <v>75</v>
      </c>
      <c r="E566" t="s">
        <v>4643</v>
      </c>
      <c r="F566">
        <v>44000000</v>
      </c>
      <c r="G566">
        <v>31136950</v>
      </c>
      <c r="H566">
        <v>-12863050</v>
      </c>
      <c r="I566" t="s">
        <v>27</v>
      </c>
      <c r="J566" s="6">
        <f>IF(Table1[[#This Row],[Profitability]]="Profit",1,0)</f>
        <v>0</v>
      </c>
      <c r="K566" t="s">
        <v>560</v>
      </c>
      <c r="L566" t="s">
        <v>14329</v>
      </c>
      <c r="M566" t="s">
        <v>4644</v>
      </c>
      <c r="N566" t="s">
        <v>33</v>
      </c>
      <c r="O566" t="s">
        <v>4645</v>
      </c>
      <c r="P566">
        <v>47364</v>
      </c>
      <c r="Q566" t="s">
        <v>4646</v>
      </c>
      <c r="R566" t="s">
        <v>4647</v>
      </c>
      <c r="S566">
        <v>75</v>
      </c>
      <c r="T566" t="s">
        <v>34</v>
      </c>
      <c r="U566" t="s">
        <v>35</v>
      </c>
      <c r="V566">
        <v>2010</v>
      </c>
      <c r="W566" t="s">
        <v>52</v>
      </c>
      <c r="X566">
        <v>6.5</v>
      </c>
      <c r="Y566">
        <v>2.35</v>
      </c>
      <c r="Z566">
        <v>0</v>
      </c>
    </row>
    <row r="567" spans="1:26" x14ac:dyDescent="0.45">
      <c r="A567" t="s">
        <v>2414</v>
      </c>
      <c r="B567">
        <v>269</v>
      </c>
      <c r="C567">
        <v>102</v>
      </c>
      <c r="D567" t="s">
        <v>75</v>
      </c>
      <c r="E567" t="s">
        <v>275</v>
      </c>
      <c r="F567">
        <v>75000000</v>
      </c>
      <c r="G567">
        <v>66636385</v>
      </c>
      <c r="H567">
        <v>-8363615</v>
      </c>
      <c r="I567" t="s">
        <v>27</v>
      </c>
      <c r="J567" s="6">
        <f>IF(Table1[[#This Row],[Profitability]]="Profit",1,0)</f>
        <v>0</v>
      </c>
      <c r="K567" t="s">
        <v>2415</v>
      </c>
      <c r="L567" t="s">
        <v>1580</v>
      </c>
      <c r="M567" t="s">
        <v>568</v>
      </c>
      <c r="N567" t="s">
        <v>33</v>
      </c>
      <c r="O567" t="s">
        <v>2416</v>
      </c>
      <c r="P567">
        <v>88451</v>
      </c>
      <c r="Q567" t="s">
        <v>2417</v>
      </c>
      <c r="R567" t="s">
        <v>2418</v>
      </c>
      <c r="S567">
        <v>289</v>
      </c>
      <c r="T567" t="s">
        <v>34</v>
      </c>
      <c r="U567" t="s">
        <v>540</v>
      </c>
      <c r="V567">
        <v>2007</v>
      </c>
      <c r="W567" t="s">
        <v>36</v>
      </c>
      <c r="X567">
        <v>7.1</v>
      </c>
      <c r="Y567">
        <v>1.85</v>
      </c>
      <c r="Z567">
        <v>0</v>
      </c>
    </row>
    <row r="568" spans="1:26" x14ac:dyDescent="0.45">
      <c r="A568" t="s">
        <v>279</v>
      </c>
      <c r="B568">
        <v>181</v>
      </c>
      <c r="C568">
        <v>94</v>
      </c>
      <c r="D568" t="s">
        <v>75</v>
      </c>
      <c r="E568" t="s">
        <v>1704</v>
      </c>
      <c r="F568">
        <v>92000000</v>
      </c>
      <c r="G568">
        <v>125305545</v>
      </c>
      <c r="H568">
        <v>33305545</v>
      </c>
      <c r="I568" t="s">
        <v>7</v>
      </c>
      <c r="J568" s="6">
        <f>IF(Table1[[#This Row],[Profitability]]="Profit",1,0)</f>
        <v>1</v>
      </c>
      <c r="K568" t="s">
        <v>1705</v>
      </c>
      <c r="L568" t="s">
        <v>14373</v>
      </c>
      <c r="M568" t="s">
        <v>459</v>
      </c>
      <c r="N568" t="s">
        <v>33</v>
      </c>
      <c r="O568" t="s">
        <v>1706</v>
      </c>
      <c r="P568">
        <v>145350</v>
      </c>
      <c r="Q568" t="s">
        <v>1707</v>
      </c>
      <c r="R568" t="s">
        <v>1708</v>
      </c>
      <c r="S568">
        <v>643</v>
      </c>
      <c r="T568" t="s">
        <v>34</v>
      </c>
      <c r="U568" t="s">
        <v>35</v>
      </c>
      <c r="V568">
        <v>2000</v>
      </c>
      <c r="W568" t="s">
        <v>36</v>
      </c>
      <c r="X568">
        <v>5.5</v>
      </c>
      <c r="Y568">
        <v>2.35</v>
      </c>
      <c r="Z568">
        <v>0</v>
      </c>
    </row>
    <row r="569" spans="1:26" x14ac:dyDescent="0.45">
      <c r="A569" t="s">
        <v>279</v>
      </c>
      <c r="B569">
        <v>102</v>
      </c>
      <c r="C569">
        <v>107</v>
      </c>
      <c r="D569" t="s">
        <v>75</v>
      </c>
      <c r="E569" t="s">
        <v>657</v>
      </c>
      <c r="F569">
        <v>120000000</v>
      </c>
      <c r="G569">
        <v>100685880</v>
      </c>
      <c r="H569">
        <v>-19314120</v>
      </c>
      <c r="I569" t="s">
        <v>27</v>
      </c>
      <c r="J569" s="6">
        <f>IF(Table1[[#This Row],[Profitability]]="Profit",1,0)</f>
        <v>0</v>
      </c>
      <c r="K569" t="s">
        <v>1110</v>
      </c>
      <c r="L569" t="s">
        <v>14373</v>
      </c>
      <c r="M569" t="s">
        <v>1111</v>
      </c>
      <c r="N569" t="s">
        <v>33</v>
      </c>
      <c r="O569" t="s">
        <v>1112</v>
      </c>
      <c r="P569">
        <v>100821</v>
      </c>
      <c r="Q569" t="s">
        <v>1113</v>
      </c>
      <c r="R569" t="s">
        <v>1114</v>
      </c>
      <c r="S569">
        <v>554</v>
      </c>
      <c r="T569" t="s">
        <v>34</v>
      </c>
      <c r="U569" t="s">
        <v>35</v>
      </c>
      <c r="V569">
        <v>2003</v>
      </c>
      <c r="W569" t="s">
        <v>36</v>
      </c>
      <c r="X569">
        <v>4.8</v>
      </c>
      <c r="Y569">
        <v>2.35</v>
      </c>
      <c r="Z569">
        <v>0</v>
      </c>
    </row>
    <row r="570" spans="1:26" x14ac:dyDescent="0.45">
      <c r="A570" t="s">
        <v>5442</v>
      </c>
      <c r="B570">
        <v>147</v>
      </c>
      <c r="C570">
        <v>113</v>
      </c>
      <c r="D570" t="s">
        <v>75</v>
      </c>
      <c r="E570" t="s">
        <v>1675</v>
      </c>
      <c r="F570">
        <v>250000</v>
      </c>
      <c r="G570">
        <v>12006514</v>
      </c>
      <c r="H570">
        <v>11756514</v>
      </c>
      <c r="I570" t="s">
        <v>7</v>
      </c>
      <c r="J570" s="6">
        <f>IF(Table1[[#This Row],[Profitability]]="Profit",1,0)</f>
        <v>1</v>
      </c>
      <c r="K570" t="s">
        <v>1144</v>
      </c>
      <c r="L570" t="s">
        <v>1580</v>
      </c>
      <c r="M570" t="s">
        <v>942</v>
      </c>
      <c r="N570" t="s">
        <v>33</v>
      </c>
      <c r="O570" t="s">
        <v>14112</v>
      </c>
      <c r="P570">
        <v>114070</v>
      </c>
      <c r="Q570" t="s">
        <v>6131</v>
      </c>
      <c r="R570" t="s">
        <v>14113</v>
      </c>
      <c r="S570">
        <v>500</v>
      </c>
      <c r="T570" t="s">
        <v>34</v>
      </c>
      <c r="U570" t="s">
        <v>540</v>
      </c>
      <c r="V570">
        <v>1997</v>
      </c>
      <c r="W570" t="s">
        <v>188</v>
      </c>
      <c r="X570">
        <v>7.3</v>
      </c>
      <c r="Y570">
        <v>1.85</v>
      </c>
      <c r="Z570">
        <v>0</v>
      </c>
    </row>
    <row r="571" spans="1:26" x14ac:dyDescent="0.45">
      <c r="A571" t="s">
        <v>6522</v>
      </c>
      <c r="B571">
        <v>65</v>
      </c>
      <c r="C571">
        <v>101</v>
      </c>
      <c r="D571" t="s">
        <v>75</v>
      </c>
      <c r="E571" t="s">
        <v>6523</v>
      </c>
      <c r="F571">
        <v>23000000</v>
      </c>
      <c r="G571">
        <v>12189514</v>
      </c>
      <c r="H571">
        <v>-10810486</v>
      </c>
      <c r="I571" t="s">
        <v>27</v>
      </c>
      <c r="J571" s="6">
        <f>IF(Table1[[#This Row],[Profitability]]="Profit",1,0)</f>
        <v>0</v>
      </c>
      <c r="K571" t="s">
        <v>1343</v>
      </c>
      <c r="L571" t="s">
        <v>1580</v>
      </c>
      <c r="M571" t="s">
        <v>2202</v>
      </c>
      <c r="N571" t="s">
        <v>33</v>
      </c>
      <c r="O571" t="s">
        <v>6524</v>
      </c>
      <c r="P571">
        <v>30092</v>
      </c>
      <c r="Q571" t="s">
        <v>6525</v>
      </c>
      <c r="R571" t="s">
        <v>6526</v>
      </c>
      <c r="S571">
        <v>129</v>
      </c>
      <c r="T571" t="s">
        <v>34</v>
      </c>
      <c r="U571" t="s">
        <v>35</v>
      </c>
      <c r="V571">
        <v>2004</v>
      </c>
      <c r="W571" t="s">
        <v>36</v>
      </c>
      <c r="X571">
        <v>6.1</v>
      </c>
      <c r="Y571">
        <v>2.35</v>
      </c>
      <c r="Z571">
        <v>0</v>
      </c>
    </row>
    <row r="572" spans="1:26" x14ac:dyDescent="0.45">
      <c r="A572" t="s">
        <v>605</v>
      </c>
      <c r="B572">
        <v>116</v>
      </c>
      <c r="C572">
        <v>116</v>
      </c>
      <c r="D572" t="s">
        <v>75</v>
      </c>
      <c r="E572" t="s">
        <v>2929</v>
      </c>
      <c r="F572">
        <v>20000000</v>
      </c>
      <c r="G572">
        <v>6002756</v>
      </c>
      <c r="H572">
        <v>-13997244</v>
      </c>
      <c r="I572" t="s">
        <v>27</v>
      </c>
      <c r="J572" s="6">
        <f>IF(Table1[[#This Row],[Profitability]]="Profit",1,0)</f>
        <v>0</v>
      </c>
      <c r="K572" t="s">
        <v>1309</v>
      </c>
      <c r="L572" t="s">
        <v>2675</v>
      </c>
      <c r="M572" t="s">
        <v>530</v>
      </c>
      <c r="N572" t="s">
        <v>33</v>
      </c>
      <c r="O572" t="s">
        <v>8350</v>
      </c>
      <c r="P572">
        <v>24997</v>
      </c>
      <c r="Q572" t="s">
        <v>1787</v>
      </c>
      <c r="R572" t="s">
        <v>8351</v>
      </c>
      <c r="S572">
        <v>75</v>
      </c>
      <c r="T572" t="s">
        <v>34</v>
      </c>
      <c r="U572" t="s">
        <v>82</v>
      </c>
      <c r="V572">
        <v>2012</v>
      </c>
      <c r="W572" t="s">
        <v>52</v>
      </c>
      <c r="X572">
        <v>7.2</v>
      </c>
      <c r="Y572">
        <v>1.85</v>
      </c>
      <c r="Z572">
        <v>13000</v>
      </c>
    </row>
    <row r="573" spans="1:26" x14ac:dyDescent="0.45">
      <c r="A573" t="s">
        <v>14264</v>
      </c>
      <c r="B573">
        <v>193</v>
      </c>
      <c r="C573">
        <v>88</v>
      </c>
      <c r="D573" t="s">
        <v>654</v>
      </c>
      <c r="E573" t="s">
        <v>2098</v>
      </c>
      <c r="F573">
        <v>200000</v>
      </c>
      <c r="G573">
        <v>59379</v>
      </c>
      <c r="H573">
        <v>-140621</v>
      </c>
      <c r="I573" t="s">
        <v>27</v>
      </c>
      <c r="J573" s="6">
        <f>IF(Table1[[#This Row],[Profitability]]="Profit",1,0)</f>
        <v>0</v>
      </c>
      <c r="K573" t="s">
        <v>14265</v>
      </c>
      <c r="L573" t="s">
        <v>1580</v>
      </c>
      <c r="M573" t="s">
        <v>9784</v>
      </c>
      <c r="N573" t="s">
        <v>33</v>
      </c>
      <c r="O573" t="s">
        <v>14266</v>
      </c>
      <c r="P573">
        <v>12796</v>
      </c>
      <c r="Q573" t="s">
        <v>14267</v>
      </c>
      <c r="R573" t="s">
        <v>14268</v>
      </c>
      <c r="S573">
        <v>52</v>
      </c>
      <c r="T573" t="s">
        <v>34</v>
      </c>
      <c r="U573" t="s">
        <v>7453</v>
      </c>
      <c r="V573">
        <v>2013</v>
      </c>
      <c r="W573" t="s">
        <v>52</v>
      </c>
      <c r="X573">
        <v>6.8</v>
      </c>
      <c r="Y573">
        <v>2.35</v>
      </c>
      <c r="Z573">
        <v>0</v>
      </c>
    </row>
    <row r="574" spans="1:26" x14ac:dyDescent="0.45">
      <c r="A574" t="s">
        <v>2080</v>
      </c>
      <c r="B574">
        <v>77</v>
      </c>
      <c r="C574">
        <v>94</v>
      </c>
      <c r="D574" t="s">
        <v>75</v>
      </c>
      <c r="E574" t="s">
        <v>3134</v>
      </c>
      <c r="F574">
        <v>60000000</v>
      </c>
      <c r="G574">
        <v>82569532</v>
      </c>
      <c r="H574">
        <v>22569532</v>
      </c>
      <c r="I574" t="s">
        <v>7</v>
      </c>
      <c r="J574" s="6">
        <f>IF(Table1[[#This Row],[Profitability]]="Profit",1,0)</f>
        <v>1</v>
      </c>
      <c r="K574" t="s">
        <v>1891</v>
      </c>
      <c r="L574" t="s">
        <v>14373</v>
      </c>
      <c r="M574" t="s">
        <v>908</v>
      </c>
      <c r="N574" t="s">
        <v>33</v>
      </c>
      <c r="O574" t="s">
        <v>3135</v>
      </c>
      <c r="P574">
        <v>42737</v>
      </c>
      <c r="Q574" t="s">
        <v>3136</v>
      </c>
      <c r="R574" t="s">
        <v>3137</v>
      </c>
      <c r="S574">
        <v>128</v>
      </c>
      <c r="T574" t="s">
        <v>34</v>
      </c>
      <c r="U574" t="s">
        <v>82</v>
      </c>
      <c r="V574">
        <v>2005</v>
      </c>
      <c r="W574" t="s">
        <v>36</v>
      </c>
      <c r="X574">
        <v>5.4</v>
      </c>
      <c r="Y574">
        <v>2.35</v>
      </c>
      <c r="Z574">
        <v>781</v>
      </c>
    </row>
    <row r="575" spans="1:26" x14ac:dyDescent="0.45">
      <c r="A575" t="s">
        <v>661</v>
      </c>
      <c r="B575">
        <v>104</v>
      </c>
      <c r="C575">
        <v>94</v>
      </c>
      <c r="D575" t="s">
        <v>75</v>
      </c>
      <c r="E575" t="s">
        <v>3136</v>
      </c>
      <c r="F575">
        <v>40000000</v>
      </c>
      <c r="G575">
        <v>138614544</v>
      </c>
      <c r="H575">
        <v>98614544</v>
      </c>
      <c r="I575" t="s">
        <v>7</v>
      </c>
      <c r="J575" s="6">
        <f>IF(Table1[[#This Row],[Profitability]]="Profit",1,0)</f>
        <v>1</v>
      </c>
      <c r="K575" t="s">
        <v>2407</v>
      </c>
      <c r="L575" t="s">
        <v>1580</v>
      </c>
      <c r="M575" t="s">
        <v>3134</v>
      </c>
      <c r="N575" t="s">
        <v>33</v>
      </c>
      <c r="O575" t="s">
        <v>4791</v>
      </c>
      <c r="P575">
        <v>75152</v>
      </c>
      <c r="Q575" t="s">
        <v>3875</v>
      </c>
      <c r="R575" t="s">
        <v>4792</v>
      </c>
      <c r="S575">
        <v>288</v>
      </c>
      <c r="T575" t="s">
        <v>34</v>
      </c>
      <c r="U575" t="s">
        <v>82</v>
      </c>
      <c r="V575">
        <v>2003</v>
      </c>
      <c r="W575" t="s">
        <v>36</v>
      </c>
      <c r="X575">
        <v>5.8</v>
      </c>
      <c r="Y575">
        <v>1.85</v>
      </c>
      <c r="Z575">
        <v>0</v>
      </c>
    </row>
    <row r="576" spans="1:26" x14ac:dyDescent="0.45">
      <c r="A576" t="s">
        <v>13557</v>
      </c>
      <c r="B576">
        <v>270</v>
      </c>
      <c r="C576">
        <v>86</v>
      </c>
      <c r="D576" t="s">
        <v>654</v>
      </c>
      <c r="E576" t="s">
        <v>1495</v>
      </c>
      <c r="F576">
        <v>1000000</v>
      </c>
      <c r="G576">
        <v>18112929</v>
      </c>
      <c r="H576">
        <v>17112929</v>
      </c>
      <c r="I576" t="s">
        <v>7</v>
      </c>
      <c r="J576" s="6">
        <f>IF(Table1[[#This Row],[Profitability]]="Profit",1,0)</f>
        <v>1</v>
      </c>
      <c r="K576" t="s">
        <v>3330</v>
      </c>
      <c r="L576" t="s">
        <v>14372</v>
      </c>
      <c r="M576" t="s">
        <v>1744</v>
      </c>
      <c r="N576" t="s">
        <v>33</v>
      </c>
      <c r="O576" t="s">
        <v>13558</v>
      </c>
      <c r="P576">
        <v>52642</v>
      </c>
      <c r="Q576" t="s">
        <v>1296</v>
      </c>
      <c r="R576" t="s">
        <v>13559</v>
      </c>
      <c r="S576">
        <v>271</v>
      </c>
      <c r="T576" t="s">
        <v>34</v>
      </c>
      <c r="U576" t="s">
        <v>540</v>
      </c>
      <c r="V576">
        <v>2012</v>
      </c>
      <c r="W576" t="s">
        <v>52</v>
      </c>
      <c r="X576">
        <v>5</v>
      </c>
      <c r="Y576">
        <v>1.85</v>
      </c>
      <c r="Z576">
        <v>24000</v>
      </c>
    </row>
    <row r="577" spans="1:26" x14ac:dyDescent="0.45">
      <c r="A577" t="s">
        <v>134</v>
      </c>
      <c r="B577">
        <v>223</v>
      </c>
      <c r="C577">
        <v>113</v>
      </c>
      <c r="D577" t="s">
        <v>75</v>
      </c>
      <c r="E577" t="s">
        <v>6125</v>
      </c>
      <c r="F577">
        <v>45000000</v>
      </c>
      <c r="G577">
        <v>170684505</v>
      </c>
      <c r="H577">
        <v>125684505</v>
      </c>
      <c r="I577" t="s">
        <v>7</v>
      </c>
      <c r="J577" s="6">
        <f>IF(Table1[[#This Row],[Profitability]]="Profit",1,0)</f>
        <v>1</v>
      </c>
      <c r="K577" t="s">
        <v>6126</v>
      </c>
      <c r="L577" t="s">
        <v>1580</v>
      </c>
      <c r="M577" t="s">
        <v>3244</v>
      </c>
      <c r="N577" t="s">
        <v>33</v>
      </c>
      <c r="O577" t="s">
        <v>6127</v>
      </c>
      <c r="P577">
        <v>172080</v>
      </c>
      <c r="Q577" t="s">
        <v>6128</v>
      </c>
      <c r="R577" t="s">
        <v>6129</v>
      </c>
      <c r="S577">
        <v>1017</v>
      </c>
      <c r="T577" t="s">
        <v>34</v>
      </c>
      <c r="U577" t="s">
        <v>35</v>
      </c>
      <c r="V577">
        <v>2002</v>
      </c>
      <c r="W577" t="s">
        <v>36</v>
      </c>
      <c r="X577">
        <v>7.2</v>
      </c>
      <c r="Y577">
        <v>1.85</v>
      </c>
      <c r="Z577">
        <v>0</v>
      </c>
    </row>
    <row r="578" spans="1:26" x14ac:dyDescent="0.45">
      <c r="A578" t="s">
        <v>1420</v>
      </c>
      <c r="B578">
        <v>161</v>
      </c>
      <c r="C578">
        <v>81</v>
      </c>
      <c r="D578" t="s">
        <v>654</v>
      </c>
      <c r="E578" t="s">
        <v>348</v>
      </c>
      <c r="F578">
        <v>150000000</v>
      </c>
      <c r="G578">
        <v>135381507</v>
      </c>
      <c r="H578">
        <v>-14618493</v>
      </c>
      <c r="I578" t="s">
        <v>27</v>
      </c>
      <c r="J578" s="6">
        <f>IF(Table1[[#This Row],[Profitability]]="Profit",1,0)</f>
        <v>0</v>
      </c>
      <c r="K578" t="s">
        <v>513</v>
      </c>
      <c r="L578" t="s">
        <v>14373</v>
      </c>
      <c r="M578" t="s">
        <v>1442</v>
      </c>
      <c r="N578" t="s">
        <v>33</v>
      </c>
      <c r="O578" t="s">
        <v>3081</v>
      </c>
      <c r="P578">
        <v>63912</v>
      </c>
      <c r="Q578" t="s">
        <v>973</v>
      </c>
      <c r="R578" t="s">
        <v>3082</v>
      </c>
      <c r="S578">
        <v>251</v>
      </c>
      <c r="T578" t="s">
        <v>34</v>
      </c>
      <c r="U578" t="s">
        <v>237</v>
      </c>
      <c r="V578">
        <v>2005</v>
      </c>
      <c r="W578" t="s">
        <v>36</v>
      </c>
      <c r="X578">
        <v>5.8</v>
      </c>
      <c r="Y578">
        <v>1.85</v>
      </c>
      <c r="Z578">
        <v>912</v>
      </c>
    </row>
    <row r="579" spans="1:26" x14ac:dyDescent="0.45">
      <c r="A579" t="s">
        <v>3684</v>
      </c>
      <c r="B579">
        <v>187</v>
      </c>
      <c r="C579">
        <v>84</v>
      </c>
      <c r="D579" t="s">
        <v>654</v>
      </c>
      <c r="E579" t="s">
        <v>3698</v>
      </c>
      <c r="F579">
        <v>45000000</v>
      </c>
      <c r="G579">
        <v>106793915</v>
      </c>
      <c r="H579">
        <v>61793915</v>
      </c>
      <c r="I579" t="s">
        <v>7</v>
      </c>
      <c r="J579" s="6">
        <f>IF(Table1[[#This Row],[Profitability]]="Profit",1,0)</f>
        <v>1</v>
      </c>
      <c r="K579" t="s">
        <v>706</v>
      </c>
      <c r="L579" t="s">
        <v>14373</v>
      </c>
      <c r="M579" t="s">
        <v>1945</v>
      </c>
      <c r="N579" t="s">
        <v>33</v>
      </c>
      <c r="O579" t="s">
        <v>4657</v>
      </c>
      <c r="P579">
        <v>140499</v>
      </c>
      <c r="Q579" t="s">
        <v>4658</v>
      </c>
      <c r="R579" t="s">
        <v>4659</v>
      </c>
      <c r="S579">
        <v>358</v>
      </c>
      <c r="T579" t="s">
        <v>51</v>
      </c>
      <c r="U579" t="s">
        <v>237</v>
      </c>
      <c r="V579">
        <v>2000</v>
      </c>
      <c r="W579" t="s">
        <v>36</v>
      </c>
      <c r="X579">
        <v>7</v>
      </c>
      <c r="Y579">
        <v>1.85</v>
      </c>
      <c r="Z579">
        <v>0</v>
      </c>
    </row>
    <row r="580" spans="1:26" x14ac:dyDescent="0.45">
      <c r="A580" t="s">
        <v>1888</v>
      </c>
      <c r="B580">
        <v>172</v>
      </c>
      <c r="C580">
        <v>137</v>
      </c>
      <c r="D580" t="s">
        <v>25</v>
      </c>
      <c r="E580" t="s">
        <v>4263</v>
      </c>
      <c r="F580">
        <v>50000000</v>
      </c>
      <c r="G580">
        <v>1206135</v>
      </c>
      <c r="H580">
        <v>-48793865</v>
      </c>
      <c r="I580" t="s">
        <v>27</v>
      </c>
      <c r="J580" s="6">
        <f>IF(Table1[[#This Row],[Profitability]]="Profit",1,0)</f>
        <v>0</v>
      </c>
      <c r="K580" t="s">
        <v>1709</v>
      </c>
      <c r="L580" t="s">
        <v>14372</v>
      </c>
      <c r="M580" t="s">
        <v>56</v>
      </c>
      <c r="N580" t="s">
        <v>33</v>
      </c>
      <c r="O580" t="s">
        <v>4264</v>
      </c>
      <c r="P580">
        <v>40568</v>
      </c>
      <c r="Q580" t="s">
        <v>4265</v>
      </c>
      <c r="R580" t="s">
        <v>4266</v>
      </c>
      <c r="S580">
        <v>185</v>
      </c>
      <c r="T580" t="s">
        <v>4267</v>
      </c>
      <c r="U580" t="s">
        <v>540</v>
      </c>
      <c r="V580">
        <v>2015</v>
      </c>
      <c r="W580" t="s">
        <v>52</v>
      </c>
      <c r="X580">
        <v>6.4</v>
      </c>
      <c r="Y580">
        <v>2.35</v>
      </c>
      <c r="Z580">
        <v>18000</v>
      </c>
    </row>
    <row r="581" spans="1:26" x14ac:dyDescent="0.45">
      <c r="A581" t="s">
        <v>14201</v>
      </c>
      <c r="B581">
        <v>46</v>
      </c>
      <c r="C581">
        <v>89</v>
      </c>
      <c r="D581" t="s">
        <v>654</v>
      </c>
      <c r="E581" t="s">
        <v>14202</v>
      </c>
      <c r="F581">
        <v>180000</v>
      </c>
      <c r="G581">
        <v>925402</v>
      </c>
      <c r="H581">
        <v>745402</v>
      </c>
      <c r="I581" t="s">
        <v>7</v>
      </c>
      <c r="J581" s="6">
        <f>IF(Table1[[#This Row],[Profitability]]="Profit",1,0)</f>
        <v>1</v>
      </c>
      <c r="K581" t="s">
        <v>5450</v>
      </c>
      <c r="L581" t="s">
        <v>2675</v>
      </c>
      <c r="M581" t="s">
        <v>14203</v>
      </c>
      <c r="N581" t="s">
        <v>13774</v>
      </c>
      <c r="O581" t="s">
        <v>14204</v>
      </c>
      <c r="P581">
        <v>27882</v>
      </c>
      <c r="Q581" t="s">
        <v>14205</v>
      </c>
      <c r="R581" t="s">
        <v>14206</v>
      </c>
      <c r="S581">
        <v>130</v>
      </c>
      <c r="T581" t="s">
        <v>9722</v>
      </c>
      <c r="U581" t="s">
        <v>82</v>
      </c>
      <c r="V581">
        <v>1997</v>
      </c>
      <c r="W581" t="s">
        <v>188</v>
      </c>
      <c r="X581">
        <v>8.5</v>
      </c>
      <c r="Y581">
        <v>1.85</v>
      </c>
      <c r="Z581">
        <v>0</v>
      </c>
    </row>
    <row r="582" spans="1:26" x14ac:dyDescent="0.45">
      <c r="A582" t="s">
        <v>991</v>
      </c>
      <c r="B582">
        <v>372</v>
      </c>
      <c r="C582">
        <v>109</v>
      </c>
      <c r="D582" t="s">
        <v>75</v>
      </c>
      <c r="E582" t="s">
        <v>2360</v>
      </c>
      <c r="F582">
        <v>76000000</v>
      </c>
      <c r="G582">
        <v>35286428</v>
      </c>
      <c r="H582">
        <v>-40713572</v>
      </c>
      <c r="I582" t="s">
        <v>27</v>
      </c>
      <c r="J582" s="6">
        <f>IF(Table1[[#This Row],[Profitability]]="Profit",1,0)</f>
        <v>0</v>
      </c>
      <c r="K582" t="s">
        <v>2132</v>
      </c>
      <c r="L582" t="s">
        <v>14372</v>
      </c>
      <c r="M582" t="s">
        <v>324</v>
      </c>
      <c r="N582" t="s">
        <v>33</v>
      </c>
      <c r="O582" t="s">
        <v>2361</v>
      </c>
      <c r="P582">
        <v>361767</v>
      </c>
      <c r="Q582" t="s">
        <v>2362</v>
      </c>
      <c r="R582" t="s">
        <v>2363</v>
      </c>
      <c r="S582">
        <v>1206</v>
      </c>
      <c r="T582" t="s">
        <v>34</v>
      </c>
      <c r="U582" t="s">
        <v>540</v>
      </c>
      <c r="V582">
        <v>2006</v>
      </c>
      <c r="W582" t="s">
        <v>36</v>
      </c>
      <c r="X582">
        <v>7.9</v>
      </c>
      <c r="Y582">
        <v>1.85</v>
      </c>
      <c r="Z582">
        <v>17000</v>
      </c>
    </row>
    <row r="583" spans="1:26" x14ac:dyDescent="0.45">
      <c r="A583" t="s">
        <v>9832</v>
      </c>
      <c r="B583">
        <v>59</v>
      </c>
      <c r="C583">
        <v>72</v>
      </c>
      <c r="D583" t="s">
        <v>654</v>
      </c>
      <c r="E583" t="s">
        <v>5365</v>
      </c>
      <c r="F583">
        <v>13000000</v>
      </c>
      <c r="G583">
        <v>28501605</v>
      </c>
      <c r="H583">
        <v>15501605</v>
      </c>
      <c r="I583" t="s">
        <v>7</v>
      </c>
      <c r="J583" s="6">
        <f>IF(Table1[[#This Row],[Profitability]]="Profit",1,0)</f>
        <v>1</v>
      </c>
      <c r="K583" t="s">
        <v>5644</v>
      </c>
      <c r="L583" t="s">
        <v>14372</v>
      </c>
      <c r="M583" t="s">
        <v>9833</v>
      </c>
      <c r="N583" t="s">
        <v>33</v>
      </c>
      <c r="O583" t="s">
        <v>9834</v>
      </c>
      <c r="P583">
        <v>31371</v>
      </c>
      <c r="Q583" t="s">
        <v>9835</v>
      </c>
      <c r="R583" t="s">
        <v>9836</v>
      </c>
      <c r="S583">
        <v>166</v>
      </c>
      <c r="T583" t="s">
        <v>34</v>
      </c>
      <c r="U583" t="s">
        <v>540</v>
      </c>
      <c r="V583">
        <v>1990</v>
      </c>
      <c r="W583" t="s">
        <v>188</v>
      </c>
      <c r="X583">
        <v>5.7</v>
      </c>
      <c r="Y583">
        <v>1.85</v>
      </c>
      <c r="Z583">
        <v>0</v>
      </c>
    </row>
    <row r="584" spans="1:26" x14ac:dyDescent="0.45">
      <c r="A584" t="s">
        <v>9671</v>
      </c>
      <c r="B584">
        <v>142</v>
      </c>
      <c r="C584">
        <v>87</v>
      </c>
      <c r="D584" t="s">
        <v>654</v>
      </c>
      <c r="E584" t="s">
        <v>10974</v>
      </c>
      <c r="F584">
        <v>9000000</v>
      </c>
      <c r="G584">
        <v>33244684</v>
      </c>
      <c r="H584">
        <v>24244684</v>
      </c>
      <c r="I584" t="s">
        <v>7</v>
      </c>
      <c r="J584" s="6">
        <f>IF(Table1[[#This Row],[Profitability]]="Profit",1,0)</f>
        <v>1</v>
      </c>
      <c r="K584" t="s">
        <v>5644</v>
      </c>
      <c r="L584" t="s">
        <v>14372</v>
      </c>
      <c r="M584" t="s">
        <v>10975</v>
      </c>
      <c r="N584" t="s">
        <v>33</v>
      </c>
      <c r="O584" t="s">
        <v>10976</v>
      </c>
      <c r="P584">
        <v>62038</v>
      </c>
      <c r="Q584" t="s">
        <v>10977</v>
      </c>
      <c r="R584" t="s">
        <v>10978</v>
      </c>
      <c r="S584">
        <v>281</v>
      </c>
      <c r="T584" t="s">
        <v>34</v>
      </c>
      <c r="U584" t="s">
        <v>540</v>
      </c>
      <c r="V584">
        <v>1988</v>
      </c>
      <c r="W584" t="s">
        <v>1835</v>
      </c>
      <c r="X584">
        <v>6.5</v>
      </c>
      <c r="Y584">
        <v>1.85</v>
      </c>
      <c r="Z584">
        <v>0</v>
      </c>
    </row>
    <row r="585" spans="1:26" x14ac:dyDescent="0.45">
      <c r="A585" t="s">
        <v>5885</v>
      </c>
      <c r="B585">
        <v>68</v>
      </c>
      <c r="C585">
        <v>102</v>
      </c>
      <c r="D585" t="s">
        <v>75</v>
      </c>
      <c r="E585" t="s">
        <v>5886</v>
      </c>
      <c r="F585">
        <v>34000000</v>
      </c>
      <c r="G585">
        <v>11227940</v>
      </c>
      <c r="H585">
        <v>-22772060</v>
      </c>
      <c r="I585" t="s">
        <v>27</v>
      </c>
      <c r="J585" s="6">
        <f>IF(Table1[[#This Row],[Profitability]]="Profit",1,0)</f>
        <v>0</v>
      </c>
      <c r="K585" t="s">
        <v>5887</v>
      </c>
      <c r="L585" t="s">
        <v>14373</v>
      </c>
      <c r="M585" t="s">
        <v>2191</v>
      </c>
      <c r="N585" t="s">
        <v>33</v>
      </c>
      <c r="O585" t="s">
        <v>5888</v>
      </c>
      <c r="P585">
        <v>8367</v>
      </c>
      <c r="Q585" t="s">
        <v>5889</v>
      </c>
      <c r="R585" t="s">
        <v>5890</v>
      </c>
      <c r="S585">
        <v>94</v>
      </c>
      <c r="T585" t="s">
        <v>34</v>
      </c>
      <c r="U585" t="s">
        <v>540</v>
      </c>
      <c r="V585">
        <v>1999</v>
      </c>
      <c r="W585" t="s">
        <v>188</v>
      </c>
      <c r="X585">
        <v>5.2</v>
      </c>
      <c r="Y585">
        <v>2.35</v>
      </c>
      <c r="Z585">
        <v>120</v>
      </c>
    </row>
    <row r="586" spans="1:26" x14ac:dyDescent="0.45">
      <c r="A586" t="s">
        <v>7428</v>
      </c>
      <c r="B586">
        <v>226</v>
      </c>
      <c r="C586">
        <v>96</v>
      </c>
      <c r="D586" t="s">
        <v>75</v>
      </c>
      <c r="E586" t="s">
        <v>9917</v>
      </c>
      <c r="F586">
        <v>11000000</v>
      </c>
      <c r="G586">
        <v>3074838</v>
      </c>
      <c r="H586">
        <v>-7925162</v>
      </c>
      <c r="I586" t="s">
        <v>27</v>
      </c>
      <c r="J586" s="6">
        <f>IF(Table1[[#This Row],[Profitability]]="Profit",1,0)</f>
        <v>0</v>
      </c>
      <c r="K586" t="s">
        <v>2576</v>
      </c>
      <c r="L586" t="s">
        <v>14329</v>
      </c>
      <c r="M586" t="s">
        <v>196</v>
      </c>
      <c r="N586" t="s">
        <v>33</v>
      </c>
      <c r="O586" t="s">
        <v>9918</v>
      </c>
      <c r="P586">
        <v>56264</v>
      </c>
      <c r="Q586" t="s">
        <v>9919</v>
      </c>
      <c r="R586" t="s">
        <v>9920</v>
      </c>
      <c r="S586">
        <v>166</v>
      </c>
      <c r="T586" t="s">
        <v>34</v>
      </c>
      <c r="U586" t="s">
        <v>540</v>
      </c>
      <c r="V586">
        <v>2009</v>
      </c>
      <c r="W586" t="s">
        <v>36</v>
      </c>
      <c r="X586">
        <v>6.3</v>
      </c>
      <c r="Y586">
        <v>1.85</v>
      </c>
      <c r="Z586">
        <v>0</v>
      </c>
    </row>
    <row r="587" spans="1:26" x14ac:dyDescent="0.45">
      <c r="A587" t="s">
        <v>5804</v>
      </c>
      <c r="B587">
        <v>152</v>
      </c>
      <c r="C587">
        <v>121</v>
      </c>
      <c r="D587" t="s">
        <v>25</v>
      </c>
      <c r="E587" t="s">
        <v>7068</v>
      </c>
      <c r="F587">
        <v>25000000</v>
      </c>
      <c r="G587">
        <v>71309760</v>
      </c>
      <c r="H587">
        <v>46309760</v>
      </c>
      <c r="I587" t="s">
        <v>7</v>
      </c>
      <c r="J587" s="6">
        <f>IF(Table1[[#This Row],[Profitability]]="Profit",1,0)</f>
        <v>1</v>
      </c>
      <c r="K587" t="s">
        <v>183</v>
      </c>
      <c r="L587" t="s">
        <v>14329</v>
      </c>
      <c r="M587" t="s">
        <v>2486</v>
      </c>
      <c r="N587" t="s">
        <v>33</v>
      </c>
      <c r="O587" t="s">
        <v>7069</v>
      </c>
      <c r="P587">
        <v>150308</v>
      </c>
      <c r="Q587" t="s">
        <v>7070</v>
      </c>
      <c r="R587" t="s">
        <v>7071</v>
      </c>
      <c r="S587">
        <v>498</v>
      </c>
      <c r="T587" t="s">
        <v>51</v>
      </c>
      <c r="U587" t="s">
        <v>35</v>
      </c>
      <c r="V587">
        <v>2000</v>
      </c>
      <c r="W587" t="s">
        <v>36</v>
      </c>
      <c r="X587">
        <v>7.3</v>
      </c>
      <c r="Y587">
        <v>1.85</v>
      </c>
      <c r="Z587">
        <v>18000</v>
      </c>
    </row>
    <row r="588" spans="1:26" x14ac:dyDescent="0.45">
      <c r="A588" t="s">
        <v>12667</v>
      </c>
      <c r="B588">
        <v>159</v>
      </c>
      <c r="C588">
        <v>92</v>
      </c>
      <c r="D588" t="s">
        <v>75</v>
      </c>
      <c r="E588" t="s">
        <v>2767</v>
      </c>
      <c r="F588">
        <v>3000000</v>
      </c>
      <c r="G588">
        <v>2926565</v>
      </c>
      <c r="H588">
        <v>-73435</v>
      </c>
      <c r="I588" t="s">
        <v>27</v>
      </c>
      <c r="J588" s="6">
        <f>IF(Table1[[#This Row],[Profitability]]="Profit",1,0)</f>
        <v>0</v>
      </c>
      <c r="K588" t="s">
        <v>2018</v>
      </c>
      <c r="L588" t="s">
        <v>1580</v>
      </c>
      <c r="M588" t="s">
        <v>3106</v>
      </c>
      <c r="N588" t="s">
        <v>33</v>
      </c>
      <c r="O588" t="s">
        <v>12668</v>
      </c>
      <c r="P588">
        <v>28573</v>
      </c>
      <c r="Q588" t="s">
        <v>2958</v>
      </c>
      <c r="R588" t="s">
        <v>12669</v>
      </c>
      <c r="S588">
        <v>72</v>
      </c>
      <c r="T588" t="s">
        <v>34</v>
      </c>
      <c r="U588" t="s">
        <v>540</v>
      </c>
      <c r="V588">
        <v>2008</v>
      </c>
      <c r="W588" t="s">
        <v>36</v>
      </c>
      <c r="X588">
        <v>6.5</v>
      </c>
      <c r="Y588">
        <v>1.66</v>
      </c>
      <c r="Z588">
        <v>0</v>
      </c>
    </row>
    <row r="589" spans="1:26" x14ac:dyDescent="0.45">
      <c r="A589" t="s">
        <v>3949</v>
      </c>
      <c r="B589">
        <v>105</v>
      </c>
      <c r="C589">
        <v>99</v>
      </c>
      <c r="D589" t="s">
        <v>75</v>
      </c>
      <c r="E589" t="s">
        <v>2593</v>
      </c>
      <c r="F589">
        <v>60000000</v>
      </c>
      <c r="G589">
        <v>73701902</v>
      </c>
      <c r="H589">
        <v>13701902</v>
      </c>
      <c r="I589" t="s">
        <v>7</v>
      </c>
      <c r="J589" s="6">
        <f>IF(Table1[[#This Row],[Profitability]]="Profit",1,0)</f>
        <v>1</v>
      </c>
      <c r="K589" t="s">
        <v>2407</v>
      </c>
      <c r="L589" t="s">
        <v>1580</v>
      </c>
      <c r="M589" t="s">
        <v>1385</v>
      </c>
      <c r="N589" t="s">
        <v>33</v>
      </c>
      <c r="O589" t="s">
        <v>3950</v>
      </c>
      <c r="P589">
        <v>27548</v>
      </c>
      <c r="Q589" t="s">
        <v>1475</v>
      </c>
      <c r="R589" t="s">
        <v>3951</v>
      </c>
      <c r="S589">
        <v>209</v>
      </c>
      <c r="T589" t="s">
        <v>34</v>
      </c>
      <c r="U589" t="s">
        <v>82</v>
      </c>
      <c r="V589">
        <v>2004</v>
      </c>
      <c r="W589" t="s">
        <v>36</v>
      </c>
      <c r="X589">
        <v>5.2</v>
      </c>
      <c r="Y589">
        <v>2.35</v>
      </c>
      <c r="Z589">
        <v>0</v>
      </c>
    </row>
    <row r="590" spans="1:26" x14ac:dyDescent="0.45">
      <c r="A590" t="s">
        <v>1205</v>
      </c>
      <c r="B590">
        <v>414</v>
      </c>
      <c r="C590">
        <v>89</v>
      </c>
      <c r="D590" t="s">
        <v>654</v>
      </c>
      <c r="E590" t="s">
        <v>2887</v>
      </c>
      <c r="F590">
        <v>12000000</v>
      </c>
      <c r="G590">
        <v>64572496</v>
      </c>
      <c r="H590">
        <v>52572496</v>
      </c>
      <c r="I590" t="s">
        <v>7</v>
      </c>
      <c r="J590" s="6">
        <f>IF(Table1[[#This Row],[Profitability]]="Profit",1,0)</f>
        <v>1</v>
      </c>
      <c r="K590" t="s">
        <v>2132</v>
      </c>
      <c r="L590" t="s">
        <v>14372</v>
      </c>
      <c r="M590" t="s">
        <v>2399</v>
      </c>
      <c r="N590" t="s">
        <v>33</v>
      </c>
      <c r="O590" t="s">
        <v>10079</v>
      </c>
      <c r="P590">
        <v>204327</v>
      </c>
      <c r="Q590" t="s">
        <v>10080</v>
      </c>
      <c r="R590" t="s">
        <v>10081</v>
      </c>
      <c r="S590">
        <v>471</v>
      </c>
      <c r="T590" t="s">
        <v>34</v>
      </c>
      <c r="U590" t="s">
        <v>35</v>
      </c>
      <c r="V590">
        <v>2012</v>
      </c>
      <c r="W590" t="s">
        <v>52</v>
      </c>
      <c r="X590">
        <v>7.1</v>
      </c>
      <c r="Y590">
        <v>1.85</v>
      </c>
      <c r="Z590">
        <v>32000</v>
      </c>
    </row>
    <row r="591" spans="1:26" x14ac:dyDescent="0.45">
      <c r="A591" t="s">
        <v>6713</v>
      </c>
      <c r="B591">
        <v>59</v>
      </c>
      <c r="C591">
        <v>96</v>
      </c>
      <c r="D591" t="s">
        <v>75</v>
      </c>
      <c r="E591" t="s">
        <v>7908</v>
      </c>
      <c r="F591">
        <v>250000</v>
      </c>
      <c r="G591">
        <v>1050600</v>
      </c>
      <c r="H591">
        <v>800600</v>
      </c>
      <c r="I591" t="s">
        <v>7</v>
      </c>
      <c r="J591" s="6">
        <f>IF(Table1[[#This Row],[Profitability]]="Profit",1,0)</f>
        <v>1</v>
      </c>
      <c r="K591" t="s">
        <v>2018</v>
      </c>
      <c r="L591" t="s">
        <v>1580</v>
      </c>
      <c r="M591" t="s">
        <v>3879</v>
      </c>
      <c r="N591" t="s">
        <v>33</v>
      </c>
      <c r="O591" t="s">
        <v>14126</v>
      </c>
      <c r="P591">
        <v>4662</v>
      </c>
      <c r="Q591" t="s">
        <v>169</v>
      </c>
      <c r="R591" t="s">
        <v>14127</v>
      </c>
      <c r="S591">
        <v>136</v>
      </c>
      <c r="T591" t="s">
        <v>34</v>
      </c>
      <c r="U591" t="s">
        <v>540</v>
      </c>
      <c r="V591">
        <v>2000</v>
      </c>
      <c r="W591" t="s">
        <v>36</v>
      </c>
      <c r="X591">
        <v>6.6</v>
      </c>
      <c r="Y591">
        <v>1.85</v>
      </c>
      <c r="Z591">
        <v>170</v>
      </c>
    </row>
    <row r="592" spans="1:26" x14ac:dyDescent="0.45">
      <c r="A592" t="s">
        <v>695</v>
      </c>
      <c r="B592">
        <v>201</v>
      </c>
      <c r="C592">
        <v>144</v>
      </c>
      <c r="D592" t="s">
        <v>25</v>
      </c>
      <c r="E592" t="s">
        <v>1836</v>
      </c>
      <c r="F592">
        <v>88000000</v>
      </c>
      <c r="G592">
        <v>61644321</v>
      </c>
      <c r="H592">
        <v>-26355679</v>
      </c>
      <c r="I592" t="s">
        <v>27</v>
      </c>
      <c r="J592" s="6">
        <f>IF(Table1[[#This Row],[Profitability]]="Profit",1,0)</f>
        <v>0</v>
      </c>
      <c r="K592" t="s">
        <v>1309</v>
      </c>
      <c r="L592" t="s">
        <v>2675</v>
      </c>
      <c r="M592" t="s">
        <v>1837</v>
      </c>
      <c r="N592" t="s">
        <v>33</v>
      </c>
      <c r="O592" t="s">
        <v>1838</v>
      </c>
      <c r="P592">
        <v>148238</v>
      </c>
      <c r="Q592" t="s">
        <v>1839</v>
      </c>
      <c r="R592" t="s">
        <v>1840</v>
      </c>
      <c r="S592">
        <v>529</v>
      </c>
      <c r="T592" t="s">
        <v>34</v>
      </c>
      <c r="U592" t="s">
        <v>35</v>
      </c>
      <c r="V592">
        <v>2005</v>
      </c>
      <c r="W592" t="s">
        <v>36</v>
      </c>
      <c r="X592">
        <v>8</v>
      </c>
      <c r="Y592">
        <v>2.35</v>
      </c>
      <c r="Z592">
        <v>0</v>
      </c>
    </row>
    <row r="593" spans="1:26" x14ac:dyDescent="0.45">
      <c r="A593" t="s">
        <v>701</v>
      </c>
      <c r="B593">
        <v>343</v>
      </c>
      <c r="C593">
        <v>105</v>
      </c>
      <c r="D593" t="s">
        <v>75</v>
      </c>
      <c r="E593" t="s">
        <v>1604</v>
      </c>
      <c r="F593">
        <v>95000000</v>
      </c>
      <c r="G593">
        <v>201148159</v>
      </c>
      <c r="H593">
        <v>106148159</v>
      </c>
      <c r="I593" t="s">
        <v>7</v>
      </c>
      <c r="J593" s="6">
        <f>IF(Table1[[#This Row],[Profitability]]="Profit",1,0)</f>
        <v>1</v>
      </c>
      <c r="K593" t="s">
        <v>1605</v>
      </c>
      <c r="L593" t="s">
        <v>14329</v>
      </c>
      <c r="M593" t="s">
        <v>490</v>
      </c>
      <c r="N593" t="s">
        <v>33</v>
      </c>
      <c r="O593" t="s">
        <v>1606</v>
      </c>
      <c r="P593">
        <v>103749</v>
      </c>
      <c r="Q593" t="s">
        <v>720</v>
      </c>
      <c r="R593" t="s">
        <v>1607</v>
      </c>
      <c r="S593">
        <v>323</v>
      </c>
      <c r="T593" t="s">
        <v>34</v>
      </c>
      <c r="U593" t="s">
        <v>82</v>
      </c>
      <c r="V593">
        <v>2015</v>
      </c>
      <c r="W593" t="s">
        <v>52</v>
      </c>
      <c r="X593">
        <v>7</v>
      </c>
      <c r="Y593">
        <v>2.35</v>
      </c>
      <c r="Z593">
        <v>56000</v>
      </c>
    </row>
    <row r="594" spans="1:26" x14ac:dyDescent="0.45">
      <c r="A594" t="s">
        <v>701</v>
      </c>
      <c r="B594">
        <v>343</v>
      </c>
      <c r="C594">
        <v>105</v>
      </c>
      <c r="D594" t="s">
        <v>75</v>
      </c>
      <c r="E594" t="s">
        <v>1604</v>
      </c>
      <c r="F594">
        <v>95000000</v>
      </c>
      <c r="G594">
        <v>201148159</v>
      </c>
      <c r="H594">
        <v>106148159</v>
      </c>
      <c r="I594" t="s">
        <v>7</v>
      </c>
      <c r="J594" s="6">
        <f>IF(Table1[[#This Row],[Profitability]]="Profit",1,0)</f>
        <v>1</v>
      </c>
      <c r="K594" t="s">
        <v>1605</v>
      </c>
      <c r="L594" t="s">
        <v>14329</v>
      </c>
      <c r="M594" t="s">
        <v>490</v>
      </c>
      <c r="N594" t="s">
        <v>33</v>
      </c>
      <c r="O594" t="s">
        <v>1606</v>
      </c>
      <c r="P594">
        <v>103749</v>
      </c>
      <c r="Q594" t="s">
        <v>720</v>
      </c>
      <c r="R594" t="s">
        <v>1607</v>
      </c>
      <c r="S594">
        <v>322</v>
      </c>
      <c r="T594" t="s">
        <v>34</v>
      </c>
      <c r="U594" t="s">
        <v>82</v>
      </c>
      <c r="V594">
        <v>2015</v>
      </c>
      <c r="W594" t="s">
        <v>52</v>
      </c>
      <c r="X594">
        <v>7</v>
      </c>
      <c r="Y594">
        <v>2.35</v>
      </c>
      <c r="Z594">
        <v>56000</v>
      </c>
    </row>
    <row r="595" spans="1:26" x14ac:dyDescent="0.45">
      <c r="A595" t="s">
        <v>1393</v>
      </c>
      <c r="B595">
        <v>157</v>
      </c>
      <c r="C595">
        <v>109</v>
      </c>
      <c r="D595" t="s">
        <v>75</v>
      </c>
      <c r="E595" t="s">
        <v>413</v>
      </c>
      <c r="F595">
        <v>40000000</v>
      </c>
      <c r="G595">
        <v>13838130</v>
      </c>
      <c r="H595">
        <v>-26161870</v>
      </c>
      <c r="I595" t="s">
        <v>27</v>
      </c>
      <c r="J595" s="6">
        <f>IF(Table1[[#This Row],[Profitability]]="Profit",1,0)</f>
        <v>0</v>
      </c>
      <c r="K595" t="s">
        <v>1549</v>
      </c>
      <c r="L595" t="s">
        <v>14373</v>
      </c>
      <c r="M595" t="s">
        <v>571</v>
      </c>
      <c r="N595" t="s">
        <v>33</v>
      </c>
      <c r="O595" t="s">
        <v>5196</v>
      </c>
      <c r="P595">
        <v>35990</v>
      </c>
      <c r="Q595" t="s">
        <v>3083</v>
      </c>
      <c r="R595" t="s">
        <v>5197</v>
      </c>
      <c r="S595">
        <v>157</v>
      </c>
      <c r="T595" t="s">
        <v>34</v>
      </c>
      <c r="U595" t="s">
        <v>35</v>
      </c>
      <c r="V595">
        <v>2009</v>
      </c>
      <c r="W595" t="s">
        <v>36</v>
      </c>
      <c r="X595">
        <v>5.9</v>
      </c>
      <c r="Y595">
        <v>2.35</v>
      </c>
      <c r="Z595">
        <v>0</v>
      </c>
    </row>
    <row r="596" spans="1:26" x14ac:dyDescent="0.45">
      <c r="A596" t="s">
        <v>2757</v>
      </c>
      <c r="B596">
        <v>104</v>
      </c>
      <c r="C596">
        <v>108</v>
      </c>
      <c r="D596" t="s">
        <v>75</v>
      </c>
      <c r="E596" t="s">
        <v>68</v>
      </c>
      <c r="F596">
        <v>60000000</v>
      </c>
      <c r="G596">
        <v>22433915</v>
      </c>
      <c r="H596">
        <v>-37566085</v>
      </c>
      <c r="I596" t="s">
        <v>27</v>
      </c>
      <c r="J596" s="6">
        <f>IF(Table1[[#This Row],[Profitability]]="Profit",1,0)</f>
        <v>0</v>
      </c>
      <c r="K596" t="s">
        <v>1723</v>
      </c>
      <c r="L596" t="s">
        <v>14372</v>
      </c>
      <c r="M596" t="s">
        <v>1395</v>
      </c>
      <c r="N596" t="s">
        <v>33</v>
      </c>
      <c r="O596" t="s">
        <v>5119</v>
      </c>
      <c r="P596">
        <v>21319</v>
      </c>
      <c r="Q596" t="s">
        <v>5120</v>
      </c>
      <c r="R596" t="s">
        <v>5121</v>
      </c>
      <c r="S596">
        <v>166</v>
      </c>
      <c r="T596" t="s">
        <v>34</v>
      </c>
      <c r="U596" t="s">
        <v>540</v>
      </c>
      <c r="V596">
        <v>2002</v>
      </c>
      <c r="W596" t="s">
        <v>36</v>
      </c>
      <c r="X596">
        <v>6.2</v>
      </c>
      <c r="Y596">
        <v>2.35</v>
      </c>
      <c r="Z596">
        <v>416</v>
      </c>
    </row>
    <row r="597" spans="1:26" x14ac:dyDescent="0.45">
      <c r="A597" t="s">
        <v>3341</v>
      </c>
      <c r="B597">
        <v>50</v>
      </c>
      <c r="C597">
        <v>111</v>
      </c>
      <c r="D597" t="s">
        <v>75</v>
      </c>
      <c r="E597" t="s">
        <v>2562</v>
      </c>
      <c r="F597">
        <v>40000000</v>
      </c>
      <c r="G597">
        <v>20300000</v>
      </c>
      <c r="H597">
        <v>-19700000</v>
      </c>
      <c r="I597" t="s">
        <v>27</v>
      </c>
      <c r="J597" s="6">
        <f>IF(Table1[[#This Row],[Profitability]]="Profit",1,0)</f>
        <v>0</v>
      </c>
      <c r="K597" t="s">
        <v>3180</v>
      </c>
      <c r="L597" t="s">
        <v>14372</v>
      </c>
      <c r="M597" t="s">
        <v>1911</v>
      </c>
      <c r="N597" t="s">
        <v>33</v>
      </c>
      <c r="O597" t="s">
        <v>5131</v>
      </c>
      <c r="P597">
        <v>16741</v>
      </c>
      <c r="Q597" t="s">
        <v>2493</v>
      </c>
      <c r="R597" t="s">
        <v>5132</v>
      </c>
      <c r="S597">
        <v>60</v>
      </c>
      <c r="T597" t="s">
        <v>34</v>
      </c>
      <c r="U597" t="s">
        <v>540</v>
      </c>
      <c r="V597">
        <v>1996</v>
      </c>
      <c r="W597" t="s">
        <v>188</v>
      </c>
      <c r="X597">
        <v>6.2</v>
      </c>
      <c r="Y597">
        <v>1.85</v>
      </c>
      <c r="Z597">
        <v>309</v>
      </c>
    </row>
    <row r="598" spans="1:26" x14ac:dyDescent="0.45">
      <c r="A598" t="s">
        <v>11792</v>
      </c>
      <c r="B598">
        <v>149</v>
      </c>
      <c r="C598">
        <v>104</v>
      </c>
      <c r="D598" t="s">
        <v>75</v>
      </c>
      <c r="E598" t="s">
        <v>1781</v>
      </c>
      <c r="F598">
        <v>6000000</v>
      </c>
      <c r="G598">
        <v>6670712</v>
      </c>
      <c r="H598">
        <v>670712</v>
      </c>
      <c r="I598" t="s">
        <v>7</v>
      </c>
      <c r="J598" s="6">
        <f>IF(Table1[[#This Row],[Profitability]]="Profit",1,0)</f>
        <v>1</v>
      </c>
      <c r="K598" t="s">
        <v>2018</v>
      </c>
      <c r="L598" t="s">
        <v>1580</v>
      </c>
      <c r="M598" t="s">
        <v>9927</v>
      </c>
      <c r="N598" t="s">
        <v>33</v>
      </c>
      <c r="O598" t="s">
        <v>11793</v>
      </c>
      <c r="P598">
        <v>27301</v>
      </c>
      <c r="Q598" t="s">
        <v>11794</v>
      </c>
      <c r="R598" t="s">
        <v>11795</v>
      </c>
      <c r="S598">
        <v>101</v>
      </c>
      <c r="T598" t="s">
        <v>34</v>
      </c>
      <c r="U598" t="s">
        <v>35</v>
      </c>
      <c r="V598">
        <v>2009</v>
      </c>
      <c r="W598" t="s">
        <v>36</v>
      </c>
      <c r="X598">
        <v>7.4</v>
      </c>
      <c r="Y598">
        <v>1.85</v>
      </c>
      <c r="Z598">
        <v>0</v>
      </c>
    </row>
    <row r="599" spans="1:26" x14ac:dyDescent="0.45">
      <c r="A599" t="s">
        <v>1500</v>
      </c>
      <c r="B599">
        <v>110</v>
      </c>
      <c r="C599">
        <v>114</v>
      </c>
      <c r="D599" t="s">
        <v>75</v>
      </c>
      <c r="E599" t="s">
        <v>583</v>
      </c>
      <c r="F599">
        <v>55000000</v>
      </c>
      <c r="G599">
        <v>78745923</v>
      </c>
      <c r="H599">
        <v>23745923</v>
      </c>
      <c r="I599" t="s">
        <v>7</v>
      </c>
      <c r="J599" s="6">
        <f>IF(Table1[[#This Row],[Profitability]]="Profit",1,0)</f>
        <v>1</v>
      </c>
      <c r="K599" t="s">
        <v>560</v>
      </c>
      <c r="L599" t="s">
        <v>14329</v>
      </c>
      <c r="M599" t="s">
        <v>575</v>
      </c>
      <c r="N599" t="s">
        <v>33</v>
      </c>
      <c r="O599" t="s">
        <v>3602</v>
      </c>
      <c r="P599">
        <v>94407</v>
      </c>
      <c r="Q599" t="s">
        <v>3244</v>
      </c>
      <c r="R599" t="s">
        <v>3603</v>
      </c>
      <c r="S599">
        <v>322</v>
      </c>
      <c r="T599" t="s">
        <v>626</v>
      </c>
      <c r="U599" t="s">
        <v>35</v>
      </c>
      <c r="V599">
        <v>1998</v>
      </c>
      <c r="W599" t="s">
        <v>188</v>
      </c>
      <c r="X599">
        <v>6.7</v>
      </c>
      <c r="Y599">
        <v>2.35</v>
      </c>
      <c r="Z599">
        <v>0</v>
      </c>
    </row>
    <row r="600" spans="1:26" x14ac:dyDescent="0.45">
      <c r="A600" t="s">
        <v>2449</v>
      </c>
      <c r="B600">
        <v>118</v>
      </c>
      <c r="C600">
        <v>90</v>
      </c>
      <c r="D600" t="s">
        <v>75</v>
      </c>
      <c r="E600" t="s">
        <v>987</v>
      </c>
      <c r="F600">
        <v>55000000</v>
      </c>
      <c r="G600">
        <v>7871693</v>
      </c>
      <c r="H600">
        <v>-47128307</v>
      </c>
      <c r="I600" t="s">
        <v>27</v>
      </c>
      <c r="J600" s="6">
        <f>IF(Table1[[#This Row],[Profitability]]="Profit",1,0)</f>
        <v>0</v>
      </c>
      <c r="K600" t="s">
        <v>5397</v>
      </c>
      <c r="L600" t="s">
        <v>14373</v>
      </c>
      <c r="M600" t="s">
        <v>459</v>
      </c>
      <c r="N600" t="s">
        <v>33</v>
      </c>
      <c r="O600" t="s">
        <v>5398</v>
      </c>
      <c r="P600">
        <v>52908</v>
      </c>
      <c r="Q600" t="s">
        <v>5399</v>
      </c>
      <c r="R600" t="s">
        <v>5400</v>
      </c>
      <c r="S600">
        <v>102</v>
      </c>
      <c r="T600" t="s">
        <v>34</v>
      </c>
      <c r="U600" t="s">
        <v>82</v>
      </c>
      <c r="V600">
        <v>2008</v>
      </c>
      <c r="W600" t="s">
        <v>36</v>
      </c>
      <c r="X600">
        <v>6.5</v>
      </c>
      <c r="Y600">
        <v>2.35</v>
      </c>
      <c r="Z600">
        <v>0</v>
      </c>
    </row>
    <row r="601" spans="1:26" x14ac:dyDescent="0.45">
      <c r="A601" t="s">
        <v>8816</v>
      </c>
      <c r="B601">
        <v>38</v>
      </c>
      <c r="C601">
        <v>116</v>
      </c>
      <c r="D601" t="s">
        <v>75</v>
      </c>
      <c r="E601" t="s">
        <v>8817</v>
      </c>
      <c r="F601">
        <v>17500000</v>
      </c>
      <c r="G601">
        <v>325491</v>
      </c>
      <c r="H601">
        <v>-17174509</v>
      </c>
      <c r="I601" t="s">
        <v>27</v>
      </c>
      <c r="J601" s="6">
        <f>IF(Table1[[#This Row],[Profitability]]="Profit",1,0)</f>
        <v>0</v>
      </c>
      <c r="K601" t="s">
        <v>1709</v>
      </c>
      <c r="L601" t="s">
        <v>14372</v>
      </c>
      <c r="M601" t="s">
        <v>8818</v>
      </c>
      <c r="N601" t="s">
        <v>33</v>
      </c>
      <c r="O601" t="s">
        <v>8819</v>
      </c>
      <c r="P601">
        <v>4387</v>
      </c>
      <c r="Q601" t="s">
        <v>8820</v>
      </c>
      <c r="R601" t="s">
        <v>8821</v>
      </c>
      <c r="S601">
        <v>67</v>
      </c>
      <c r="T601" t="s">
        <v>34</v>
      </c>
      <c r="U601" t="s">
        <v>540</v>
      </c>
      <c r="V601">
        <v>2002</v>
      </c>
      <c r="W601" t="s">
        <v>36</v>
      </c>
      <c r="X601">
        <v>6</v>
      </c>
      <c r="Y601">
        <v>1.85</v>
      </c>
      <c r="Z601">
        <v>204</v>
      </c>
    </row>
    <row r="602" spans="1:26" x14ac:dyDescent="0.45">
      <c r="A602" t="s">
        <v>6996</v>
      </c>
      <c r="B602">
        <v>214</v>
      </c>
      <c r="C602">
        <v>135</v>
      </c>
      <c r="D602" t="s">
        <v>25</v>
      </c>
      <c r="E602" t="s">
        <v>12673</v>
      </c>
      <c r="F602">
        <v>3300000</v>
      </c>
      <c r="G602">
        <v>7563397</v>
      </c>
      <c r="H602">
        <v>4263397</v>
      </c>
      <c r="I602" t="s">
        <v>7</v>
      </c>
      <c r="J602" s="6">
        <f>IF(Table1[[#This Row],[Profitability]]="Profit",1,0)</f>
        <v>1</v>
      </c>
      <c r="K602" t="s">
        <v>1553</v>
      </c>
      <c r="L602" t="s">
        <v>2675</v>
      </c>
      <c r="M602" t="s">
        <v>637</v>
      </c>
      <c r="N602" t="s">
        <v>11595</v>
      </c>
      <c r="O602" t="s">
        <v>12674</v>
      </c>
      <c r="P602">
        <v>533200</v>
      </c>
      <c r="Q602" t="s">
        <v>12675</v>
      </c>
      <c r="R602" t="s">
        <v>12676</v>
      </c>
      <c r="S602">
        <v>749</v>
      </c>
      <c r="T602" t="s">
        <v>11596</v>
      </c>
      <c r="U602" t="s">
        <v>540</v>
      </c>
      <c r="V602">
        <v>2002</v>
      </c>
      <c r="W602" t="s">
        <v>36</v>
      </c>
      <c r="X602">
        <v>8.6999999999999993</v>
      </c>
      <c r="Y602">
        <v>1.85</v>
      </c>
      <c r="Z602">
        <v>28000</v>
      </c>
    </row>
    <row r="603" spans="1:26" x14ac:dyDescent="0.45">
      <c r="A603" t="s">
        <v>10297</v>
      </c>
      <c r="B603">
        <v>149</v>
      </c>
      <c r="C603">
        <v>132</v>
      </c>
      <c r="D603" t="s">
        <v>25</v>
      </c>
      <c r="E603" t="s">
        <v>10298</v>
      </c>
      <c r="F603">
        <v>12000000</v>
      </c>
      <c r="G603">
        <v>119922</v>
      </c>
      <c r="H603">
        <v>-11880078</v>
      </c>
      <c r="I603" t="s">
        <v>27</v>
      </c>
      <c r="J603" s="6">
        <f>IF(Table1[[#This Row],[Profitability]]="Profit",1,0)</f>
        <v>0</v>
      </c>
      <c r="K603" t="s">
        <v>1575</v>
      </c>
      <c r="L603" t="s">
        <v>2675</v>
      </c>
      <c r="M603" t="s">
        <v>4556</v>
      </c>
      <c r="N603" t="s">
        <v>1562</v>
      </c>
      <c r="O603" t="s">
        <v>10299</v>
      </c>
      <c r="P603">
        <v>8429</v>
      </c>
      <c r="Q603" t="s">
        <v>10300</v>
      </c>
      <c r="R603" t="s">
        <v>10301</v>
      </c>
      <c r="S603">
        <v>62</v>
      </c>
      <c r="T603" t="s">
        <v>730</v>
      </c>
      <c r="U603" t="s">
        <v>540</v>
      </c>
      <c r="V603">
        <v>2009</v>
      </c>
      <c r="W603" t="s">
        <v>36</v>
      </c>
      <c r="X603">
        <v>7.7</v>
      </c>
      <c r="Y603">
        <v>2.35</v>
      </c>
      <c r="Z603">
        <v>0</v>
      </c>
    </row>
    <row r="604" spans="1:26" x14ac:dyDescent="0.45">
      <c r="A604" t="s">
        <v>13930</v>
      </c>
      <c r="B604">
        <v>11</v>
      </c>
      <c r="C604">
        <v>91</v>
      </c>
      <c r="D604" t="s">
        <v>75</v>
      </c>
      <c r="E604" t="s">
        <v>13931</v>
      </c>
      <c r="F604">
        <v>500000</v>
      </c>
      <c r="G604">
        <v>243347</v>
      </c>
      <c r="H604">
        <v>-256653</v>
      </c>
      <c r="I604" t="s">
        <v>27</v>
      </c>
      <c r="J604" s="6">
        <f>IF(Table1[[#This Row],[Profitability]]="Profit",1,0)</f>
        <v>0</v>
      </c>
      <c r="K604" t="s">
        <v>1709</v>
      </c>
      <c r="L604" t="s">
        <v>14372</v>
      </c>
      <c r="M604" t="s">
        <v>12064</v>
      </c>
      <c r="N604" t="s">
        <v>33</v>
      </c>
      <c r="O604" t="s">
        <v>13932</v>
      </c>
      <c r="P604">
        <v>553</v>
      </c>
      <c r="Q604" t="s">
        <v>13933</v>
      </c>
      <c r="R604" t="s">
        <v>13934</v>
      </c>
      <c r="S604">
        <v>24</v>
      </c>
      <c r="T604" t="s">
        <v>34</v>
      </c>
      <c r="U604" t="s">
        <v>540</v>
      </c>
      <c r="V604">
        <v>2002</v>
      </c>
      <c r="W604" t="s">
        <v>36</v>
      </c>
      <c r="X604">
        <v>5.3</v>
      </c>
      <c r="Y604">
        <v>1.85</v>
      </c>
      <c r="Z604">
        <v>86</v>
      </c>
    </row>
    <row r="605" spans="1:26" x14ac:dyDescent="0.45">
      <c r="A605" t="s">
        <v>913</v>
      </c>
      <c r="B605">
        <v>344</v>
      </c>
      <c r="C605">
        <v>106</v>
      </c>
      <c r="D605" t="s">
        <v>75</v>
      </c>
      <c r="E605" t="s">
        <v>559</v>
      </c>
      <c r="F605">
        <v>125000000</v>
      </c>
      <c r="G605">
        <v>163192114</v>
      </c>
      <c r="H605">
        <v>38192114</v>
      </c>
      <c r="I605" t="s">
        <v>7</v>
      </c>
      <c r="J605" s="6">
        <f>IF(Table1[[#This Row],[Profitability]]="Profit",1,0)</f>
        <v>1</v>
      </c>
      <c r="K605" t="s">
        <v>39</v>
      </c>
      <c r="L605" t="s">
        <v>14373</v>
      </c>
      <c r="M605" t="s">
        <v>196</v>
      </c>
      <c r="N605" t="s">
        <v>33</v>
      </c>
      <c r="O605" t="s">
        <v>1049</v>
      </c>
      <c r="P605">
        <v>229687</v>
      </c>
      <c r="Q605" t="s">
        <v>1050</v>
      </c>
      <c r="R605" t="s">
        <v>1051</v>
      </c>
      <c r="S605">
        <v>637</v>
      </c>
      <c r="T605" t="s">
        <v>34</v>
      </c>
      <c r="U605" t="s">
        <v>35</v>
      </c>
      <c r="V605">
        <v>2010</v>
      </c>
      <c r="W605" t="s">
        <v>52</v>
      </c>
      <c r="X605">
        <v>5.8</v>
      </c>
      <c r="Y605">
        <v>2.35</v>
      </c>
      <c r="Z605">
        <v>15000</v>
      </c>
    </row>
    <row r="606" spans="1:26" x14ac:dyDescent="0.45">
      <c r="A606" t="s">
        <v>3831</v>
      </c>
      <c r="B606">
        <v>49</v>
      </c>
      <c r="C606">
        <v>104</v>
      </c>
      <c r="D606" t="s">
        <v>75</v>
      </c>
      <c r="E606" t="s">
        <v>4271</v>
      </c>
      <c r="F606">
        <v>8000000</v>
      </c>
      <c r="G606">
        <v>1789892</v>
      </c>
      <c r="H606">
        <v>-6210108</v>
      </c>
      <c r="I606" t="s">
        <v>27</v>
      </c>
      <c r="J606" s="6">
        <f>IF(Table1[[#This Row],[Profitability]]="Profit",1,0)</f>
        <v>0</v>
      </c>
      <c r="K606" t="s">
        <v>827</v>
      </c>
      <c r="L606" t="s">
        <v>1580</v>
      </c>
      <c r="M606" t="s">
        <v>647</v>
      </c>
      <c r="N606" t="s">
        <v>33</v>
      </c>
      <c r="O606" t="s">
        <v>11230</v>
      </c>
      <c r="P606">
        <v>9494</v>
      </c>
      <c r="Q606" t="s">
        <v>11231</v>
      </c>
      <c r="R606" t="s">
        <v>11232</v>
      </c>
      <c r="S606">
        <v>109</v>
      </c>
      <c r="T606" t="s">
        <v>626</v>
      </c>
      <c r="U606" t="s">
        <v>540</v>
      </c>
      <c r="V606">
        <v>1998</v>
      </c>
      <c r="W606" t="s">
        <v>188</v>
      </c>
      <c r="X606">
        <v>6.6</v>
      </c>
      <c r="Y606">
        <v>1.85</v>
      </c>
      <c r="Z606">
        <v>515</v>
      </c>
    </row>
    <row r="607" spans="1:26" x14ac:dyDescent="0.45">
      <c r="A607" t="s">
        <v>9902</v>
      </c>
      <c r="B607">
        <v>81</v>
      </c>
      <c r="C607">
        <v>110</v>
      </c>
      <c r="D607" t="s">
        <v>75</v>
      </c>
      <c r="E607" t="s">
        <v>14338</v>
      </c>
      <c r="F607">
        <v>4500</v>
      </c>
      <c r="G607">
        <v>136007</v>
      </c>
      <c r="H607">
        <v>131507</v>
      </c>
      <c r="I607" t="s">
        <v>7</v>
      </c>
      <c r="J607" s="6">
        <f>IF(Table1[[#This Row],[Profitability]]="Profit",1,0)</f>
        <v>1</v>
      </c>
      <c r="K607" t="s">
        <v>5942</v>
      </c>
      <c r="L607" t="s">
        <v>14329</v>
      </c>
      <c r="M607" t="s">
        <v>4718</v>
      </c>
      <c r="N607" t="s">
        <v>2286</v>
      </c>
      <c r="O607" t="s">
        <v>14339</v>
      </c>
      <c r="P607">
        <v>3924</v>
      </c>
      <c r="Q607" t="s">
        <v>7420</v>
      </c>
      <c r="R607" t="s">
        <v>14340</v>
      </c>
      <c r="S607">
        <v>39</v>
      </c>
      <c r="T607" t="s">
        <v>1535</v>
      </c>
      <c r="U607" t="s">
        <v>540</v>
      </c>
      <c r="V607">
        <v>2004</v>
      </c>
      <c r="W607" t="s">
        <v>36</v>
      </c>
      <c r="X607">
        <v>6.9</v>
      </c>
      <c r="Y607">
        <v>2.35</v>
      </c>
      <c r="Z607">
        <v>171</v>
      </c>
    </row>
    <row r="608" spans="1:26" x14ac:dyDescent="0.45">
      <c r="A608" t="s">
        <v>975</v>
      </c>
      <c r="B608">
        <v>42</v>
      </c>
      <c r="C608">
        <v>141</v>
      </c>
      <c r="D608" t="s">
        <v>25</v>
      </c>
      <c r="E608" t="s">
        <v>3022</v>
      </c>
      <c r="F608">
        <v>62000000</v>
      </c>
      <c r="G608">
        <v>122012710</v>
      </c>
      <c r="H608">
        <v>60012710</v>
      </c>
      <c r="I608" t="s">
        <v>7</v>
      </c>
      <c r="J608" s="6">
        <f>IF(Table1[[#This Row],[Profitability]]="Profit",1,0)</f>
        <v>1</v>
      </c>
      <c r="K608" t="s">
        <v>389</v>
      </c>
      <c r="L608" t="s">
        <v>14373</v>
      </c>
      <c r="M608" t="s">
        <v>333</v>
      </c>
      <c r="N608" t="s">
        <v>33</v>
      </c>
      <c r="O608" t="s">
        <v>3023</v>
      </c>
      <c r="P608">
        <v>69663</v>
      </c>
      <c r="Q608" t="s">
        <v>1954</v>
      </c>
      <c r="R608" t="s">
        <v>3024</v>
      </c>
      <c r="S608">
        <v>133</v>
      </c>
      <c r="T608" t="s">
        <v>34</v>
      </c>
      <c r="U608" t="s">
        <v>35</v>
      </c>
      <c r="V608">
        <v>1994</v>
      </c>
      <c r="W608" t="s">
        <v>188</v>
      </c>
      <c r="X608">
        <v>6.9</v>
      </c>
      <c r="Y608">
        <v>2.35</v>
      </c>
      <c r="Z608">
        <v>0</v>
      </c>
    </row>
    <row r="609" spans="1:26" x14ac:dyDescent="0.45">
      <c r="A609" t="s">
        <v>4671</v>
      </c>
      <c r="B609">
        <v>72</v>
      </c>
      <c r="C609">
        <v>251</v>
      </c>
      <c r="D609" t="s">
        <v>25</v>
      </c>
      <c r="E609" t="s">
        <v>4672</v>
      </c>
      <c r="F609">
        <v>31115000</v>
      </c>
      <c r="G609">
        <v>57750000</v>
      </c>
      <c r="H609">
        <v>26635000</v>
      </c>
      <c r="I609" t="s">
        <v>7</v>
      </c>
      <c r="J609" s="6">
        <f>IF(Table1[[#This Row],[Profitability]]="Profit",1,0)</f>
        <v>1</v>
      </c>
      <c r="K609" t="s">
        <v>4673</v>
      </c>
      <c r="L609" t="s">
        <v>14329</v>
      </c>
      <c r="M609" t="s">
        <v>2562</v>
      </c>
      <c r="N609" t="s">
        <v>33</v>
      </c>
      <c r="O609" t="s">
        <v>4674</v>
      </c>
      <c r="P609">
        <v>21554</v>
      </c>
      <c r="Q609" t="s">
        <v>4675</v>
      </c>
      <c r="R609" t="s">
        <v>4676</v>
      </c>
      <c r="S609">
        <v>192</v>
      </c>
      <c r="T609" t="s">
        <v>51</v>
      </c>
      <c r="U609" t="s">
        <v>4611</v>
      </c>
      <c r="V609">
        <v>1963</v>
      </c>
      <c r="W609" t="s">
        <v>4677</v>
      </c>
      <c r="X609">
        <v>7</v>
      </c>
      <c r="Y609">
        <v>2.2000000000000002</v>
      </c>
      <c r="Z609">
        <v>0</v>
      </c>
    </row>
    <row r="610" spans="1:26" x14ac:dyDescent="0.45">
      <c r="A610" t="s">
        <v>5442</v>
      </c>
      <c r="B610">
        <v>174</v>
      </c>
      <c r="C610">
        <v>97</v>
      </c>
      <c r="D610" t="s">
        <v>75</v>
      </c>
      <c r="E610" t="s">
        <v>7721</v>
      </c>
      <c r="F610">
        <v>5000000</v>
      </c>
      <c r="G610">
        <v>24138847</v>
      </c>
      <c r="H610">
        <v>19138847</v>
      </c>
      <c r="I610" t="s">
        <v>7</v>
      </c>
      <c r="J610" s="6">
        <f>IF(Table1[[#This Row],[Profitability]]="Profit",1,0)</f>
        <v>1</v>
      </c>
      <c r="K610" t="s">
        <v>1580</v>
      </c>
      <c r="L610" t="s">
        <v>1580</v>
      </c>
      <c r="M610" t="s">
        <v>1675</v>
      </c>
      <c r="N610" t="s">
        <v>33</v>
      </c>
      <c r="O610" t="s">
        <v>12038</v>
      </c>
      <c r="P610">
        <v>114797</v>
      </c>
      <c r="Q610" t="s">
        <v>12039</v>
      </c>
      <c r="R610" t="s">
        <v>12040</v>
      </c>
      <c r="S610">
        <v>472</v>
      </c>
      <c r="T610" t="s">
        <v>34</v>
      </c>
      <c r="U610" t="s">
        <v>540</v>
      </c>
      <c r="V610">
        <v>2006</v>
      </c>
      <c r="W610" t="s">
        <v>36</v>
      </c>
      <c r="X610">
        <v>7.4</v>
      </c>
      <c r="Y610">
        <v>1.85</v>
      </c>
      <c r="Z610">
        <v>0</v>
      </c>
    </row>
    <row r="611" spans="1:26" x14ac:dyDescent="0.45">
      <c r="A611" t="s">
        <v>5442</v>
      </c>
      <c r="B611">
        <v>136</v>
      </c>
      <c r="C611">
        <v>102</v>
      </c>
      <c r="D611" t="s">
        <v>75</v>
      </c>
      <c r="E611" t="s">
        <v>12039</v>
      </c>
      <c r="F611">
        <v>230000</v>
      </c>
      <c r="G611">
        <v>3151130</v>
      </c>
      <c r="H611">
        <v>2921130</v>
      </c>
      <c r="I611" t="s">
        <v>7</v>
      </c>
      <c r="J611" s="6">
        <f>IF(Table1[[#This Row],[Profitability]]="Profit",1,0)</f>
        <v>1</v>
      </c>
      <c r="K611" t="s">
        <v>1580</v>
      </c>
      <c r="L611" t="s">
        <v>1580</v>
      </c>
      <c r="M611" t="s">
        <v>7721</v>
      </c>
      <c r="N611" t="s">
        <v>33</v>
      </c>
      <c r="O611" t="s">
        <v>14313</v>
      </c>
      <c r="P611">
        <v>181749</v>
      </c>
      <c r="Q611" t="s">
        <v>7498</v>
      </c>
      <c r="R611" t="s">
        <v>14314</v>
      </c>
      <c r="S611">
        <v>615</v>
      </c>
      <c r="T611" t="s">
        <v>34</v>
      </c>
      <c r="U611" t="s">
        <v>540</v>
      </c>
      <c r="V611">
        <v>1994</v>
      </c>
      <c r="W611" t="s">
        <v>188</v>
      </c>
      <c r="X611">
        <v>7.8</v>
      </c>
      <c r="Y611">
        <v>1.37</v>
      </c>
      <c r="Z611">
        <v>0</v>
      </c>
    </row>
    <row r="612" spans="1:26" x14ac:dyDescent="0.45">
      <c r="A612" t="s">
        <v>1303</v>
      </c>
      <c r="B612">
        <v>173</v>
      </c>
      <c r="C612">
        <v>107</v>
      </c>
      <c r="D612" t="s">
        <v>75</v>
      </c>
      <c r="E612" t="s">
        <v>1993</v>
      </c>
      <c r="F612">
        <v>70000000</v>
      </c>
      <c r="G612">
        <v>137340146</v>
      </c>
      <c r="H612">
        <v>67340146</v>
      </c>
      <c r="I612" t="s">
        <v>7</v>
      </c>
      <c r="J612" s="6">
        <f>IF(Table1[[#This Row],[Profitability]]="Profit",1,0)</f>
        <v>1</v>
      </c>
      <c r="K612" t="s">
        <v>1994</v>
      </c>
      <c r="L612" t="s">
        <v>1580</v>
      </c>
      <c r="M612" t="s">
        <v>1751</v>
      </c>
      <c r="N612" t="s">
        <v>33</v>
      </c>
      <c r="O612" t="s">
        <v>1995</v>
      </c>
      <c r="P612">
        <v>246492</v>
      </c>
      <c r="Q612" t="s">
        <v>1996</v>
      </c>
      <c r="R612" t="s">
        <v>1997</v>
      </c>
      <c r="S612">
        <v>685</v>
      </c>
      <c r="T612" t="s">
        <v>34</v>
      </c>
      <c r="U612" t="s">
        <v>35</v>
      </c>
      <c r="V612">
        <v>2006</v>
      </c>
      <c r="W612" t="s">
        <v>36</v>
      </c>
      <c r="X612">
        <v>6.4</v>
      </c>
      <c r="Y612">
        <v>1.85</v>
      </c>
      <c r="Z612">
        <v>7000</v>
      </c>
    </row>
    <row r="613" spans="1:26" x14ac:dyDescent="0.45">
      <c r="A613" t="s">
        <v>1661</v>
      </c>
      <c r="B613">
        <v>74</v>
      </c>
      <c r="C613">
        <v>124</v>
      </c>
      <c r="D613" t="s">
        <v>25</v>
      </c>
      <c r="E613" t="s">
        <v>2894</v>
      </c>
      <c r="F613">
        <v>70000000</v>
      </c>
      <c r="G613">
        <v>84049211</v>
      </c>
      <c r="H613">
        <v>14049211</v>
      </c>
      <c r="I613" t="s">
        <v>7</v>
      </c>
      <c r="J613" s="6">
        <f>IF(Table1[[#This Row],[Profitability]]="Profit",1,0)</f>
        <v>1</v>
      </c>
      <c r="K613" t="s">
        <v>46</v>
      </c>
      <c r="L613" t="s">
        <v>14373</v>
      </c>
      <c r="M613" t="s">
        <v>1427</v>
      </c>
      <c r="N613" t="s">
        <v>33</v>
      </c>
      <c r="O613" t="s">
        <v>2895</v>
      </c>
      <c r="P613">
        <v>96096</v>
      </c>
      <c r="Q613" t="s">
        <v>2896</v>
      </c>
      <c r="R613" t="s">
        <v>2897</v>
      </c>
      <c r="S613">
        <v>172</v>
      </c>
      <c r="T613" t="s">
        <v>34</v>
      </c>
      <c r="U613" t="s">
        <v>540</v>
      </c>
      <c r="V613">
        <v>1993</v>
      </c>
      <c r="W613" t="s">
        <v>188</v>
      </c>
      <c r="X613">
        <v>6.4</v>
      </c>
      <c r="Y613">
        <v>2.35</v>
      </c>
      <c r="Z613">
        <v>0</v>
      </c>
    </row>
    <row r="614" spans="1:26" x14ac:dyDescent="0.45">
      <c r="A614" t="s">
        <v>2649</v>
      </c>
      <c r="B614">
        <v>69</v>
      </c>
      <c r="C614">
        <v>94</v>
      </c>
      <c r="D614" t="s">
        <v>75</v>
      </c>
      <c r="E614" t="s">
        <v>6944</v>
      </c>
      <c r="F614">
        <v>26000000</v>
      </c>
      <c r="G614">
        <v>36985501</v>
      </c>
      <c r="H614">
        <v>10985501</v>
      </c>
      <c r="I614" t="s">
        <v>7</v>
      </c>
      <c r="J614" s="6">
        <f>IF(Table1[[#This Row],[Profitability]]="Profit",1,0)</f>
        <v>1</v>
      </c>
      <c r="K614" t="s">
        <v>6945</v>
      </c>
      <c r="L614" t="s">
        <v>14373</v>
      </c>
      <c r="M614" t="s">
        <v>2371</v>
      </c>
      <c r="N614" t="s">
        <v>33</v>
      </c>
      <c r="O614" t="s">
        <v>6946</v>
      </c>
      <c r="P614">
        <v>11212</v>
      </c>
      <c r="Q614" t="s">
        <v>6947</v>
      </c>
      <c r="R614" t="s">
        <v>6948</v>
      </c>
      <c r="S614">
        <v>94</v>
      </c>
      <c r="T614" t="s">
        <v>34</v>
      </c>
      <c r="U614" t="s">
        <v>82</v>
      </c>
      <c r="V614">
        <v>2002</v>
      </c>
      <c r="W614" t="s">
        <v>36</v>
      </c>
      <c r="X614">
        <v>5.2</v>
      </c>
      <c r="Y614">
        <v>1.85</v>
      </c>
      <c r="Z614">
        <v>874</v>
      </c>
    </row>
    <row r="615" spans="1:26" x14ac:dyDescent="0.45">
      <c r="A615" t="s">
        <v>331</v>
      </c>
      <c r="B615">
        <v>171</v>
      </c>
      <c r="C615">
        <v>135</v>
      </c>
      <c r="D615" t="s">
        <v>25</v>
      </c>
      <c r="E615" t="s">
        <v>7864</v>
      </c>
      <c r="F615">
        <v>19400870</v>
      </c>
      <c r="G615">
        <v>128300000</v>
      </c>
      <c r="H615">
        <v>108899130</v>
      </c>
      <c r="I615" t="s">
        <v>7</v>
      </c>
      <c r="J615" s="6">
        <f>IF(Table1[[#This Row],[Profitability]]="Profit",1,0)</f>
        <v>1</v>
      </c>
      <c r="K615" t="s">
        <v>1481</v>
      </c>
      <c r="L615" t="s">
        <v>2675</v>
      </c>
      <c r="M615" t="s">
        <v>2633</v>
      </c>
      <c r="N615" t="s">
        <v>33</v>
      </c>
      <c r="O615" t="s">
        <v>7865</v>
      </c>
      <c r="P615">
        <v>139288</v>
      </c>
      <c r="Q615" t="s">
        <v>6198</v>
      </c>
      <c r="R615" t="s">
        <v>7866</v>
      </c>
      <c r="S615">
        <v>339</v>
      </c>
      <c r="T615" t="s">
        <v>34</v>
      </c>
      <c r="U615" t="s">
        <v>82</v>
      </c>
      <c r="V615">
        <v>1977</v>
      </c>
      <c r="W615" t="s">
        <v>3556</v>
      </c>
      <c r="X615">
        <v>7.7</v>
      </c>
      <c r="Y615">
        <v>2.35</v>
      </c>
      <c r="Z615">
        <v>0</v>
      </c>
    </row>
    <row r="616" spans="1:26" x14ac:dyDescent="0.45">
      <c r="A616" t="s">
        <v>2414</v>
      </c>
      <c r="B616">
        <v>212</v>
      </c>
      <c r="C616">
        <v>98</v>
      </c>
      <c r="D616" t="s">
        <v>75</v>
      </c>
      <c r="E616" t="s">
        <v>1227</v>
      </c>
      <c r="F616">
        <v>27000000</v>
      </c>
      <c r="G616">
        <v>33987757</v>
      </c>
      <c r="H616">
        <v>6987757</v>
      </c>
      <c r="I616" t="s">
        <v>7</v>
      </c>
      <c r="J616" s="6">
        <f>IF(Table1[[#This Row],[Profitability]]="Profit",1,0)</f>
        <v>1</v>
      </c>
      <c r="K616" t="s">
        <v>183</v>
      </c>
      <c r="L616" t="s">
        <v>14329</v>
      </c>
      <c r="M616" t="s">
        <v>688</v>
      </c>
      <c r="N616" t="s">
        <v>33</v>
      </c>
      <c r="O616" t="s">
        <v>5689</v>
      </c>
      <c r="P616">
        <v>168314</v>
      </c>
      <c r="Q616" t="s">
        <v>5690</v>
      </c>
      <c r="R616" t="s">
        <v>5691</v>
      </c>
      <c r="S616">
        <v>903</v>
      </c>
      <c r="T616" t="s">
        <v>34</v>
      </c>
      <c r="U616" t="s">
        <v>540</v>
      </c>
      <c r="V616">
        <v>2004</v>
      </c>
      <c r="W616" t="s">
        <v>36</v>
      </c>
      <c r="X616">
        <v>7.3</v>
      </c>
      <c r="Y616">
        <v>1.85</v>
      </c>
      <c r="Z616">
        <v>12000</v>
      </c>
    </row>
    <row r="617" spans="1:26" x14ac:dyDescent="0.45">
      <c r="A617" t="s">
        <v>1479</v>
      </c>
      <c r="B617">
        <v>511</v>
      </c>
      <c r="C617">
        <v>172</v>
      </c>
      <c r="D617" t="s">
        <v>25</v>
      </c>
      <c r="E617" t="s">
        <v>1480</v>
      </c>
      <c r="F617">
        <v>102000000</v>
      </c>
      <c r="G617">
        <v>27098580</v>
      </c>
      <c r="H617">
        <v>-74901420</v>
      </c>
      <c r="I617" t="s">
        <v>27</v>
      </c>
      <c r="J617" s="6">
        <f>IF(Table1[[#This Row],[Profitability]]="Profit",1,0)</f>
        <v>0</v>
      </c>
      <c r="K617" t="s">
        <v>1481</v>
      </c>
      <c r="L617" t="s">
        <v>2675</v>
      </c>
      <c r="M617" t="s">
        <v>275</v>
      </c>
      <c r="N617" t="s">
        <v>33</v>
      </c>
      <c r="O617" t="s">
        <v>1482</v>
      </c>
      <c r="P617">
        <v>284825</v>
      </c>
      <c r="Q617" t="s">
        <v>335</v>
      </c>
      <c r="R617" t="s">
        <v>1483</v>
      </c>
      <c r="S617">
        <v>828</v>
      </c>
      <c r="T617" t="s">
        <v>626</v>
      </c>
      <c r="U617" t="s">
        <v>540</v>
      </c>
      <c r="V617">
        <v>2012</v>
      </c>
      <c r="W617" t="s">
        <v>52</v>
      </c>
      <c r="X617">
        <v>7.5</v>
      </c>
      <c r="Y617">
        <v>2.35</v>
      </c>
      <c r="Z617">
        <v>124000</v>
      </c>
    </row>
    <row r="618" spans="1:26" x14ac:dyDescent="0.45">
      <c r="A618" t="s">
        <v>2305</v>
      </c>
      <c r="B618">
        <v>169</v>
      </c>
      <c r="C618">
        <v>95</v>
      </c>
      <c r="D618" t="s">
        <v>75</v>
      </c>
      <c r="E618" t="s">
        <v>823</v>
      </c>
      <c r="F618">
        <v>78000000</v>
      </c>
      <c r="G618">
        <v>119793567</v>
      </c>
      <c r="H618">
        <v>41793567</v>
      </c>
      <c r="I618" t="s">
        <v>7</v>
      </c>
      <c r="J618" s="6">
        <f>IF(Table1[[#This Row],[Profitability]]="Profit",1,0)</f>
        <v>1</v>
      </c>
      <c r="K618" t="s">
        <v>2306</v>
      </c>
      <c r="L618" t="s">
        <v>1580</v>
      </c>
      <c r="M618" t="s">
        <v>1689</v>
      </c>
      <c r="N618" t="s">
        <v>33</v>
      </c>
      <c r="O618" t="s">
        <v>2307</v>
      </c>
      <c r="P618">
        <v>64387</v>
      </c>
      <c r="Q618" t="s">
        <v>2308</v>
      </c>
      <c r="R618" t="s">
        <v>2309</v>
      </c>
      <c r="S618">
        <v>85</v>
      </c>
      <c r="T618" t="s">
        <v>34</v>
      </c>
      <c r="U618" t="s">
        <v>82</v>
      </c>
      <c r="V618">
        <v>2013</v>
      </c>
      <c r="W618" t="s">
        <v>52</v>
      </c>
      <c r="X618">
        <v>6.5</v>
      </c>
      <c r="Y618">
        <v>2.35</v>
      </c>
      <c r="Z618">
        <v>15000</v>
      </c>
    </row>
    <row r="619" spans="1:26" x14ac:dyDescent="0.45">
      <c r="A619" t="s">
        <v>1687</v>
      </c>
      <c r="B619">
        <v>191</v>
      </c>
      <c r="C619">
        <v>90</v>
      </c>
      <c r="D619" t="s">
        <v>75</v>
      </c>
      <c r="E619" t="s">
        <v>1504</v>
      </c>
      <c r="F619">
        <v>100000000</v>
      </c>
      <c r="G619">
        <v>124870275</v>
      </c>
      <c r="H619">
        <v>24870275</v>
      </c>
      <c r="I619" t="s">
        <v>7</v>
      </c>
      <c r="J619" s="6">
        <f>IF(Table1[[#This Row],[Profitability]]="Profit",1,0)</f>
        <v>1</v>
      </c>
      <c r="K619" t="s">
        <v>1688</v>
      </c>
      <c r="L619" t="s">
        <v>1580</v>
      </c>
      <c r="M619" t="s">
        <v>1689</v>
      </c>
      <c r="N619" t="s">
        <v>33</v>
      </c>
      <c r="O619" t="s">
        <v>1690</v>
      </c>
      <c r="P619">
        <v>152601</v>
      </c>
      <c r="Q619" t="s">
        <v>1691</v>
      </c>
      <c r="R619" t="s">
        <v>1692</v>
      </c>
      <c r="S619">
        <v>156</v>
      </c>
      <c r="T619" t="s">
        <v>34</v>
      </c>
      <c r="U619" t="s">
        <v>82</v>
      </c>
      <c r="V619">
        <v>2009</v>
      </c>
      <c r="W619" t="s">
        <v>36</v>
      </c>
      <c r="X619">
        <v>7</v>
      </c>
      <c r="Y619">
        <v>2.35</v>
      </c>
      <c r="Z619">
        <v>0</v>
      </c>
    </row>
    <row r="620" spans="1:26" x14ac:dyDescent="0.45">
      <c r="A620" t="s">
        <v>478</v>
      </c>
      <c r="B620">
        <v>459</v>
      </c>
      <c r="C620">
        <v>85</v>
      </c>
      <c r="D620" t="s">
        <v>654</v>
      </c>
      <c r="E620" t="s">
        <v>7046</v>
      </c>
      <c r="F620">
        <v>25000000</v>
      </c>
      <c r="G620">
        <v>80034302</v>
      </c>
      <c r="H620">
        <v>55034302</v>
      </c>
      <c r="I620" t="s">
        <v>7</v>
      </c>
      <c r="J620" s="6">
        <f>IF(Table1[[#This Row],[Profitability]]="Profit",1,0)</f>
        <v>1</v>
      </c>
      <c r="K620" t="s">
        <v>2705</v>
      </c>
      <c r="L620" t="s">
        <v>14373</v>
      </c>
      <c r="M620" t="s">
        <v>580</v>
      </c>
      <c r="N620" t="s">
        <v>33</v>
      </c>
      <c r="O620" t="s">
        <v>7047</v>
      </c>
      <c r="P620">
        <v>296787</v>
      </c>
      <c r="Q620" t="s">
        <v>7048</v>
      </c>
      <c r="R620" t="s">
        <v>7049</v>
      </c>
      <c r="S620">
        <v>2192</v>
      </c>
      <c r="T620" t="s">
        <v>34</v>
      </c>
      <c r="U620" t="s">
        <v>35</v>
      </c>
      <c r="V620">
        <v>2008</v>
      </c>
      <c r="W620" t="s">
        <v>36</v>
      </c>
      <c r="X620">
        <v>7</v>
      </c>
      <c r="Y620">
        <v>1.85</v>
      </c>
      <c r="Z620">
        <v>0</v>
      </c>
    </row>
    <row r="621" spans="1:26" x14ac:dyDescent="0.45">
      <c r="A621" t="s">
        <v>3821</v>
      </c>
      <c r="B621">
        <v>66</v>
      </c>
      <c r="C621">
        <v>119</v>
      </c>
      <c r="D621" t="s">
        <v>75</v>
      </c>
      <c r="E621" t="s">
        <v>11113</v>
      </c>
      <c r="F621">
        <v>8550000</v>
      </c>
      <c r="G621">
        <v>4992159</v>
      </c>
      <c r="H621">
        <v>-3557841</v>
      </c>
      <c r="I621" t="s">
        <v>27</v>
      </c>
      <c r="J621" s="6">
        <f>IF(Table1[[#This Row],[Profitability]]="Profit",1,0)</f>
        <v>0</v>
      </c>
      <c r="K621" t="s">
        <v>9273</v>
      </c>
      <c r="L621" t="s">
        <v>1580</v>
      </c>
      <c r="M621" t="s">
        <v>3032</v>
      </c>
      <c r="N621" t="s">
        <v>33</v>
      </c>
      <c r="O621" t="s">
        <v>11114</v>
      </c>
      <c r="P621">
        <v>23823</v>
      </c>
      <c r="Q621" t="s">
        <v>3821</v>
      </c>
      <c r="R621" t="s">
        <v>11115</v>
      </c>
      <c r="S621">
        <v>201</v>
      </c>
      <c r="T621" t="s">
        <v>34</v>
      </c>
      <c r="U621" t="s">
        <v>540</v>
      </c>
      <c r="V621">
        <v>2004</v>
      </c>
      <c r="W621" t="s">
        <v>36</v>
      </c>
      <c r="X621">
        <v>5.6</v>
      </c>
      <c r="Y621">
        <v>2.35</v>
      </c>
      <c r="Z621">
        <v>713</v>
      </c>
    </row>
    <row r="622" spans="1:26" x14ac:dyDescent="0.45">
      <c r="A622" t="s">
        <v>8197</v>
      </c>
      <c r="B622">
        <v>88</v>
      </c>
      <c r="C622">
        <v>97</v>
      </c>
      <c r="D622" t="s">
        <v>75</v>
      </c>
      <c r="E622" t="s">
        <v>7599</v>
      </c>
      <c r="F622">
        <v>12000000</v>
      </c>
      <c r="G622">
        <v>56631572</v>
      </c>
      <c r="H622">
        <v>44631572</v>
      </c>
      <c r="I622" t="s">
        <v>7</v>
      </c>
      <c r="J622" s="6">
        <f>IF(Table1[[#This Row],[Profitability]]="Profit",1,0)</f>
        <v>1</v>
      </c>
      <c r="K622" t="s">
        <v>1343</v>
      </c>
      <c r="L622" t="s">
        <v>1580</v>
      </c>
      <c r="M622" t="s">
        <v>6780</v>
      </c>
      <c r="N622" t="s">
        <v>33</v>
      </c>
      <c r="O622" t="s">
        <v>9741</v>
      </c>
      <c r="P622">
        <v>123390</v>
      </c>
      <c r="Q622" t="s">
        <v>9742</v>
      </c>
      <c r="R622" t="s">
        <v>9743</v>
      </c>
      <c r="S622">
        <v>248</v>
      </c>
      <c r="T622" t="s">
        <v>34</v>
      </c>
      <c r="U622" t="s">
        <v>35</v>
      </c>
      <c r="V622">
        <v>1995</v>
      </c>
      <c r="W622" t="s">
        <v>188</v>
      </c>
      <c r="X622">
        <v>6.8</v>
      </c>
      <c r="Y622">
        <v>1.85</v>
      </c>
      <c r="Z622">
        <v>0</v>
      </c>
    </row>
    <row r="623" spans="1:26" x14ac:dyDescent="0.45">
      <c r="A623" t="s">
        <v>4410</v>
      </c>
      <c r="B623">
        <v>127</v>
      </c>
      <c r="C623">
        <v>136</v>
      </c>
      <c r="D623" t="s">
        <v>25</v>
      </c>
      <c r="E623" t="s">
        <v>965</v>
      </c>
      <c r="F623">
        <v>30000000</v>
      </c>
      <c r="G623">
        <v>67253092</v>
      </c>
      <c r="H623">
        <v>37253092</v>
      </c>
      <c r="I623" t="s">
        <v>7</v>
      </c>
      <c r="J623" s="6">
        <f>IF(Table1[[#This Row],[Profitability]]="Profit",1,0)</f>
        <v>1</v>
      </c>
      <c r="K623" t="s">
        <v>2965</v>
      </c>
      <c r="L623" t="s">
        <v>2675</v>
      </c>
      <c r="M623" t="s">
        <v>373</v>
      </c>
      <c r="N623" t="s">
        <v>33</v>
      </c>
      <c r="O623" t="s">
        <v>4411</v>
      </c>
      <c r="P623">
        <v>92702</v>
      </c>
      <c r="Q623" t="s">
        <v>4412</v>
      </c>
      <c r="R623" t="s">
        <v>4413</v>
      </c>
      <c r="S623">
        <v>209</v>
      </c>
      <c r="T623" t="s">
        <v>34</v>
      </c>
      <c r="U623" t="s">
        <v>35</v>
      </c>
      <c r="V623">
        <v>2005</v>
      </c>
      <c r="W623" t="s">
        <v>36</v>
      </c>
      <c r="X623">
        <v>7.2</v>
      </c>
      <c r="Y623">
        <v>2.35</v>
      </c>
      <c r="Z623">
        <v>0</v>
      </c>
    </row>
    <row r="624" spans="1:26" x14ac:dyDescent="0.45">
      <c r="A624" t="s">
        <v>7625</v>
      </c>
      <c r="B624">
        <v>165</v>
      </c>
      <c r="C624">
        <v>111</v>
      </c>
      <c r="D624" t="s">
        <v>75</v>
      </c>
      <c r="E624" t="s">
        <v>7626</v>
      </c>
      <c r="F624">
        <v>19430000</v>
      </c>
      <c r="G624">
        <v>6109075</v>
      </c>
      <c r="H624">
        <v>-13320925</v>
      </c>
      <c r="I624" t="s">
        <v>27</v>
      </c>
      <c r="J624" s="6">
        <f>IF(Table1[[#This Row],[Profitability]]="Profit",1,0)</f>
        <v>0</v>
      </c>
      <c r="K624" t="s">
        <v>1241</v>
      </c>
      <c r="L624" t="s">
        <v>2675</v>
      </c>
      <c r="M624" t="s">
        <v>1635</v>
      </c>
      <c r="N624" t="s">
        <v>2286</v>
      </c>
      <c r="O624" t="s">
        <v>7627</v>
      </c>
      <c r="P624">
        <v>32003</v>
      </c>
      <c r="Q624" t="s">
        <v>7628</v>
      </c>
      <c r="R624" t="s">
        <v>7629</v>
      </c>
      <c r="S624">
        <v>65</v>
      </c>
      <c r="T624" t="s">
        <v>1535</v>
      </c>
      <c r="U624" t="s">
        <v>35</v>
      </c>
      <c r="V624">
        <v>2009</v>
      </c>
      <c r="W624" t="s">
        <v>36</v>
      </c>
      <c r="X624">
        <v>6.7</v>
      </c>
      <c r="Y624">
        <v>2.35</v>
      </c>
      <c r="Z624">
        <v>0</v>
      </c>
    </row>
    <row r="625" spans="1:26" x14ac:dyDescent="0.45">
      <c r="A625" t="s">
        <v>9457</v>
      </c>
      <c r="B625">
        <v>133</v>
      </c>
      <c r="C625">
        <v>93</v>
      </c>
      <c r="D625" t="s">
        <v>75</v>
      </c>
      <c r="E625" t="s">
        <v>3658</v>
      </c>
      <c r="F625">
        <v>7500000</v>
      </c>
      <c r="G625">
        <v>197148</v>
      </c>
      <c r="H625">
        <v>-7302852</v>
      </c>
      <c r="I625" t="s">
        <v>27</v>
      </c>
      <c r="J625" s="6">
        <f>IF(Table1[[#This Row],[Profitability]]="Profit",1,0)</f>
        <v>0</v>
      </c>
      <c r="K625" t="s">
        <v>11348</v>
      </c>
      <c r="L625" t="s">
        <v>14329</v>
      </c>
      <c r="M625" t="s">
        <v>61</v>
      </c>
      <c r="N625" t="s">
        <v>33</v>
      </c>
      <c r="O625" t="s">
        <v>11349</v>
      </c>
      <c r="P625">
        <v>18109</v>
      </c>
      <c r="Q625" t="s">
        <v>11350</v>
      </c>
      <c r="R625" t="s">
        <v>11351</v>
      </c>
      <c r="S625">
        <v>150</v>
      </c>
      <c r="T625" t="s">
        <v>51</v>
      </c>
      <c r="U625" t="s">
        <v>540</v>
      </c>
      <c r="V625">
        <v>2003</v>
      </c>
      <c r="W625" t="s">
        <v>36</v>
      </c>
      <c r="X625">
        <v>6.3</v>
      </c>
      <c r="Y625">
        <v>2.35</v>
      </c>
      <c r="Z625">
        <v>0</v>
      </c>
    </row>
    <row r="626" spans="1:26" x14ac:dyDescent="0.45">
      <c r="A626" t="s">
        <v>2109</v>
      </c>
      <c r="B626">
        <v>53</v>
      </c>
      <c r="C626">
        <v>91</v>
      </c>
      <c r="D626" t="s">
        <v>75</v>
      </c>
      <c r="E626" t="s">
        <v>803</v>
      </c>
      <c r="F626">
        <v>20000000</v>
      </c>
      <c r="G626">
        <v>8104069</v>
      </c>
      <c r="H626">
        <v>-11895931</v>
      </c>
      <c r="I626" t="s">
        <v>27</v>
      </c>
      <c r="J626" s="6">
        <f>IF(Table1[[#This Row],[Profitability]]="Profit",1,0)</f>
        <v>0</v>
      </c>
      <c r="K626" t="s">
        <v>1400</v>
      </c>
      <c r="L626" t="s">
        <v>14373</v>
      </c>
      <c r="M626" t="s">
        <v>595</v>
      </c>
      <c r="N626" t="s">
        <v>33</v>
      </c>
      <c r="O626" t="s">
        <v>8302</v>
      </c>
      <c r="P626">
        <v>9785</v>
      </c>
      <c r="Q626" t="s">
        <v>659</v>
      </c>
      <c r="R626" t="s">
        <v>8303</v>
      </c>
      <c r="S626">
        <v>26</v>
      </c>
      <c r="T626" t="s">
        <v>34</v>
      </c>
      <c r="U626" t="s">
        <v>35</v>
      </c>
      <c r="V626">
        <v>2007</v>
      </c>
      <c r="W626" t="s">
        <v>36</v>
      </c>
      <c r="X626">
        <v>4.5</v>
      </c>
      <c r="Y626">
        <v>1.85</v>
      </c>
      <c r="Z626">
        <v>233</v>
      </c>
    </row>
    <row r="627" spans="1:26" x14ac:dyDescent="0.45">
      <c r="A627" t="s">
        <v>2102</v>
      </c>
      <c r="B627">
        <v>198</v>
      </c>
      <c r="C627">
        <v>154</v>
      </c>
      <c r="D627" t="s">
        <v>25</v>
      </c>
      <c r="E627" t="s">
        <v>688</v>
      </c>
      <c r="F627">
        <v>79000000</v>
      </c>
      <c r="G627">
        <v>95632614</v>
      </c>
      <c r="H627">
        <v>16632614</v>
      </c>
      <c r="I627" t="s">
        <v>7</v>
      </c>
      <c r="J627" s="6">
        <f>IF(Table1[[#This Row],[Profitability]]="Profit",1,0)</f>
        <v>1</v>
      </c>
      <c r="K627" t="s">
        <v>2103</v>
      </c>
      <c r="L627" t="s">
        <v>14373</v>
      </c>
      <c r="M627" t="s">
        <v>568</v>
      </c>
      <c r="N627" t="s">
        <v>33</v>
      </c>
      <c r="O627" t="s">
        <v>2104</v>
      </c>
      <c r="P627">
        <v>118483</v>
      </c>
      <c r="Q627" t="s">
        <v>324</v>
      </c>
      <c r="R627" t="s">
        <v>2105</v>
      </c>
      <c r="S627">
        <v>674</v>
      </c>
      <c r="T627" t="s">
        <v>34</v>
      </c>
      <c r="U627" t="s">
        <v>540</v>
      </c>
      <c r="V627">
        <v>2003</v>
      </c>
      <c r="W627" t="s">
        <v>36</v>
      </c>
      <c r="X627">
        <v>7.2</v>
      </c>
      <c r="Y627">
        <v>2.35</v>
      </c>
      <c r="Z627">
        <v>0</v>
      </c>
    </row>
    <row r="628" spans="1:26" x14ac:dyDescent="0.45">
      <c r="A628" t="s">
        <v>1952</v>
      </c>
      <c r="B628">
        <v>135</v>
      </c>
      <c r="C628">
        <v>108</v>
      </c>
      <c r="D628" t="s">
        <v>75</v>
      </c>
      <c r="E628" t="s">
        <v>1953</v>
      </c>
      <c r="F628">
        <v>85000000</v>
      </c>
      <c r="G628">
        <v>40048332</v>
      </c>
      <c r="H628">
        <v>-44951668</v>
      </c>
      <c r="I628" t="s">
        <v>27</v>
      </c>
      <c r="J628" s="6">
        <f>IF(Table1[[#This Row],[Profitability]]="Profit",1,0)</f>
        <v>0</v>
      </c>
      <c r="K628" t="s">
        <v>756</v>
      </c>
      <c r="L628" t="s">
        <v>14373</v>
      </c>
      <c r="M628" t="s">
        <v>1954</v>
      </c>
      <c r="N628" t="s">
        <v>33</v>
      </c>
      <c r="O628" t="s">
        <v>1955</v>
      </c>
      <c r="P628">
        <v>61417</v>
      </c>
      <c r="Q628" t="s">
        <v>1956</v>
      </c>
      <c r="R628" t="s">
        <v>1957</v>
      </c>
      <c r="S628">
        <v>339</v>
      </c>
      <c r="T628" t="s">
        <v>34</v>
      </c>
      <c r="U628" t="s">
        <v>540</v>
      </c>
      <c r="V628">
        <v>2002</v>
      </c>
      <c r="W628" t="s">
        <v>36</v>
      </c>
      <c r="X628">
        <v>5.5</v>
      </c>
      <c r="Y628">
        <v>1.85</v>
      </c>
      <c r="Z628">
        <v>941</v>
      </c>
    </row>
    <row r="629" spans="1:26" x14ac:dyDescent="0.45">
      <c r="A629" t="s">
        <v>1308</v>
      </c>
      <c r="B629">
        <v>299</v>
      </c>
      <c r="C629">
        <v>120</v>
      </c>
      <c r="D629" t="s">
        <v>75</v>
      </c>
      <c r="E629" t="s">
        <v>655</v>
      </c>
      <c r="F629">
        <v>65000000</v>
      </c>
      <c r="G629">
        <v>100003492</v>
      </c>
      <c r="H629">
        <v>35003492</v>
      </c>
      <c r="I629" t="s">
        <v>7</v>
      </c>
      <c r="J629" s="6">
        <f>IF(Table1[[#This Row],[Profitability]]="Profit",1,0)</f>
        <v>1</v>
      </c>
      <c r="K629" t="s">
        <v>1709</v>
      </c>
      <c r="L629" t="s">
        <v>14372</v>
      </c>
      <c r="M629" t="s">
        <v>439</v>
      </c>
      <c r="N629" t="s">
        <v>33</v>
      </c>
      <c r="O629" t="s">
        <v>3158</v>
      </c>
      <c r="P629">
        <v>293662</v>
      </c>
      <c r="Q629" t="s">
        <v>1471</v>
      </c>
      <c r="R629" t="s">
        <v>3159</v>
      </c>
      <c r="S629">
        <v>836</v>
      </c>
      <c r="T629" t="s">
        <v>34</v>
      </c>
      <c r="U629" t="s">
        <v>540</v>
      </c>
      <c r="V629">
        <v>2004</v>
      </c>
      <c r="W629" t="s">
        <v>36</v>
      </c>
      <c r="X629">
        <v>7.6</v>
      </c>
      <c r="Y629">
        <v>2.35</v>
      </c>
      <c r="Z629">
        <v>0</v>
      </c>
    </row>
    <row r="630" spans="1:26" x14ac:dyDescent="0.45">
      <c r="A630" t="s">
        <v>11800</v>
      </c>
      <c r="B630">
        <v>42</v>
      </c>
      <c r="C630">
        <v>94</v>
      </c>
      <c r="D630" t="s">
        <v>75</v>
      </c>
      <c r="E630" t="s">
        <v>5763</v>
      </c>
      <c r="F630">
        <v>6500000</v>
      </c>
      <c r="G630">
        <v>4693919</v>
      </c>
      <c r="H630">
        <v>-1806081</v>
      </c>
      <c r="I630" t="s">
        <v>27</v>
      </c>
      <c r="J630" s="6">
        <f>IF(Table1[[#This Row],[Profitability]]="Profit",1,0)</f>
        <v>0</v>
      </c>
      <c r="K630" t="s">
        <v>1580</v>
      </c>
      <c r="L630" t="s">
        <v>1580</v>
      </c>
      <c r="M630" t="s">
        <v>5758</v>
      </c>
      <c r="N630" t="s">
        <v>33</v>
      </c>
      <c r="O630" t="s">
        <v>11801</v>
      </c>
      <c r="P630">
        <v>11011</v>
      </c>
      <c r="Q630" t="s">
        <v>3076</v>
      </c>
      <c r="R630" t="s">
        <v>11802</v>
      </c>
      <c r="S630">
        <v>78</v>
      </c>
      <c r="T630" t="s">
        <v>34</v>
      </c>
      <c r="U630" t="s">
        <v>540</v>
      </c>
      <c r="V630">
        <v>2008</v>
      </c>
      <c r="W630" t="s">
        <v>36</v>
      </c>
      <c r="X630">
        <v>4.5999999999999996</v>
      </c>
      <c r="Y630">
        <v>1.85</v>
      </c>
      <c r="Z630">
        <v>422</v>
      </c>
    </row>
    <row r="631" spans="1:26" x14ac:dyDescent="0.45">
      <c r="A631" t="s">
        <v>4291</v>
      </c>
      <c r="B631">
        <v>201</v>
      </c>
      <c r="C631">
        <v>112</v>
      </c>
      <c r="D631" t="s">
        <v>75</v>
      </c>
      <c r="E631" t="s">
        <v>5110</v>
      </c>
      <c r="F631">
        <v>40000000</v>
      </c>
      <c r="G631">
        <v>36665854</v>
      </c>
      <c r="H631">
        <v>-3334146</v>
      </c>
      <c r="I631" t="s">
        <v>27</v>
      </c>
      <c r="J631" s="6">
        <f>IF(Table1[[#This Row],[Profitability]]="Profit",1,0)</f>
        <v>0</v>
      </c>
      <c r="K631" t="s">
        <v>389</v>
      </c>
      <c r="L631" t="s">
        <v>14373</v>
      </c>
      <c r="M631" t="s">
        <v>969</v>
      </c>
      <c r="N631" t="s">
        <v>33</v>
      </c>
      <c r="O631" t="s">
        <v>5111</v>
      </c>
      <c r="P631">
        <v>76498</v>
      </c>
      <c r="Q631" t="s">
        <v>5112</v>
      </c>
      <c r="R631" t="s">
        <v>5113</v>
      </c>
      <c r="S631">
        <v>203</v>
      </c>
      <c r="T631" t="s">
        <v>1535</v>
      </c>
      <c r="U631" t="s">
        <v>35</v>
      </c>
      <c r="V631">
        <v>2011</v>
      </c>
      <c r="W631" t="s">
        <v>52</v>
      </c>
      <c r="X631">
        <v>6.4</v>
      </c>
      <c r="Y631">
        <v>2.35</v>
      </c>
      <c r="Z631">
        <v>15000</v>
      </c>
    </row>
    <row r="632" spans="1:26" x14ac:dyDescent="0.45">
      <c r="A632" t="s">
        <v>6131</v>
      </c>
      <c r="B632">
        <v>36</v>
      </c>
      <c r="C632">
        <v>97</v>
      </c>
      <c r="D632" t="s">
        <v>75</v>
      </c>
      <c r="E632" t="s">
        <v>11853</v>
      </c>
      <c r="F632">
        <v>6000000</v>
      </c>
      <c r="G632">
        <v>117560</v>
      </c>
      <c r="H632">
        <v>-5882440</v>
      </c>
      <c r="I632" t="s">
        <v>27</v>
      </c>
      <c r="J632" s="6">
        <f>IF(Table1[[#This Row],[Profitability]]="Profit",1,0)</f>
        <v>0</v>
      </c>
      <c r="K632" t="s">
        <v>183</v>
      </c>
      <c r="L632" t="s">
        <v>14329</v>
      </c>
      <c r="M632" t="s">
        <v>1207</v>
      </c>
      <c r="N632" t="s">
        <v>33</v>
      </c>
      <c r="O632" t="s">
        <v>11854</v>
      </c>
      <c r="P632">
        <v>2330</v>
      </c>
      <c r="Q632" t="s">
        <v>11855</v>
      </c>
      <c r="R632" t="s">
        <v>11856</v>
      </c>
      <c r="S632">
        <v>29</v>
      </c>
      <c r="T632" t="s">
        <v>34</v>
      </c>
      <c r="U632" t="s">
        <v>540</v>
      </c>
      <c r="V632">
        <v>2006</v>
      </c>
      <c r="W632" t="s">
        <v>36</v>
      </c>
      <c r="X632">
        <v>6.2</v>
      </c>
      <c r="Y632">
        <v>1.85</v>
      </c>
      <c r="Z632">
        <v>224</v>
      </c>
    </row>
    <row r="633" spans="1:26" x14ac:dyDescent="0.45">
      <c r="A633" t="s">
        <v>14108</v>
      </c>
      <c r="B633">
        <v>286</v>
      </c>
      <c r="C633">
        <v>90</v>
      </c>
      <c r="D633" t="s">
        <v>75</v>
      </c>
      <c r="E633" t="s">
        <v>8957</v>
      </c>
      <c r="F633">
        <v>270000</v>
      </c>
      <c r="G633">
        <v>318622</v>
      </c>
      <c r="H633">
        <v>48622</v>
      </c>
      <c r="I633" t="s">
        <v>7</v>
      </c>
      <c r="J633" s="6">
        <f>IF(Table1[[#This Row],[Profitability]]="Profit",1,0)</f>
        <v>1</v>
      </c>
      <c r="K633" t="s">
        <v>4348</v>
      </c>
      <c r="L633" t="s">
        <v>14372</v>
      </c>
      <c r="M633" t="s">
        <v>7012</v>
      </c>
      <c r="N633" t="s">
        <v>33</v>
      </c>
      <c r="O633" t="s">
        <v>14109</v>
      </c>
      <c r="P633">
        <v>24668</v>
      </c>
      <c r="Q633" t="s">
        <v>14110</v>
      </c>
      <c r="R633" t="s">
        <v>14111</v>
      </c>
      <c r="S633">
        <v>175</v>
      </c>
      <c r="T633" t="s">
        <v>34</v>
      </c>
      <c r="U633" t="s">
        <v>540</v>
      </c>
      <c r="V633">
        <v>2012</v>
      </c>
      <c r="W633" t="s">
        <v>52</v>
      </c>
      <c r="X633">
        <v>6.4</v>
      </c>
      <c r="Y633">
        <v>2.35</v>
      </c>
      <c r="Z633">
        <v>0</v>
      </c>
    </row>
    <row r="634" spans="1:26" x14ac:dyDescent="0.45">
      <c r="A634" t="s">
        <v>1426</v>
      </c>
      <c r="B634">
        <v>139</v>
      </c>
      <c r="C634">
        <v>123</v>
      </c>
      <c r="D634" t="s">
        <v>25</v>
      </c>
      <c r="E634" t="s">
        <v>2093</v>
      </c>
      <c r="F634">
        <v>75000000</v>
      </c>
      <c r="G634">
        <v>101087161</v>
      </c>
      <c r="H634">
        <v>26087161</v>
      </c>
      <c r="I634" t="s">
        <v>7</v>
      </c>
      <c r="J634" s="6">
        <f>IF(Table1[[#This Row],[Profitability]]="Profit",1,0)</f>
        <v>1</v>
      </c>
      <c r="K634" t="s">
        <v>285</v>
      </c>
      <c r="L634" t="s">
        <v>14373</v>
      </c>
      <c r="M634" t="s">
        <v>233</v>
      </c>
      <c r="N634" t="s">
        <v>33</v>
      </c>
      <c r="O634" t="s">
        <v>2094</v>
      </c>
      <c r="P634">
        <v>225282</v>
      </c>
      <c r="Q634" t="s">
        <v>2095</v>
      </c>
      <c r="R634" t="s">
        <v>2096</v>
      </c>
      <c r="S634">
        <v>339</v>
      </c>
      <c r="T634" t="s">
        <v>34</v>
      </c>
      <c r="U634" t="s">
        <v>540</v>
      </c>
      <c r="V634">
        <v>1997</v>
      </c>
      <c r="W634" t="s">
        <v>188</v>
      </c>
      <c r="X634">
        <v>6.8</v>
      </c>
      <c r="Y634">
        <v>2.35</v>
      </c>
      <c r="Z634">
        <v>0</v>
      </c>
    </row>
    <row r="635" spans="1:26" x14ac:dyDescent="0.45">
      <c r="A635" t="s">
        <v>1830</v>
      </c>
      <c r="B635">
        <v>166</v>
      </c>
      <c r="C635">
        <v>129</v>
      </c>
      <c r="D635" t="s">
        <v>25</v>
      </c>
      <c r="E635" t="s">
        <v>614</v>
      </c>
      <c r="F635">
        <v>20000000</v>
      </c>
      <c r="G635">
        <v>37567440</v>
      </c>
      <c r="H635">
        <v>17567440</v>
      </c>
      <c r="I635" t="s">
        <v>7</v>
      </c>
      <c r="J635" s="6">
        <f>IF(Table1[[#This Row],[Profitability]]="Profit",1,0)</f>
        <v>1</v>
      </c>
      <c r="K635" t="s">
        <v>148</v>
      </c>
      <c r="L635" t="s">
        <v>14373</v>
      </c>
      <c r="M635" t="s">
        <v>1831</v>
      </c>
      <c r="N635" t="s">
        <v>33</v>
      </c>
      <c r="O635" t="s">
        <v>1832</v>
      </c>
      <c r="P635">
        <v>113068</v>
      </c>
      <c r="Q635" t="s">
        <v>1833</v>
      </c>
      <c r="R635" t="s">
        <v>1834</v>
      </c>
      <c r="S635">
        <v>337</v>
      </c>
      <c r="T635" t="s">
        <v>34</v>
      </c>
      <c r="U635" t="s">
        <v>540</v>
      </c>
      <c r="V635">
        <v>1982</v>
      </c>
      <c r="W635" t="s">
        <v>1835</v>
      </c>
      <c r="X635">
        <v>6.9</v>
      </c>
      <c r="Y635">
        <v>2.35</v>
      </c>
      <c r="Z635">
        <v>0</v>
      </c>
    </row>
    <row r="636" spans="1:26" x14ac:dyDescent="0.45">
      <c r="A636" t="s">
        <v>7215</v>
      </c>
      <c r="B636">
        <v>77</v>
      </c>
      <c r="C636">
        <v>103</v>
      </c>
      <c r="D636" t="s">
        <v>75</v>
      </c>
      <c r="E636" t="s">
        <v>8649</v>
      </c>
      <c r="F636">
        <v>18000000</v>
      </c>
      <c r="G636">
        <v>26400000</v>
      </c>
      <c r="H636">
        <v>8400000</v>
      </c>
      <c r="I636" t="s">
        <v>7</v>
      </c>
      <c r="J636" s="6">
        <f>IF(Table1[[#This Row],[Profitability]]="Profit",1,0)</f>
        <v>1</v>
      </c>
      <c r="K636" t="s">
        <v>39</v>
      </c>
      <c r="L636" t="s">
        <v>14373</v>
      </c>
      <c r="M636" t="s">
        <v>614</v>
      </c>
      <c r="N636" t="s">
        <v>33</v>
      </c>
      <c r="O636" t="s">
        <v>8650</v>
      </c>
      <c r="P636">
        <v>62009</v>
      </c>
      <c r="Q636" t="s">
        <v>8651</v>
      </c>
      <c r="R636" t="s">
        <v>8652</v>
      </c>
      <c r="S636">
        <v>109</v>
      </c>
      <c r="T636" t="s">
        <v>34</v>
      </c>
      <c r="U636" t="s">
        <v>82</v>
      </c>
      <c r="V636">
        <v>1984</v>
      </c>
      <c r="W636" t="s">
        <v>1835</v>
      </c>
      <c r="X636">
        <v>5.8</v>
      </c>
      <c r="Y636">
        <v>2.35</v>
      </c>
      <c r="Z636">
        <v>2000</v>
      </c>
    </row>
    <row r="637" spans="1:26" x14ac:dyDescent="0.45">
      <c r="A637" t="s">
        <v>5740</v>
      </c>
      <c r="B637">
        <v>219</v>
      </c>
      <c r="C637">
        <v>123</v>
      </c>
      <c r="D637" t="s">
        <v>25</v>
      </c>
      <c r="E637" t="s">
        <v>306</v>
      </c>
      <c r="F637">
        <v>35000000</v>
      </c>
      <c r="G637">
        <v>34531832</v>
      </c>
      <c r="H637">
        <v>-468168</v>
      </c>
      <c r="I637" t="s">
        <v>27</v>
      </c>
      <c r="J637" s="6">
        <f>IF(Table1[[#This Row],[Profitability]]="Profit",1,0)</f>
        <v>0</v>
      </c>
      <c r="K637" t="s">
        <v>1309</v>
      </c>
      <c r="L637" t="s">
        <v>2675</v>
      </c>
      <c r="M637" t="s">
        <v>142</v>
      </c>
      <c r="N637" t="s">
        <v>33</v>
      </c>
      <c r="O637" t="s">
        <v>5741</v>
      </c>
      <c r="P637">
        <v>44788</v>
      </c>
      <c r="Q637" t="s">
        <v>2339</v>
      </c>
      <c r="R637" t="s">
        <v>5742</v>
      </c>
      <c r="S637">
        <v>138</v>
      </c>
      <c r="T637" t="s">
        <v>51</v>
      </c>
      <c r="U637" t="s">
        <v>35</v>
      </c>
      <c r="V637">
        <v>2015</v>
      </c>
      <c r="W637" t="s">
        <v>52</v>
      </c>
      <c r="X637">
        <v>7.1</v>
      </c>
      <c r="Y637">
        <v>2.35</v>
      </c>
      <c r="Z637">
        <v>23000</v>
      </c>
    </row>
    <row r="638" spans="1:26" x14ac:dyDescent="0.45">
      <c r="A638" t="s">
        <v>9285</v>
      </c>
      <c r="B638">
        <v>74</v>
      </c>
      <c r="C638">
        <v>89</v>
      </c>
      <c r="D638" t="s">
        <v>654</v>
      </c>
      <c r="E638" t="s">
        <v>5154</v>
      </c>
      <c r="F638">
        <v>15000000</v>
      </c>
      <c r="G638">
        <v>29302097</v>
      </c>
      <c r="H638">
        <v>14302097</v>
      </c>
      <c r="I638" t="s">
        <v>7</v>
      </c>
      <c r="J638" s="6">
        <f>IF(Table1[[#This Row],[Profitability]]="Profit",1,0)</f>
        <v>1</v>
      </c>
      <c r="K638" t="s">
        <v>9286</v>
      </c>
      <c r="L638" t="s">
        <v>1580</v>
      </c>
      <c r="M638" t="s">
        <v>4311</v>
      </c>
      <c r="N638" t="s">
        <v>33</v>
      </c>
      <c r="O638" t="s">
        <v>9287</v>
      </c>
      <c r="P638">
        <v>23408</v>
      </c>
      <c r="Q638" t="s">
        <v>2263</v>
      </c>
      <c r="R638" t="s">
        <v>9288</v>
      </c>
      <c r="S638">
        <v>105</v>
      </c>
      <c r="T638" t="s">
        <v>626</v>
      </c>
      <c r="U638" t="s">
        <v>82</v>
      </c>
      <c r="V638">
        <v>2004</v>
      </c>
      <c r="W638" t="s">
        <v>36</v>
      </c>
      <c r="X638">
        <v>4.5999999999999996</v>
      </c>
      <c r="Y638">
        <v>1.85</v>
      </c>
      <c r="Z638">
        <v>810</v>
      </c>
    </row>
    <row r="639" spans="1:26" x14ac:dyDescent="0.45">
      <c r="A639" t="s">
        <v>9416</v>
      </c>
      <c r="B639">
        <v>119</v>
      </c>
      <c r="C639">
        <v>97</v>
      </c>
      <c r="D639" t="s">
        <v>75</v>
      </c>
      <c r="E639" t="s">
        <v>5687</v>
      </c>
      <c r="F639">
        <v>15000000</v>
      </c>
      <c r="G639">
        <v>12212417</v>
      </c>
      <c r="H639">
        <v>-2787583</v>
      </c>
      <c r="I639" t="s">
        <v>27</v>
      </c>
      <c r="J639" s="6">
        <f>IF(Table1[[#This Row],[Profitability]]="Profit",1,0)</f>
        <v>0</v>
      </c>
      <c r="K639" t="s">
        <v>1228</v>
      </c>
      <c r="L639" t="s">
        <v>14372</v>
      </c>
      <c r="M639" t="s">
        <v>3425</v>
      </c>
      <c r="N639" t="s">
        <v>33</v>
      </c>
      <c r="O639" t="s">
        <v>9417</v>
      </c>
      <c r="P639">
        <v>30643</v>
      </c>
      <c r="Q639" t="s">
        <v>4253</v>
      </c>
      <c r="R639" t="s">
        <v>9418</v>
      </c>
      <c r="S639">
        <v>144</v>
      </c>
      <c r="T639" t="s">
        <v>34</v>
      </c>
      <c r="U639" t="s">
        <v>540</v>
      </c>
      <c r="V639">
        <v>2003</v>
      </c>
      <c r="W639" t="s">
        <v>36</v>
      </c>
      <c r="X639">
        <v>6.7</v>
      </c>
      <c r="Y639">
        <v>2.35</v>
      </c>
      <c r="Z639">
        <v>622</v>
      </c>
    </row>
    <row r="640" spans="1:26" x14ac:dyDescent="0.45">
      <c r="A640" t="s">
        <v>3933</v>
      </c>
      <c r="B640">
        <v>55</v>
      </c>
      <c r="C640">
        <v>109</v>
      </c>
      <c r="D640" t="s">
        <v>75</v>
      </c>
      <c r="E640" t="s">
        <v>1221</v>
      </c>
      <c r="F640">
        <v>50000000</v>
      </c>
      <c r="G640">
        <v>81022333</v>
      </c>
      <c r="H640">
        <v>31022333</v>
      </c>
      <c r="I640" t="s">
        <v>7</v>
      </c>
      <c r="J640" s="6">
        <f>IF(Table1[[#This Row],[Profitability]]="Profit",1,0)</f>
        <v>1</v>
      </c>
      <c r="K640" t="s">
        <v>1154</v>
      </c>
      <c r="L640" t="s">
        <v>14373</v>
      </c>
      <c r="M640" t="s">
        <v>3934</v>
      </c>
      <c r="N640" t="s">
        <v>33</v>
      </c>
      <c r="O640" t="s">
        <v>3935</v>
      </c>
      <c r="P640">
        <v>34471</v>
      </c>
      <c r="Q640" t="s">
        <v>1197</v>
      </c>
      <c r="R640" t="s">
        <v>3936</v>
      </c>
      <c r="S640">
        <v>147</v>
      </c>
      <c r="T640" t="s">
        <v>34</v>
      </c>
      <c r="U640" t="s">
        <v>35</v>
      </c>
      <c r="V640">
        <v>1995</v>
      </c>
      <c r="W640" t="s">
        <v>188</v>
      </c>
      <c r="X640">
        <v>5</v>
      </c>
      <c r="Y640">
        <v>1.85</v>
      </c>
      <c r="Z640">
        <v>0</v>
      </c>
    </row>
    <row r="641" spans="1:26" x14ac:dyDescent="0.45">
      <c r="A641" t="s">
        <v>2859</v>
      </c>
      <c r="B641">
        <v>76</v>
      </c>
      <c r="C641">
        <v>108</v>
      </c>
      <c r="D641" t="s">
        <v>75</v>
      </c>
      <c r="E641" t="s">
        <v>8304</v>
      </c>
      <c r="F641">
        <v>20000000</v>
      </c>
      <c r="G641">
        <v>8054280</v>
      </c>
      <c r="H641">
        <v>-11945720</v>
      </c>
      <c r="I641" t="s">
        <v>27</v>
      </c>
      <c r="J641" s="6">
        <f>IF(Table1[[#This Row],[Profitability]]="Profit",1,0)</f>
        <v>0</v>
      </c>
      <c r="K641" t="s">
        <v>2428</v>
      </c>
      <c r="L641" t="s">
        <v>1580</v>
      </c>
      <c r="M641" t="s">
        <v>4721</v>
      </c>
      <c r="N641" t="s">
        <v>33</v>
      </c>
      <c r="O641" t="s">
        <v>8305</v>
      </c>
      <c r="P641">
        <v>6838</v>
      </c>
      <c r="Q641" t="s">
        <v>3829</v>
      </c>
      <c r="R641" t="s">
        <v>8306</v>
      </c>
      <c r="S641">
        <v>117</v>
      </c>
      <c r="T641" t="s">
        <v>34</v>
      </c>
      <c r="U641" t="s">
        <v>35</v>
      </c>
      <c r="V641">
        <v>2004</v>
      </c>
      <c r="W641" t="s">
        <v>36</v>
      </c>
      <c r="X641">
        <v>6.3</v>
      </c>
      <c r="Y641">
        <v>1.85</v>
      </c>
      <c r="Z641">
        <v>924</v>
      </c>
    </row>
    <row r="642" spans="1:26" x14ac:dyDescent="0.45">
      <c r="A642" t="s">
        <v>867</v>
      </c>
      <c r="B642">
        <v>80</v>
      </c>
      <c r="C642">
        <v>135</v>
      </c>
      <c r="D642" t="s">
        <v>25</v>
      </c>
      <c r="E642" t="s">
        <v>2136</v>
      </c>
      <c r="F642">
        <v>75000000</v>
      </c>
      <c r="G642">
        <v>76081498</v>
      </c>
      <c r="H642">
        <v>1081498</v>
      </c>
      <c r="I642" t="s">
        <v>7</v>
      </c>
      <c r="J642" s="6">
        <f>IF(Table1[[#This Row],[Profitability]]="Profit",1,0)</f>
        <v>1</v>
      </c>
      <c r="K642" t="s">
        <v>2137</v>
      </c>
      <c r="L642" t="s">
        <v>14373</v>
      </c>
      <c r="M642" t="s">
        <v>1227</v>
      </c>
      <c r="N642" t="s">
        <v>33</v>
      </c>
      <c r="O642" t="s">
        <v>2138</v>
      </c>
      <c r="P642">
        <v>76099</v>
      </c>
      <c r="Q642" t="s">
        <v>2139</v>
      </c>
      <c r="R642" t="s">
        <v>2140</v>
      </c>
      <c r="S642">
        <v>162</v>
      </c>
      <c r="T642" t="s">
        <v>34</v>
      </c>
      <c r="U642" t="s">
        <v>540</v>
      </c>
      <c r="V642">
        <v>1997</v>
      </c>
      <c r="W642" t="s">
        <v>188</v>
      </c>
      <c r="X642">
        <v>6.7</v>
      </c>
      <c r="Y642">
        <v>2.35</v>
      </c>
      <c r="Z642">
        <v>0</v>
      </c>
    </row>
    <row r="643" spans="1:26" x14ac:dyDescent="0.45">
      <c r="A643" t="s">
        <v>365</v>
      </c>
      <c r="B643">
        <v>159</v>
      </c>
      <c r="C643">
        <v>150</v>
      </c>
      <c r="D643" t="s">
        <v>25</v>
      </c>
      <c r="E643" t="s">
        <v>1768</v>
      </c>
      <c r="F643">
        <v>90000000</v>
      </c>
      <c r="G643">
        <v>100853835</v>
      </c>
      <c r="H643">
        <v>10853835</v>
      </c>
      <c r="I643" t="s">
        <v>7</v>
      </c>
      <c r="J643" s="6">
        <f>IF(Table1[[#This Row],[Profitability]]="Profit",1,0)</f>
        <v>1</v>
      </c>
      <c r="K643" t="s">
        <v>1769</v>
      </c>
      <c r="L643" t="s">
        <v>14372</v>
      </c>
      <c r="M643" t="s">
        <v>547</v>
      </c>
      <c r="N643" t="s">
        <v>33</v>
      </c>
      <c r="O643" t="s">
        <v>1770</v>
      </c>
      <c r="P643">
        <v>200556</v>
      </c>
      <c r="Q643" t="s">
        <v>1771</v>
      </c>
      <c r="R643" t="s">
        <v>1772</v>
      </c>
      <c r="S643">
        <v>611</v>
      </c>
      <c r="T643" t="s">
        <v>34</v>
      </c>
      <c r="U643" t="s">
        <v>82</v>
      </c>
      <c r="V643">
        <v>1997</v>
      </c>
      <c r="W643" t="s">
        <v>188</v>
      </c>
      <c r="X643">
        <v>7.4</v>
      </c>
      <c r="Y643">
        <v>2.35</v>
      </c>
      <c r="Z643">
        <v>15000</v>
      </c>
    </row>
    <row r="644" spans="1:26" x14ac:dyDescent="0.45">
      <c r="A644" t="s">
        <v>1226</v>
      </c>
      <c r="B644">
        <v>436</v>
      </c>
      <c r="C644">
        <v>106</v>
      </c>
      <c r="D644" t="s">
        <v>75</v>
      </c>
      <c r="E644" t="s">
        <v>3179</v>
      </c>
      <c r="F644">
        <v>60000000</v>
      </c>
      <c r="G644">
        <v>75638743</v>
      </c>
      <c r="H644">
        <v>15638743</v>
      </c>
      <c r="I644" t="s">
        <v>7</v>
      </c>
      <c r="J644" s="6">
        <f>IF(Table1[[#This Row],[Profitability]]="Profit",1,0)</f>
        <v>1</v>
      </c>
      <c r="K644" t="s">
        <v>3180</v>
      </c>
      <c r="L644" t="s">
        <v>14372</v>
      </c>
      <c r="M644" t="s">
        <v>942</v>
      </c>
      <c r="N644" t="s">
        <v>33</v>
      </c>
      <c r="O644" t="s">
        <v>3181</v>
      </c>
      <c r="P644">
        <v>180479</v>
      </c>
      <c r="Q644" t="s">
        <v>3182</v>
      </c>
      <c r="R644" t="s">
        <v>3183</v>
      </c>
      <c r="S644">
        <v>411</v>
      </c>
      <c r="T644" t="s">
        <v>34</v>
      </c>
      <c r="U644" t="s">
        <v>35</v>
      </c>
      <c r="V644">
        <v>2011</v>
      </c>
      <c r="W644" t="s">
        <v>52</v>
      </c>
      <c r="X644">
        <v>6.6</v>
      </c>
      <c r="Y644">
        <v>1.85</v>
      </c>
      <c r="Z644">
        <v>42000</v>
      </c>
    </row>
    <row r="645" spans="1:26" x14ac:dyDescent="0.45">
      <c r="A645" t="s">
        <v>2995</v>
      </c>
      <c r="B645">
        <v>270</v>
      </c>
      <c r="C645">
        <v>109</v>
      </c>
      <c r="D645" t="s">
        <v>75</v>
      </c>
      <c r="E645" t="s">
        <v>7131</v>
      </c>
      <c r="F645">
        <v>25000000</v>
      </c>
      <c r="G645">
        <v>66489425</v>
      </c>
      <c r="H645">
        <v>41489425</v>
      </c>
      <c r="I645" t="s">
        <v>7</v>
      </c>
      <c r="J645" s="6">
        <f>IF(Table1[[#This Row],[Profitability]]="Profit",1,0)</f>
        <v>1</v>
      </c>
      <c r="K645" t="s">
        <v>389</v>
      </c>
      <c r="L645" t="s">
        <v>14373</v>
      </c>
      <c r="M645" t="s">
        <v>70</v>
      </c>
      <c r="N645" t="s">
        <v>33</v>
      </c>
      <c r="O645" t="s">
        <v>7132</v>
      </c>
      <c r="P645">
        <v>101977</v>
      </c>
      <c r="Q645" t="s">
        <v>925</v>
      </c>
      <c r="R645" t="s">
        <v>7133</v>
      </c>
      <c r="S645">
        <v>161</v>
      </c>
      <c r="T645" t="s">
        <v>34</v>
      </c>
      <c r="U645" t="s">
        <v>540</v>
      </c>
      <c r="V645">
        <v>2012</v>
      </c>
      <c r="W645" t="s">
        <v>52</v>
      </c>
      <c r="X645">
        <v>6.5</v>
      </c>
      <c r="Y645">
        <v>2.35</v>
      </c>
      <c r="Z645">
        <v>0</v>
      </c>
    </row>
    <row r="646" spans="1:26" x14ac:dyDescent="0.45">
      <c r="A646" t="s">
        <v>8002</v>
      </c>
      <c r="B646">
        <v>183</v>
      </c>
      <c r="C646">
        <v>122</v>
      </c>
      <c r="D646" t="s">
        <v>25</v>
      </c>
      <c r="E646" t="s">
        <v>61</v>
      </c>
      <c r="F646">
        <v>4500000</v>
      </c>
      <c r="G646">
        <v>871577</v>
      </c>
      <c r="H646">
        <v>-3628423</v>
      </c>
      <c r="I646" t="s">
        <v>27</v>
      </c>
      <c r="J646" s="6">
        <f>IF(Table1[[#This Row],[Profitability]]="Profit",1,0)</f>
        <v>0</v>
      </c>
      <c r="K646" t="s">
        <v>3345</v>
      </c>
      <c r="L646" t="s">
        <v>2675</v>
      </c>
      <c r="M646" t="s">
        <v>476</v>
      </c>
      <c r="N646" t="s">
        <v>33</v>
      </c>
      <c r="O646" t="s">
        <v>11662</v>
      </c>
      <c r="P646">
        <v>51353</v>
      </c>
      <c r="Q646" t="s">
        <v>5435</v>
      </c>
      <c r="R646" t="s">
        <v>11663</v>
      </c>
      <c r="S646">
        <v>143</v>
      </c>
      <c r="T646" t="s">
        <v>51</v>
      </c>
      <c r="U646" t="s">
        <v>540</v>
      </c>
      <c r="V646">
        <v>2007</v>
      </c>
      <c r="W646" t="s">
        <v>36</v>
      </c>
      <c r="X646">
        <v>7.7</v>
      </c>
      <c r="Y646">
        <v>2.35</v>
      </c>
      <c r="Z646">
        <v>13000</v>
      </c>
    </row>
    <row r="647" spans="1:26" x14ac:dyDescent="0.45">
      <c r="A647" t="s">
        <v>13976</v>
      </c>
      <c r="B647">
        <v>365</v>
      </c>
      <c r="C647">
        <v>84</v>
      </c>
      <c r="D647" t="s">
        <v>654</v>
      </c>
      <c r="E647" t="s">
        <v>3899</v>
      </c>
      <c r="F647">
        <v>450000</v>
      </c>
      <c r="G647">
        <v>379122</v>
      </c>
      <c r="H647">
        <v>-70878</v>
      </c>
      <c r="I647" t="s">
        <v>27</v>
      </c>
      <c r="J647" s="6">
        <f>IF(Table1[[#This Row],[Profitability]]="Profit",1,0)</f>
        <v>0</v>
      </c>
      <c r="K647" t="s">
        <v>1144</v>
      </c>
      <c r="L647" t="s">
        <v>1580</v>
      </c>
      <c r="M647" t="s">
        <v>256</v>
      </c>
      <c r="N647" t="s">
        <v>33</v>
      </c>
      <c r="O647" t="s">
        <v>13977</v>
      </c>
      <c r="P647">
        <v>10143</v>
      </c>
      <c r="Q647" t="s">
        <v>8382</v>
      </c>
      <c r="R647" t="s">
        <v>13978</v>
      </c>
      <c r="S647">
        <v>54</v>
      </c>
      <c r="T647" t="s">
        <v>51</v>
      </c>
      <c r="U647" t="s">
        <v>540</v>
      </c>
      <c r="V647">
        <v>2005</v>
      </c>
      <c r="W647" t="s">
        <v>36</v>
      </c>
      <c r="X647">
        <v>7.1</v>
      </c>
      <c r="Y647">
        <v>2.39</v>
      </c>
      <c r="Z647">
        <v>0</v>
      </c>
    </row>
    <row r="648" spans="1:26" x14ac:dyDescent="0.45">
      <c r="A648" t="s">
        <v>573</v>
      </c>
      <c r="B648">
        <v>39</v>
      </c>
      <c r="C648">
        <v>98</v>
      </c>
      <c r="D648" t="s">
        <v>75</v>
      </c>
      <c r="E648" t="s">
        <v>2894</v>
      </c>
      <c r="F648">
        <v>15000000</v>
      </c>
      <c r="G648">
        <v>68856263</v>
      </c>
      <c r="H648">
        <v>53856263</v>
      </c>
      <c r="I648" t="s">
        <v>7</v>
      </c>
      <c r="J648" s="6">
        <f>IF(Table1[[#This Row],[Profitability]]="Profit",1,0)</f>
        <v>1</v>
      </c>
      <c r="K648" t="s">
        <v>5987</v>
      </c>
      <c r="L648" t="s">
        <v>14373</v>
      </c>
      <c r="M648" t="s">
        <v>6455</v>
      </c>
      <c r="N648" t="s">
        <v>33</v>
      </c>
      <c r="O648" t="s">
        <v>9614</v>
      </c>
      <c r="P648">
        <v>69733</v>
      </c>
      <c r="Q648" t="s">
        <v>9615</v>
      </c>
      <c r="R648" t="s">
        <v>9616</v>
      </c>
      <c r="S648">
        <v>97</v>
      </c>
      <c r="T648" t="s">
        <v>34</v>
      </c>
      <c r="U648" t="s">
        <v>82</v>
      </c>
      <c r="V648">
        <v>1993</v>
      </c>
      <c r="W648" t="s">
        <v>188</v>
      </c>
      <c r="X648">
        <v>6.9</v>
      </c>
      <c r="Y648">
        <v>1.85</v>
      </c>
      <c r="Z648">
        <v>0</v>
      </c>
    </row>
    <row r="649" spans="1:26" x14ac:dyDescent="0.45">
      <c r="A649" t="s">
        <v>1149</v>
      </c>
      <c r="B649">
        <v>131</v>
      </c>
      <c r="C649">
        <v>120</v>
      </c>
      <c r="D649" t="s">
        <v>75</v>
      </c>
      <c r="E649" t="s">
        <v>1427</v>
      </c>
      <c r="F649">
        <v>10000000</v>
      </c>
      <c r="G649">
        <v>44886089</v>
      </c>
      <c r="H649">
        <v>34886089</v>
      </c>
      <c r="I649" t="s">
        <v>7</v>
      </c>
      <c r="J649" s="6">
        <f>IF(Table1[[#This Row],[Profitability]]="Profit",1,0)</f>
        <v>1</v>
      </c>
      <c r="K649" t="s">
        <v>1709</v>
      </c>
      <c r="L649" t="s">
        <v>14372</v>
      </c>
      <c r="M649" t="s">
        <v>1395</v>
      </c>
      <c r="N649" t="s">
        <v>33</v>
      </c>
      <c r="O649" t="s">
        <v>9238</v>
      </c>
      <c r="P649">
        <v>69576</v>
      </c>
      <c r="Q649" t="s">
        <v>647</v>
      </c>
      <c r="R649" t="s">
        <v>9239</v>
      </c>
      <c r="S649">
        <v>207</v>
      </c>
      <c r="T649" t="s">
        <v>34</v>
      </c>
      <c r="U649" t="s">
        <v>540</v>
      </c>
      <c r="V649">
        <v>1997</v>
      </c>
      <c r="W649" t="s">
        <v>188</v>
      </c>
      <c r="X649">
        <v>6.9</v>
      </c>
      <c r="Y649">
        <v>1.85</v>
      </c>
      <c r="Z649">
        <v>2000</v>
      </c>
    </row>
    <row r="650" spans="1:26" x14ac:dyDescent="0.45">
      <c r="A650" t="s">
        <v>5442</v>
      </c>
      <c r="B650">
        <v>203</v>
      </c>
      <c r="C650">
        <v>107</v>
      </c>
      <c r="D650" t="s">
        <v>75</v>
      </c>
      <c r="E650" t="s">
        <v>3269</v>
      </c>
      <c r="F650">
        <v>37000000</v>
      </c>
      <c r="G650">
        <v>44867349</v>
      </c>
      <c r="H650">
        <v>7867349</v>
      </c>
      <c r="I650" t="s">
        <v>7</v>
      </c>
      <c r="J650" s="6">
        <f>IF(Table1[[#This Row],[Profitability]]="Profit",1,0)</f>
        <v>1</v>
      </c>
      <c r="K650" t="s">
        <v>1400</v>
      </c>
      <c r="L650" t="s">
        <v>14373</v>
      </c>
      <c r="M650" t="s">
        <v>801</v>
      </c>
      <c r="N650" t="s">
        <v>33</v>
      </c>
      <c r="O650" t="s">
        <v>5443</v>
      </c>
      <c r="P650">
        <v>75347</v>
      </c>
      <c r="Q650" t="s">
        <v>2541</v>
      </c>
      <c r="R650" t="s">
        <v>5444</v>
      </c>
      <c r="S650">
        <v>176</v>
      </c>
      <c r="T650" t="s">
        <v>34</v>
      </c>
      <c r="U650" t="s">
        <v>540</v>
      </c>
      <c r="V650">
        <v>2010</v>
      </c>
      <c r="W650" t="s">
        <v>52</v>
      </c>
      <c r="X650">
        <v>5.6</v>
      </c>
      <c r="Y650">
        <v>2.35</v>
      </c>
      <c r="Z650">
        <v>0</v>
      </c>
    </row>
    <row r="651" spans="1:26" x14ac:dyDescent="0.45">
      <c r="A651" t="s">
        <v>1969</v>
      </c>
      <c r="B651">
        <v>57</v>
      </c>
      <c r="C651">
        <v>123</v>
      </c>
      <c r="D651" t="s">
        <v>25</v>
      </c>
      <c r="E651" t="s">
        <v>1657</v>
      </c>
      <c r="F651">
        <v>20000000</v>
      </c>
      <c r="G651">
        <v>32051917</v>
      </c>
      <c r="H651">
        <v>12051917</v>
      </c>
      <c r="I651" t="s">
        <v>7</v>
      </c>
      <c r="J651" s="6">
        <f>IF(Table1[[#This Row],[Profitability]]="Profit",1,0)</f>
        <v>1</v>
      </c>
      <c r="K651" t="s">
        <v>1723</v>
      </c>
      <c r="L651" t="s">
        <v>14372</v>
      </c>
      <c r="M651" t="s">
        <v>8032</v>
      </c>
      <c r="N651" t="s">
        <v>33</v>
      </c>
      <c r="O651" t="s">
        <v>8033</v>
      </c>
      <c r="P651">
        <v>42315</v>
      </c>
      <c r="Q651" t="s">
        <v>4131</v>
      </c>
      <c r="R651" t="s">
        <v>8034</v>
      </c>
      <c r="S651">
        <v>140</v>
      </c>
      <c r="T651" t="s">
        <v>34</v>
      </c>
      <c r="U651" t="s">
        <v>540</v>
      </c>
      <c r="V651">
        <v>1995</v>
      </c>
      <c r="W651" t="s">
        <v>188</v>
      </c>
      <c r="X651">
        <v>6.6</v>
      </c>
      <c r="Y651">
        <v>2.35</v>
      </c>
      <c r="Z651">
        <v>0</v>
      </c>
    </row>
    <row r="652" spans="1:26" x14ac:dyDescent="0.45">
      <c r="A652" t="s">
        <v>10443</v>
      </c>
      <c r="B652">
        <v>78</v>
      </c>
      <c r="C652">
        <v>104</v>
      </c>
      <c r="D652" t="s">
        <v>75</v>
      </c>
      <c r="E652" t="s">
        <v>10444</v>
      </c>
      <c r="F652">
        <v>11000000</v>
      </c>
      <c r="G652">
        <v>352786</v>
      </c>
      <c r="H652">
        <v>-10647214</v>
      </c>
      <c r="I652" t="s">
        <v>27</v>
      </c>
      <c r="J652" s="6">
        <f>IF(Table1[[#This Row],[Profitability]]="Profit",1,0)</f>
        <v>0</v>
      </c>
      <c r="K652" t="s">
        <v>3345</v>
      </c>
      <c r="L652" t="s">
        <v>2675</v>
      </c>
      <c r="M652" t="s">
        <v>10445</v>
      </c>
      <c r="N652" t="s">
        <v>33</v>
      </c>
      <c r="O652" t="s">
        <v>10446</v>
      </c>
      <c r="P652">
        <v>11132</v>
      </c>
      <c r="Q652" t="s">
        <v>10447</v>
      </c>
      <c r="R652" t="s">
        <v>10448</v>
      </c>
      <c r="S652">
        <v>86</v>
      </c>
      <c r="T652" t="s">
        <v>34</v>
      </c>
      <c r="U652" t="s">
        <v>35</v>
      </c>
      <c r="V652">
        <v>2006</v>
      </c>
      <c r="W652" t="s">
        <v>36</v>
      </c>
      <c r="X652">
        <v>6.8</v>
      </c>
      <c r="Y652">
        <v>2.35</v>
      </c>
      <c r="Z652">
        <v>0</v>
      </c>
    </row>
    <row r="653" spans="1:26" x14ac:dyDescent="0.45">
      <c r="A653" t="s">
        <v>2492</v>
      </c>
      <c r="B653">
        <v>310</v>
      </c>
      <c r="C653">
        <v>100</v>
      </c>
      <c r="D653" t="s">
        <v>75</v>
      </c>
      <c r="E653" t="s">
        <v>3189</v>
      </c>
      <c r="F653">
        <v>60000000</v>
      </c>
      <c r="G653">
        <v>75280058</v>
      </c>
      <c r="H653">
        <v>15280058</v>
      </c>
      <c r="I653" t="s">
        <v>7</v>
      </c>
      <c r="J653" s="6">
        <f>IF(Table1[[#This Row],[Profitability]]="Profit",1,0)</f>
        <v>1</v>
      </c>
      <c r="K653" t="s">
        <v>3190</v>
      </c>
      <c r="L653" t="s">
        <v>14377</v>
      </c>
      <c r="M653" t="s">
        <v>2588</v>
      </c>
      <c r="N653" t="s">
        <v>33</v>
      </c>
      <c r="O653" t="s">
        <v>3191</v>
      </c>
      <c r="P653">
        <v>143121</v>
      </c>
      <c r="Q653" t="s">
        <v>3192</v>
      </c>
      <c r="R653" t="s">
        <v>3193</v>
      </c>
      <c r="S653">
        <v>279</v>
      </c>
      <c r="T653" t="s">
        <v>34</v>
      </c>
      <c r="U653" t="s">
        <v>82</v>
      </c>
      <c r="V653">
        <v>2009</v>
      </c>
      <c r="W653" t="s">
        <v>36</v>
      </c>
      <c r="X653">
        <v>7.7</v>
      </c>
      <c r="Y653">
        <v>1.85</v>
      </c>
      <c r="Z653">
        <v>10000</v>
      </c>
    </row>
    <row r="654" spans="1:26" x14ac:dyDescent="0.45">
      <c r="A654" t="s">
        <v>10373</v>
      </c>
      <c r="B654">
        <v>62</v>
      </c>
      <c r="C654">
        <v>86</v>
      </c>
      <c r="D654" t="s">
        <v>654</v>
      </c>
      <c r="E654" t="s">
        <v>2916</v>
      </c>
      <c r="F654">
        <v>11000000</v>
      </c>
      <c r="G654">
        <v>23978402</v>
      </c>
      <c r="H654">
        <v>12978402</v>
      </c>
      <c r="I654" t="s">
        <v>7</v>
      </c>
      <c r="J654" s="6">
        <f>IF(Table1[[#This Row],[Profitability]]="Profit",1,0)</f>
        <v>1</v>
      </c>
      <c r="K654" t="s">
        <v>827</v>
      </c>
      <c r="L654" t="s">
        <v>1580</v>
      </c>
      <c r="M654" t="s">
        <v>2789</v>
      </c>
      <c r="N654" t="s">
        <v>33</v>
      </c>
      <c r="O654" t="s">
        <v>10374</v>
      </c>
      <c r="P654">
        <v>10966</v>
      </c>
      <c r="Q654" t="s">
        <v>193</v>
      </c>
      <c r="R654" t="s">
        <v>10375</v>
      </c>
      <c r="S654">
        <v>100</v>
      </c>
      <c r="T654" t="s">
        <v>34</v>
      </c>
      <c r="U654" t="s">
        <v>35</v>
      </c>
      <c r="V654">
        <v>2001</v>
      </c>
      <c r="W654" t="s">
        <v>36</v>
      </c>
      <c r="X654">
        <v>4.5999999999999996</v>
      </c>
      <c r="Y654">
        <v>1.85</v>
      </c>
      <c r="Z654">
        <v>365</v>
      </c>
    </row>
    <row r="655" spans="1:26" x14ac:dyDescent="0.45">
      <c r="A655" t="s">
        <v>218</v>
      </c>
      <c r="B655">
        <v>267</v>
      </c>
      <c r="C655">
        <v>77</v>
      </c>
      <c r="D655" t="s">
        <v>654</v>
      </c>
      <c r="E655" t="s">
        <v>172</v>
      </c>
      <c r="F655">
        <v>40000000</v>
      </c>
      <c r="G655">
        <v>53337608</v>
      </c>
      <c r="H655">
        <v>13337608</v>
      </c>
      <c r="I655" t="s">
        <v>7</v>
      </c>
      <c r="J655" s="6">
        <f>IF(Table1[[#This Row],[Profitability]]="Profit",1,0)</f>
        <v>1</v>
      </c>
      <c r="K655" t="s">
        <v>6306</v>
      </c>
      <c r="L655" t="s">
        <v>14329</v>
      </c>
      <c r="M655" t="s">
        <v>40</v>
      </c>
      <c r="N655" t="s">
        <v>33</v>
      </c>
      <c r="O655" t="s">
        <v>6307</v>
      </c>
      <c r="P655">
        <v>188785</v>
      </c>
      <c r="Q655" t="s">
        <v>5738</v>
      </c>
      <c r="R655" t="s">
        <v>6308</v>
      </c>
      <c r="S655">
        <v>467</v>
      </c>
      <c r="T655" t="s">
        <v>34</v>
      </c>
      <c r="U655" t="s">
        <v>82</v>
      </c>
      <c r="V655">
        <v>2005</v>
      </c>
      <c r="W655" t="s">
        <v>36</v>
      </c>
      <c r="X655">
        <v>7.4</v>
      </c>
      <c r="Y655">
        <v>1.85</v>
      </c>
      <c r="Z655">
        <v>0</v>
      </c>
    </row>
    <row r="656" spans="1:26" x14ac:dyDescent="0.45">
      <c r="A656" t="s">
        <v>8136</v>
      </c>
      <c r="B656">
        <v>135</v>
      </c>
      <c r="C656">
        <v>117</v>
      </c>
      <c r="D656" t="s">
        <v>75</v>
      </c>
      <c r="E656" t="s">
        <v>9360</v>
      </c>
      <c r="F656">
        <v>15000000</v>
      </c>
      <c r="G656">
        <v>20218921</v>
      </c>
      <c r="H656">
        <v>5218921</v>
      </c>
      <c r="I656" t="s">
        <v>7</v>
      </c>
      <c r="J656" s="6">
        <f>IF(Table1[[#This Row],[Profitability]]="Profit",1,0)</f>
        <v>1</v>
      </c>
      <c r="K656" t="s">
        <v>4738</v>
      </c>
      <c r="L656" t="s">
        <v>2675</v>
      </c>
      <c r="M656" t="s">
        <v>3506</v>
      </c>
      <c r="N656" t="s">
        <v>33</v>
      </c>
      <c r="O656" t="s">
        <v>9361</v>
      </c>
      <c r="P656">
        <v>14814</v>
      </c>
      <c r="Q656" t="s">
        <v>2532</v>
      </c>
      <c r="R656" t="s">
        <v>9362</v>
      </c>
      <c r="S656">
        <v>114</v>
      </c>
      <c r="T656" t="s">
        <v>9363</v>
      </c>
      <c r="U656" t="s">
        <v>35</v>
      </c>
      <c r="V656">
        <v>2010</v>
      </c>
      <c r="W656" t="s">
        <v>52</v>
      </c>
      <c r="X656">
        <v>6.3</v>
      </c>
      <c r="Y656">
        <v>2.35</v>
      </c>
      <c r="Z656">
        <v>0</v>
      </c>
    </row>
    <row r="657" spans="1:26" x14ac:dyDescent="0.45">
      <c r="A657" t="s">
        <v>3128</v>
      </c>
      <c r="B657">
        <v>166</v>
      </c>
      <c r="C657">
        <v>113</v>
      </c>
      <c r="D657" t="s">
        <v>75</v>
      </c>
      <c r="E657" t="s">
        <v>1592</v>
      </c>
      <c r="F657">
        <v>60000000</v>
      </c>
      <c r="G657">
        <v>109176215</v>
      </c>
      <c r="H657">
        <v>49176215</v>
      </c>
      <c r="I657" t="s">
        <v>7</v>
      </c>
      <c r="J657" s="6">
        <f>IF(Table1[[#This Row],[Profitability]]="Profit",1,0)</f>
        <v>1</v>
      </c>
      <c r="K657" t="s">
        <v>1580</v>
      </c>
      <c r="L657" t="s">
        <v>1580</v>
      </c>
      <c r="M657" t="s">
        <v>214</v>
      </c>
      <c r="N657" t="s">
        <v>33</v>
      </c>
      <c r="O657" t="s">
        <v>3129</v>
      </c>
      <c r="P657">
        <v>83506</v>
      </c>
      <c r="Q657" t="s">
        <v>3130</v>
      </c>
      <c r="R657" t="s">
        <v>3131</v>
      </c>
      <c r="S657">
        <v>144</v>
      </c>
      <c r="T657" t="s">
        <v>34</v>
      </c>
      <c r="U657" t="s">
        <v>35</v>
      </c>
      <c r="V657">
        <v>2009</v>
      </c>
      <c r="W657" t="s">
        <v>36</v>
      </c>
      <c r="X657">
        <v>5.5</v>
      </c>
      <c r="Y657">
        <v>1.85</v>
      </c>
      <c r="Z657">
        <v>0</v>
      </c>
    </row>
    <row r="658" spans="1:26" x14ac:dyDescent="0.45">
      <c r="A658" t="s">
        <v>832</v>
      </c>
      <c r="B658">
        <v>65</v>
      </c>
      <c r="C658">
        <v>116</v>
      </c>
      <c r="D658" t="s">
        <v>75</v>
      </c>
      <c r="E658" t="s">
        <v>942</v>
      </c>
      <c r="F658">
        <v>46000000</v>
      </c>
      <c r="G658">
        <v>58918501</v>
      </c>
      <c r="H658">
        <v>12918501</v>
      </c>
      <c r="I658" t="s">
        <v>7</v>
      </c>
      <c r="J658" s="6">
        <f>IF(Table1[[#This Row],[Profitability]]="Profit",1,0)</f>
        <v>1</v>
      </c>
      <c r="K658" t="s">
        <v>4339</v>
      </c>
      <c r="L658" t="s">
        <v>14373</v>
      </c>
      <c r="M658" t="s">
        <v>1379</v>
      </c>
      <c r="N658" t="s">
        <v>33</v>
      </c>
      <c r="O658" t="s">
        <v>4340</v>
      </c>
      <c r="P658">
        <v>40126</v>
      </c>
      <c r="Q658" t="s">
        <v>1065</v>
      </c>
      <c r="R658" t="s">
        <v>4341</v>
      </c>
      <c r="S658">
        <v>107</v>
      </c>
      <c r="T658" t="s">
        <v>34</v>
      </c>
      <c r="U658" t="s">
        <v>540</v>
      </c>
      <c r="V658">
        <v>1996</v>
      </c>
      <c r="W658" t="s">
        <v>188</v>
      </c>
      <c r="X658">
        <v>6.6</v>
      </c>
      <c r="Y658">
        <v>1.85</v>
      </c>
      <c r="Z658">
        <v>975</v>
      </c>
    </row>
    <row r="659" spans="1:26" x14ac:dyDescent="0.45">
      <c r="A659" t="s">
        <v>8403</v>
      </c>
      <c r="B659">
        <v>27</v>
      </c>
      <c r="C659">
        <v>118</v>
      </c>
      <c r="D659" t="s">
        <v>75</v>
      </c>
      <c r="E659" t="s">
        <v>2885</v>
      </c>
      <c r="F659">
        <v>20000000</v>
      </c>
      <c r="G659">
        <v>2246000</v>
      </c>
      <c r="H659">
        <v>-17754000</v>
      </c>
      <c r="I659" t="s">
        <v>27</v>
      </c>
      <c r="J659" s="6">
        <f>IF(Table1[[#This Row],[Profitability]]="Profit",1,0)</f>
        <v>0</v>
      </c>
      <c r="K659" t="s">
        <v>1309</v>
      </c>
      <c r="L659" t="s">
        <v>2675</v>
      </c>
      <c r="M659" t="s">
        <v>8404</v>
      </c>
      <c r="N659" t="s">
        <v>33</v>
      </c>
      <c r="O659" t="s">
        <v>8405</v>
      </c>
      <c r="P659">
        <v>2302</v>
      </c>
      <c r="Q659" t="s">
        <v>8406</v>
      </c>
      <c r="R659" t="s">
        <v>8407</v>
      </c>
      <c r="S659">
        <v>20</v>
      </c>
      <c r="T659" t="s">
        <v>34</v>
      </c>
      <c r="U659" t="s">
        <v>82</v>
      </c>
      <c r="V659">
        <v>2015</v>
      </c>
      <c r="W659" t="s">
        <v>52</v>
      </c>
      <c r="X659">
        <v>7</v>
      </c>
      <c r="Y659">
        <v>2.35</v>
      </c>
      <c r="Z659">
        <v>0</v>
      </c>
    </row>
    <row r="660" spans="1:26" x14ac:dyDescent="0.45">
      <c r="A660" t="s">
        <v>12320</v>
      </c>
      <c r="B660">
        <v>34</v>
      </c>
      <c r="C660">
        <v>129</v>
      </c>
      <c r="D660" t="s">
        <v>25</v>
      </c>
      <c r="E660" t="s">
        <v>12320</v>
      </c>
      <c r="F660">
        <v>2000000</v>
      </c>
      <c r="G660">
        <v>34522221</v>
      </c>
      <c r="H660">
        <v>32522221</v>
      </c>
      <c r="I660" t="s">
        <v>7</v>
      </c>
      <c r="J660" s="6">
        <f>IF(Table1[[#This Row],[Profitability]]="Profit",1,0)</f>
        <v>1</v>
      </c>
      <c r="K660" t="s">
        <v>2675</v>
      </c>
      <c r="L660" t="s">
        <v>2675</v>
      </c>
      <c r="M660" t="s">
        <v>13100</v>
      </c>
      <c r="N660" t="s">
        <v>33</v>
      </c>
      <c r="O660" t="s">
        <v>13101</v>
      </c>
      <c r="P660">
        <v>15401</v>
      </c>
      <c r="Q660" t="s">
        <v>13102</v>
      </c>
      <c r="R660" t="s">
        <v>13103</v>
      </c>
      <c r="S660">
        <v>175</v>
      </c>
      <c r="T660" t="s">
        <v>34</v>
      </c>
      <c r="U660" t="s">
        <v>35</v>
      </c>
      <c r="V660">
        <v>2011</v>
      </c>
      <c r="W660" t="s">
        <v>52</v>
      </c>
      <c r="X660">
        <v>7</v>
      </c>
      <c r="Y660">
        <v>2.35</v>
      </c>
      <c r="Z660">
        <v>10000</v>
      </c>
    </row>
    <row r="661" spans="1:26" x14ac:dyDescent="0.45">
      <c r="A661" t="s">
        <v>3184</v>
      </c>
      <c r="B661">
        <v>155</v>
      </c>
      <c r="C661">
        <v>107</v>
      </c>
      <c r="D661" t="s">
        <v>75</v>
      </c>
      <c r="E661" t="s">
        <v>4425</v>
      </c>
      <c r="F661">
        <v>45000000</v>
      </c>
      <c r="G661">
        <v>60786269</v>
      </c>
      <c r="H661">
        <v>15786269</v>
      </c>
      <c r="I661" t="s">
        <v>7</v>
      </c>
      <c r="J661" s="6">
        <f>IF(Table1[[#This Row],[Profitability]]="Profit",1,0)</f>
        <v>1</v>
      </c>
      <c r="K661" t="s">
        <v>4426</v>
      </c>
      <c r="L661" t="s">
        <v>1580</v>
      </c>
      <c r="M661" t="s">
        <v>4311</v>
      </c>
      <c r="N661" t="s">
        <v>33</v>
      </c>
      <c r="O661" t="s">
        <v>4427</v>
      </c>
      <c r="P661">
        <v>90539</v>
      </c>
      <c r="Q661" t="s">
        <v>4428</v>
      </c>
      <c r="R661" t="s">
        <v>4429</v>
      </c>
      <c r="S661">
        <v>379</v>
      </c>
      <c r="T661" t="s">
        <v>34</v>
      </c>
      <c r="U661" t="s">
        <v>35</v>
      </c>
      <c r="V661">
        <v>2000</v>
      </c>
      <c r="W661" t="s">
        <v>36</v>
      </c>
      <c r="X661">
        <v>5.6</v>
      </c>
      <c r="Y661">
        <v>2.35</v>
      </c>
      <c r="Z661">
        <v>0</v>
      </c>
    </row>
    <row r="662" spans="1:26" x14ac:dyDescent="0.45">
      <c r="A662" t="s">
        <v>2703</v>
      </c>
      <c r="B662">
        <v>109</v>
      </c>
      <c r="C662">
        <v>101</v>
      </c>
      <c r="D662" t="s">
        <v>75</v>
      </c>
      <c r="E662" t="s">
        <v>1387</v>
      </c>
      <c r="F662">
        <v>30000000</v>
      </c>
      <c r="G662">
        <v>34604054</v>
      </c>
      <c r="H662">
        <v>4604054</v>
      </c>
      <c r="I662" t="s">
        <v>7</v>
      </c>
      <c r="J662" s="6">
        <f>IF(Table1[[#This Row],[Profitability]]="Profit",1,0)</f>
        <v>1</v>
      </c>
      <c r="K662" t="s">
        <v>389</v>
      </c>
      <c r="L662" t="s">
        <v>14373</v>
      </c>
      <c r="M662" t="s">
        <v>421</v>
      </c>
      <c r="N662" t="s">
        <v>33</v>
      </c>
      <c r="O662" t="s">
        <v>7177</v>
      </c>
      <c r="P662">
        <v>34942</v>
      </c>
      <c r="Q662" t="s">
        <v>7178</v>
      </c>
      <c r="R662" t="s">
        <v>7179</v>
      </c>
      <c r="S662">
        <v>185</v>
      </c>
      <c r="T662" t="s">
        <v>34</v>
      </c>
      <c r="U662" t="s">
        <v>540</v>
      </c>
      <c r="V662">
        <v>2003</v>
      </c>
      <c r="W662" t="s">
        <v>36</v>
      </c>
      <c r="X662">
        <v>5.8</v>
      </c>
      <c r="Y662">
        <v>2.35</v>
      </c>
      <c r="Z662">
        <v>1000</v>
      </c>
    </row>
    <row r="663" spans="1:26" x14ac:dyDescent="0.45">
      <c r="A663" t="s">
        <v>6078</v>
      </c>
      <c r="B663">
        <v>70</v>
      </c>
      <c r="C663">
        <v>132</v>
      </c>
      <c r="D663" t="s">
        <v>25</v>
      </c>
      <c r="E663" t="s">
        <v>2024</v>
      </c>
      <c r="F663">
        <v>32000000</v>
      </c>
      <c r="G663">
        <v>2899970</v>
      </c>
      <c r="H663">
        <v>-29100030</v>
      </c>
      <c r="I663" t="s">
        <v>27</v>
      </c>
      <c r="J663" s="6">
        <f>IF(Table1[[#This Row],[Profitability]]="Profit",1,0)</f>
        <v>0</v>
      </c>
      <c r="K663" t="s">
        <v>2675</v>
      </c>
      <c r="L663" t="s">
        <v>2675</v>
      </c>
      <c r="M663" t="s">
        <v>459</v>
      </c>
      <c r="N663" t="s">
        <v>33</v>
      </c>
      <c r="O663" t="s">
        <v>6079</v>
      </c>
      <c r="P663">
        <v>8039</v>
      </c>
      <c r="Q663" t="s">
        <v>2311</v>
      </c>
      <c r="R663" t="s">
        <v>6080</v>
      </c>
      <c r="S663">
        <v>161</v>
      </c>
      <c r="T663" t="s">
        <v>34</v>
      </c>
      <c r="U663" t="s">
        <v>540</v>
      </c>
      <c r="V663">
        <v>1999</v>
      </c>
      <c r="W663" t="s">
        <v>188</v>
      </c>
      <c r="X663">
        <v>6.9</v>
      </c>
      <c r="Y663">
        <v>2.35</v>
      </c>
      <c r="Z663">
        <v>625</v>
      </c>
    </row>
    <row r="664" spans="1:26" x14ac:dyDescent="0.45">
      <c r="A664" t="s">
        <v>3517</v>
      </c>
      <c r="B664">
        <v>170</v>
      </c>
      <c r="C664">
        <v>93</v>
      </c>
      <c r="D664" t="s">
        <v>75</v>
      </c>
      <c r="E664" t="s">
        <v>8287</v>
      </c>
      <c r="F664">
        <v>12000000</v>
      </c>
      <c r="G664">
        <v>27829874</v>
      </c>
      <c r="H664">
        <v>15829874</v>
      </c>
      <c r="I664" t="s">
        <v>7</v>
      </c>
      <c r="J664" s="6">
        <f>IF(Table1[[#This Row],[Profitability]]="Profit",1,0)</f>
        <v>1</v>
      </c>
      <c r="K664" t="s">
        <v>285</v>
      </c>
      <c r="L664" t="s">
        <v>14373</v>
      </c>
      <c r="M664" t="s">
        <v>286</v>
      </c>
      <c r="N664" t="s">
        <v>33</v>
      </c>
      <c r="O664" t="s">
        <v>10165</v>
      </c>
      <c r="P664">
        <v>196422</v>
      </c>
      <c r="Q664" t="s">
        <v>2172</v>
      </c>
      <c r="R664" t="s">
        <v>10166</v>
      </c>
      <c r="S664">
        <v>444</v>
      </c>
      <c r="T664" t="s">
        <v>34</v>
      </c>
      <c r="U664" t="s">
        <v>540</v>
      </c>
      <c r="V664">
        <v>2006</v>
      </c>
      <c r="W664" t="s">
        <v>36</v>
      </c>
      <c r="X664">
        <v>7</v>
      </c>
      <c r="Y664">
        <v>1.78</v>
      </c>
      <c r="Z664">
        <v>0</v>
      </c>
    </row>
    <row r="665" spans="1:26" x14ac:dyDescent="0.45">
      <c r="A665" t="s">
        <v>3517</v>
      </c>
      <c r="B665">
        <v>150</v>
      </c>
      <c r="C665">
        <v>96</v>
      </c>
      <c r="D665" t="s">
        <v>75</v>
      </c>
      <c r="E665" t="s">
        <v>323</v>
      </c>
      <c r="F665">
        <v>20000000</v>
      </c>
      <c r="G665">
        <v>13630226</v>
      </c>
      <c r="H665">
        <v>-6369774</v>
      </c>
      <c r="I665" t="s">
        <v>27</v>
      </c>
      <c r="J665" s="6">
        <f>IF(Table1[[#This Row],[Profitability]]="Profit",1,0)</f>
        <v>0</v>
      </c>
      <c r="K665" t="s">
        <v>1132</v>
      </c>
      <c r="L665" t="s">
        <v>14373</v>
      </c>
      <c r="M665" t="s">
        <v>286</v>
      </c>
      <c r="N665" t="s">
        <v>33</v>
      </c>
      <c r="O665" t="s">
        <v>8225</v>
      </c>
      <c r="P665">
        <v>112516</v>
      </c>
      <c r="Q665" t="s">
        <v>3604</v>
      </c>
      <c r="R665" t="s">
        <v>8226</v>
      </c>
      <c r="S665">
        <v>223</v>
      </c>
      <c r="T665" t="s">
        <v>34</v>
      </c>
      <c r="U665" t="s">
        <v>540</v>
      </c>
      <c r="V665">
        <v>2009</v>
      </c>
      <c r="W665" t="s">
        <v>36</v>
      </c>
      <c r="X665">
        <v>6.2</v>
      </c>
      <c r="Y665">
        <v>1.85</v>
      </c>
      <c r="Z665">
        <v>0</v>
      </c>
    </row>
    <row r="666" spans="1:26" x14ac:dyDescent="0.45">
      <c r="A666" t="s">
        <v>6433</v>
      </c>
      <c r="B666">
        <v>287</v>
      </c>
      <c r="C666">
        <v>115</v>
      </c>
      <c r="D666" t="s">
        <v>75</v>
      </c>
      <c r="E666" t="s">
        <v>2423</v>
      </c>
      <c r="F666">
        <v>6500000</v>
      </c>
      <c r="G666">
        <v>54557348</v>
      </c>
      <c r="H666">
        <v>48057348</v>
      </c>
      <c r="I666" t="s">
        <v>7</v>
      </c>
      <c r="J666" s="6">
        <f>IF(Table1[[#This Row],[Profitability]]="Profit",1,0)</f>
        <v>1</v>
      </c>
      <c r="K666" t="s">
        <v>1709</v>
      </c>
      <c r="L666" t="s">
        <v>14372</v>
      </c>
      <c r="M666" t="s">
        <v>216</v>
      </c>
      <c r="N666" t="s">
        <v>33</v>
      </c>
      <c r="O666" t="s">
        <v>10776</v>
      </c>
      <c r="P666">
        <v>361169</v>
      </c>
      <c r="Q666" t="s">
        <v>3984</v>
      </c>
      <c r="R666" t="s">
        <v>10777</v>
      </c>
      <c r="S666">
        <v>1624</v>
      </c>
      <c r="T666" t="s">
        <v>626</v>
      </c>
      <c r="U666" t="s">
        <v>540</v>
      </c>
      <c r="V666">
        <v>2004</v>
      </c>
      <c r="W666" t="s">
        <v>36</v>
      </c>
      <c r="X666">
        <v>7.9</v>
      </c>
      <c r="Y666">
        <v>2.35</v>
      </c>
      <c r="Z666">
        <v>18000</v>
      </c>
    </row>
    <row r="667" spans="1:26" x14ac:dyDescent="0.45">
      <c r="A667" t="s">
        <v>3785</v>
      </c>
      <c r="B667">
        <v>273</v>
      </c>
      <c r="C667">
        <v>112</v>
      </c>
      <c r="D667" t="s">
        <v>75</v>
      </c>
      <c r="E667" t="s">
        <v>5365</v>
      </c>
      <c r="F667">
        <v>7000000</v>
      </c>
      <c r="G667">
        <v>39462438</v>
      </c>
      <c r="H667">
        <v>32462438</v>
      </c>
      <c r="I667" t="s">
        <v>7</v>
      </c>
      <c r="J667" s="6">
        <f>IF(Table1[[#This Row],[Profitability]]="Profit",1,0)</f>
        <v>1</v>
      </c>
      <c r="K667" t="s">
        <v>5942</v>
      </c>
      <c r="L667" t="s">
        <v>14329</v>
      </c>
      <c r="M667" t="s">
        <v>257</v>
      </c>
      <c r="N667" t="s">
        <v>33</v>
      </c>
      <c r="O667" t="s">
        <v>11068</v>
      </c>
      <c r="P667">
        <v>67760</v>
      </c>
      <c r="Q667" t="s">
        <v>11069</v>
      </c>
      <c r="R667" t="s">
        <v>11070</v>
      </c>
      <c r="S667">
        <v>226</v>
      </c>
      <c r="T667" t="s">
        <v>34</v>
      </c>
      <c r="U667" t="s">
        <v>540</v>
      </c>
      <c r="V667">
        <v>2009</v>
      </c>
      <c r="W667" t="s">
        <v>36</v>
      </c>
      <c r="X667">
        <v>7.3</v>
      </c>
      <c r="Y667">
        <v>2.35</v>
      </c>
      <c r="Z667">
        <v>0</v>
      </c>
    </row>
    <row r="668" spans="1:26" x14ac:dyDescent="0.45">
      <c r="A668" t="s">
        <v>9530</v>
      </c>
      <c r="B668">
        <v>28</v>
      </c>
      <c r="C668">
        <v>111</v>
      </c>
      <c r="D668" t="s">
        <v>75</v>
      </c>
      <c r="E668" t="s">
        <v>3062</v>
      </c>
      <c r="F668">
        <v>15000000</v>
      </c>
      <c r="G668">
        <v>1954202</v>
      </c>
      <c r="H668">
        <v>-13045798</v>
      </c>
      <c r="I668" t="s">
        <v>27</v>
      </c>
      <c r="J668" s="6">
        <f>IF(Table1[[#This Row],[Profitability]]="Profit",1,0)</f>
        <v>0</v>
      </c>
      <c r="K668" t="s">
        <v>6878</v>
      </c>
      <c r="L668" t="s">
        <v>1580</v>
      </c>
      <c r="M668" t="s">
        <v>2960</v>
      </c>
      <c r="N668" t="s">
        <v>33</v>
      </c>
      <c r="O668" t="s">
        <v>9531</v>
      </c>
      <c r="P668">
        <v>5917</v>
      </c>
      <c r="Q668" t="s">
        <v>1180</v>
      </c>
      <c r="R668" t="s">
        <v>9532</v>
      </c>
      <c r="S668">
        <v>71</v>
      </c>
      <c r="T668" t="s">
        <v>34</v>
      </c>
      <c r="U668" t="s">
        <v>35</v>
      </c>
      <c r="V668">
        <v>1999</v>
      </c>
      <c r="W668" t="s">
        <v>188</v>
      </c>
      <c r="X668">
        <v>6.3</v>
      </c>
      <c r="Y668">
        <v>2.35</v>
      </c>
      <c r="Z668">
        <v>391</v>
      </c>
    </row>
    <row r="669" spans="1:26" x14ac:dyDescent="0.45">
      <c r="A669" t="s">
        <v>2925</v>
      </c>
      <c r="B669">
        <v>310</v>
      </c>
      <c r="C669">
        <v>118</v>
      </c>
      <c r="D669" t="s">
        <v>75</v>
      </c>
      <c r="E669" t="s">
        <v>156</v>
      </c>
      <c r="F669">
        <v>50000000</v>
      </c>
      <c r="G669">
        <v>84244877</v>
      </c>
      <c r="H669">
        <v>34244877</v>
      </c>
      <c r="I669" t="s">
        <v>7</v>
      </c>
      <c r="J669" s="6">
        <f>IF(Table1[[#This Row],[Profitability]]="Profit",1,0)</f>
        <v>1</v>
      </c>
      <c r="K669" t="s">
        <v>1144</v>
      </c>
      <c r="L669" t="s">
        <v>1580</v>
      </c>
      <c r="M669" t="s">
        <v>3286</v>
      </c>
      <c r="N669" t="s">
        <v>33</v>
      </c>
      <c r="O669" t="s">
        <v>3942</v>
      </c>
      <c r="P669">
        <v>375456</v>
      </c>
      <c r="Q669" t="s">
        <v>435</v>
      </c>
      <c r="R669" t="s">
        <v>3943</v>
      </c>
      <c r="S669">
        <v>292</v>
      </c>
      <c r="T669" t="s">
        <v>34</v>
      </c>
      <c r="U669" t="s">
        <v>35</v>
      </c>
      <c r="V669">
        <v>2011</v>
      </c>
      <c r="W669" t="s">
        <v>52</v>
      </c>
      <c r="X669">
        <v>7.4</v>
      </c>
      <c r="Y669">
        <v>2.39</v>
      </c>
      <c r="Z669">
        <v>44000</v>
      </c>
    </row>
    <row r="670" spans="1:26" x14ac:dyDescent="0.45">
      <c r="A670" t="s">
        <v>4168</v>
      </c>
      <c r="B670">
        <v>84</v>
      </c>
      <c r="C670">
        <v>135</v>
      </c>
      <c r="D670" t="s">
        <v>25</v>
      </c>
      <c r="E670" t="s">
        <v>2905</v>
      </c>
      <c r="F670">
        <v>14000000</v>
      </c>
      <c r="G670">
        <v>16929123</v>
      </c>
      <c r="H670">
        <v>2929123</v>
      </c>
      <c r="I670" t="s">
        <v>7</v>
      </c>
      <c r="J670" s="6">
        <f>IF(Table1[[#This Row],[Profitability]]="Profit",1,0)</f>
        <v>1</v>
      </c>
      <c r="K670" t="s">
        <v>183</v>
      </c>
      <c r="L670" t="s">
        <v>14329</v>
      </c>
      <c r="M670" t="s">
        <v>72</v>
      </c>
      <c r="N670" t="s">
        <v>33</v>
      </c>
      <c r="O670" t="s">
        <v>9862</v>
      </c>
      <c r="P670">
        <v>21406</v>
      </c>
      <c r="Q670" t="s">
        <v>9863</v>
      </c>
      <c r="R670" t="s">
        <v>9864</v>
      </c>
      <c r="S670">
        <v>169</v>
      </c>
      <c r="T670" t="s">
        <v>34</v>
      </c>
      <c r="U670" t="s">
        <v>35</v>
      </c>
      <c r="V670">
        <v>2001</v>
      </c>
      <c r="W670" t="s">
        <v>36</v>
      </c>
      <c r="X670">
        <v>6.5</v>
      </c>
      <c r="Y670">
        <v>1.85</v>
      </c>
      <c r="Z670">
        <v>0</v>
      </c>
    </row>
    <row r="671" spans="1:26" x14ac:dyDescent="0.45">
      <c r="A671" t="s">
        <v>13708</v>
      </c>
      <c r="B671">
        <v>36</v>
      </c>
      <c r="C671">
        <v>97</v>
      </c>
      <c r="D671" t="s">
        <v>75</v>
      </c>
      <c r="E671" t="s">
        <v>13709</v>
      </c>
      <c r="F671">
        <v>1000000</v>
      </c>
      <c r="G671">
        <v>62480</v>
      </c>
      <c r="H671">
        <v>-937520</v>
      </c>
      <c r="I671" t="s">
        <v>27</v>
      </c>
      <c r="J671" s="6">
        <f>IF(Table1[[#This Row],[Profitability]]="Profit",1,0)</f>
        <v>0</v>
      </c>
      <c r="K671" t="s">
        <v>1481</v>
      </c>
      <c r="L671" t="s">
        <v>2675</v>
      </c>
      <c r="M671" t="s">
        <v>8382</v>
      </c>
      <c r="N671" t="s">
        <v>33</v>
      </c>
      <c r="O671" t="s">
        <v>13710</v>
      </c>
      <c r="P671">
        <v>1048</v>
      </c>
      <c r="Q671" t="s">
        <v>13711</v>
      </c>
      <c r="R671" t="s">
        <v>13712</v>
      </c>
      <c r="S671">
        <v>7</v>
      </c>
      <c r="T671" t="s">
        <v>34</v>
      </c>
      <c r="U671" t="s">
        <v>540</v>
      </c>
      <c r="V671">
        <v>2015</v>
      </c>
      <c r="W671" t="s">
        <v>52</v>
      </c>
      <c r="X671">
        <v>5.5</v>
      </c>
      <c r="Y671">
        <v>2.39</v>
      </c>
      <c r="Z671">
        <v>793</v>
      </c>
    </row>
    <row r="672" spans="1:26" x14ac:dyDescent="0.45">
      <c r="A672" t="s">
        <v>5414</v>
      </c>
      <c r="B672">
        <v>437</v>
      </c>
      <c r="C672">
        <v>133</v>
      </c>
      <c r="D672" t="s">
        <v>25</v>
      </c>
      <c r="E672" t="s">
        <v>5415</v>
      </c>
      <c r="F672">
        <v>35000000</v>
      </c>
      <c r="G672">
        <v>109712885</v>
      </c>
      <c r="H672">
        <v>74712885</v>
      </c>
      <c r="I672" t="s">
        <v>7</v>
      </c>
      <c r="J672" s="6">
        <f>IF(Table1[[#This Row],[Profitability]]="Profit",1,0)</f>
        <v>1</v>
      </c>
      <c r="K672" t="s">
        <v>2965</v>
      </c>
      <c r="L672" t="s">
        <v>2675</v>
      </c>
      <c r="M672" t="s">
        <v>1427</v>
      </c>
      <c r="N672" t="s">
        <v>33</v>
      </c>
      <c r="O672" t="s">
        <v>5416</v>
      </c>
      <c r="P672">
        <v>146708</v>
      </c>
      <c r="Q672" t="s">
        <v>5417</v>
      </c>
      <c r="R672" t="s">
        <v>5418</v>
      </c>
      <c r="S672">
        <v>362</v>
      </c>
      <c r="T672" t="s">
        <v>34</v>
      </c>
      <c r="U672" t="s">
        <v>35</v>
      </c>
      <c r="V672">
        <v>2015</v>
      </c>
      <c r="W672" t="s">
        <v>52</v>
      </c>
      <c r="X672">
        <v>7.7</v>
      </c>
      <c r="Y672">
        <v>2.35</v>
      </c>
      <c r="Z672">
        <v>70000</v>
      </c>
    </row>
    <row r="673" spans="1:26" x14ac:dyDescent="0.45">
      <c r="A673" t="s">
        <v>12600</v>
      </c>
      <c r="B673">
        <v>95</v>
      </c>
      <c r="C673">
        <v>85</v>
      </c>
      <c r="D673" t="s">
        <v>654</v>
      </c>
      <c r="E673" t="s">
        <v>3640</v>
      </c>
      <c r="F673">
        <v>3500000</v>
      </c>
      <c r="G673">
        <v>14000000</v>
      </c>
      <c r="H673">
        <v>10500000</v>
      </c>
      <c r="I673" t="s">
        <v>7</v>
      </c>
      <c r="J673" s="6">
        <f>IF(Table1[[#This Row],[Profitability]]="Profit",1,0)</f>
        <v>1</v>
      </c>
      <c r="K673" t="s">
        <v>6112</v>
      </c>
      <c r="L673" t="s">
        <v>1580</v>
      </c>
      <c r="M673" t="s">
        <v>6075</v>
      </c>
      <c r="N673" t="s">
        <v>33</v>
      </c>
      <c r="O673" t="s">
        <v>12601</v>
      </c>
      <c r="P673">
        <v>15956</v>
      </c>
      <c r="Q673" t="s">
        <v>12389</v>
      </c>
      <c r="R673" t="s">
        <v>12602</v>
      </c>
      <c r="S673">
        <v>118</v>
      </c>
      <c r="T673" t="s">
        <v>34</v>
      </c>
      <c r="U673" t="s">
        <v>540</v>
      </c>
      <c r="V673">
        <v>1987</v>
      </c>
      <c r="W673" t="s">
        <v>1835</v>
      </c>
      <c r="X673">
        <v>6</v>
      </c>
      <c r="Y673">
        <v>1.85</v>
      </c>
      <c r="Z673">
        <v>1000</v>
      </c>
    </row>
    <row r="674" spans="1:26" x14ac:dyDescent="0.45">
      <c r="A674" t="s">
        <v>6091</v>
      </c>
      <c r="B674">
        <v>130</v>
      </c>
      <c r="C674">
        <v>113</v>
      </c>
      <c r="D674" t="s">
        <v>75</v>
      </c>
      <c r="E674" t="s">
        <v>969</v>
      </c>
      <c r="F674">
        <v>31500000</v>
      </c>
      <c r="G674">
        <v>14268533</v>
      </c>
      <c r="H674">
        <v>-17231467</v>
      </c>
      <c r="I674" t="s">
        <v>27</v>
      </c>
      <c r="J674" s="6">
        <f>IF(Table1[[#This Row],[Profitability]]="Profit",1,0)</f>
        <v>0</v>
      </c>
      <c r="K674" t="s">
        <v>6092</v>
      </c>
      <c r="L674" t="s">
        <v>14373</v>
      </c>
      <c r="M674" t="s">
        <v>370</v>
      </c>
      <c r="N674" t="s">
        <v>33</v>
      </c>
      <c r="O674" t="s">
        <v>6093</v>
      </c>
      <c r="P674">
        <v>17319</v>
      </c>
      <c r="Q674" t="s">
        <v>6094</v>
      </c>
      <c r="R674" t="s">
        <v>6095</v>
      </c>
      <c r="S674">
        <v>100</v>
      </c>
      <c r="T674" t="s">
        <v>51</v>
      </c>
      <c r="U674" t="s">
        <v>540</v>
      </c>
      <c r="V674">
        <v>2016</v>
      </c>
      <c r="W674" t="s">
        <v>52</v>
      </c>
      <c r="X674">
        <v>6.3</v>
      </c>
      <c r="Y674">
        <v>2.35</v>
      </c>
      <c r="Z674">
        <v>0</v>
      </c>
    </row>
    <row r="675" spans="1:26" x14ac:dyDescent="0.45">
      <c r="A675" t="s">
        <v>1389</v>
      </c>
      <c r="B675">
        <v>82</v>
      </c>
      <c r="C675">
        <v>123</v>
      </c>
      <c r="D675" t="s">
        <v>25</v>
      </c>
      <c r="E675" t="s">
        <v>2227</v>
      </c>
      <c r="F675">
        <v>53000000</v>
      </c>
      <c r="G675">
        <v>91400000</v>
      </c>
      <c r="H675">
        <v>38400000</v>
      </c>
      <c r="I675" t="s">
        <v>7</v>
      </c>
      <c r="J675" s="6">
        <f>IF(Table1[[#This Row],[Profitability]]="Profit",1,0)</f>
        <v>1</v>
      </c>
      <c r="K675" t="s">
        <v>1531</v>
      </c>
      <c r="L675" t="s">
        <v>14373</v>
      </c>
      <c r="M675" t="s">
        <v>1379</v>
      </c>
      <c r="N675" t="s">
        <v>33</v>
      </c>
      <c r="O675" t="s">
        <v>3587</v>
      </c>
      <c r="P675">
        <v>81026</v>
      </c>
      <c r="Q675" t="s">
        <v>3588</v>
      </c>
      <c r="R675" t="s">
        <v>3589</v>
      </c>
      <c r="S675">
        <v>194</v>
      </c>
      <c r="T675" t="s">
        <v>34</v>
      </c>
      <c r="U675" t="s">
        <v>540</v>
      </c>
      <c r="V675">
        <v>1995</v>
      </c>
      <c r="W675" t="s">
        <v>188</v>
      </c>
      <c r="X675">
        <v>7.3</v>
      </c>
      <c r="Y675">
        <v>2.35</v>
      </c>
      <c r="Z675">
        <v>0</v>
      </c>
    </row>
    <row r="676" spans="1:26" x14ac:dyDescent="0.45">
      <c r="A676" t="s">
        <v>7520</v>
      </c>
      <c r="B676">
        <v>25</v>
      </c>
      <c r="C676">
        <v>107</v>
      </c>
      <c r="D676" t="s">
        <v>75</v>
      </c>
      <c r="E676" t="s">
        <v>3126</v>
      </c>
      <c r="F676">
        <v>12000000</v>
      </c>
      <c r="G676">
        <v>141853</v>
      </c>
      <c r="H676">
        <v>-11858147</v>
      </c>
      <c r="I676" t="s">
        <v>27</v>
      </c>
      <c r="J676" s="6">
        <f>IF(Table1[[#This Row],[Profitability]]="Profit",1,0)</f>
        <v>0</v>
      </c>
      <c r="K676" t="s">
        <v>2018</v>
      </c>
      <c r="L676" t="s">
        <v>1580</v>
      </c>
      <c r="M676" t="s">
        <v>5983</v>
      </c>
      <c r="N676" t="s">
        <v>33</v>
      </c>
      <c r="O676" t="s">
        <v>10280</v>
      </c>
      <c r="P676">
        <v>1427</v>
      </c>
      <c r="Q676" t="s">
        <v>2339</v>
      </c>
      <c r="R676" t="s">
        <v>10281</v>
      </c>
      <c r="S676">
        <v>12</v>
      </c>
      <c r="T676" t="s">
        <v>315</v>
      </c>
      <c r="U676" t="s">
        <v>540</v>
      </c>
      <c r="V676">
        <v>1997</v>
      </c>
      <c r="W676" t="s">
        <v>188</v>
      </c>
      <c r="X676">
        <v>6</v>
      </c>
      <c r="Y676">
        <v>1.85</v>
      </c>
      <c r="Z676">
        <v>88</v>
      </c>
    </row>
    <row r="677" spans="1:26" x14ac:dyDescent="0.45">
      <c r="A677" t="s">
        <v>9608</v>
      </c>
      <c r="B677">
        <v>32</v>
      </c>
      <c r="C677">
        <v>108</v>
      </c>
      <c r="D677" t="s">
        <v>75</v>
      </c>
      <c r="E677" t="s">
        <v>7237</v>
      </c>
      <c r="F677">
        <v>15800000</v>
      </c>
      <c r="G677">
        <v>109306210</v>
      </c>
      <c r="H677">
        <v>93506210</v>
      </c>
      <c r="I677" t="s">
        <v>7</v>
      </c>
      <c r="J677" s="6">
        <f>IF(Table1[[#This Row],[Profitability]]="Profit",1,0)</f>
        <v>1</v>
      </c>
      <c r="K677" t="s">
        <v>1304</v>
      </c>
      <c r="L677" t="s">
        <v>14373</v>
      </c>
      <c r="M677" t="s">
        <v>6989</v>
      </c>
      <c r="N677" t="s">
        <v>33</v>
      </c>
      <c r="O677" t="s">
        <v>9609</v>
      </c>
      <c r="P677">
        <v>44096</v>
      </c>
      <c r="Q677" t="s">
        <v>9610</v>
      </c>
      <c r="R677" t="s">
        <v>9611</v>
      </c>
      <c r="S677">
        <v>62</v>
      </c>
      <c r="T677" t="s">
        <v>315</v>
      </c>
      <c r="U677" t="s">
        <v>82</v>
      </c>
      <c r="V677">
        <v>1988</v>
      </c>
      <c r="W677" t="s">
        <v>1835</v>
      </c>
      <c r="X677">
        <v>5.5</v>
      </c>
      <c r="Y677">
        <v>2.35</v>
      </c>
      <c r="Z677">
        <v>489</v>
      </c>
    </row>
    <row r="678" spans="1:26" x14ac:dyDescent="0.45">
      <c r="A678" t="s">
        <v>4536</v>
      </c>
      <c r="B678">
        <v>71</v>
      </c>
      <c r="C678">
        <v>92</v>
      </c>
      <c r="D678" t="s">
        <v>75</v>
      </c>
      <c r="E678" t="s">
        <v>6989</v>
      </c>
      <c r="F678">
        <v>21150000</v>
      </c>
      <c r="G678">
        <v>25590119</v>
      </c>
      <c r="H678">
        <v>4440119</v>
      </c>
      <c r="I678" t="s">
        <v>7</v>
      </c>
      <c r="J678" s="6">
        <f>IF(Table1[[#This Row],[Profitability]]="Profit",1,0)</f>
        <v>1</v>
      </c>
      <c r="K678" t="s">
        <v>7234</v>
      </c>
      <c r="L678" t="s">
        <v>14373</v>
      </c>
      <c r="M678" t="s">
        <v>7235</v>
      </c>
      <c r="N678" t="s">
        <v>33</v>
      </c>
      <c r="O678" t="s">
        <v>7236</v>
      </c>
      <c r="P678">
        <v>19699</v>
      </c>
      <c r="Q678" t="s">
        <v>7237</v>
      </c>
      <c r="R678" t="s">
        <v>7238</v>
      </c>
      <c r="S678">
        <v>119</v>
      </c>
      <c r="T678" t="s">
        <v>315</v>
      </c>
      <c r="U678" t="s">
        <v>82</v>
      </c>
      <c r="V678">
        <v>2001</v>
      </c>
      <c r="W678" t="s">
        <v>36</v>
      </c>
      <c r="X678">
        <v>4.8</v>
      </c>
      <c r="Y678">
        <v>1.85</v>
      </c>
      <c r="Z678">
        <v>387</v>
      </c>
    </row>
    <row r="679" spans="1:26" x14ac:dyDescent="0.45">
      <c r="A679" t="s">
        <v>11057</v>
      </c>
      <c r="B679">
        <v>35</v>
      </c>
      <c r="C679">
        <v>93</v>
      </c>
      <c r="D679" t="s">
        <v>75</v>
      </c>
      <c r="E679" t="s">
        <v>7237</v>
      </c>
      <c r="F679">
        <v>8800000</v>
      </c>
      <c r="G679">
        <v>174635000</v>
      </c>
      <c r="H679">
        <v>165835000</v>
      </c>
      <c r="I679" t="s">
        <v>7</v>
      </c>
      <c r="J679" s="6">
        <f>IF(Table1[[#This Row],[Profitability]]="Profit",1,0)</f>
        <v>1</v>
      </c>
      <c r="K679" t="s">
        <v>3291</v>
      </c>
      <c r="L679" t="s">
        <v>14373</v>
      </c>
      <c r="M679" t="s">
        <v>6989</v>
      </c>
      <c r="N679" t="s">
        <v>33</v>
      </c>
      <c r="O679" t="s">
        <v>11058</v>
      </c>
      <c r="P679">
        <v>74743</v>
      </c>
      <c r="Q679" t="s">
        <v>11059</v>
      </c>
      <c r="R679" t="s">
        <v>11060</v>
      </c>
      <c r="S679">
        <v>93</v>
      </c>
      <c r="T679" t="s">
        <v>315</v>
      </c>
      <c r="U679" t="s">
        <v>35</v>
      </c>
      <c r="V679">
        <v>1986</v>
      </c>
      <c r="W679" t="s">
        <v>1835</v>
      </c>
      <c r="X679">
        <v>6.5</v>
      </c>
      <c r="Y679">
        <v>2.35</v>
      </c>
      <c r="Z679">
        <v>0</v>
      </c>
    </row>
    <row r="680" spans="1:26" x14ac:dyDescent="0.45">
      <c r="A680" t="s">
        <v>3924</v>
      </c>
      <c r="B680">
        <v>25</v>
      </c>
      <c r="C680">
        <v>115</v>
      </c>
      <c r="D680" t="s">
        <v>75</v>
      </c>
      <c r="E680" t="s">
        <v>394</v>
      </c>
      <c r="F680">
        <v>14000000</v>
      </c>
      <c r="G680">
        <v>13640000</v>
      </c>
      <c r="H680">
        <v>-360000</v>
      </c>
      <c r="I680" t="s">
        <v>27</v>
      </c>
      <c r="J680" s="6">
        <f>IF(Table1[[#This Row],[Profitability]]="Profit",1,0)</f>
        <v>0</v>
      </c>
      <c r="K680" t="s">
        <v>2018</v>
      </c>
      <c r="L680" t="s">
        <v>1580</v>
      </c>
      <c r="M680" t="s">
        <v>1003</v>
      </c>
      <c r="N680" t="s">
        <v>33</v>
      </c>
      <c r="O680" t="s">
        <v>9675</v>
      </c>
      <c r="P680">
        <v>6011</v>
      </c>
      <c r="Q680" t="s">
        <v>8048</v>
      </c>
      <c r="R680" t="s">
        <v>9676</v>
      </c>
      <c r="S680">
        <v>39</v>
      </c>
      <c r="T680" t="s">
        <v>34</v>
      </c>
      <c r="U680" t="s">
        <v>35</v>
      </c>
      <c r="V680">
        <v>1994</v>
      </c>
      <c r="W680" t="s">
        <v>188</v>
      </c>
      <c r="X680">
        <v>6.9</v>
      </c>
      <c r="Y680">
        <v>1.85</v>
      </c>
      <c r="Z680">
        <v>905</v>
      </c>
    </row>
    <row r="681" spans="1:26" x14ac:dyDescent="0.45">
      <c r="A681" t="s">
        <v>9818</v>
      </c>
      <c r="B681">
        <v>25</v>
      </c>
      <c r="C681">
        <v>95</v>
      </c>
      <c r="D681" t="s">
        <v>75</v>
      </c>
      <c r="E681" t="s">
        <v>11887</v>
      </c>
      <c r="F681">
        <v>5600000</v>
      </c>
      <c r="G681">
        <v>7009668</v>
      </c>
      <c r="H681">
        <v>1409668</v>
      </c>
      <c r="I681" t="s">
        <v>7</v>
      </c>
      <c r="J681" s="6">
        <f>IF(Table1[[#This Row],[Profitability]]="Profit",1,0)</f>
        <v>1</v>
      </c>
      <c r="K681" t="s">
        <v>11888</v>
      </c>
      <c r="L681" t="s">
        <v>14373</v>
      </c>
      <c r="M681" t="s">
        <v>11889</v>
      </c>
      <c r="N681" t="s">
        <v>33</v>
      </c>
      <c r="O681" t="s">
        <v>11890</v>
      </c>
      <c r="P681">
        <v>8707</v>
      </c>
      <c r="Q681" t="s">
        <v>11891</v>
      </c>
      <c r="R681" t="s">
        <v>11892</v>
      </c>
      <c r="S681">
        <v>36</v>
      </c>
      <c r="T681" t="s">
        <v>34</v>
      </c>
      <c r="U681" t="s">
        <v>35</v>
      </c>
      <c r="V681">
        <v>2006</v>
      </c>
      <c r="W681" t="s">
        <v>36</v>
      </c>
      <c r="X681">
        <v>2.1</v>
      </c>
      <c r="Y681">
        <v>1.85</v>
      </c>
      <c r="Z681">
        <v>244</v>
      </c>
    </row>
    <row r="682" spans="1:26" x14ac:dyDescent="0.45">
      <c r="A682" t="s">
        <v>10089</v>
      </c>
      <c r="B682">
        <v>111</v>
      </c>
      <c r="C682">
        <v>93</v>
      </c>
      <c r="D682" t="s">
        <v>75</v>
      </c>
      <c r="E682" t="s">
        <v>10090</v>
      </c>
      <c r="F682">
        <v>12000000</v>
      </c>
      <c r="G682">
        <v>37188667</v>
      </c>
      <c r="H682">
        <v>25188667</v>
      </c>
      <c r="I682" t="s">
        <v>7</v>
      </c>
      <c r="J682" s="6">
        <f>IF(Table1[[#This Row],[Profitability]]="Profit",1,0)</f>
        <v>1</v>
      </c>
      <c r="K682" t="s">
        <v>2018</v>
      </c>
      <c r="L682" t="s">
        <v>1580</v>
      </c>
      <c r="M682" t="s">
        <v>10091</v>
      </c>
      <c r="N682" t="s">
        <v>33</v>
      </c>
      <c r="O682" t="s">
        <v>10092</v>
      </c>
      <c r="P682">
        <v>34219</v>
      </c>
      <c r="Q682" t="s">
        <v>10093</v>
      </c>
      <c r="R682" t="s">
        <v>10094</v>
      </c>
      <c r="S682">
        <v>578</v>
      </c>
      <c r="T682" t="s">
        <v>34</v>
      </c>
      <c r="U682" t="s">
        <v>35</v>
      </c>
      <c r="V682">
        <v>2002</v>
      </c>
      <c r="W682" t="s">
        <v>36</v>
      </c>
      <c r="X682">
        <v>3.3</v>
      </c>
      <c r="Y682">
        <v>1.85</v>
      </c>
      <c r="Z682">
        <v>0</v>
      </c>
    </row>
    <row r="683" spans="1:26" x14ac:dyDescent="0.45">
      <c r="A683" t="s">
        <v>872</v>
      </c>
      <c r="B683">
        <v>287</v>
      </c>
      <c r="C683">
        <v>120</v>
      </c>
      <c r="D683" t="s">
        <v>75</v>
      </c>
      <c r="E683" t="s">
        <v>9158</v>
      </c>
      <c r="F683">
        <v>15000000</v>
      </c>
      <c r="G683">
        <v>128067808</v>
      </c>
      <c r="H683">
        <v>113067808</v>
      </c>
      <c r="I683" t="s">
        <v>7</v>
      </c>
      <c r="J683" s="6">
        <f>IF(Table1[[#This Row],[Profitability]]="Profit",1,0)</f>
        <v>1</v>
      </c>
      <c r="K683" t="s">
        <v>1352</v>
      </c>
      <c r="L683" t="s">
        <v>14373</v>
      </c>
      <c r="M683" t="s">
        <v>9159</v>
      </c>
      <c r="N683" t="s">
        <v>1562</v>
      </c>
      <c r="O683" t="s">
        <v>9160</v>
      </c>
      <c r="P683">
        <v>217740</v>
      </c>
      <c r="Q683" t="s">
        <v>9161</v>
      </c>
      <c r="R683" t="s">
        <v>9162</v>
      </c>
      <c r="S683">
        <v>1641</v>
      </c>
      <c r="T683" t="s">
        <v>9163</v>
      </c>
      <c r="U683" t="s">
        <v>35</v>
      </c>
      <c r="V683">
        <v>2000</v>
      </c>
      <c r="W683" t="s">
        <v>36</v>
      </c>
      <c r="X683">
        <v>7.9</v>
      </c>
      <c r="Y683">
        <v>2.35</v>
      </c>
      <c r="Z683">
        <v>0</v>
      </c>
    </row>
    <row r="684" spans="1:26" x14ac:dyDescent="0.45">
      <c r="A684" t="s">
        <v>4633</v>
      </c>
      <c r="B684">
        <v>101</v>
      </c>
      <c r="C684">
        <v>97</v>
      </c>
      <c r="D684" t="s">
        <v>75</v>
      </c>
      <c r="E684" t="s">
        <v>8582</v>
      </c>
      <c r="F684">
        <v>10500000</v>
      </c>
      <c r="G684">
        <v>38201895</v>
      </c>
      <c r="H684">
        <v>27701895</v>
      </c>
      <c r="I684" t="s">
        <v>7</v>
      </c>
      <c r="J684" s="6">
        <f>IF(Table1[[#This Row],[Profitability]]="Profit",1,0)</f>
        <v>1</v>
      </c>
      <c r="K684" t="s">
        <v>183</v>
      </c>
      <c r="L684" t="s">
        <v>14329</v>
      </c>
      <c r="M684" t="s">
        <v>1983</v>
      </c>
      <c r="N684" t="s">
        <v>33</v>
      </c>
      <c r="O684" t="s">
        <v>10363</v>
      </c>
      <c r="P684">
        <v>149222</v>
      </c>
      <c r="Q684" t="s">
        <v>10364</v>
      </c>
      <c r="R684" t="s">
        <v>10365</v>
      </c>
      <c r="S684">
        <v>749</v>
      </c>
      <c r="T684" t="s">
        <v>34</v>
      </c>
      <c r="U684" t="s">
        <v>540</v>
      </c>
      <c r="V684">
        <v>1999</v>
      </c>
      <c r="W684" t="s">
        <v>188</v>
      </c>
      <c r="X684">
        <v>6.9</v>
      </c>
      <c r="Y684">
        <v>1.85</v>
      </c>
      <c r="Z684">
        <v>0</v>
      </c>
    </row>
    <row r="685" spans="1:26" x14ac:dyDescent="0.45">
      <c r="A685" t="s">
        <v>6610</v>
      </c>
      <c r="B685">
        <v>17</v>
      </c>
      <c r="C685">
        <v>147</v>
      </c>
      <c r="D685" t="s">
        <v>25</v>
      </c>
      <c r="E685" t="s">
        <v>2819</v>
      </c>
      <c r="F685">
        <v>29000000</v>
      </c>
      <c r="G685">
        <v>5899797</v>
      </c>
      <c r="H685">
        <v>-23100203</v>
      </c>
      <c r="I685" t="s">
        <v>27</v>
      </c>
      <c r="J685" s="6">
        <f>IF(Table1[[#This Row],[Profitability]]="Profit",1,0)</f>
        <v>0</v>
      </c>
      <c r="K685" t="s">
        <v>4544</v>
      </c>
      <c r="L685" t="s">
        <v>2675</v>
      </c>
      <c r="M685" t="s">
        <v>1379</v>
      </c>
      <c r="N685" t="s">
        <v>33</v>
      </c>
      <c r="O685" t="s">
        <v>6611</v>
      </c>
      <c r="P685">
        <v>9913</v>
      </c>
      <c r="Q685" t="s">
        <v>917</v>
      </c>
      <c r="R685" t="s">
        <v>6612</v>
      </c>
      <c r="S685">
        <v>51</v>
      </c>
      <c r="T685" t="s">
        <v>51</v>
      </c>
      <c r="U685" t="s">
        <v>82</v>
      </c>
      <c r="V685">
        <v>1987</v>
      </c>
      <c r="W685" t="s">
        <v>1835</v>
      </c>
      <c r="X685">
        <v>7.5</v>
      </c>
      <c r="Y685">
        <v>2.35</v>
      </c>
      <c r="Z685">
        <v>0</v>
      </c>
    </row>
    <row r="686" spans="1:26" x14ac:dyDescent="0.45">
      <c r="A686" t="s">
        <v>6779</v>
      </c>
      <c r="B686">
        <v>137</v>
      </c>
      <c r="C686">
        <v>90</v>
      </c>
      <c r="D686" t="s">
        <v>75</v>
      </c>
      <c r="E686" t="s">
        <v>2536</v>
      </c>
      <c r="F686">
        <v>1000000</v>
      </c>
      <c r="G686">
        <v>10042266</v>
      </c>
      <c r="H686">
        <v>9042266</v>
      </c>
      <c r="I686" t="s">
        <v>7</v>
      </c>
      <c r="J686" s="6">
        <f>IF(Table1[[#This Row],[Profitability]]="Profit",1,0)</f>
        <v>1</v>
      </c>
      <c r="K686" t="s">
        <v>4689</v>
      </c>
      <c r="L686" t="s">
        <v>14372</v>
      </c>
      <c r="M686" t="s">
        <v>9981</v>
      </c>
      <c r="N686" t="s">
        <v>33</v>
      </c>
      <c r="O686" t="s">
        <v>13572</v>
      </c>
      <c r="P686">
        <v>23021</v>
      </c>
      <c r="Q686" t="s">
        <v>10650</v>
      </c>
      <c r="R686" t="s">
        <v>13573</v>
      </c>
      <c r="S686">
        <v>220</v>
      </c>
      <c r="T686" t="s">
        <v>34</v>
      </c>
      <c r="U686" t="s">
        <v>35</v>
      </c>
      <c r="V686">
        <v>2005</v>
      </c>
      <c r="W686" t="s">
        <v>36</v>
      </c>
      <c r="X686">
        <v>5.9</v>
      </c>
      <c r="Y686">
        <v>2.35</v>
      </c>
      <c r="Z686">
        <v>816</v>
      </c>
    </row>
    <row r="687" spans="1:26" x14ac:dyDescent="0.45">
      <c r="A687" t="s">
        <v>6468</v>
      </c>
      <c r="B687">
        <v>99</v>
      </c>
      <c r="C687">
        <v>90</v>
      </c>
      <c r="D687" t="s">
        <v>75</v>
      </c>
      <c r="E687" t="s">
        <v>6030</v>
      </c>
      <c r="F687">
        <v>365000</v>
      </c>
      <c r="G687">
        <v>489220</v>
      </c>
      <c r="H687">
        <v>124220</v>
      </c>
      <c r="I687" t="s">
        <v>7</v>
      </c>
      <c r="J687" s="6">
        <f>IF(Table1[[#This Row],[Profitability]]="Profit",1,0)</f>
        <v>1</v>
      </c>
      <c r="K687" t="s">
        <v>3890</v>
      </c>
      <c r="L687" t="s">
        <v>14372</v>
      </c>
      <c r="M687" t="s">
        <v>6469</v>
      </c>
      <c r="N687" t="s">
        <v>33</v>
      </c>
      <c r="O687" t="s">
        <v>14134</v>
      </c>
      <c r="P687">
        <v>160511</v>
      </c>
      <c r="Q687" t="s">
        <v>14135</v>
      </c>
      <c r="R687" t="s">
        <v>14136</v>
      </c>
      <c r="S687">
        <v>696</v>
      </c>
      <c r="T687" t="s">
        <v>229</v>
      </c>
      <c r="U687" t="s">
        <v>540</v>
      </c>
      <c r="V687">
        <v>1997</v>
      </c>
      <c r="W687" t="s">
        <v>188</v>
      </c>
      <c r="X687">
        <v>7.3</v>
      </c>
      <c r="Y687">
        <v>1.85</v>
      </c>
      <c r="Z687">
        <v>11000</v>
      </c>
    </row>
    <row r="688" spans="1:26" x14ac:dyDescent="0.45">
      <c r="A688" t="s">
        <v>3975</v>
      </c>
      <c r="B688">
        <v>87</v>
      </c>
      <c r="C688">
        <v>78</v>
      </c>
      <c r="D688" t="s">
        <v>654</v>
      </c>
      <c r="E688" t="s">
        <v>1597</v>
      </c>
      <c r="F688">
        <v>50000000</v>
      </c>
      <c r="G688">
        <v>58336565</v>
      </c>
      <c r="H688">
        <v>8336565</v>
      </c>
      <c r="I688" t="s">
        <v>7</v>
      </c>
      <c r="J688" s="6">
        <f>IF(Table1[[#This Row],[Profitability]]="Profit",1,0)</f>
        <v>1</v>
      </c>
      <c r="K688" t="s">
        <v>395</v>
      </c>
      <c r="L688" t="s">
        <v>14373</v>
      </c>
      <c r="M688" t="s">
        <v>1012</v>
      </c>
      <c r="N688" t="s">
        <v>33</v>
      </c>
      <c r="O688" t="s">
        <v>3976</v>
      </c>
      <c r="P688">
        <v>12845</v>
      </c>
      <c r="Q688" t="s">
        <v>1613</v>
      </c>
      <c r="R688" t="s">
        <v>3977</v>
      </c>
      <c r="S688">
        <v>118</v>
      </c>
      <c r="T688" t="s">
        <v>34</v>
      </c>
      <c r="U688" t="s">
        <v>237</v>
      </c>
      <c r="V688">
        <v>2006</v>
      </c>
      <c r="W688" t="s">
        <v>36</v>
      </c>
      <c r="X688">
        <v>6.6</v>
      </c>
      <c r="Y688">
        <v>1.85</v>
      </c>
      <c r="Z688">
        <v>624</v>
      </c>
    </row>
    <row r="689" spans="1:26" x14ac:dyDescent="0.45">
      <c r="A689" t="s">
        <v>1556</v>
      </c>
      <c r="B689">
        <v>189</v>
      </c>
      <c r="C689">
        <v>114</v>
      </c>
      <c r="D689" t="s">
        <v>75</v>
      </c>
      <c r="E689" t="s">
        <v>4556</v>
      </c>
      <c r="F689">
        <v>45000000</v>
      </c>
      <c r="G689">
        <v>6565495</v>
      </c>
      <c r="H689">
        <v>-38434505</v>
      </c>
      <c r="I689" t="s">
        <v>27</v>
      </c>
      <c r="J689" s="6">
        <f>IF(Table1[[#This Row],[Profitability]]="Profit",1,0)</f>
        <v>0</v>
      </c>
      <c r="K689" t="s">
        <v>183</v>
      </c>
      <c r="L689" t="s">
        <v>14329</v>
      </c>
      <c r="M689" t="s">
        <v>1935</v>
      </c>
      <c r="N689" t="s">
        <v>1562</v>
      </c>
      <c r="O689" t="s">
        <v>4557</v>
      </c>
      <c r="P689">
        <v>36455</v>
      </c>
      <c r="Q689" t="s">
        <v>4558</v>
      </c>
      <c r="R689" t="s">
        <v>4559</v>
      </c>
      <c r="S689">
        <v>229</v>
      </c>
      <c r="T689" t="s">
        <v>730</v>
      </c>
      <c r="U689" t="s">
        <v>540</v>
      </c>
      <c r="V689">
        <v>2006</v>
      </c>
      <c r="W689" t="s">
        <v>36</v>
      </c>
      <c r="X689">
        <v>7</v>
      </c>
      <c r="Y689">
        <v>2.35</v>
      </c>
      <c r="Z689">
        <v>0</v>
      </c>
    </row>
    <row r="690" spans="1:26" x14ac:dyDescent="0.45">
      <c r="A690" t="s">
        <v>4820</v>
      </c>
      <c r="B690">
        <v>158</v>
      </c>
      <c r="C690">
        <v>99</v>
      </c>
      <c r="D690" t="s">
        <v>75</v>
      </c>
      <c r="E690" t="s">
        <v>5767</v>
      </c>
      <c r="F690">
        <v>35000000</v>
      </c>
      <c r="G690">
        <v>19294901</v>
      </c>
      <c r="H690">
        <v>-15705099</v>
      </c>
      <c r="I690" t="s">
        <v>27</v>
      </c>
      <c r="J690" s="6">
        <f>IF(Table1[[#This Row],[Profitability]]="Profit",1,0)</f>
        <v>0</v>
      </c>
      <c r="K690" t="s">
        <v>5768</v>
      </c>
      <c r="L690" t="s">
        <v>1580</v>
      </c>
      <c r="M690" t="s">
        <v>5769</v>
      </c>
      <c r="N690" t="s">
        <v>33</v>
      </c>
      <c r="O690" t="s">
        <v>5770</v>
      </c>
      <c r="P690">
        <v>26126</v>
      </c>
      <c r="Q690" t="s">
        <v>3989</v>
      </c>
      <c r="R690" t="s">
        <v>5771</v>
      </c>
      <c r="S690">
        <v>325</v>
      </c>
      <c r="T690" t="s">
        <v>34</v>
      </c>
      <c r="U690" t="s">
        <v>35</v>
      </c>
      <c r="V690">
        <v>2005</v>
      </c>
      <c r="W690" t="s">
        <v>36</v>
      </c>
      <c r="X690">
        <v>5</v>
      </c>
      <c r="Y690">
        <v>2.35</v>
      </c>
      <c r="Z690">
        <v>0</v>
      </c>
    </row>
    <row r="691" spans="1:26" x14ac:dyDescent="0.45">
      <c r="A691" t="s">
        <v>1661</v>
      </c>
      <c r="B691">
        <v>61</v>
      </c>
      <c r="C691">
        <v>124</v>
      </c>
      <c r="D691" t="s">
        <v>25</v>
      </c>
      <c r="E691" t="s">
        <v>106</v>
      </c>
      <c r="F691">
        <v>98000000</v>
      </c>
      <c r="G691">
        <v>11000000</v>
      </c>
      <c r="H691">
        <v>-87000000</v>
      </c>
      <c r="I691" t="s">
        <v>27</v>
      </c>
      <c r="J691" s="6">
        <f>IF(Table1[[#This Row],[Profitability]]="Profit",1,0)</f>
        <v>0</v>
      </c>
      <c r="K691" t="s">
        <v>1304</v>
      </c>
      <c r="L691" t="s">
        <v>14373</v>
      </c>
      <c r="M691" t="s">
        <v>1662</v>
      </c>
      <c r="N691" t="s">
        <v>33</v>
      </c>
      <c r="O691" t="s">
        <v>1663</v>
      </c>
      <c r="P691">
        <v>21102</v>
      </c>
      <c r="Q691" t="s">
        <v>1664</v>
      </c>
      <c r="R691" t="s">
        <v>1665</v>
      </c>
      <c r="S691">
        <v>169</v>
      </c>
      <c r="T691" t="s">
        <v>34</v>
      </c>
      <c r="U691" t="s">
        <v>35</v>
      </c>
      <c r="V691">
        <v>1995</v>
      </c>
      <c r="W691" t="s">
        <v>188</v>
      </c>
      <c r="X691">
        <v>5.6</v>
      </c>
      <c r="Y691">
        <v>2.35</v>
      </c>
      <c r="Z691">
        <v>1000</v>
      </c>
    </row>
    <row r="692" spans="1:26" x14ac:dyDescent="0.45">
      <c r="A692" t="s">
        <v>10757</v>
      </c>
      <c r="B692">
        <v>223</v>
      </c>
      <c r="C692">
        <v>91</v>
      </c>
      <c r="D692" t="s">
        <v>75</v>
      </c>
      <c r="E692" t="s">
        <v>5213</v>
      </c>
      <c r="F692">
        <v>7000000</v>
      </c>
      <c r="G692">
        <v>7455447</v>
      </c>
      <c r="H692">
        <v>455447</v>
      </c>
      <c r="I692" t="s">
        <v>7</v>
      </c>
      <c r="J692" s="6">
        <f>IF(Table1[[#This Row],[Profitability]]="Profit",1,0)</f>
        <v>1</v>
      </c>
      <c r="K692" t="s">
        <v>1144</v>
      </c>
      <c r="L692" t="s">
        <v>1580</v>
      </c>
      <c r="M692" t="s">
        <v>2881</v>
      </c>
      <c r="N692" t="s">
        <v>33</v>
      </c>
      <c r="O692" t="s">
        <v>11497</v>
      </c>
      <c r="P692">
        <v>29967</v>
      </c>
      <c r="Q692" t="s">
        <v>11498</v>
      </c>
      <c r="R692" t="s">
        <v>11499</v>
      </c>
      <c r="S692">
        <v>126</v>
      </c>
      <c r="T692" t="s">
        <v>34</v>
      </c>
      <c r="U692" t="s">
        <v>540</v>
      </c>
      <c r="V692">
        <v>2010</v>
      </c>
      <c r="W692" t="s">
        <v>52</v>
      </c>
      <c r="X692">
        <v>6.3</v>
      </c>
      <c r="Y692">
        <v>1.85</v>
      </c>
      <c r="Z692">
        <v>0</v>
      </c>
    </row>
    <row r="693" spans="1:26" x14ac:dyDescent="0.45">
      <c r="A693" t="s">
        <v>3978</v>
      </c>
      <c r="B693">
        <v>50</v>
      </c>
      <c r="C693">
        <v>91</v>
      </c>
      <c r="D693" t="s">
        <v>75</v>
      </c>
      <c r="E693" t="s">
        <v>8099</v>
      </c>
      <c r="F693">
        <v>3500000</v>
      </c>
      <c r="G693">
        <v>96793</v>
      </c>
      <c r="H693">
        <v>-3403207</v>
      </c>
      <c r="I693" t="s">
        <v>27</v>
      </c>
      <c r="J693" s="6">
        <f>IF(Table1[[#This Row],[Profitability]]="Profit",1,0)</f>
        <v>0</v>
      </c>
      <c r="K693" t="s">
        <v>1151</v>
      </c>
      <c r="L693" t="s">
        <v>14373</v>
      </c>
      <c r="M693" t="s">
        <v>556</v>
      </c>
      <c r="N693" t="s">
        <v>33</v>
      </c>
      <c r="O693" t="s">
        <v>12653</v>
      </c>
      <c r="P693">
        <v>12188</v>
      </c>
      <c r="Q693" t="s">
        <v>3959</v>
      </c>
      <c r="R693" t="s">
        <v>12654</v>
      </c>
      <c r="S693">
        <v>135</v>
      </c>
      <c r="T693" t="s">
        <v>34</v>
      </c>
      <c r="U693" t="s">
        <v>35</v>
      </c>
      <c r="V693">
        <v>2004</v>
      </c>
      <c r="W693" t="s">
        <v>36</v>
      </c>
      <c r="X693">
        <v>5.3</v>
      </c>
      <c r="Y693">
        <v>2.35</v>
      </c>
      <c r="Z693">
        <v>1000</v>
      </c>
    </row>
    <row r="694" spans="1:26" x14ac:dyDescent="0.45">
      <c r="A694" t="s">
        <v>11749</v>
      </c>
      <c r="B694">
        <v>52</v>
      </c>
      <c r="C694">
        <v>89</v>
      </c>
      <c r="D694" t="s">
        <v>654</v>
      </c>
      <c r="E694" t="s">
        <v>4281</v>
      </c>
      <c r="F694">
        <v>6000000</v>
      </c>
      <c r="G694">
        <v>13235267</v>
      </c>
      <c r="H694">
        <v>7235267</v>
      </c>
      <c r="I694" t="s">
        <v>7</v>
      </c>
      <c r="J694" s="6">
        <f>IF(Table1[[#This Row],[Profitability]]="Profit",1,0)</f>
        <v>1</v>
      </c>
      <c r="K694" t="s">
        <v>2407</v>
      </c>
      <c r="L694" t="s">
        <v>1580</v>
      </c>
      <c r="M694" t="s">
        <v>8194</v>
      </c>
      <c r="N694" t="s">
        <v>33</v>
      </c>
      <c r="O694" t="s">
        <v>11750</v>
      </c>
      <c r="P694">
        <v>12339</v>
      </c>
      <c r="Q694" t="s">
        <v>5459</v>
      </c>
      <c r="R694" t="s">
        <v>11751</v>
      </c>
      <c r="S694">
        <v>32</v>
      </c>
      <c r="T694" t="s">
        <v>34</v>
      </c>
      <c r="U694" t="s">
        <v>82</v>
      </c>
      <c r="V694">
        <v>2007</v>
      </c>
      <c r="W694" t="s">
        <v>36</v>
      </c>
      <c r="X694">
        <v>2.9</v>
      </c>
      <c r="Y694">
        <v>1.85</v>
      </c>
      <c r="Z694">
        <v>256</v>
      </c>
    </row>
    <row r="695" spans="1:26" x14ac:dyDescent="0.45">
      <c r="A695" t="s">
        <v>2538</v>
      </c>
      <c r="B695">
        <v>81</v>
      </c>
      <c r="C695">
        <v>92</v>
      </c>
      <c r="D695" t="s">
        <v>75</v>
      </c>
      <c r="E695" t="s">
        <v>2837</v>
      </c>
      <c r="F695">
        <v>60000000</v>
      </c>
      <c r="G695">
        <v>104148781</v>
      </c>
      <c r="H695">
        <v>44148781</v>
      </c>
      <c r="I695" t="s">
        <v>7</v>
      </c>
      <c r="J695" s="6">
        <f>IF(Table1[[#This Row],[Profitability]]="Profit",1,0)</f>
        <v>1</v>
      </c>
      <c r="K695" t="s">
        <v>2407</v>
      </c>
      <c r="L695" t="s">
        <v>1580</v>
      </c>
      <c r="M695" t="s">
        <v>3106</v>
      </c>
      <c r="N695" t="s">
        <v>33</v>
      </c>
      <c r="O695" t="s">
        <v>3107</v>
      </c>
      <c r="P695">
        <v>49486</v>
      </c>
      <c r="Q695" t="s">
        <v>351</v>
      </c>
      <c r="R695" t="s">
        <v>3108</v>
      </c>
      <c r="S695">
        <v>116</v>
      </c>
      <c r="T695" t="s">
        <v>34</v>
      </c>
      <c r="U695" t="s">
        <v>82</v>
      </c>
      <c r="V695">
        <v>2003</v>
      </c>
      <c r="W695" t="s">
        <v>36</v>
      </c>
      <c r="X695">
        <v>5.5</v>
      </c>
      <c r="Y695">
        <v>1.85</v>
      </c>
      <c r="Z695">
        <v>886</v>
      </c>
    </row>
    <row r="696" spans="1:26" x14ac:dyDescent="0.45">
      <c r="A696" t="s">
        <v>3505</v>
      </c>
      <c r="B696">
        <v>145</v>
      </c>
      <c r="C696">
        <v>96</v>
      </c>
      <c r="D696" t="s">
        <v>75</v>
      </c>
      <c r="E696" t="s">
        <v>1981</v>
      </c>
      <c r="F696">
        <v>50000000</v>
      </c>
      <c r="G696">
        <v>150315155</v>
      </c>
      <c r="H696">
        <v>100315155</v>
      </c>
      <c r="I696" t="s">
        <v>7</v>
      </c>
      <c r="J696" s="6">
        <f>IF(Table1[[#This Row],[Profitability]]="Profit",1,0)</f>
        <v>1</v>
      </c>
      <c r="K696" t="s">
        <v>2407</v>
      </c>
      <c r="L696" t="s">
        <v>1580</v>
      </c>
      <c r="M696" t="s">
        <v>1012</v>
      </c>
      <c r="N696" t="s">
        <v>33</v>
      </c>
      <c r="O696" t="s">
        <v>3918</v>
      </c>
      <c r="P696">
        <v>54010</v>
      </c>
      <c r="Q696" t="s">
        <v>3919</v>
      </c>
      <c r="R696" t="s">
        <v>3920</v>
      </c>
      <c r="S696">
        <v>130</v>
      </c>
      <c r="T696" t="s">
        <v>34</v>
      </c>
      <c r="U696" t="s">
        <v>35</v>
      </c>
      <c r="V696">
        <v>2015</v>
      </c>
      <c r="W696" t="s">
        <v>52</v>
      </c>
      <c r="X696">
        <v>6.1</v>
      </c>
      <c r="Y696">
        <v>1.85</v>
      </c>
      <c r="Z696">
        <v>13000</v>
      </c>
    </row>
    <row r="697" spans="1:26" x14ac:dyDescent="0.45">
      <c r="A697" t="s">
        <v>5811</v>
      </c>
      <c r="B697">
        <v>471</v>
      </c>
      <c r="C697">
        <v>117</v>
      </c>
      <c r="D697" t="s">
        <v>75</v>
      </c>
      <c r="E697" t="s">
        <v>612</v>
      </c>
      <c r="F697">
        <v>5000000</v>
      </c>
      <c r="G697">
        <v>27296514</v>
      </c>
      <c r="H697">
        <v>22296514</v>
      </c>
      <c r="I697" t="s">
        <v>7</v>
      </c>
      <c r="J697" s="6">
        <f>IF(Table1[[#This Row],[Profitability]]="Profit",1,0)</f>
        <v>1</v>
      </c>
      <c r="K697" t="s">
        <v>1241</v>
      </c>
      <c r="L697" t="s">
        <v>2675</v>
      </c>
      <c r="M697" t="s">
        <v>547</v>
      </c>
      <c r="N697" t="s">
        <v>33</v>
      </c>
      <c r="O697" t="s">
        <v>12025</v>
      </c>
      <c r="P697">
        <v>326494</v>
      </c>
      <c r="Q697" t="s">
        <v>3301</v>
      </c>
      <c r="R697" t="s">
        <v>12026</v>
      </c>
      <c r="S697">
        <v>340</v>
      </c>
      <c r="T697" t="s">
        <v>34</v>
      </c>
      <c r="U697" t="s">
        <v>540</v>
      </c>
      <c r="V697">
        <v>2013</v>
      </c>
      <c r="W697" t="s">
        <v>52</v>
      </c>
      <c r="X697">
        <v>8</v>
      </c>
      <c r="Y697">
        <v>2.35</v>
      </c>
      <c r="Z697">
        <v>65000</v>
      </c>
    </row>
    <row r="698" spans="1:26" x14ac:dyDescent="0.45">
      <c r="A698" t="s">
        <v>7227</v>
      </c>
      <c r="B698">
        <v>83</v>
      </c>
      <c r="C698">
        <v>88</v>
      </c>
      <c r="D698" t="s">
        <v>654</v>
      </c>
      <c r="E698" t="s">
        <v>7228</v>
      </c>
      <c r="F698">
        <v>25000000</v>
      </c>
      <c r="G698">
        <v>25615792</v>
      </c>
      <c r="H698">
        <v>615792</v>
      </c>
      <c r="I698" t="s">
        <v>7</v>
      </c>
      <c r="J698" s="6">
        <f>IF(Table1[[#This Row],[Profitability]]="Profit",1,0)</f>
        <v>1</v>
      </c>
      <c r="K698" t="s">
        <v>7229</v>
      </c>
      <c r="L698" t="s">
        <v>14373</v>
      </c>
      <c r="M698" t="s">
        <v>507</v>
      </c>
      <c r="N698" t="s">
        <v>33</v>
      </c>
      <c r="O698" t="s">
        <v>7230</v>
      </c>
      <c r="P698">
        <v>10161</v>
      </c>
      <c r="Q698" t="s">
        <v>1979</v>
      </c>
      <c r="R698" t="s">
        <v>7231</v>
      </c>
      <c r="S698">
        <v>50</v>
      </c>
      <c r="T698" t="s">
        <v>34</v>
      </c>
      <c r="U698" t="s">
        <v>35</v>
      </c>
      <c r="V698">
        <v>2009</v>
      </c>
      <c r="W698" t="s">
        <v>36</v>
      </c>
      <c r="X698">
        <v>3.5</v>
      </c>
      <c r="Y698">
        <v>1.85</v>
      </c>
      <c r="Z698">
        <v>657</v>
      </c>
    </row>
    <row r="699" spans="1:26" x14ac:dyDescent="0.45">
      <c r="A699" t="s">
        <v>9593</v>
      </c>
      <c r="B699">
        <v>177</v>
      </c>
      <c r="C699">
        <v>140</v>
      </c>
      <c r="D699" t="s">
        <v>25</v>
      </c>
      <c r="E699" t="s">
        <v>1460</v>
      </c>
      <c r="F699">
        <v>12800000</v>
      </c>
      <c r="G699">
        <v>4157491</v>
      </c>
      <c r="H699">
        <v>-8642509</v>
      </c>
      <c r="I699" t="s">
        <v>27</v>
      </c>
      <c r="J699" s="6">
        <f>IF(Table1[[#This Row],[Profitability]]="Profit",1,0)</f>
        <v>0</v>
      </c>
      <c r="K699" t="s">
        <v>9992</v>
      </c>
      <c r="L699" t="s">
        <v>14376</v>
      </c>
      <c r="M699" t="s">
        <v>5089</v>
      </c>
      <c r="N699" t="s">
        <v>33</v>
      </c>
      <c r="O699" t="s">
        <v>9993</v>
      </c>
      <c r="P699">
        <v>79330</v>
      </c>
      <c r="Q699" t="s">
        <v>9994</v>
      </c>
      <c r="R699" t="s">
        <v>9995</v>
      </c>
      <c r="S699">
        <v>690</v>
      </c>
      <c r="T699" t="s">
        <v>5861</v>
      </c>
      <c r="U699" t="s">
        <v>540</v>
      </c>
      <c r="V699">
        <v>2000</v>
      </c>
      <c r="W699" t="s">
        <v>36</v>
      </c>
      <c r="X699">
        <v>8</v>
      </c>
      <c r="Y699">
        <v>2.35</v>
      </c>
      <c r="Z699">
        <v>0</v>
      </c>
    </row>
    <row r="700" spans="1:26" x14ac:dyDescent="0.45">
      <c r="A700" t="s">
        <v>2256</v>
      </c>
      <c r="B700">
        <v>92</v>
      </c>
      <c r="C700">
        <v>236</v>
      </c>
      <c r="D700" t="s">
        <v>25</v>
      </c>
      <c r="E700" t="s">
        <v>8459</v>
      </c>
      <c r="F700">
        <v>22000000</v>
      </c>
      <c r="G700">
        <v>184208848</v>
      </c>
      <c r="H700">
        <v>162208848</v>
      </c>
      <c r="I700" t="s">
        <v>7</v>
      </c>
      <c r="J700" s="6">
        <f>IF(Table1[[#This Row],[Profitability]]="Profit",1,0)</f>
        <v>1</v>
      </c>
      <c r="K700" t="s">
        <v>4614</v>
      </c>
      <c r="L700" t="s">
        <v>14373</v>
      </c>
      <c r="M700" t="s">
        <v>2351</v>
      </c>
      <c r="N700" t="s">
        <v>33</v>
      </c>
      <c r="O700" t="s">
        <v>8460</v>
      </c>
      <c r="P700">
        <v>186485</v>
      </c>
      <c r="Q700" t="s">
        <v>2821</v>
      </c>
      <c r="R700" t="s">
        <v>8461</v>
      </c>
      <c r="S700">
        <v>382</v>
      </c>
      <c r="T700" t="s">
        <v>34</v>
      </c>
      <c r="U700" t="s">
        <v>35</v>
      </c>
      <c r="V700">
        <v>1990</v>
      </c>
      <c r="W700" t="s">
        <v>188</v>
      </c>
      <c r="X700">
        <v>8</v>
      </c>
      <c r="Y700">
        <v>2.35</v>
      </c>
      <c r="Z700">
        <v>0</v>
      </c>
    </row>
    <row r="701" spans="1:26" x14ac:dyDescent="0.45">
      <c r="A701" t="s">
        <v>4318</v>
      </c>
      <c r="B701">
        <v>51</v>
      </c>
      <c r="C701">
        <v>119</v>
      </c>
      <c r="D701" t="s">
        <v>75</v>
      </c>
      <c r="E701" t="s">
        <v>292</v>
      </c>
      <c r="F701">
        <v>14000000</v>
      </c>
      <c r="G701">
        <v>34700000</v>
      </c>
      <c r="H701">
        <v>20700000</v>
      </c>
      <c r="I701" t="s">
        <v>7</v>
      </c>
      <c r="J701" s="6">
        <f>IF(Table1[[#This Row],[Profitability]]="Profit",1,0)</f>
        <v>1</v>
      </c>
      <c r="K701" t="s">
        <v>183</v>
      </c>
      <c r="L701" t="s">
        <v>14329</v>
      </c>
      <c r="M701" t="s">
        <v>485</v>
      </c>
      <c r="N701" t="s">
        <v>33</v>
      </c>
      <c r="O701" t="s">
        <v>7466</v>
      </c>
      <c r="P701">
        <v>52846</v>
      </c>
      <c r="Q701" t="s">
        <v>4342</v>
      </c>
      <c r="R701" t="s">
        <v>7467</v>
      </c>
      <c r="S701">
        <v>143</v>
      </c>
      <c r="T701" t="s">
        <v>34</v>
      </c>
      <c r="U701" t="s">
        <v>540</v>
      </c>
      <c r="V701">
        <v>1988</v>
      </c>
      <c r="W701" t="s">
        <v>1835</v>
      </c>
      <c r="X701">
        <v>7.7</v>
      </c>
      <c r="Y701">
        <v>1.85</v>
      </c>
      <c r="Z701">
        <v>0</v>
      </c>
    </row>
    <row r="702" spans="1:26" x14ac:dyDescent="0.45">
      <c r="A702" t="s">
        <v>1196</v>
      </c>
      <c r="B702">
        <v>93</v>
      </c>
      <c r="C702">
        <v>108</v>
      </c>
      <c r="D702" t="s">
        <v>75</v>
      </c>
      <c r="E702" t="s">
        <v>1197</v>
      </c>
      <c r="F702">
        <v>116000000</v>
      </c>
      <c r="G702">
        <v>67155742</v>
      </c>
      <c r="H702">
        <v>-48844258</v>
      </c>
      <c r="I702" t="s">
        <v>27</v>
      </c>
      <c r="J702" s="6">
        <f>IF(Table1[[#This Row],[Profitability]]="Profit",1,0)</f>
        <v>0</v>
      </c>
      <c r="K702" t="s">
        <v>46</v>
      </c>
      <c r="L702" t="s">
        <v>14373</v>
      </c>
      <c r="M702" t="s">
        <v>1198</v>
      </c>
      <c r="N702" t="s">
        <v>33</v>
      </c>
      <c r="O702" t="s">
        <v>1199</v>
      </c>
      <c r="P702">
        <v>62271</v>
      </c>
      <c r="Q702" t="s">
        <v>355</v>
      </c>
      <c r="R702" t="s">
        <v>1200</v>
      </c>
      <c r="S702">
        <v>277</v>
      </c>
      <c r="T702" t="s">
        <v>34</v>
      </c>
      <c r="U702" t="s">
        <v>35</v>
      </c>
      <c r="V702">
        <v>1997</v>
      </c>
      <c r="W702" t="s">
        <v>188</v>
      </c>
      <c r="X702">
        <v>5.8</v>
      </c>
      <c r="Y702">
        <v>2.35</v>
      </c>
      <c r="Z702">
        <v>0</v>
      </c>
    </row>
    <row r="703" spans="1:26" x14ac:dyDescent="0.45">
      <c r="A703" t="s">
        <v>2484</v>
      </c>
      <c r="B703">
        <v>71</v>
      </c>
      <c r="C703">
        <v>118</v>
      </c>
      <c r="D703" t="s">
        <v>75</v>
      </c>
      <c r="E703" t="s">
        <v>3829</v>
      </c>
      <c r="F703">
        <v>15000000</v>
      </c>
      <c r="G703">
        <v>9059588</v>
      </c>
      <c r="H703">
        <v>-5940412</v>
      </c>
      <c r="I703" t="s">
        <v>27</v>
      </c>
      <c r="J703" s="6">
        <f>IF(Table1[[#This Row],[Profitability]]="Profit",1,0)</f>
        <v>0</v>
      </c>
      <c r="K703" t="s">
        <v>4071</v>
      </c>
      <c r="L703" t="s">
        <v>14329</v>
      </c>
      <c r="M703" t="s">
        <v>9453</v>
      </c>
      <c r="N703" t="s">
        <v>33</v>
      </c>
      <c r="O703" t="s">
        <v>9454</v>
      </c>
      <c r="P703">
        <v>17261</v>
      </c>
      <c r="Q703" t="s">
        <v>9455</v>
      </c>
      <c r="R703" t="s">
        <v>9456</v>
      </c>
      <c r="S703">
        <v>125</v>
      </c>
      <c r="T703" t="s">
        <v>34</v>
      </c>
      <c r="U703" t="s">
        <v>540</v>
      </c>
      <c r="V703">
        <v>2002</v>
      </c>
      <c r="W703" t="s">
        <v>36</v>
      </c>
      <c r="X703">
        <v>6.6</v>
      </c>
      <c r="Y703">
        <v>2.35</v>
      </c>
      <c r="Z703">
        <v>455</v>
      </c>
    </row>
    <row r="704" spans="1:26" x14ac:dyDescent="0.45">
      <c r="A704" t="s">
        <v>851</v>
      </c>
      <c r="B704">
        <v>222</v>
      </c>
      <c r="C704">
        <v>111</v>
      </c>
      <c r="D704" t="s">
        <v>75</v>
      </c>
      <c r="E704" t="s">
        <v>161</v>
      </c>
      <c r="F704">
        <v>27000000</v>
      </c>
      <c r="G704">
        <v>14337579</v>
      </c>
      <c r="H704">
        <v>-12662421</v>
      </c>
      <c r="I704" t="s">
        <v>27</v>
      </c>
      <c r="J704" s="6">
        <f>IF(Table1[[#This Row],[Profitability]]="Profit",1,0)</f>
        <v>0</v>
      </c>
      <c r="K704" t="s">
        <v>6848</v>
      </c>
      <c r="L704" t="s">
        <v>14373</v>
      </c>
      <c r="M704" t="s">
        <v>1454</v>
      </c>
      <c r="N704" t="s">
        <v>33</v>
      </c>
      <c r="O704" t="s">
        <v>6849</v>
      </c>
      <c r="P704">
        <v>156929</v>
      </c>
      <c r="Q704" t="s">
        <v>606</v>
      </c>
      <c r="R704" t="s">
        <v>6850</v>
      </c>
      <c r="S704">
        <v>624</v>
      </c>
      <c r="T704" t="s">
        <v>315</v>
      </c>
      <c r="U704" t="s">
        <v>540</v>
      </c>
      <c r="V704">
        <v>1998</v>
      </c>
      <c r="W704" t="s">
        <v>188</v>
      </c>
      <c r="X704">
        <v>7.7</v>
      </c>
      <c r="Y704">
        <v>2.35</v>
      </c>
      <c r="Z704">
        <v>14000</v>
      </c>
    </row>
    <row r="705" spans="1:26" x14ac:dyDescent="0.45">
      <c r="A705" t="s">
        <v>218</v>
      </c>
      <c r="B705">
        <v>526</v>
      </c>
      <c r="C705">
        <v>113</v>
      </c>
      <c r="D705" t="s">
        <v>75</v>
      </c>
      <c r="E705" t="s">
        <v>410</v>
      </c>
      <c r="F705">
        <v>100000000</v>
      </c>
      <c r="G705">
        <v>79711678</v>
      </c>
      <c r="H705">
        <v>-20288322</v>
      </c>
      <c r="I705" t="s">
        <v>27</v>
      </c>
      <c r="J705" s="6">
        <f>IF(Table1[[#This Row],[Profitability]]="Profit",1,0)</f>
        <v>0</v>
      </c>
      <c r="K705" t="s">
        <v>722</v>
      </c>
      <c r="L705" t="s">
        <v>1580</v>
      </c>
      <c r="M705" t="s">
        <v>40</v>
      </c>
      <c r="N705" t="s">
        <v>33</v>
      </c>
      <c r="O705" t="s">
        <v>723</v>
      </c>
      <c r="P705">
        <v>199039</v>
      </c>
      <c r="Q705" t="s">
        <v>172</v>
      </c>
      <c r="R705" t="s">
        <v>724</v>
      </c>
      <c r="S705">
        <v>479</v>
      </c>
      <c r="T705" t="s">
        <v>34</v>
      </c>
      <c r="U705" t="s">
        <v>35</v>
      </c>
      <c r="V705">
        <v>2012</v>
      </c>
      <c r="W705" t="s">
        <v>52</v>
      </c>
      <c r="X705">
        <v>6.2</v>
      </c>
      <c r="Y705">
        <v>1.85</v>
      </c>
      <c r="Z705">
        <v>82000</v>
      </c>
    </row>
    <row r="706" spans="1:26" x14ac:dyDescent="0.45">
      <c r="A706" t="s">
        <v>3412</v>
      </c>
      <c r="B706">
        <v>196</v>
      </c>
      <c r="C706">
        <v>103</v>
      </c>
      <c r="D706" t="s">
        <v>75</v>
      </c>
      <c r="E706" t="s">
        <v>3413</v>
      </c>
      <c r="F706">
        <v>30000000</v>
      </c>
      <c r="G706">
        <v>25472967</v>
      </c>
      <c r="H706">
        <v>-4527033</v>
      </c>
      <c r="I706" t="s">
        <v>27</v>
      </c>
      <c r="J706" s="6">
        <f>IF(Table1[[#This Row],[Profitability]]="Profit",1,0)</f>
        <v>0</v>
      </c>
      <c r="K706" t="s">
        <v>3414</v>
      </c>
      <c r="L706" t="s">
        <v>14372</v>
      </c>
      <c r="M706" t="s">
        <v>1083</v>
      </c>
      <c r="N706" t="s">
        <v>33</v>
      </c>
      <c r="O706" t="s">
        <v>3415</v>
      </c>
      <c r="P706">
        <v>44966</v>
      </c>
      <c r="Q706" t="s">
        <v>3416</v>
      </c>
      <c r="R706" t="s">
        <v>3417</v>
      </c>
      <c r="S706">
        <v>411</v>
      </c>
      <c r="T706" t="s">
        <v>34</v>
      </c>
      <c r="U706" t="s">
        <v>35</v>
      </c>
      <c r="V706">
        <v>2005</v>
      </c>
      <c r="W706" t="s">
        <v>36</v>
      </c>
      <c r="X706">
        <v>5.6</v>
      </c>
      <c r="Y706">
        <v>2.35</v>
      </c>
      <c r="Z706">
        <v>0</v>
      </c>
    </row>
    <row r="707" spans="1:26" x14ac:dyDescent="0.45">
      <c r="A707" t="s">
        <v>717</v>
      </c>
      <c r="B707">
        <v>140</v>
      </c>
      <c r="C707">
        <v>96</v>
      </c>
      <c r="D707" t="s">
        <v>75</v>
      </c>
      <c r="E707" t="s">
        <v>11393</v>
      </c>
      <c r="F707">
        <v>11000000</v>
      </c>
      <c r="G707">
        <v>32131483</v>
      </c>
      <c r="H707">
        <v>21131483</v>
      </c>
      <c r="I707" t="s">
        <v>7</v>
      </c>
      <c r="J707" s="6">
        <f>IF(Table1[[#This Row],[Profitability]]="Profit",1,0)</f>
        <v>1</v>
      </c>
      <c r="K707" t="s">
        <v>2390</v>
      </c>
      <c r="L707" t="s">
        <v>14372</v>
      </c>
      <c r="M707" t="s">
        <v>1256</v>
      </c>
      <c r="N707" t="s">
        <v>33</v>
      </c>
      <c r="O707" t="s">
        <v>11394</v>
      </c>
      <c r="P707">
        <v>25870</v>
      </c>
      <c r="Q707" t="s">
        <v>11395</v>
      </c>
      <c r="R707" t="s">
        <v>11396</v>
      </c>
      <c r="S707">
        <v>369</v>
      </c>
      <c r="T707" t="s">
        <v>34</v>
      </c>
      <c r="U707" t="s">
        <v>35</v>
      </c>
      <c r="V707">
        <v>2003</v>
      </c>
      <c r="W707" t="s">
        <v>36</v>
      </c>
      <c r="X707">
        <v>4.9000000000000004</v>
      </c>
      <c r="Y707">
        <v>2.35</v>
      </c>
      <c r="Z707">
        <v>2000</v>
      </c>
    </row>
    <row r="708" spans="1:26" x14ac:dyDescent="0.45">
      <c r="A708" t="s">
        <v>10472</v>
      </c>
      <c r="B708">
        <v>108</v>
      </c>
      <c r="C708">
        <v>103</v>
      </c>
      <c r="D708" t="s">
        <v>75</v>
      </c>
      <c r="E708" t="s">
        <v>111</v>
      </c>
      <c r="F708">
        <v>10600000</v>
      </c>
      <c r="G708">
        <v>22160085</v>
      </c>
      <c r="H708">
        <v>11560085</v>
      </c>
      <c r="I708" t="s">
        <v>7</v>
      </c>
      <c r="J708" s="6">
        <f>IF(Table1[[#This Row],[Profitability]]="Profit",1,0)</f>
        <v>1</v>
      </c>
      <c r="K708" t="s">
        <v>4896</v>
      </c>
      <c r="L708" t="s">
        <v>14372</v>
      </c>
      <c r="M708" t="s">
        <v>2486</v>
      </c>
      <c r="N708" t="s">
        <v>33</v>
      </c>
      <c r="O708" t="s">
        <v>10473</v>
      </c>
      <c r="P708">
        <v>16747</v>
      </c>
      <c r="Q708" t="s">
        <v>10474</v>
      </c>
      <c r="R708" t="s">
        <v>10475</v>
      </c>
      <c r="S708">
        <v>349</v>
      </c>
      <c r="T708" t="s">
        <v>34</v>
      </c>
      <c r="U708" t="s">
        <v>35</v>
      </c>
      <c r="V708">
        <v>2002</v>
      </c>
      <c r="W708" t="s">
        <v>36</v>
      </c>
      <c r="X708">
        <v>5.4</v>
      </c>
      <c r="Y708">
        <v>2.35</v>
      </c>
      <c r="Z708">
        <v>1000</v>
      </c>
    </row>
    <row r="709" spans="1:26" x14ac:dyDescent="0.45">
      <c r="A709" t="s">
        <v>7748</v>
      </c>
      <c r="B709">
        <v>22</v>
      </c>
      <c r="C709">
        <v>143</v>
      </c>
      <c r="D709" t="s">
        <v>25</v>
      </c>
      <c r="E709" t="s">
        <v>7749</v>
      </c>
      <c r="F709">
        <v>25000000</v>
      </c>
      <c r="G709">
        <v>5000000</v>
      </c>
      <c r="H709">
        <v>-20000000</v>
      </c>
      <c r="I709" t="s">
        <v>27</v>
      </c>
      <c r="J709" s="6">
        <f>IF(Table1[[#This Row],[Profitability]]="Profit",1,0)</f>
        <v>0</v>
      </c>
      <c r="K709" t="s">
        <v>7750</v>
      </c>
      <c r="L709" t="s">
        <v>1580</v>
      </c>
      <c r="M709" t="s">
        <v>7751</v>
      </c>
      <c r="N709" t="s">
        <v>33</v>
      </c>
      <c r="O709" t="s">
        <v>7752</v>
      </c>
      <c r="P709">
        <v>1547</v>
      </c>
      <c r="Q709" t="s">
        <v>7753</v>
      </c>
      <c r="R709" t="s">
        <v>7754</v>
      </c>
      <c r="S709">
        <v>50</v>
      </c>
      <c r="T709" t="s">
        <v>34</v>
      </c>
      <c r="U709" t="s">
        <v>237</v>
      </c>
      <c r="V709">
        <v>1970</v>
      </c>
      <c r="W709" t="s">
        <v>3556</v>
      </c>
      <c r="X709">
        <v>6.2</v>
      </c>
      <c r="Y709">
        <v>2.35</v>
      </c>
      <c r="Z709">
        <v>104</v>
      </c>
    </row>
    <row r="710" spans="1:26" x14ac:dyDescent="0.45">
      <c r="A710" t="s">
        <v>579</v>
      </c>
      <c r="B710">
        <v>96</v>
      </c>
      <c r="C710">
        <v>293</v>
      </c>
      <c r="D710" t="s">
        <v>25</v>
      </c>
      <c r="E710" t="s">
        <v>10169</v>
      </c>
      <c r="F710">
        <v>14000000</v>
      </c>
      <c r="G710">
        <v>11433134</v>
      </c>
      <c r="H710">
        <v>-2566866</v>
      </c>
      <c r="I710" t="s">
        <v>27</v>
      </c>
      <c r="J710" s="6">
        <f>IF(Table1[[#This Row],[Profitability]]="Profit",1,0)</f>
        <v>0</v>
      </c>
      <c r="K710" t="s">
        <v>10170</v>
      </c>
      <c r="L710" t="s">
        <v>14373</v>
      </c>
      <c r="M710" t="s">
        <v>1029</v>
      </c>
      <c r="N710" t="s">
        <v>8458</v>
      </c>
      <c r="O710" t="s">
        <v>10171</v>
      </c>
      <c r="P710">
        <v>168203</v>
      </c>
      <c r="Q710" t="s">
        <v>10172</v>
      </c>
      <c r="R710" t="s">
        <v>10173</v>
      </c>
      <c r="S710">
        <v>426</v>
      </c>
      <c r="T710" t="s">
        <v>10174</v>
      </c>
      <c r="U710" t="s">
        <v>540</v>
      </c>
      <c r="V710">
        <v>1981</v>
      </c>
      <c r="W710" t="s">
        <v>1835</v>
      </c>
      <c r="X710">
        <v>8.4</v>
      </c>
      <c r="Y710">
        <v>1.85</v>
      </c>
      <c r="Z710">
        <v>11000</v>
      </c>
    </row>
    <row r="711" spans="1:26" x14ac:dyDescent="0.45">
      <c r="A711" t="s">
        <v>7947</v>
      </c>
      <c r="B711">
        <v>99</v>
      </c>
      <c r="C711">
        <v>85</v>
      </c>
      <c r="D711" t="s">
        <v>654</v>
      </c>
      <c r="E711" t="s">
        <v>2081</v>
      </c>
      <c r="F711">
        <v>20000000</v>
      </c>
      <c r="G711">
        <v>48546578</v>
      </c>
      <c r="H711">
        <v>28546578</v>
      </c>
      <c r="I711" t="s">
        <v>7</v>
      </c>
      <c r="J711" s="6">
        <f>IF(Table1[[#This Row],[Profitability]]="Profit",1,0)</f>
        <v>1</v>
      </c>
      <c r="K711" t="s">
        <v>1343</v>
      </c>
      <c r="L711" t="s">
        <v>1580</v>
      </c>
      <c r="M711" t="s">
        <v>3568</v>
      </c>
      <c r="N711" t="s">
        <v>33</v>
      </c>
      <c r="O711" t="s">
        <v>7948</v>
      </c>
      <c r="P711">
        <v>50415</v>
      </c>
      <c r="Q711" t="s">
        <v>348</v>
      </c>
      <c r="R711" t="s">
        <v>7949</v>
      </c>
      <c r="S711">
        <v>613</v>
      </c>
      <c r="T711" t="s">
        <v>34</v>
      </c>
      <c r="U711" t="s">
        <v>35</v>
      </c>
      <c r="V711">
        <v>2006</v>
      </c>
      <c r="W711" t="s">
        <v>36</v>
      </c>
      <c r="X711">
        <v>2.7</v>
      </c>
      <c r="Y711">
        <v>1.85</v>
      </c>
      <c r="Z711">
        <v>806</v>
      </c>
    </row>
    <row r="712" spans="1:26" x14ac:dyDescent="0.45">
      <c r="A712" t="s">
        <v>661</v>
      </c>
      <c r="B712">
        <v>247</v>
      </c>
      <c r="C712">
        <v>101</v>
      </c>
      <c r="D712" t="s">
        <v>75</v>
      </c>
      <c r="E712" t="s">
        <v>68</v>
      </c>
      <c r="F712">
        <v>55000000</v>
      </c>
      <c r="G712">
        <v>98711404</v>
      </c>
      <c r="H712">
        <v>43711404</v>
      </c>
      <c r="I712" t="s">
        <v>7</v>
      </c>
      <c r="J712" s="6">
        <f>IF(Table1[[#This Row],[Profitability]]="Profit",1,0)</f>
        <v>1</v>
      </c>
      <c r="K712" t="s">
        <v>3299</v>
      </c>
      <c r="L712" t="s">
        <v>1580</v>
      </c>
      <c r="M712" t="s">
        <v>248</v>
      </c>
      <c r="N712" t="s">
        <v>33</v>
      </c>
      <c r="O712" t="s">
        <v>3575</v>
      </c>
      <c r="P712">
        <v>127571</v>
      </c>
      <c r="Q712" t="s">
        <v>435</v>
      </c>
      <c r="R712" t="s">
        <v>3576</v>
      </c>
      <c r="S712">
        <v>207</v>
      </c>
      <c r="T712" t="s">
        <v>34</v>
      </c>
      <c r="U712" t="s">
        <v>35</v>
      </c>
      <c r="V712">
        <v>2010</v>
      </c>
      <c r="W712" t="s">
        <v>52</v>
      </c>
      <c r="X712">
        <v>6.3</v>
      </c>
      <c r="Y712">
        <v>2.35</v>
      </c>
      <c r="Z712">
        <v>0</v>
      </c>
    </row>
    <row r="713" spans="1:26" x14ac:dyDescent="0.45">
      <c r="A713" t="s">
        <v>1250</v>
      </c>
      <c r="B713">
        <v>114</v>
      </c>
      <c r="C713">
        <v>100</v>
      </c>
      <c r="D713" t="s">
        <v>75</v>
      </c>
      <c r="E713" t="s">
        <v>2095</v>
      </c>
      <c r="F713">
        <v>3000000</v>
      </c>
      <c r="G713">
        <v>11694528</v>
      </c>
      <c r="H713">
        <v>8694528</v>
      </c>
      <c r="I713" t="s">
        <v>7</v>
      </c>
      <c r="J713" s="6">
        <f>IF(Table1[[#This Row],[Profitability]]="Profit",1,0)</f>
        <v>1</v>
      </c>
      <c r="K713" t="s">
        <v>12757</v>
      </c>
      <c r="L713" t="s">
        <v>1580</v>
      </c>
      <c r="M713" t="s">
        <v>281</v>
      </c>
      <c r="N713" t="s">
        <v>33</v>
      </c>
      <c r="O713" t="s">
        <v>12758</v>
      </c>
      <c r="P713">
        <v>7721</v>
      </c>
      <c r="Q713" t="s">
        <v>12759</v>
      </c>
      <c r="R713" t="s">
        <v>12760</v>
      </c>
      <c r="S713">
        <v>72</v>
      </c>
      <c r="T713" t="s">
        <v>34</v>
      </c>
      <c r="U713" t="s">
        <v>540</v>
      </c>
      <c r="V713">
        <v>2005</v>
      </c>
      <c r="W713" t="s">
        <v>36</v>
      </c>
      <c r="X713">
        <v>7.2</v>
      </c>
      <c r="Y713">
        <v>1.85</v>
      </c>
      <c r="Z713">
        <v>635</v>
      </c>
    </row>
    <row r="714" spans="1:26" x14ac:dyDescent="0.45">
      <c r="A714" t="s">
        <v>96</v>
      </c>
      <c r="B714">
        <v>287</v>
      </c>
      <c r="C714">
        <v>110</v>
      </c>
      <c r="D714" t="s">
        <v>75</v>
      </c>
      <c r="E714" t="s">
        <v>3403</v>
      </c>
      <c r="F714">
        <v>26000000</v>
      </c>
      <c r="G714">
        <v>58885635</v>
      </c>
      <c r="H714">
        <v>32885635</v>
      </c>
      <c r="I714" t="s">
        <v>7</v>
      </c>
      <c r="J714" s="6">
        <f>IF(Table1[[#This Row],[Profitability]]="Profit",1,0)</f>
        <v>1</v>
      </c>
      <c r="K714" t="s">
        <v>3793</v>
      </c>
      <c r="L714" t="s">
        <v>14373</v>
      </c>
      <c r="M714" t="s">
        <v>777</v>
      </c>
      <c r="N714" t="s">
        <v>33</v>
      </c>
      <c r="O714" t="s">
        <v>6662</v>
      </c>
      <c r="P714">
        <v>194426</v>
      </c>
      <c r="Q714" t="s">
        <v>1238</v>
      </c>
      <c r="R714" t="s">
        <v>6663</v>
      </c>
      <c r="S714">
        <v>1057</v>
      </c>
      <c r="T714" t="s">
        <v>34</v>
      </c>
      <c r="U714" t="s">
        <v>540</v>
      </c>
      <c r="V714">
        <v>2004</v>
      </c>
      <c r="W714" t="s">
        <v>36</v>
      </c>
      <c r="X714">
        <v>7.4</v>
      </c>
      <c r="Y714">
        <v>2.35</v>
      </c>
      <c r="Z714">
        <v>7000</v>
      </c>
    </row>
    <row r="715" spans="1:26" x14ac:dyDescent="0.45">
      <c r="A715" t="s">
        <v>478</v>
      </c>
      <c r="B715">
        <v>521</v>
      </c>
      <c r="C715">
        <v>130</v>
      </c>
      <c r="D715" t="s">
        <v>25</v>
      </c>
      <c r="E715" t="s">
        <v>201</v>
      </c>
      <c r="F715">
        <v>170000000</v>
      </c>
      <c r="G715">
        <v>208543795</v>
      </c>
      <c r="H715">
        <v>38543795</v>
      </c>
      <c r="I715" t="s">
        <v>7</v>
      </c>
      <c r="J715" s="6">
        <f>IF(Table1[[#This Row],[Profitability]]="Profit",1,0)</f>
        <v>1</v>
      </c>
      <c r="K715" t="s">
        <v>479</v>
      </c>
      <c r="L715" t="s">
        <v>14373</v>
      </c>
      <c r="M715" t="s">
        <v>370</v>
      </c>
      <c r="N715" t="s">
        <v>33</v>
      </c>
      <c r="O715" t="s">
        <v>480</v>
      </c>
      <c r="P715">
        <v>317542</v>
      </c>
      <c r="Q715" t="s">
        <v>481</v>
      </c>
      <c r="R715" t="s">
        <v>482</v>
      </c>
      <c r="S715">
        <v>620</v>
      </c>
      <c r="T715" t="s">
        <v>34</v>
      </c>
      <c r="U715" t="s">
        <v>35</v>
      </c>
      <c r="V715">
        <v>2014</v>
      </c>
      <c r="W715" t="s">
        <v>52</v>
      </c>
      <c r="X715">
        <v>7.6</v>
      </c>
      <c r="Y715">
        <v>1.85</v>
      </c>
      <c r="Z715">
        <v>45000</v>
      </c>
    </row>
    <row r="716" spans="1:26" x14ac:dyDescent="0.45">
      <c r="A716" t="s">
        <v>8091</v>
      </c>
      <c r="B716">
        <v>292</v>
      </c>
      <c r="C716">
        <v>98</v>
      </c>
      <c r="D716" t="s">
        <v>75</v>
      </c>
      <c r="E716" t="s">
        <v>8092</v>
      </c>
      <c r="F716">
        <v>20000000</v>
      </c>
      <c r="G716">
        <v>29975979</v>
      </c>
      <c r="H716">
        <v>9975979</v>
      </c>
      <c r="I716" t="s">
        <v>7</v>
      </c>
      <c r="J716" s="6">
        <f>IF(Table1[[#This Row],[Profitability]]="Profit",1,0)</f>
        <v>1</v>
      </c>
      <c r="K716" t="s">
        <v>1774</v>
      </c>
      <c r="L716" t="s">
        <v>14373</v>
      </c>
      <c r="M716" t="s">
        <v>8093</v>
      </c>
      <c r="N716" t="s">
        <v>33</v>
      </c>
      <c r="O716" t="s">
        <v>8094</v>
      </c>
      <c r="P716">
        <v>105797</v>
      </c>
      <c r="Q716" t="s">
        <v>8095</v>
      </c>
      <c r="R716" t="s">
        <v>8096</v>
      </c>
      <c r="S716">
        <v>281</v>
      </c>
      <c r="T716" t="s">
        <v>315</v>
      </c>
      <c r="U716" t="s">
        <v>540</v>
      </c>
      <c r="V716">
        <v>2009</v>
      </c>
      <c r="W716" t="s">
        <v>36</v>
      </c>
      <c r="X716">
        <v>6.5</v>
      </c>
      <c r="Y716">
        <v>2.35</v>
      </c>
      <c r="Z716">
        <v>0</v>
      </c>
    </row>
    <row r="717" spans="1:26" x14ac:dyDescent="0.45">
      <c r="A717" t="s">
        <v>418</v>
      </c>
      <c r="B717">
        <v>61</v>
      </c>
      <c r="C717">
        <v>114</v>
      </c>
      <c r="D717" t="s">
        <v>75</v>
      </c>
      <c r="E717" t="s">
        <v>2227</v>
      </c>
      <c r="F717">
        <v>80000000</v>
      </c>
      <c r="G717">
        <v>32885565</v>
      </c>
      <c r="H717">
        <v>-47114435</v>
      </c>
      <c r="I717" t="s">
        <v>27</v>
      </c>
      <c r="J717" s="6">
        <f>IF(Table1[[#This Row],[Profitability]]="Profit",1,0)</f>
        <v>0</v>
      </c>
      <c r="K717" t="s">
        <v>581</v>
      </c>
      <c r="L717" t="s">
        <v>14373</v>
      </c>
      <c r="M717" t="s">
        <v>1427</v>
      </c>
      <c r="N717" t="s">
        <v>33</v>
      </c>
      <c r="O717" t="s">
        <v>2228</v>
      </c>
      <c r="P717">
        <v>53132</v>
      </c>
      <c r="Q717" t="s">
        <v>2229</v>
      </c>
      <c r="R717" t="s">
        <v>2230</v>
      </c>
      <c r="S717">
        <v>101</v>
      </c>
      <c r="T717" t="s">
        <v>34</v>
      </c>
      <c r="U717" t="s">
        <v>35</v>
      </c>
      <c r="V717">
        <v>1996</v>
      </c>
      <c r="W717" t="s">
        <v>188</v>
      </c>
      <c r="X717">
        <v>5.8</v>
      </c>
      <c r="Y717">
        <v>1.85</v>
      </c>
      <c r="Z717">
        <v>0</v>
      </c>
    </row>
    <row r="718" spans="1:26" x14ac:dyDescent="0.45">
      <c r="A718" t="s">
        <v>1389</v>
      </c>
      <c r="B718">
        <v>60</v>
      </c>
      <c r="C718">
        <v>107</v>
      </c>
      <c r="D718" t="s">
        <v>75</v>
      </c>
      <c r="E718" t="s">
        <v>1349</v>
      </c>
      <c r="F718">
        <v>60000000</v>
      </c>
      <c r="G718">
        <v>82670733</v>
      </c>
      <c r="H718">
        <v>22670733</v>
      </c>
      <c r="I718" t="s">
        <v>7</v>
      </c>
      <c r="J718" s="6">
        <f>IF(Table1[[#This Row],[Profitability]]="Profit",1,0)</f>
        <v>1</v>
      </c>
      <c r="K718" t="s">
        <v>2566</v>
      </c>
      <c r="L718" t="s">
        <v>14373</v>
      </c>
      <c r="M718" t="s">
        <v>439</v>
      </c>
      <c r="N718" t="s">
        <v>33</v>
      </c>
      <c r="O718" t="s">
        <v>3132</v>
      </c>
      <c r="P718">
        <v>60476</v>
      </c>
      <c r="Q718" t="s">
        <v>1525</v>
      </c>
      <c r="R718" t="s">
        <v>3133</v>
      </c>
      <c r="S718">
        <v>97</v>
      </c>
      <c r="T718" t="s">
        <v>34</v>
      </c>
      <c r="U718" t="s">
        <v>35</v>
      </c>
      <c r="V718">
        <v>1990</v>
      </c>
      <c r="W718" t="s">
        <v>188</v>
      </c>
      <c r="X718">
        <v>5.9</v>
      </c>
      <c r="Y718">
        <v>2.35</v>
      </c>
      <c r="Z718">
        <v>0</v>
      </c>
    </row>
    <row r="719" spans="1:26" x14ac:dyDescent="0.45">
      <c r="A719" t="s">
        <v>6854</v>
      </c>
      <c r="B719">
        <v>152</v>
      </c>
      <c r="C719">
        <v>102</v>
      </c>
      <c r="D719" t="s">
        <v>75</v>
      </c>
      <c r="E719" t="s">
        <v>2261</v>
      </c>
      <c r="F719">
        <v>6900000</v>
      </c>
      <c r="G719">
        <v>7993039</v>
      </c>
      <c r="H719">
        <v>1093039</v>
      </c>
      <c r="I719" t="s">
        <v>7</v>
      </c>
      <c r="J719" s="6">
        <f>IF(Table1[[#This Row],[Profitability]]="Profit",1,0)</f>
        <v>1</v>
      </c>
      <c r="K719" t="s">
        <v>1580</v>
      </c>
      <c r="L719" t="s">
        <v>1580</v>
      </c>
      <c r="M719" t="s">
        <v>1585</v>
      </c>
      <c r="N719" t="s">
        <v>33</v>
      </c>
      <c r="O719" t="s">
        <v>11558</v>
      </c>
      <c r="P719">
        <v>120036</v>
      </c>
      <c r="Q719" t="s">
        <v>1647</v>
      </c>
      <c r="R719" t="s">
        <v>11559</v>
      </c>
      <c r="S719">
        <v>408</v>
      </c>
      <c r="T719" t="s">
        <v>34</v>
      </c>
      <c r="U719" t="s">
        <v>540</v>
      </c>
      <c r="V719">
        <v>1993</v>
      </c>
      <c r="W719" t="s">
        <v>188</v>
      </c>
      <c r="X719">
        <v>7.7</v>
      </c>
      <c r="Y719">
        <v>1.85</v>
      </c>
      <c r="Z719">
        <v>10000</v>
      </c>
    </row>
    <row r="720" spans="1:26" x14ac:dyDescent="0.45">
      <c r="A720" t="s">
        <v>6549</v>
      </c>
      <c r="B720">
        <v>217</v>
      </c>
      <c r="C720">
        <v>118</v>
      </c>
      <c r="D720" t="s">
        <v>75</v>
      </c>
      <c r="E720" t="s">
        <v>4616</v>
      </c>
      <c r="F720">
        <v>30000000</v>
      </c>
      <c r="G720">
        <v>10880926</v>
      </c>
      <c r="H720">
        <v>-19119074</v>
      </c>
      <c r="I720" t="s">
        <v>27</v>
      </c>
      <c r="J720" s="6">
        <f>IF(Table1[[#This Row],[Profitability]]="Profit",1,0)</f>
        <v>0</v>
      </c>
      <c r="K720" t="s">
        <v>389</v>
      </c>
      <c r="L720" t="s">
        <v>14373</v>
      </c>
      <c r="M720" t="s">
        <v>596</v>
      </c>
      <c r="N720" t="s">
        <v>33</v>
      </c>
      <c r="O720" t="s">
        <v>6550</v>
      </c>
      <c r="P720">
        <v>54147</v>
      </c>
      <c r="Q720" t="s">
        <v>6551</v>
      </c>
      <c r="R720" t="s">
        <v>6552</v>
      </c>
      <c r="S720">
        <v>127</v>
      </c>
      <c r="T720" t="s">
        <v>34</v>
      </c>
      <c r="U720" t="s">
        <v>540</v>
      </c>
      <c r="V720">
        <v>2013</v>
      </c>
      <c r="W720" t="s">
        <v>52</v>
      </c>
      <c r="X720">
        <v>6.5</v>
      </c>
      <c r="Y720">
        <v>2.35</v>
      </c>
      <c r="Z720">
        <v>0</v>
      </c>
    </row>
    <row r="721" spans="1:26" x14ac:dyDescent="0.45">
      <c r="A721" t="s">
        <v>9662</v>
      </c>
      <c r="B721">
        <v>37</v>
      </c>
      <c r="C721">
        <v>96</v>
      </c>
      <c r="D721" t="s">
        <v>75</v>
      </c>
      <c r="E721" t="s">
        <v>1981</v>
      </c>
      <c r="F721">
        <v>14000000</v>
      </c>
      <c r="G721">
        <v>15062898</v>
      </c>
      <c r="H721">
        <v>1062898</v>
      </c>
      <c r="I721" t="s">
        <v>7</v>
      </c>
      <c r="J721" s="6">
        <f>IF(Table1[[#This Row],[Profitability]]="Profit",1,0)</f>
        <v>1</v>
      </c>
      <c r="K721" t="s">
        <v>1580</v>
      </c>
      <c r="L721" t="s">
        <v>1580</v>
      </c>
      <c r="M721" t="s">
        <v>3568</v>
      </c>
      <c r="N721" t="s">
        <v>33</v>
      </c>
      <c r="O721" t="s">
        <v>9663</v>
      </c>
      <c r="P721">
        <v>11729</v>
      </c>
      <c r="Q721" t="s">
        <v>9664</v>
      </c>
      <c r="R721" t="s">
        <v>9665</v>
      </c>
      <c r="S721">
        <v>106</v>
      </c>
      <c r="T721" t="s">
        <v>34</v>
      </c>
      <c r="U721" t="s">
        <v>540</v>
      </c>
      <c r="V721">
        <v>1998</v>
      </c>
      <c r="W721" t="s">
        <v>188</v>
      </c>
      <c r="X721">
        <v>6</v>
      </c>
      <c r="Y721">
        <v>1.85</v>
      </c>
      <c r="Z721">
        <v>645</v>
      </c>
    </row>
    <row r="722" spans="1:26" x14ac:dyDescent="0.45">
      <c r="A722" t="s">
        <v>6078</v>
      </c>
      <c r="B722">
        <v>77</v>
      </c>
      <c r="C722">
        <v>122</v>
      </c>
      <c r="D722" t="s">
        <v>25</v>
      </c>
      <c r="E722" t="s">
        <v>876</v>
      </c>
      <c r="F722">
        <v>11000000</v>
      </c>
      <c r="G722">
        <v>39025000</v>
      </c>
      <c r="H722">
        <v>28025000</v>
      </c>
      <c r="I722" t="s">
        <v>7</v>
      </c>
      <c r="J722" s="6">
        <f>IF(Table1[[#This Row],[Profitability]]="Profit",1,0)</f>
        <v>1</v>
      </c>
      <c r="K722" t="s">
        <v>1553</v>
      </c>
      <c r="L722" t="s">
        <v>2675</v>
      </c>
      <c r="M722" t="s">
        <v>9603</v>
      </c>
      <c r="N722" t="s">
        <v>33</v>
      </c>
      <c r="O722" t="s">
        <v>10360</v>
      </c>
      <c r="P722">
        <v>73193</v>
      </c>
      <c r="Q722" t="s">
        <v>10361</v>
      </c>
      <c r="R722" t="s">
        <v>10362</v>
      </c>
      <c r="S722">
        <v>190</v>
      </c>
      <c r="T722" t="s">
        <v>51</v>
      </c>
      <c r="U722" t="s">
        <v>540</v>
      </c>
      <c r="V722">
        <v>1995</v>
      </c>
      <c r="W722" t="s">
        <v>188</v>
      </c>
      <c r="X722">
        <v>7.6</v>
      </c>
      <c r="Y722">
        <v>1.85</v>
      </c>
      <c r="Z722">
        <v>0</v>
      </c>
    </row>
    <row r="723" spans="1:26" x14ac:dyDescent="0.45">
      <c r="A723" t="s">
        <v>13021</v>
      </c>
      <c r="B723">
        <v>99</v>
      </c>
      <c r="C723">
        <v>90</v>
      </c>
      <c r="D723" t="s">
        <v>75</v>
      </c>
      <c r="E723" t="s">
        <v>4478</v>
      </c>
      <c r="F723">
        <v>695393</v>
      </c>
      <c r="G723">
        <v>6013</v>
      </c>
      <c r="H723">
        <v>-689380</v>
      </c>
      <c r="I723" t="s">
        <v>27</v>
      </c>
      <c r="J723" s="6">
        <f>IF(Table1[[#This Row],[Profitability]]="Profit",1,0)</f>
        <v>0</v>
      </c>
      <c r="K723" t="s">
        <v>1709</v>
      </c>
      <c r="L723" t="s">
        <v>14372</v>
      </c>
      <c r="M723" t="s">
        <v>1837</v>
      </c>
      <c r="N723" t="s">
        <v>33</v>
      </c>
      <c r="O723" t="s">
        <v>13515</v>
      </c>
      <c r="P723">
        <v>39929</v>
      </c>
      <c r="Q723" t="s">
        <v>13516</v>
      </c>
      <c r="R723" t="s">
        <v>13517</v>
      </c>
      <c r="S723">
        <v>207</v>
      </c>
      <c r="T723" t="s">
        <v>51</v>
      </c>
      <c r="U723" t="s">
        <v>7465</v>
      </c>
      <c r="V723">
        <v>2004</v>
      </c>
      <c r="W723" t="s">
        <v>36</v>
      </c>
      <c r="X723">
        <v>7.7</v>
      </c>
      <c r="Y723">
        <v>1.85</v>
      </c>
      <c r="Z723">
        <v>0</v>
      </c>
    </row>
    <row r="724" spans="1:26" x14ac:dyDescent="0.45">
      <c r="A724" t="s">
        <v>898</v>
      </c>
      <c r="B724">
        <v>96</v>
      </c>
      <c r="C724">
        <v>128</v>
      </c>
      <c r="D724" t="s">
        <v>25</v>
      </c>
      <c r="E724" t="s">
        <v>2622</v>
      </c>
      <c r="F724">
        <v>16400000</v>
      </c>
      <c r="G724">
        <v>95860116</v>
      </c>
      <c r="H724">
        <v>79460116</v>
      </c>
      <c r="I724" t="s">
        <v>7</v>
      </c>
      <c r="J724" s="6">
        <f>IF(Table1[[#This Row],[Profitability]]="Profit",1,0)</f>
        <v>1</v>
      </c>
      <c r="K724" t="s">
        <v>2018</v>
      </c>
      <c r="L724" t="s">
        <v>1580</v>
      </c>
      <c r="M724" t="s">
        <v>663</v>
      </c>
      <c r="N724" t="s">
        <v>33</v>
      </c>
      <c r="O724" t="s">
        <v>8976</v>
      </c>
      <c r="P724">
        <v>277451</v>
      </c>
      <c r="Q724" t="s">
        <v>3476</v>
      </c>
      <c r="R724" t="s">
        <v>8977</v>
      </c>
      <c r="S724">
        <v>491</v>
      </c>
      <c r="T724" t="s">
        <v>34</v>
      </c>
      <c r="U724" t="s">
        <v>82</v>
      </c>
      <c r="V724">
        <v>1989</v>
      </c>
      <c r="W724" t="s">
        <v>1835</v>
      </c>
      <c r="X724">
        <v>8</v>
      </c>
      <c r="Y724">
        <v>1.85</v>
      </c>
      <c r="Z724">
        <v>23000</v>
      </c>
    </row>
    <row r="725" spans="1:26" x14ac:dyDescent="0.45">
      <c r="A725" t="s">
        <v>3988</v>
      </c>
      <c r="B725">
        <v>224</v>
      </c>
      <c r="C725">
        <v>91</v>
      </c>
      <c r="D725" t="s">
        <v>75</v>
      </c>
      <c r="E725" t="s">
        <v>13789</v>
      </c>
      <c r="F725">
        <v>800000</v>
      </c>
      <c r="G725">
        <v>41709</v>
      </c>
      <c r="H725">
        <v>-758291</v>
      </c>
      <c r="I725" t="s">
        <v>27</v>
      </c>
      <c r="J725" s="6">
        <f>IF(Table1[[#This Row],[Profitability]]="Profit",1,0)</f>
        <v>0</v>
      </c>
      <c r="K725" t="s">
        <v>5768</v>
      </c>
      <c r="L725" t="s">
        <v>1580</v>
      </c>
      <c r="M725" t="s">
        <v>13790</v>
      </c>
      <c r="N725" t="s">
        <v>11963</v>
      </c>
      <c r="O725" t="s">
        <v>13791</v>
      </c>
      <c r="P725">
        <v>54601</v>
      </c>
      <c r="Q725" t="s">
        <v>13792</v>
      </c>
      <c r="R725" t="s">
        <v>13793</v>
      </c>
      <c r="S725">
        <v>200</v>
      </c>
      <c r="T725" t="s">
        <v>11964</v>
      </c>
      <c r="U725" t="s">
        <v>7453</v>
      </c>
      <c r="V725">
        <v>2009</v>
      </c>
      <c r="W725" t="s">
        <v>36</v>
      </c>
      <c r="X725">
        <v>6.4</v>
      </c>
      <c r="Y725">
        <v>1.85</v>
      </c>
      <c r="Z725">
        <v>23000</v>
      </c>
    </row>
    <row r="726" spans="1:26" x14ac:dyDescent="0.45">
      <c r="A726" t="s">
        <v>9570</v>
      </c>
      <c r="B726">
        <v>162</v>
      </c>
      <c r="C726">
        <v>95</v>
      </c>
      <c r="D726" t="s">
        <v>75</v>
      </c>
      <c r="E726" t="s">
        <v>256</v>
      </c>
      <c r="F726">
        <v>12000000</v>
      </c>
      <c r="G726">
        <v>65804</v>
      </c>
      <c r="H726">
        <v>-11934196</v>
      </c>
      <c r="I726" t="s">
        <v>27</v>
      </c>
      <c r="J726" s="6">
        <f>IF(Table1[[#This Row],[Profitability]]="Profit",1,0)</f>
        <v>0</v>
      </c>
      <c r="K726" t="s">
        <v>1709</v>
      </c>
      <c r="L726" t="s">
        <v>14372</v>
      </c>
      <c r="M726" t="s">
        <v>324</v>
      </c>
      <c r="N726" t="s">
        <v>33</v>
      </c>
      <c r="O726" t="s">
        <v>11863</v>
      </c>
      <c r="P726">
        <v>32512</v>
      </c>
      <c r="Q726" t="s">
        <v>5710</v>
      </c>
      <c r="R726" t="s">
        <v>11864</v>
      </c>
      <c r="S726">
        <v>86</v>
      </c>
      <c r="T726" t="s">
        <v>34</v>
      </c>
      <c r="U726" t="s">
        <v>540</v>
      </c>
      <c r="V726">
        <v>2012</v>
      </c>
      <c r="W726" t="s">
        <v>52</v>
      </c>
      <c r="X726">
        <v>6.3</v>
      </c>
      <c r="Y726">
        <v>2.35</v>
      </c>
      <c r="Z726">
        <v>0</v>
      </c>
    </row>
    <row r="727" spans="1:26" x14ac:dyDescent="0.45">
      <c r="A727" t="s">
        <v>3446</v>
      </c>
      <c r="B727">
        <v>579</v>
      </c>
      <c r="C727">
        <v>108</v>
      </c>
      <c r="D727" t="s">
        <v>75</v>
      </c>
      <c r="E727" t="s">
        <v>3447</v>
      </c>
      <c r="F727">
        <v>58000000</v>
      </c>
      <c r="G727">
        <v>363024263</v>
      </c>
      <c r="H727">
        <v>305024263</v>
      </c>
      <c r="I727" t="s">
        <v>7</v>
      </c>
      <c r="J727" s="6">
        <f>IF(Table1[[#This Row],[Profitability]]="Profit",1,0)</f>
        <v>1</v>
      </c>
      <c r="K727" t="s">
        <v>3448</v>
      </c>
      <c r="L727" t="s">
        <v>14373</v>
      </c>
      <c r="M727" t="s">
        <v>269</v>
      </c>
      <c r="N727" t="s">
        <v>33</v>
      </c>
      <c r="O727" t="s">
        <v>3449</v>
      </c>
      <c r="P727">
        <v>479047</v>
      </c>
      <c r="Q727" t="s">
        <v>3450</v>
      </c>
      <c r="R727" t="s">
        <v>3451</v>
      </c>
      <c r="S727">
        <v>1058</v>
      </c>
      <c r="T727" t="s">
        <v>34</v>
      </c>
      <c r="U727" t="s">
        <v>540</v>
      </c>
      <c r="V727">
        <v>2016</v>
      </c>
      <c r="W727" t="s">
        <v>52</v>
      </c>
      <c r="X727">
        <v>8.1</v>
      </c>
      <c r="Y727">
        <v>2.35</v>
      </c>
      <c r="Z727">
        <v>117000</v>
      </c>
    </row>
    <row r="728" spans="1:26" x14ac:dyDescent="0.45">
      <c r="A728" t="s">
        <v>5804</v>
      </c>
      <c r="B728">
        <v>162</v>
      </c>
      <c r="C728">
        <v>108</v>
      </c>
      <c r="D728" t="s">
        <v>75</v>
      </c>
      <c r="E728" t="s">
        <v>4541</v>
      </c>
      <c r="F728">
        <v>25000000</v>
      </c>
      <c r="G728">
        <v>80014842</v>
      </c>
      <c r="H728">
        <v>55014842</v>
      </c>
      <c r="I728" t="s">
        <v>7</v>
      </c>
      <c r="J728" s="6">
        <f>IF(Table1[[#This Row],[Profitability]]="Profit",1,0)</f>
        <v>1</v>
      </c>
      <c r="K728" t="s">
        <v>5567</v>
      </c>
      <c r="L728" t="s">
        <v>14329</v>
      </c>
      <c r="M728" t="s">
        <v>373</v>
      </c>
      <c r="N728" t="s">
        <v>33</v>
      </c>
      <c r="O728" t="s">
        <v>7262</v>
      </c>
      <c r="P728">
        <v>104356</v>
      </c>
      <c r="Q728" t="s">
        <v>1138</v>
      </c>
      <c r="R728" t="s">
        <v>7263</v>
      </c>
      <c r="S728">
        <v>186</v>
      </c>
      <c r="T728" t="s">
        <v>34</v>
      </c>
      <c r="U728" t="s">
        <v>35</v>
      </c>
      <c r="V728">
        <v>2010</v>
      </c>
      <c r="W728" t="s">
        <v>52</v>
      </c>
      <c r="X728">
        <v>6.3</v>
      </c>
      <c r="Y728">
        <v>2.35</v>
      </c>
      <c r="Z728">
        <v>14000</v>
      </c>
    </row>
    <row r="729" spans="1:26" x14ac:dyDescent="0.45">
      <c r="A729" t="s">
        <v>11287</v>
      </c>
      <c r="B729">
        <v>100</v>
      </c>
      <c r="C729">
        <v>102</v>
      </c>
      <c r="D729" t="s">
        <v>75</v>
      </c>
      <c r="E729" t="s">
        <v>11288</v>
      </c>
      <c r="F729">
        <v>50000000</v>
      </c>
      <c r="G729">
        <v>23106</v>
      </c>
      <c r="H729">
        <v>-49976894</v>
      </c>
      <c r="I729" t="s">
        <v>27</v>
      </c>
      <c r="J729" s="6">
        <f>IF(Table1[[#This Row],[Profitability]]="Profit",1,0)</f>
        <v>0</v>
      </c>
      <c r="K729" t="s">
        <v>2455</v>
      </c>
      <c r="L729" t="s">
        <v>1580</v>
      </c>
      <c r="M729" t="s">
        <v>1848</v>
      </c>
      <c r="N729" t="s">
        <v>33</v>
      </c>
      <c r="O729" t="s">
        <v>11289</v>
      </c>
      <c r="P729">
        <v>9003</v>
      </c>
      <c r="Q729" t="s">
        <v>5523</v>
      </c>
      <c r="R729" t="s">
        <v>11290</v>
      </c>
      <c r="S729">
        <v>58</v>
      </c>
      <c r="T729" t="s">
        <v>6548</v>
      </c>
      <c r="U729" t="s">
        <v>7465</v>
      </c>
      <c r="V729">
        <v>2004</v>
      </c>
      <c r="W729" t="s">
        <v>36</v>
      </c>
      <c r="X729">
        <v>6.6</v>
      </c>
      <c r="Y729">
        <v>1.66</v>
      </c>
      <c r="Z729">
        <v>532</v>
      </c>
    </row>
    <row r="730" spans="1:26" x14ac:dyDescent="0.45">
      <c r="A730" t="s">
        <v>1569</v>
      </c>
      <c r="B730">
        <v>168</v>
      </c>
      <c r="C730">
        <v>87</v>
      </c>
      <c r="D730" t="s">
        <v>654</v>
      </c>
      <c r="E730" t="s">
        <v>305</v>
      </c>
      <c r="F730">
        <v>9000000</v>
      </c>
      <c r="G730">
        <v>8579684</v>
      </c>
      <c r="H730">
        <v>-420316</v>
      </c>
      <c r="I730" t="s">
        <v>27</v>
      </c>
      <c r="J730" s="6">
        <f>IF(Table1[[#This Row],[Profitability]]="Profit",1,0)</f>
        <v>0</v>
      </c>
      <c r="K730" t="s">
        <v>1580</v>
      </c>
      <c r="L730" t="s">
        <v>1580</v>
      </c>
      <c r="M730" t="s">
        <v>128</v>
      </c>
      <c r="N730" t="s">
        <v>33</v>
      </c>
      <c r="O730" t="s">
        <v>7811</v>
      </c>
      <c r="P730">
        <v>89547</v>
      </c>
      <c r="Q730" t="s">
        <v>4432</v>
      </c>
      <c r="R730" t="s">
        <v>7812</v>
      </c>
      <c r="S730">
        <v>199</v>
      </c>
      <c r="T730" t="s">
        <v>34</v>
      </c>
      <c r="U730" t="s">
        <v>540</v>
      </c>
      <c r="V730">
        <v>2007</v>
      </c>
      <c r="W730" t="s">
        <v>36</v>
      </c>
      <c r="X730">
        <v>7.4</v>
      </c>
      <c r="Y730">
        <v>1.85</v>
      </c>
      <c r="Z730">
        <v>0</v>
      </c>
    </row>
    <row r="731" spans="1:26" x14ac:dyDescent="0.45">
      <c r="A731" t="s">
        <v>365</v>
      </c>
      <c r="B731">
        <v>49</v>
      </c>
      <c r="C731">
        <v>104</v>
      </c>
      <c r="D731" t="s">
        <v>75</v>
      </c>
      <c r="E731" t="s">
        <v>1907</v>
      </c>
      <c r="F731">
        <v>55000000</v>
      </c>
      <c r="G731">
        <v>58422650</v>
      </c>
      <c r="H731">
        <v>3422650</v>
      </c>
      <c r="I731" t="s">
        <v>7</v>
      </c>
      <c r="J731" s="6">
        <f>IF(Table1[[#This Row],[Profitability]]="Profit",1,0)</f>
        <v>1</v>
      </c>
      <c r="K731" t="s">
        <v>722</v>
      </c>
      <c r="L731" t="s">
        <v>1580</v>
      </c>
      <c r="M731" t="s">
        <v>801</v>
      </c>
      <c r="N731" t="s">
        <v>33</v>
      </c>
      <c r="O731" t="s">
        <v>3618</v>
      </c>
      <c r="P731">
        <v>78974</v>
      </c>
      <c r="Q731" t="s">
        <v>3020</v>
      </c>
      <c r="R731" t="s">
        <v>3619</v>
      </c>
      <c r="S731">
        <v>173</v>
      </c>
      <c r="T731" t="s">
        <v>34</v>
      </c>
      <c r="U731" t="s">
        <v>35</v>
      </c>
      <c r="V731">
        <v>1992</v>
      </c>
      <c r="W731" t="s">
        <v>188</v>
      </c>
      <c r="X731">
        <v>6.4</v>
      </c>
      <c r="Y731">
        <v>1.85</v>
      </c>
      <c r="Z731">
        <v>8000</v>
      </c>
    </row>
    <row r="732" spans="1:26" x14ac:dyDescent="0.45">
      <c r="A732" t="s">
        <v>1875</v>
      </c>
      <c r="B732">
        <v>230</v>
      </c>
      <c r="C732">
        <v>111</v>
      </c>
      <c r="D732" t="s">
        <v>75</v>
      </c>
      <c r="E732" t="s">
        <v>2343</v>
      </c>
      <c r="F732">
        <v>45000000</v>
      </c>
      <c r="G732">
        <v>36064910</v>
      </c>
      <c r="H732">
        <v>-8935090</v>
      </c>
      <c r="I732" t="s">
        <v>27</v>
      </c>
      <c r="J732" s="6">
        <f>IF(Table1[[#This Row],[Profitability]]="Profit",1,0)</f>
        <v>0</v>
      </c>
      <c r="K732" t="s">
        <v>2218</v>
      </c>
      <c r="L732" t="s">
        <v>14373</v>
      </c>
      <c r="M732" t="s">
        <v>286</v>
      </c>
      <c r="N732" t="s">
        <v>33</v>
      </c>
      <c r="O732" t="s">
        <v>2945</v>
      </c>
      <c r="P732">
        <v>166610</v>
      </c>
      <c r="Q732" t="s">
        <v>1865</v>
      </c>
      <c r="R732" t="s">
        <v>2946</v>
      </c>
      <c r="S732">
        <v>211</v>
      </c>
      <c r="T732" t="s">
        <v>34</v>
      </c>
      <c r="U732" t="s">
        <v>540</v>
      </c>
      <c r="V732">
        <v>2008</v>
      </c>
      <c r="W732" t="s">
        <v>36</v>
      </c>
      <c r="X732">
        <v>6.4</v>
      </c>
      <c r="Y732">
        <v>2.35</v>
      </c>
      <c r="Z732">
        <v>0</v>
      </c>
    </row>
    <row r="733" spans="1:26" x14ac:dyDescent="0.45">
      <c r="A733" t="s">
        <v>283</v>
      </c>
      <c r="B733">
        <v>166</v>
      </c>
      <c r="C733">
        <v>111</v>
      </c>
      <c r="D733" t="s">
        <v>75</v>
      </c>
      <c r="E733" t="s">
        <v>1313</v>
      </c>
      <c r="F733">
        <v>20000000</v>
      </c>
      <c r="G733">
        <v>9525276</v>
      </c>
      <c r="H733">
        <v>-10474724</v>
      </c>
      <c r="I733" t="s">
        <v>27</v>
      </c>
      <c r="J733" s="6">
        <f>IF(Table1[[#This Row],[Profitability]]="Profit",1,0)</f>
        <v>0</v>
      </c>
      <c r="K733" t="s">
        <v>285</v>
      </c>
      <c r="L733" t="s">
        <v>14373</v>
      </c>
      <c r="M733" t="s">
        <v>2860</v>
      </c>
      <c r="N733" t="s">
        <v>33</v>
      </c>
      <c r="O733" t="s">
        <v>8286</v>
      </c>
      <c r="P733">
        <v>60156</v>
      </c>
      <c r="Q733" t="s">
        <v>8287</v>
      </c>
      <c r="R733" t="s">
        <v>8288</v>
      </c>
      <c r="S733">
        <v>299</v>
      </c>
      <c r="T733" t="s">
        <v>34</v>
      </c>
      <c r="U733" t="s">
        <v>540</v>
      </c>
      <c r="V733">
        <v>2007</v>
      </c>
      <c r="W733" t="s">
        <v>36</v>
      </c>
      <c r="X733">
        <v>6.8</v>
      </c>
      <c r="Y733">
        <v>2.35</v>
      </c>
      <c r="Z733">
        <v>0</v>
      </c>
    </row>
    <row r="734" spans="1:26" x14ac:dyDescent="0.45">
      <c r="A734" t="s">
        <v>4214</v>
      </c>
      <c r="B734">
        <v>105</v>
      </c>
      <c r="C734">
        <v>109</v>
      </c>
      <c r="D734" t="s">
        <v>75</v>
      </c>
      <c r="E734" t="s">
        <v>1219</v>
      </c>
      <c r="F734">
        <v>55000000</v>
      </c>
      <c r="G734">
        <v>8355815</v>
      </c>
      <c r="H734">
        <v>-46644185</v>
      </c>
      <c r="I734" t="s">
        <v>27</v>
      </c>
      <c r="J734" s="6">
        <f>IF(Table1[[#This Row],[Profitability]]="Profit",1,0)</f>
        <v>0</v>
      </c>
      <c r="K734" t="s">
        <v>4100</v>
      </c>
      <c r="L734" t="s">
        <v>1580</v>
      </c>
      <c r="M734" t="s">
        <v>663</v>
      </c>
      <c r="N734" t="s">
        <v>33</v>
      </c>
      <c r="O734" t="s">
        <v>4215</v>
      </c>
      <c r="P734">
        <v>34730</v>
      </c>
      <c r="Q734" t="s">
        <v>1185</v>
      </c>
      <c r="R734" t="s">
        <v>4216</v>
      </c>
      <c r="S734">
        <v>341</v>
      </c>
      <c r="T734" t="s">
        <v>51</v>
      </c>
      <c r="U734" t="s">
        <v>540</v>
      </c>
      <c r="V734">
        <v>2002</v>
      </c>
      <c r="W734" t="s">
        <v>36</v>
      </c>
      <c r="X734">
        <v>6.4</v>
      </c>
      <c r="Y734">
        <v>1.85</v>
      </c>
      <c r="Z734">
        <v>0</v>
      </c>
    </row>
    <row r="735" spans="1:26" x14ac:dyDescent="0.45">
      <c r="A735" t="s">
        <v>3124</v>
      </c>
      <c r="B735">
        <v>104</v>
      </c>
      <c r="C735">
        <v>96</v>
      </c>
      <c r="D735" t="s">
        <v>75</v>
      </c>
      <c r="E735" t="s">
        <v>8269</v>
      </c>
      <c r="F735">
        <v>20000000</v>
      </c>
      <c r="G735">
        <v>10569071</v>
      </c>
      <c r="H735">
        <v>-9430929</v>
      </c>
      <c r="I735" t="s">
        <v>27</v>
      </c>
      <c r="J735" s="6">
        <f>IF(Table1[[#This Row],[Profitability]]="Profit",1,0)</f>
        <v>0</v>
      </c>
      <c r="K735" t="s">
        <v>1580</v>
      </c>
      <c r="L735" t="s">
        <v>1580</v>
      </c>
      <c r="M735" t="s">
        <v>3124</v>
      </c>
      <c r="N735" t="s">
        <v>33</v>
      </c>
      <c r="O735" t="s">
        <v>8270</v>
      </c>
      <c r="P735">
        <v>35586</v>
      </c>
      <c r="Q735" t="s">
        <v>6033</v>
      </c>
      <c r="R735" t="s">
        <v>8271</v>
      </c>
      <c r="S735">
        <v>131</v>
      </c>
      <c r="T735" t="s">
        <v>34</v>
      </c>
      <c r="U735" t="s">
        <v>540</v>
      </c>
      <c r="V735">
        <v>1997</v>
      </c>
      <c r="W735" t="s">
        <v>188</v>
      </c>
      <c r="X735">
        <v>7.4</v>
      </c>
      <c r="Y735">
        <v>1.85</v>
      </c>
      <c r="Z735">
        <v>0</v>
      </c>
    </row>
    <row r="736" spans="1:26" x14ac:dyDescent="0.45">
      <c r="A736" t="s">
        <v>1661</v>
      </c>
      <c r="B736">
        <v>199</v>
      </c>
      <c r="C736">
        <v>105</v>
      </c>
      <c r="D736" t="s">
        <v>75</v>
      </c>
      <c r="E736" t="s">
        <v>2015</v>
      </c>
      <c r="F736">
        <v>60000000</v>
      </c>
      <c r="G736">
        <v>73648142</v>
      </c>
      <c r="H736">
        <v>13648142</v>
      </c>
      <c r="I736" t="s">
        <v>7</v>
      </c>
      <c r="J736" s="6">
        <f>IF(Table1[[#This Row],[Profitability]]="Profit",1,0)</f>
        <v>1</v>
      </c>
      <c r="K736" t="s">
        <v>2218</v>
      </c>
      <c r="L736" t="s">
        <v>14373</v>
      </c>
      <c r="M736" t="s">
        <v>1704</v>
      </c>
      <c r="N736" t="s">
        <v>33</v>
      </c>
      <c r="O736" t="s">
        <v>3169</v>
      </c>
      <c r="P736">
        <v>99043</v>
      </c>
      <c r="Q736" t="s">
        <v>3170</v>
      </c>
      <c r="R736" t="s">
        <v>3171</v>
      </c>
      <c r="S736">
        <v>643</v>
      </c>
      <c r="T736" t="s">
        <v>34</v>
      </c>
      <c r="U736" t="s">
        <v>540</v>
      </c>
      <c r="V736">
        <v>1999</v>
      </c>
      <c r="W736" t="s">
        <v>188</v>
      </c>
      <c r="X736">
        <v>5.8</v>
      </c>
      <c r="Y736">
        <v>2.35</v>
      </c>
      <c r="Z736">
        <v>0</v>
      </c>
    </row>
    <row r="737" spans="1:26" x14ac:dyDescent="0.45">
      <c r="A737" t="s">
        <v>2044</v>
      </c>
      <c r="B737">
        <v>125</v>
      </c>
      <c r="C737">
        <v>120</v>
      </c>
      <c r="D737" t="s">
        <v>75</v>
      </c>
      <c r="E737" t="s">
        <v>214</v>
      </c>
      <c r="F737">
        <v>75000000</v>
      </c>
      <c r="G737">
        <v>140459099</v>
      </c>
      <c r="H737">
        <v>65459099</v>
      </c>
      <c r="I737" t="s">
        <v>7</v>
      </c>
      <c r="J737" s="6">
        <f>IF(Table1[[#This Row],[Profitability]]="Profit",1,0)</f>
        <v>1</v>
      </c>
      <c r="K737" t="s">
        <v>2045</v>
      </c>
      <c r="L737" t="s">
        <v>14373</v>
      </c>
      <c r="M737" t="s">
        <v>391</v>
      </c>
      <c r="N737" t="s">
        <v>33</v>
      </c>
      <c r="O737" t="s">
        <v>2046</v>
      </c>
      <c r="P737">
        <v>135601</v>
      </c>
      <c r="Q737" t="s">
        <v>1349</v>
      </c>
      <c r="R737" t="s">
        <v>2047</v>
      </c>
      <c r="S737">
        <v>493</v>
      </c>
      <c r="T737" t="s">
        <v>34</v>
      </c>
      <c r="U737" t="s">
        <v>35</v>
      </c>
      <c r="V737">
        <v>1998</v>
      </c>
      <c r="W737" t="s">
        <v>188</v>
      </c>
      <c r="X737">
        <v>6.1</v>
      </c>
      <c r="Y737">
        <v>2.35</v>
      </c>
      <c r="Z737">
        <v>0</v>
      </c>
    </row>
    <row r="738" spans="1:26" x14ac:dyDescent="0.45">
      <c r="A738" t="s">
        <v>449</v>
      </c>
      <c r="B738">
        <v>106</v>
      </c>
      <c r="C738">
        <v>106</v>
      </c>
      <c r="D738" t="s">
        <v>75</v>
      </c>
      <c r="E738" t="s">
        <v>559</v>
      </c>
      <c r="F738">
        <v>45000000</v>
      </c>
      <c r="G738">
        <v>11146409</v>
      </c>
      <c r="H738">
        <v>-33853591</v>
      </c>
      <c r="I738" t="s">
        <v>27</v>
      </c>
      <c r="J738" s="6">
        <f>IF(Table1[[#This Row],[Profitability]]="Profit",1,0)</f>
        <v>0</v>
      </c>
      <c r="K738" t="s">
        <v>2705</v>
      </c>
      <c r="L738" t="s">
        <v>14373</v>
      </c>
      <c r="M738" t="s">
        <v>544</v>
      </c>
      <c r="N738" t="s">
        <v>33</v>
      </c>
      <c r="O738" t="s">
        <v>4549</v>
      </c>
      <c r="P738">
        <v>26551</v>
      </c>
      <c r="Q738" t="s">
        <v>31</v>
      </c>
      <c r="R738" t="s">
        <v>4550</v>
      </c>
      <c r="S738">
        <v>273</v>
      </c>
      <c r="T738" t="s">
        <v>34</v>
      </c>
      <c r="U738" t="s">
        <v>540</v>
      </c>
      <c r="V738">
        <v>1998</v>
      </c>
      <c r="W738" t="s">
        <v>188</v>
      </c>
      <c r="X738">
        <v>6</v>
      </c>
      <c r="Y738">
        <v>2.35</v>
      </c>
      <c r="Z738">
        <v>0</v>
      </c>
    </row>
    <row r="739" spans="1:26" x14ac:dyDescent="0.45">
      <c r="A739" t="s">
        <v>12571</v>
      </c>
      <c r="B739">
        <v>78</v>
      </c>
      <c r="C739">
        <v>95</v>
      </c>
      <c r="D739" t="s">
        <v>75</v>
      </c>
      <c r="E739" t="s">
        <v>6234</v>
      </c>
      <c r="F739">
        <v>3500000</v>
      </c>
      <c r="G739">
        <v>37606</v>
      </c>
      <c r="H739">
        <v>-3462394</v>
      </c>
      <c r="I739" t="s">
        <v>27</v>
      </c>
      <c r="J739" s="6">
        <f>IF(Table1[[#This Row],[Profitability]]="Profit",1,0)</f>
        <v>0</v>
      </c>
      <c r="K739" t="s">
        <v>6878</v>
      </c>
      <c r="L739" t="s">
        <v>1580</v>
      </c>
      <c r="M739" t="s">
        <v>2399</v>
      </c>
      <c r="N739" t="s">
        <v>33</v>
      </c>
      <c r="O739" t="s">
        <v>12572</v>
      </c>
      <c r="P739">
        <v>31836</v>
      </c>
      <c r="Q739" t="s">
        <v>9830</v>
      </c>
      <c r="R739" t="s">
        <v>12573</v>
      </c>
      <c r="S739">
        <v>90</v>
      </c>
      <c r="T739" t="s">
        <v>229</v>
      </c>
      <c r="U739" t="s">
        <v>540</v>
      </c>
      <c r="V739">
        <v>2009</v>
      </c>
      <c r="W739" t="s">
        <v>36</v>
      </c>
      <c r="X739">
        <v>6.8</v>
      </c>
      <c r="Y739">
        <v>2.35</v>
      </c>
      <c r="Z739">
        <v>0</v>
      </c>
    </row>
    <row r="740" spans="1:26" x14ac:dyDescent="0.45">
      <c r="A740" t="s">
        <v>5232</v>
      </c>
      <c r="B740">
        <v>41</v>
      </c>
      <c r="C740">
        <v>94</v>
      </c>
      <c r="D740" t="s">
        <v>75</v>
      </c>
      <c r="E740" t="s">
        <v>3126</v>
      </c>
      <c r="F740">
        <v>40000000</v>
      </c>
      <c r="G740">
        <v>511920</v>
      </c>
      <c r="H740">
        <v>-39488080</v>
      </c>
      <c r="I740" t="s">
        <v>27</v>
      </c>
      <c r="J740" s="6">
        <f>IF(Table1[[#This Row],[Profitability]]="Profit",1,0)</f>
        <v>0</v>
      </c>
      <c r="K740" t="s">
        <v>5233</v>
      </c>
      <c r="L740" t="s">
        <v>14373</v>
      </c>
      <c r="M740" t="s">
        <v>589</v>
      </c>
      <c r="N740" t="s">
        <v>33</v>
      </c>
      <c r="O740" t="s">
        <v>5234</v>
      </c>
      <c r="P740">
        <v>2458</v>
      </c>
      <c r="Q740" t="s">
        <v>5235</v>
      </c>
      <c r="R740" t="s">
        <v>5236</v>
      </c>
      <c r="S740">
        <v>26</v>
      </c>
      <c r="T740" t="s">
        <v>34</v>
      </c>
      <c r="U740" t="s">
        <v>82</v>
      </c>
      <c r="V740">
        <v>2008</v>
      </c>
      <c r="W740" t="s">
        <v>36</v>
      </c>
      <c r="X740">
        <v>4.4000000000000004</v>
      </c>
      <c r="Y740">
        <v>1.85</v>
      </c>
      <c r="Z740">
        <v>211</v>
      </c>
    </row>
    <row r="741" spans="1:26" x14ac:dyDescent="0.45">
      <c r="A741" t="s">
        <v>2131</v>
      </c>
      <c r="B741">
        <v>242</v>
      </c>
      <c r="C741">
        <v>118</v>
      </c>
      <c r="D741" t="s">
        <v>75</v>
      </c>
      <c r="E741" t="s">
        <v>2170</v>
      </c>
      <c r="F741">
        <v>30000000</v>
      </c>
      <c r="G741">
        <v>30523568</v>
      </c>
      <c r="H741">
        <v>523568</v>
      </c>
      <c r="I741" t="s">
        <v>7</v>
      </c>
      <c r="J741" s="6">
        <f>IF(Table1[[#This Row],[Profitability]]="Profit",1,0)</f>
        <v>1</v>
      </c>
      <c r="K741" t="s">
        <v>2390</v>
      </c>
      <c r="L741" t="s">
        <v>14372</v>
      </c>
      <c r="M741" t="s">
        <v>3428</v>
      </c>
      <c r="N741" t="s">
        <v>33</v>
      </c>
      <c r="O741" t="s">
        <v>6417</v>
      </c>
      <c r="P741">
        <v>54447</v>
      </c>
      <c r="Q741" t="s">
        <v>718</v>
      </c>
      <c r="R741" t="s">
        <v>6418</v>
      </c>
      <c r="S741">
        <v>201</v>
      </c>
      <c r="T741" t="s">
        <v>34</v>
      </c>
      <c r="U741" t="s">
        <v>540</v>
      </c>
      <c r="V741">
        <v>2014</v>
      </c>
      <c r="W741" t="s">
        <v>52</v>
      </c>
      <c r="X741">
        <v>6.2</v>
      </c>
      <c r="Y741">
        <v>2.35</v>
      </c>
      <c r="Z741">
        <v>18000</v>
      </c>
    </row>
    <row r="742" spans="1:26" x14ac:dyDescent="0.45">
      <c r="A742" t="s">
        <v>5875</v>
      </c>
      <c r="B742">
        <v>168</v>
      </c>
      <c r="C742">
        <v>105</v>
      </c>
      <c r="D742" t="s">
        <v>75</v>
      </c>
      <c r="E742" t="s">
        <v>7706</v>
      </c>
      <c r="F742">
        <v>26000000</v>
      </c>
      <c r="G742">
        <v>30659817</v>
      </c>
      <c r="H742">
        <v>4659817</v>
      </c>
      <c r="I742" t="s">
        <v>7</v>
      </c>
      <c r="J742" s="6">
        <f>IF(Table1[[#This Row],[Profitability]]="Profit",1,0)</f>
        <v>1</v>
      </c>
      <c r="K742" t="s">
        <v>2018</v>
      </c>
      <c r="L742" t="s">
        <v>1580</v>
      </c>
      <c r="M742" t="s">
        <v>7707</v>
      </c>
      <c r="N742" t="s">
        <v>33</v>
      </c>
      <c r="O742" t="s">
        <v>7708</v>
      </c>
      <c r="P742">
        <v>59805</v>
      </c>
      <c r="Q742" t="s">
        <v>7709</v>
      </c>
      <c r="R742" t="s">
        <v>7710</v>
      </c>
      <c r="S742">
        <v>95</v>
      </c>
      <c r="T742" t="s">
        <v>34</v>
      </c>
      <c r="U742" t="s">
        <v>35</v>
      </c>
      <c r="V742">
        <v>2013</v>
      </c>
      <c r="W742" t="s">
        <v>52</v>
      </c>
      <c r="X742">
        <v>6.4</v>
      </c>
      <c r="Y742">
        <v>2.35</v>
      </c>
      <c r="Z742">
        <v>0</v>
      </c>
    </row>
    <row r="743" spans="1:26" x14ac:dyDescent="0.45">
      <c r="A743" t="s">
        <v>5122</v>
      </c>
      <c r="B743">
        <v>119</v>
      </c>
      <c r="C743">
        <v>125</v>
      </c>
      <c r="D743" t="s">
        <v>25</v>
      </c>
      <c r="E743" t="s">
        <v>9421</v>
      </c>
      <c r="F743">
        <v>20000000</v>
      </c>
      <c r="G743">
        <v>13337299</v>
      </c>
      <c r="H743">
        <v>-6662701</v>
      </c>
      <c r="I743" t="s">
        <v>27</v>
      </c>
      <c r="J743" s="6">
        <f>IF(Table1[[#This Row],[Profitability]]="Profit",1,0)</f>
        <v>0</v>
      </c>
      <c r="K743" t="s">
        <v>4971</v>
      </c>
      <c r="L743" t="s">
        <v>14376</v>
      </c>
      <c r="M743" t="s">
        <v>2819</v>
      </c>
      <c r="N743" t="s">
        <v>33</v>
      </c>
      <c r="O743" t="s">
        <v>9422</v>
      </c>
      <c r="P743">
        <v>9649</v>
      </c>
      <c r="Q743" t="s">
        <v>9423</v>
      </c>
      <c r="R743" t="s">
        <v>9424</v>
      </c>
      <c r="S743">
        <v>226</v>
      </c>
      <c r="T743" t="s">
        <v>34</v>
      </c>
      <c r="U743" t="s">
        <v>35</v>
      </c>
      <c r="V743">
        <v>2004</v>
      </c>
      <c r="W743" t="s">
        <v>36</v>
      </c>
      <c r="X743">
        <v>6.6</v>
      </c>
      <c r="Y743">
        <v>2.35</v>
      </c>
      <c r="Z743">
        <v>1000</v>
      </c>
    </row>
    <row r="744" spans="1:26" x14ac:dyDescent="0.45">
      <c r="A744" t="s">
        <v>2763</v>
      </c>
      <c r="B744">
        <v>116</v>
      </c>
      <c r="C744">
        <v>112</v>
      </c>
      <c r="D744" t="s">
        <v>75</v>
      </c>
      <c r="E744" t="s">
        <v>1381</v>
      </c>
      <c r="F744">
        <v>22000000</v>
      </c>
      <c r="G744">
        <v>36020063</v>
      </c>
      <c r="H744">
        <v>14020063</v>
      </c>
      <c r="I744" t="s">
        <v>7</v>
      </c>
      <c r="J744" s="6">
        <f>IF(Table1[[#This Row],[Profitability]]="Profit",1,0)</f>
        <v>1</v>
      </c>
      <c r="K744" t="s">
        <v>3180</v>
      </c>
      <c r="L744" t="s">
        <v>14372</v>
      </c>
      <c r="M744" t="s">
        <v>3301</v>
      </c>
      <c r="N744" t="s">
        <v>33</v>
      </c>
      <c r="O744" t="s">
        <v>7695</v>
      </c>
      <c r="P744">
        <v>62584</v>
      </c>
      <c r="Q744" t="s">
        <v>3356</v>
      </c>
      <c r="R744" t="s">
        <v>7696</v>
      </c>
      <c r="S744">
        <v>375</v>
      </c>
      <c r="T744" t="s">
        <v>34</v>
      </c>
      <c r="U744" t="s">
        <v>540</v>
      </c>
      <c r="V744">
        <v>2005</v>
      </c>
      <c r="W744" t="s">
        <v>36</v>
      </c>
      <c r="X744">
        <v>6.6</v>
      </c>
      <c r="Y744">
        <v>2.35</v>
      </c>
      <c r="Z744">
        <v>0</v>
      </c>
    </row>
    <row r="745" spans="1:26" x14ac:dyDescent="0.45">
      <c r="A745" t="s">
        <v>12233</v>
      </c>
      <c r="B745">
        <v>31</v>
      </c>
      <c r="C745">
        <v>90</v>
      </c>
      <c r="D745" t="s">
        <v>75</v>
      </c>
      <c r="E745" t="s">
        <v>2510</v>
      </c>
      <c r="F745">
        <v>2000000</v>
      </c>
      <c r="G745">
        <v>99147</v>
      </c>
      <c r="H745">
        <v>-1900853</v>
      </c>
      <c r="I745" t="s">
        <v>27</v>
      </c>
      <c r="J745" s="6">
        <f>IF(Table1[[#This Row],[Profitability]]="Profit",1,0)</f>
        <v>0</v>
      </c>
      <c r="K745" t="s">
        <v>2675</v>
      </c>
      <c r="L745" t="s">
        <v>2675</v>
      </c>
      <c r="M745" t="s">
        <v>1675</v>
      </c>
      <c r="N745" t="s">
        <v>33</v>
      </c>
      <c r="O745" t="s">
        <v>12234</v>
      </c>
      <c r="P745">
        <v>1884</v>
      </c>
      <c r="Q745" t="s">
        <v>12235</v>
      </c>
      <c r="R745" t="s">
        <v>12236</v>
      </c>
      <c r="S745">
        <v>28</v>
      </c>
      <c r="T745" t="s">
        <v>34</v>
      </c>
      <c r="U745" t="s">
        <v>540</v>
      </c>
      <c r="V745">
        <v>1998</v>
      </c>
      <c r="W745" t="s">
        <v>188</v>
      </c>
      <c r="X745">
        <v>6.2</v>
      </c>
      <c r="Y745">
        <v>1.85</v>
      </c>
      <c r="Z745">
        <v>69</v>
      </c>
    </row>
    <row r="746" spans="1:26" x14ac:dyDescent="0.45">
      <c r="A746" t="s">
        <v>12553</v>
      </c>
      <c r="B746">
        <v>31</v>
      </c>
      <c r="C746">
        <v>104</v>
      </c>
      <c r="D746" t="s">
        <v>75</v>
      </c>
      <c r="E746" t="s">
        <v>320</v>
      </c>
      <c r="F746">
        <v>4000000</v>
      </c>
      <c r="G746">
        <v>143653</v>
      </c>
      <c r="H746">
        <v>-3856347</v>
      </c>
      <c r="I746" t="s">
        <v>27</v>
      </c>
      <c r="J746" s="6">
        <f>IF(Table1[[#This Row],[Profitability]]="Profit",1,0)</f>
        <v>0</v>
      </c>
      <c r="K746" t="s">
        <v>1241</v>
      </c>
      <c r="L746" t="s">
        <v>2675</v>
      </c>
      <c r="M746" t="s">
        <v>10470</v>
      </c>
      <c r="N746" t="s">
        <v>33</v>
      </c>
      <c r="O746" t="s">
        <v>12554</v>
      </c>
      <c r="P746">
        <v>1177</v>
      </c>
      <c r="Q746" t="s">
        <v>12555</v>
      </c>
      <c r="R746" t="s">
        <v>12556</v>
      </c>
      <c r="S746">
        <v>10</v>
      </c>
      <c r="T746" t="s">
        <v>51</v>
      </c>
      <c r="U746" t="s">
        <v>35</v>
      </c>
      <c r="V746">
        <v>2014</v>
      </c>
      <c r="W746" t="s">
        <v>52</v>
      </c>
      <c r="X746">
        <v>6</v>
      </c>
      <c r="Y746">
        <v>2.35</v>
      </c>
      <c r="Z746">
        <v>0</v>
      </c>
    </row>
    <row r="747" spans="1:26" x14ac:dyDescent="0.45">
      <c r="A747" t="s">
        <v>3792</v>
      </c>
      <c r="B747">
        <v>93</v>
      </c>
      <c r="C747">
        <v>104</v>
      </c>
      <c r="D747" t="s">
        <v>75</v>
      </c>
      <c r="E747" t="s">
        <v>233</v>
      </c>
      <c r="F747">
        <v>7000000</v>
      </c>
      <c r="G747">
        <v>25625110</v>
      </c>
      <c r="H747">
        <v>18625110</v>
      </c>
      <c r="I747" t="s">
        <v>7</v>
      </c>
      <c r="J747" s="6">
        <f>IF(Table1[[#This Row],[Profitability]]="Profit",1,0)</f>
        <v>1</v>
      </c>
      <c r="K747" t="s">
        <v>285</v>
      </c>
      <c r="L747" t="s">
        <v>14373</v>
      </c>
      <c r="M747" t="s">
        <v>1410</v>
      </c>
      <c r="N747" t="s">
        <v>33</v>
      </c>
      <c r="O747" t="s">
        <v>11411</v>
      </c>
      <c r="P747">
        <v>138707</v>
      </c>
      <c r="Q747" t="s">
        <v>413</v>
      </c>
      <c r="R747" t="s">
        <v>11412</v>
      </c>
      <c r="S747">
        <v>202</v>
      </c>
      <c r="T747" t="s">
        <v>34</v>
      </c>
      <c r="U747" t="s">
        <v>540</v>
      </c>
      <c r="V747">
        <v>1995</v>
      </c>
      <c r="W747" t="s">
        <v>188</v>
      </c>
      <c r="X747">
        <v>7.2</v>
      </c>
      <c r="Y747">
        <v>1.85</v>
      </c>
      <c r="Z747">
        <v>0</v>
      </c>
    </row>
    <row r="748" spans="1:26" x14ac:dyDescent="0.45">
      <c r="A748" t="s">
        <v>2346</v>
      </c>
      <c r="B748">
        <v>306</v>
      </c>
      <c r="C748">
        <v>98</v>
      </c>
      <c r="D748" t="s">
        <v>75</v>
      </c>
      <c r="E748" t="s">
        <v>2347</v>
      </c>
      <c r="F748">
        <v>76000000</v>
      </c>
      <c r="G748">
        <v>368049635</v>
      </c>
      <c r="H748">
        <v>292049635</v>
      </c>
      <c r="I748" t="s">
        <v>7</v>
      </c>
      <c r="J748" s="6">
        <f>IF(Table1[[#This Row],[Profitability]]="Profit",1,0)</f>
        <v>1</v>
      </c>
      <c r="K748" t="s">
        <v>1688</v>
      </c>
      <c r="L748" t="s">
        <v>1580</v>
      </c>
      <c r="M748" t="s">
        <v>435</v>
      </c>
      <c r="N748" t="s">
        <v>33</v>
      </c>
      <c r="O748" t="s">
        <v>2348</v>
      </c>
      <c r="P748">
        <v>286877</v>
      </c>
      <c r="Q748" t="s">
        <v>665</v>
      </c>
      <c r="R748" t="s">
        <v>2349</v>
      </c>
      <c r="S748">
        <v>284</v>
      </c>
      <c r="T748" t="s">
        <v>34</v>
      </c>
      <c r="U748" t="s">
        <v>82</v>
      </c>
      <c r="V748">
        <v>2013</v>
      </c>
      <c r="W748" t="s">
        <v>52</v>
      </c>
      <c r="X748">
        <v>7.5</v>
      </c>
      <c r="Y748">
        <v>1.85</v>
      </c>
      <c r="Z748">
        <v>56000</v>
      </c>
    </row>
    <row r="749" spans="1:26" x14ac:dyDescent="0.45">
      <c r="A749" t="s">
        <v>2346</v>
      </c>
      <c r="B749">
        <v>304</v>
      </c>
      <c r="C749">
        <v>87</v>
      </c>
      <c r="D749" t="s">
        <v>654</v>
      </c>
      <c r="E749" t="s">
        <v>2347</v>
      </c>
      <c r="F749">
        <v>69000000</v>
      </c>
      <c r="G749">
        <v>251501645</v>
      </c>
      <c r="H749">
        <v>182501645</v>
      </c>
      <c r="I749" t="s">
        <v>7</v>
      </c>
      <c r="J749" s="6">
        <f>IF(Table1[[#This Row],[Profitability]]="Profit",1,0)</f>
        <v>1</v>
      </c>
      <c r="K749" t="s">
        <v>2337</v>
      </c>
      <c r="L749" t="s">
        <v>1580</v>
      </c>
      <c r="M749" t="s">
        <v>435</v>
      </c>
      <c r="N749" t="s">
        <v>33</v>
      </c>
      <c r="O749" t="s">
        <v>2784</v>
      </c>
      <c r="P749">
        <v>385943</v>
      </c>
      <c r="Q749" t="s">
        <v>514</v>
      </c>
      <c r="R749" t="s">
        <v>2785</v>
      </c>
      <c r="S749">
        <v>296</v>
      </c>
      <c r="T749" t="s">
        <v>34</v>
      </c>
      <c r="U749" t="s">
        <v>82</v>
      </c>
      <c r="V749">
        <v>2010</v>
      </c>
      <c r="W749" t="s">
        <v>52</v>
      </c>
      <c r="X749">
        <v>7.7</v>
      </c>
      <c r="Y749">
        <v>1.85</v>
      </c>
      <c r="Z749">
        <v>31000</v>
      </c>
    </row>
    <row r="750" spans="1:26" x14ac:dyDescent="0.45">
      <c r="A750" t="s">
        <v>13964</v>
      </c>
      <c r="B750">
        <v>29</v>
      </c>
      <c r="C750">
        <v>87</v>
      </c>
      <c r="D750" t="s">
        <v>654</v>
      </c>
      <c r="E750" t="s">
        <v>6253</v>
      </c>
      <c r="F750">
        <v>500000</v>
      </c>
      <c r="G750">
        <v>1332</v>
      </c>
      <c r="H750">
        <v>-498668</v>
      </c>
      <c r="I750" t="s">
        <v>27</v>
      </c>
      <c r="J750" s="6">
        <f>IF(Table1[[#This Row],[Profitability]]="Profit",1,0)</f>
        <v>0</v>
      </c>
      <c r="K750" t="s">
        <v>5768</v>
      </c>
      <c r="L750" t="s">
        <v>1580</v>
      </c>
      <c r="M750" t="s">
        <v>9898</v>
      </c>
      <c r="N750" t="s">
        <v>33</v>
      </c>
      <c r="O750" t="s">
        <v>13965</v>
      </c>
      <c r="P750">
        <v>2038</v>
      </c>
      <c r="Q750" t="s">
        <v>13966</v>
      </c>
      <c r="R750" t="s">
        <v>13967</v>
      </c>
      <c r="S750">
        <v>20</v>
      </c>
      <c r="T750" t="s">
        <v>34</v>
      </c>
      <c r="U750" t="s">
        <v>7453</v>
      </c>
      <c r="V750">
        <v>2012</v>
      </c>
      <c r="W750" t="s">
        <v>52</v>
      </c>
      <c r="X750">
        <v>4.5999999999999996</v>
      </c>
      <c r="Y750">
        <v>2.35</v>
      </c>
      <c r="Z750">
        <v>898</v>
      </c>
    </row>
    <row r="751" spans="1:26" x14ac:dyDescent="0.45">
      <c r="A751" t="s">
        <v>3386</v>
      </c>
      <c r="B751">
        <v>29</v>
      </c>
      <c r="C751">
        <v>104</v>
      </c>
      <c r="D751" t="s">
        <v>75</v>
      </c>
      <c r="E751" t="s">
        <v>9906</v>
      </c>
      <c r="F751">
        <v>800000</v>
      </c>
      <c r="G751">
        <v>144583</v>
      </c>
      <c r="H751">
        <v>-655417</v>
      </c>
      <c r="I751" t="s">
        <v>27</v>
      </c>
      <c r="J751" s="6">
        <f>IF(Table1[[#This Row],[Profitability]]="Profit",1,0)</f>
        <v>0</v>
      </c>
      <c r="K751" t="s">
        <v>3180</v>
      </c>
      <c r="L751" t="s">
        <v>14372</v>
      </c>
      <c r="M751" t="s">
        <v>2541</v>
      </c>
      <c r="N751" t="s">
        <v>33</v>
      </c>
      <c r="O751" t="s">
        <v>13787</v>
      </c>
      <c r="P751">
        <v>2256</v>
      </c>
      <c r="Q751" t="s">
        <v>3093</v>
      </c>
      <c r="R751" t="s">
        <v>13788</v>
      </c>
      <c r="S751">
        <v>79</v>
      </c>
      <c r="T751" t="s">
        <v>1535</v>
      </c>
      <c r="U751" t="s">
        <v>540</v>
      </c>
      <c r="V751">
        <v>1999</v>
      </c>
      <c r="W751" t="s">
        <v>188</v>
      </c>
      <c r="X751">
        <v>6.5</v>
      </c>
      <c r="Y751">
        <v>1.85</v>
      </c>
      <c r="Z751">
        <v>130</v>
      </c>
    </row>
    <row r="752" spans="1:26" x14ac:dyDescent="0.45">
      <c r="A752" t="s">
        <v>9087</v>
      </c>
      <c r="B752">
        <v>42</v>
      </c>
      <c r="C752">
        <v>95</v>
      </c>
      <c r="D752" t="s">
        <v>75</v>
      </c>
      <c r="E752" t="s">
        <v>5584</v>
      </c>
      <c r="F752">
        <v>15000000</v>
      </c>
      <c r="G752">
        <v>4193025</v>
      </c>
      <c r="H752">
        <v>-10806975</v>
      </c>
      <c r="I752" t="s">
        <v>27</v>
      </c>
      <c r="J752" s="6">
        <f>IF(Table1[[#This Row],[Profitability]]="Profit",1,0)</f>
        <v>0</v>
      </c>
      <c r="K752" t="s">
        <v>5801</v>
      </c>
      <c r="L752" t="s">
        <v>1580</v>
      </c>
      <c r="M752" t="s">
        <v>2934</v>
      </c>
      <c r="N752" t="s">
        <v>33</v>
      </c>
      <c r="O752" t="s">
        <v>9088</v>
      </c>
      <c r="P752">
        <v>30682</v>
      </c>
      <c r="Q752" t="s">
        <v>9089</v>
      </c>
      <c r="R752" t="s">
        <v>9090</v>
      </c>
      <c r="S752">
        <v>194</v>
      </c>
      <c r="T752" t="s">
        <v>34</v>
      </c>
      <c r="U752" t="s">
        <v>540</v>
      </c>
      <c r="V752">
        <v>1999</v>
      </c>
      <c r="W752" t="s">
        <v>188</v>
      </c>
      <c r="X752">
        <v>6.8</v>
      </c>
      <c r="Y752">
        <v>2.35</v>
      </c>
      <c r="Z752">
        <v>0</v>
      </c>
    </row>
    <row r="753" spans="1:26" x14ac:dyDescent="0.45">
      <c r="A753" t="s">
        <v>7702</v>
      </c>
      <c r="B753">
        <v>98</v>
      </c>
      <c r="C753">
        <v>83</v>
      </c>
      <c r="D753" t="s">
        <v>654</v>
      </c>
      <c r="E753" t="s">
        <v>7148</v>
      </c>
      <c r="F753">
        <v>22000000</v>
      </c>
      <c r="G753">
        <v>22264487</v>
      </c>
      <c r="H753">
        <v>264487</v>
      </c>
      <c r="I753" t="s">
        <v>7</v>
      </c>
      <c r="J753" s="6">
        <f>IF(Table1[[#This Row],[Profitability]]="Profit",1,0)</f>
        <v>1</v>
      </c>
      <c r="K753" t="s">
        <v>1580</v>
      </c>
      <c r="L753" t="s">
        <v>1580</v>
      </c>
      <c r="M753" t="s">
        <v>3637</v>
      </c>
      <c r="N753" t="s">
        <v>33</v>
      </c>
      <c r="O753" t="s">
        <v>7703</v>
      </c>
      <c r="P753">
        <v>41239</v>
      </c>
      <c r="Q753" t="s">
        <v>7704</v>
      </c>
      <c r="R753" t="s">
        <v>7705</v>
      </c>
      <c r="S753">
        <v>166</v>
      </c>
      <c r="T753" t="s">
        <v>34</v>
      </c>
      <c r="U753" t="s">
        <v>540</v>
      </c>
      <c r="V753">
        <v>2005</v>
      </c>
      <c r="W753" t="s">
        <v>36</v>
      </c>
      <c r="X753">
        <v>4.5999999999999996</v>
      </c>
      <c r="Y753">
        <v>1.85</v>
      </c>
      <c r="Z753">
        <v>887</v>
      </c>
    </row>
    <row r="754" spans="1:26" x14ac:dyDescent="0.45">
      <c r="A754" t="s">
        <v>492</v>
      </c>
      <c r="B754">
        <v>91</v>
      </c>
      <c r="C754">
        <v>88</v>
      </c>
      <c r="D754" t="s">
        <v>654</v>
      </c>
      <c r="E754" t="s">
        <v>7148</v>
      </c>
      <c r="F754">
        <v>17000000</v>
      </c>
      <c r="G754">
        <v>65535067</v>
      </c>
      <c r="H754">
        <v>48535067</v>
      </c>
      <c r="I754" t="s">
        <v>7</v>
      </c>
      <c r="J754" s="6">
        <f>IF(Table1[[#This Row],[Profitability]]="Profit",1,0)</f>
        <v>1</v>
      </c>
      <c r="K754" t="s">
        <v>1343</v>
      </c>
      <c r="L754" t="s">
        <v>1580</v>
      </c>
      <c r="M754" t="s">
        <v>402</v>
      </c>
      <c r="N754" t="s">
        <v>33</v>
      </c>
      <c r="O754" t="s">
        <v>8572</v>
      </c>
      <c r="P754">
        <v>59380</v>
      </c>
      <c r="Q754" t="s">
        <v>8573</v>
      </c>
      <c r="R754" t="s">
        <v>8574</v>
      </c>
      <c r="S754">
        <v>202</v>
      </c>
      <c r="T754" t="s">
        <v>34</v>
      </c>
      <c r="U754" t="s">
        <v>540</v>
      </c>
      <c r="V754">
        <v>1999</v>
      </c>
      <c r="W754" t="s">
        <v>188</v>
      </c>
      <c r="X754">
        <v>5.7</v>
      </c>
      <c r="Y754">
        <v>1.85</v>
      </c>
      <c r="Z754">
        <v>0</v>
      </c>
    </row>
    <row r="755" spans="1:26" x14ac:dyDescent="0.45">
      <c r="A755" t="s">
        <v>10739</v>
      </c>
      <c r="B755">
        <v>38</v>
      </c>
      <c r="C755">
        <v>96</v>
      </c>
      <c r="D755" t="s">
        <v>75</v>
      </c>
      <c r="E755" t="s">
        <v>68</v>
      </c>
      <c r="F755">
        <v>10000000</v>
      </c>
      <c r="G755">
        <v>6044618</v>
      </c>
      <c r="H755">
        <v>-3955382</v>
      </c>
      <c r="I755" t="s">
        <v>27</v>
      </c>
      <c r="J755" s="6">
        <f>IF(Table1[[#This Row],[Profitability]]="Profit",1,0)</f>
        <v>0</v>
      </c>
      <c r="K755" t="s">
        <v>10740</v>
      </c>
      <c r="L755" t="s">
        <v>14373</v>
      </c>
      <c r="M755" t="s">
        <v>3741</v>
      </c>
      <c r="N755" t="s">
        <v>33</v>
      </c>
      <c r="O755" t="s">
        <v>10741</v>
      </c>
      <c r="P755">
        <v>6200</v>
      </c>
      <c r="Q755" t="s">
        <v>6957</v>
      </c>
      <c r="R755" t="s">
        <v>10742</v>
      </c>
      <c r="S755">
        <v>92</v>
      </c>
      <c r="T755" t="s">
        <v>34</v>
      </c>
      <c r="U755" t="s">
        <v>540</v>
      </c>
      <c r="V755">
        <v>2002</v>
      </c>
      <c r="W755" t="s">
        <v>36</v>
      </c>
      <c r="X755">
        <v>5.6</v>
      </c>
      <c r="Y755">
        <v>2.35</v>
      </c>
      <c r="Z755">
        <v>398</v>
      </c>
    </row>
    <row r="756" spans="1:26" x14ac:dyDescent="0.45">
      <c r="A756" t="s">
        <v>10102</v>
      </c>
      <c r="B756">
        <v>273</v>
      </c>
      <c r="C756">
        <v>80</v>
      </c>
      <c r="D756" t="s">
        <v>654</v>
      </c>
      <c r="E756" t="s">
        <v>2373</v>
      </c>
      <c r="F756">
        <v>10000000</v>
      </c>
      <c r="G756">
        <v>33583175</v>
      </c>
      <c r="H756">
        <v>23583175</v>
      </c>
      <c r="I756" t="s">
        <v>7</v>
      </c>
      <c r="J756" s="6">
        <f>IF(Table1[[#This Row],[Profitability]]="Profit",1,0)</f>
        <v>1</v>
      </c>
      <c r="K756" t="s">
        <v>2390</v>
      </c>
      <c r="L756" t="s">
        <v>14372</v>
      </c>
      <c r="M756" t="s">
        <v>3326</v>
      </c>
      <c r="N756" t="s">
        <v>33</v>
      </c>
      <c r="O756" t="s">
        <v>10557</v>
      </c>
      <c r="P756">
        <v>104089</v>
      </c>
      <c r="Q756" t="s">
        <v>8321</v>
      </c>
      <c r="R756" t="s">
        <v>10558</v>
      </c>
      <c r="S756">
        <v>319</v>
      </c>
      <c r="T756" t="s">
        <v>34</v>
      </c>
      <c r="U756" t="s">
        <v>35</v>
      </c>
      <c r="V756">
        <v>2010</v>
      </c>
      <c r="W756" t="s">
        <v>52</v>
      </c>
      <c r="X756">
        <v>6.3</v>
      </c>
      <c r="Y756">
        <v>2.35</v>
      </c>
      <c r="Z756">
        <v>16000</v>
      </c>
    </row>
    <row r="757" spans="1:26" x14ac:dyDescent="0.45">
      <c r="A757" t="s">
        <v>11428</v>
      </c>
      <c r="B757">
        <v>137</v>
      </c>
      <c r="C757">
        <v>89</v>
      </c>
      <c r="D757" t="s">
        <v>654</v>
      </c>
      <c r="E757" t="s">
        <v>11429</v>
      </c>
      <c r="F757">
        <v>7000000</v>
      </c>
      <c r="G757">
        <v>15818967</v>
      </c>
      <c r="H757">
        <v>8818967</v>
      </c>
      <c r="I757" t="s">
        <v>7</v>
      </c>
      <c r="J757" s="6">
        <f>IF(Table1[[#This Row],[Profitability]]="Profit",1,0)</f>
        <v>1</v>
      </c>
      <c r="K757" t="s">
        <v>4822</v>
      </c>
      <c r="L757" t="s">
        <v>14372</v>
      </c>
      <c r="M757" t="s">
        <v>6514</v>
      </c>
      <c r="N757" t="s">
        <v>33</v>
      </c>
      <c r="O757" t="s">
        <v>11430</v>
      </c>
      <c r="P757">
        <v>13913</v>
      </c>
      <c r="Q757" t="s">
        <v>11431</v>
      </c>
      <c r="R757" t="s">
        <v>11432</v>
      </c>
      <c r="S757">
        <v>120</v>
      </c>
      <c r="T757" t="s">
        <v>34</v>
      </c>
      <c r="U757" t="s">
        <v>540</v>
      </c>
      <c r="V757">
        <v>2014</v>
      </c>
      <c r="W757" t="s">
        <v>52</v>
      </c>
      <c r="X757">
        <v>4</v>
      </c>
      <c r="Y757">
        <v>1.85</v>
      </c>
      <c r="Z757">
        <v>0</v>
      </c>
    </row>
    <row r="758" spans="1:26" x14ac:dyDescent="0.45">
      <c r="A758" t="s">
        <v>11374</v>
      </c>
      <c r="B758">
        <v>120</v>
      </c>
      <c r="C758">
        <v>120</v>
      </c>
      <c r="D758" t="s">
        <v>75</v>
      </c>
      <c r="E758" t="s">
        <v>6102</v>
      </c>
      <c r="F758">
        <v>7200000</v>
      </c>
      <c r="G758">
        <v>43800000</v>
      </c>
      <c r="H758">
        <v>36600000</v>
      </c>
      <c r="I758" t="s">
        <v>7</v>
      </c>
      <c r="J758" s="6">
        <f>IF(Table1[[#This Row],[Profitability]]="Profit",1,0)</f>
        <v>1</v>
      </c>
      <c r="K758" t="s">
        <v>46</v>
      </c>
      <c r="L758" t="s">
        <v>14373</v>
      </c>
      <c r="M758" t="s">
        <v>896</v>
      </c>
      <c r="N758" t="s">
        <v>33</v>
      </c>
      <c r="O758" t="s">
        <v>11375</v>
      </c>
      <c r="P758">
        <v>74249</v>
      </c>
      <c r="Q758" t="s">
        <v>11376</v>
      </c>
      <c r="R758" t="s">
        <v>11377</v>
      </c>
      <c r="S758">
        <v>276</v>
      </c>
      <c r="T758" t="s">
        <v>51</v>
      </c>
      <c r="U758" t="s">
        <v>11378</v>
      </c>
      <c r="V758">
        <v>1971</v>
      </c>
      <c r="W758" t="s">
        <v>3556</v>
      </c>
      <c r="X758">
        <v>6.7</v>
      </c>
      <c r="Y758">
        <v>2.35</v>
      </c>
      <c r="Z758">
        <v>0</v>
      </c>
    </row>
    <row r="759" spans="1:26" x14ac:dyDescent="0.45">
      <c r="A759" t="s">
        <v>11902</v>
      </c>
      <c r="B759">
        <v>62</v>
      </c>
      <c r="C759">
        <v>116</v>
      </c>
      <c r="D759" t="s">
        <v>75</v>
      </c>
      <c r="E759" t="s">
        <v>3796</v>
      </c>
      <c r="F759">
        <v>5500000</v>
      </c>
      <c r="G759">
        <v>50382128</v>
      </c>
      <c r="H759">
        <v>44882128</v>
      </c>
      <c r="I759" t="s">
        <v>7</v>
      </c>
      <c r="J759" s="6">
        <f>IF(Table1[[#This Row],[Profitability]]="Profit",1,0)</f>
        <v>1</v>
      </c>
      <c r="K759" t="s">
        <v>1144</v>
      </c>
      <c r="L759" t="s">
        <v>1580</v>
      </c>
      <c r="M759" t="s">
        <v>5717</v>
      </c>
      <c r="N759" t="s">
        <v>33</v>
      </c>
      <c r="O759" t="s">
        <v>11903</v>
      </c>
      <c r="P759">
        <v>10472</v>
      </c>
      <c r="Q759" t="s">
        <v>11904</v>
      </c>
      <c r="R759" t="s">
        <v>11905</v>
      </c>
      <c r="S759">
        <v>202</v>
      </c>
      <c r="T759" t="s">
        <v>34</v>
      </c>
      <c r="U759" t="s">
        <v>35</v>
      </c>
      <c r="V759">
        <v>2005</v>
      </c>
      <c r="W759" t="s">
        <v>36</v>
      </c>
      <c r="X759">
        <v>5.6</v>
      </c>
      <c r="Y759">
        <v>1.85</v>
      </c>
      <c r="Z759">
        <v>0</v>
      </c>
    </row>
    <row r="760" spans="1:26" x14ac:dyDescent="0.45">
      <c r="A760" t="s">
        <v>1786</v>
      </c>
      <c r="B760">
        <v>111</v>
      </c>
      <c r="C760">
        <v>94</v>
      </c>
      <c r="D760" t="s">
        <v>75</v>
      </c>
      <c r="E760" t="s">
        <v>7715</v>
      </c>
      <c r="F760">
        <v>15000000</v>
      </c>
      <c r="G760">
        <v>64001297</v>
      </c>
      <c r="H760">
        <v>49001297</v>
      </c>
      <c r="I760" t="s">
        <v>7</v>
      </c>
      <c r="J760" s="6">
        <f>IF(Table1[[#This Row],[Profitability]]="Profit",1,0)</f>
        <v>1</v>
      </c>
      <c r="K760" t="s">
        <v>2407</v>
      </c>
      <c r="L760" t="s">
        <v>1580</v>
      </c>
      <c r="M760" t="s">
        <v>410</v>
      </c>
      <c r="N760" t="s">
        <v>33</v>
      </c>
      <c r="O760" t="s">
        <v>9184</v>
      </c>
      <c r="P760">
        <v>32002</v>
      </c>
      <c r="Q760" t="s">
        <v>1762</v>
      </c>
      <c r="R760" t="s">
        <v>9185</v>
      </c>
      <c r="S760">
        <v>103</v>
      </c>
      <c r="T760" t="s">
        <v>34</v>
      </c>
      <c r="U760" t="s">
        <v>82</v>
      </c>
      <c r="V760">
        <v>2010</v>
      </c>
      <c r="W760" t="s">
        <v>52</v>
      </c>
      <c r="X760">
        <v>6.2</v>
      </c>
      <c r="Y760">
        <v>1.85</v>
      </c>
      <c r="Z760">
        <v>0</v>
      </c>
    </row>
    <row r="761" spans="1:26" x14ac:dyDescent="0.45">
      <c r="A761" t="s">
        <v>766</v>
      </c>
      <c r="B761">
        <v>88</v>
      </c>
      <c r="C761">
        <v>94</v>
      </c>
      <c r="D761" t="s">
        <v>75</v>
      </c>
      <c r="E761" t="s">
        <v>1762</v>
      </c>
      <c r="F761">
        <v>22000000</v>
      </c>
      <c r="G761">
        <v>49002815</v>
      </c>
      <c r="H761">
        <v>27002815</v>
      </c>
      <c r="I761" t="s">
        <v>7</v>
      </c>
      <c r="J761" s="6">
        <f>IF(Table1[[#This Row],[Profitability]]="Profit",1,0)</f>
        <v>1</v>
      </c>
      <c r="K761" t="s">
        <v>2407</v>
      </c>
      <c r="L761" t="s">
        <v>1580</v>
      </c>
      <c r="M761" t="s">
        <v>7715</v>
      </c>
      <c r="N761" t="s">
        <v>33</v>
      </c>
      <c r="O761" t="s">
        <v>7716</v>
      </c>
      <c r="P761">
        <v>15665</v>
      </c>
      <c r="Q761" t="s">
        <v>779</v>
      </c>
      <c r="R761" t="s">
        <v>7717</v>
      </c>
      <c r="S761">
        <v>35</v>
      </c>
      <c r="T761" t="s">
        <v>34</v>
      </c>
      <c r="U761" t="s">
        <v>82</v>
      </c>
      <c r="V761">
        <v>2012</v>
      </c>
      <c r="W761" t="s">
        <v>52</v>
      </c>
      <c r="X761">
        <v>6.4</v>
      </c>
      <c r="Y761">
        <v>2.35</v>
      </c>
      <c r="Z761">
        <v>0</v>
      </c>
    </row>
    <row r="762" spans="1:26" x14ac:dyDescent="0.45">
      <c r="A762" t="s">
        <v>766</v>
      </c>
      <c r="B762">
        <v>103</v>
      </c>
      <c r="C762">
        <v>99</v>
      </c>
      <c r="D762" t="s">
        <v>75</v>
      </c>
      <c r="E762" t="s">
        <v>1762</v>
      </c>
      <c r="F762">
        <v>21000000</v>
      </c>
      <c r="G762">
        <v>52691009</v>
      </c>
      <c r="H762">
        <v>31691009</v>
      </c>
      <c r="I762" t="s">
        <v>7</v>
      </c>
      <c r="J762" s="6">
        <f>IF(Table1[[#This Row],[Profitability]]="Profit",1,0)</f>
        <v>1</v>
      </c>
      <c r="K762" t="s">
        <v>2407</v>
      </c>
      <c r="L762" t="s">
        <v>1580</v>
      </c>
      <c r="M762" t="s">
        <v>7715</v>
      </c>
      <c r="N762" t="s">
        <v>33</v>
      </c>
      <c r="O762" t="s">
        <v>8594</v>
      </c>
      <c r="P762">
        <v>18727</v>
      </c>
      <c r="Q762" t="s">
        <v>8595</v>
      </c>
      <c r="R762" t="s">
        <v>8596</v>
      </c>
      <c r="S762">
        <v>45</v>
      </c>
      <c r="T762" t="s">
        <v>34</v>
      </c>
      <c r="U762" t="s">
        <v>82</v>
      </c>
      <c r="V762">
        <v>2011</v>
      </c>
      <c r="W762" t="s">
        <v>52</v>
      </c>
      <c r="X762">
        <v>6.6</v>
      </c>
      <c r="Y762">
        <v>2.35</v>
      </c>
      <c r="Z762">
        <v>0</v>
      </c>
    </row>
    <row r="763" spans="1:26" x14ac:dyDescent="0.45">
      <c r="A763" t="s">
        <v>8541</v>
      </c>
      <c r="B763">
        <v>280</v>
      </c>
      <c r="C763">
        <v>95</v>
      </c>
      <c r="D763" t="s">
        <v>75</v>
      </c>
      <c r="E763" t="s">
        <v>3496</v>
      </c>
      <c r="F763">
        <v>2000000</v>
      </c>
      <c r="G763">
        <v>952620</v>
      </c>
      <c r="H763">
        <v>-1047380</v>
      </c>
      <c r="I763" t="s">
        <v>27</v>
      </c>
      <c r="J763" s="6">
        <f>IF(Table1[[#This Row],[Profitability]]="Profit",1,0)</f>
        <v>0</v>
      </c>
      <c r="K763" t="s">
        <v>4896</v>
      </c>
      <c r="L763" t="s">
        <v>14372</v>
      </c>
      <c r="M763" t="s">
        <v>3913</v>
      </c>
      <c r="N763" t="s">
        <v>33</v>
      </c>
      <c r="O763" t="s">
        <v>12905</v>
      </c>
      <c r="P763">
        <v>40800</v>
      </c>
      <c r="Q763" t="s">
        <v>12906</v>
      </c>
      <c r="R763" t="s">
        <v>12907</v>
      </c>
      <c r="S763">
        <v>332</v>
      </c>
      <c r="T763" t="s">
        <v>34</v>
      </c>
      <c r="U763" t="s">
        <v>540</v>
      </c>
      <c r="V763">
        <v>2007</v>
      </c>
      <c r="W763" t="s">
        <v>36</v>
      </c>
      <c r="X763">
        <v>5.7</v>
      </c>
      <c r="Y763">
        <v>1.85</v>
      </c>
      <c r="Z763">
        <v>0</v>
      </c>
    </row>
    <row r="764" spans="1:26" x14ac:dyDescent="0.45">
      <c r="A764" t="s">
        <v>1342</v>
      </c>
      <c r="B764">
        <v>72</v>
      </c>
      <c r="C764">
        <v>105</v>
      </c>
      <c r="D764" t="s">
        <v>75</v>
      </c>
      <c r="E764" t="s">
        <v>1342</v>
      </c>
      <c r="F764">
        <v>100000000</v>
      </c>
      <c r="G764">
        <v>103738726</v>
      </c>
      <c r="H764">
        <v>3738726</v>
      </c>
      <c r="I764" t="s">
        <v>7</v>
      </c>
      <c r="J764" s="6">
        <f>IF(Table1[[#This Row],[Profitability]]="Profit",1,0)</f>
        <v>1</v>
      </c>
      <c r="K764" t="s">
        <v>4302</v>
      </c>
      <c r="L764" t="s">
        <v>14373</v>
      </c>
      <c r="M764" t="s">
        <v>4303</v>
      </c>
      <c r="N764" t="s">
        <v>33</v>
      </c>
      <c r="O764" t="s">
        <v>4304</v>
      </c>
      <c r="P764">
        <v>47819</v>
      </c>
      <c r="Q764" t="s">
        <v>3679</v>
      </c>
      <c r="R764" t="s">
        <v>4305</v>
      </c>
      <c r="S764">
        <v>164</v>
      </c>
      <c r="T764" t="s">
        <v>34</v>
      </c>
      <c r="U764" t="s">
        <v>82</v>
      </c>
      <c r="V764">
        <v>1990</v>
      </c>
      <c r="W764" t="s">
        <v>188</v>
      </c>
      <c r="X764">
        <v>6.1</v>
      </c>
      <c r="Y764">
        <v>1.85</v>
      </c>
      <c r="Z764">
        <v>2000</v>
      </c>
    </row>
    <row r="765" spans="1:26" x14ac:dyDescent="0.45">
      <c r="A765" t="s">
        <v>8086</v>
      </c>
      <c r="B765">
        <v>81</v>
      </c>
      <c r="C765">
        <v>94</v>
      </c>
      <c r="D765" t="s">
        <v>75</v>
      </c>
      <c r="E765" t="s">
        <v>1012</v>
      </c>
      <c r="F765">
        <v>13000000</v>
      </c>
      <c r="G765">
        <v>6241697</v>
      </c>
      <c r="H765">
        <v>-6758303</v>
      </c>
      <c r="I765" t="s">
        <v>27</v>
      </c>
      <c r="J765" s="6">
        <f>IF(Table1[[#This Row],[Profitability]]="Profit",1,0)</f>
        <v>0</v>
      </c>
      <c r="K765" t="s">
        <v>1580</v>
      </c>
      <c r="L765" t="s">
        <v>1580</v>
      </c>
      <c r="M765" t="s">
        <v>269</v>
      </c>
      <c r="N765" t="s">
        <v>33</v>
      </c>
      <c r="O765" t="s">
        <v>9881</v>
      </c>
      <c r="P765">
        <v>16059</v>
      </c>
      <c r="Q765" t="s">
        <v>72</v>
      </c>
      <c r="R765" t="s">
        <v>9882</v>
      </c>
      <c r="S765">
        <v>210</v>
      </c>
      <c r="T765" t="s">
        <v>1535</v>
      </c>
      <c r="U765" t="s">
        <v>35</v>
      </c>
      <c r="V765">
        <v>1999</v>
      </c>
      <c r="W765" t="s">
        <v>188</v>
      </c>
      <c r="X765">
        <v>6.1</v>
      </c>
      <c r="Y765">
        <v>1.85</v>
      </c>
      <c r="Z765">
        <v>0</v>
      </c>
    </row>
    <row r="766" spans="1:26" x14ac:dyDescent="0.45">
      <c r="A766" t="s">
        <v>3561</v>
      </c>
      <c r="B766">
        <v>75</v>
      </c>
      <c r="C766">
        <v>98</v>
      </c>
      <c r="D766" t="s">
        <v>75</v>
      </c>
      <c r="E766" t="s">
        <v>3670</v>
      </c>
      <c r="F766">
        <v>17000000</v>
      </c>
      <c r="G766">
        <v>22734486</v>
      </c>
      <c r="H766">
        <v>5734486</v>
      </c>
      <c r="I766" t="s">
        <v>7</v>
      </c>
      <c r="J766" s="6">
        <f>IF(Table1[[#This Row],[Profitability]]="Profit",1,0)</f>
        <v>1</v>
      </c>
      <c r="K766" t="s">
        <v>1580</v>
      </c>
      <c r="L766" t="s">
        <v>1580</v>
      </c>
      <c r="M766" t="s">
        <v>2975</v>
      </c>
      <c r="N766" t="s">
        <v>33</v>
      </c>
      <c r="O766" t="s">
        <v>8877</v>
      </c>
      <c r="P766">
        <v>11815</v>
      </c>
      <c r="Q766" t="s">
        <v>6747</v>
      </c>
      <c r="R766" t="s">
        <v>8878</v>
      </c>
      <c r="S766">
        <v>117</v>
      </c>
      <c r="T766" t="s">
        <v>34</v>
      </c>
      <c r="U766" t="s">
        <v>35</v>
      </c>
      <c r="V766">
        <v>2003</v>
      </c>
      <c r="W766" t="s">
        <v>36</v>
      </c>
      <c r="X766">
        <v>5.6</v>
      </c>
      <c r="Y766">
        <v>2.35</v>
      </c>
      <c r="Z766">
        <v>320</v>
      </c>
    </row>
    <row r="767" spans="1:26" x14ac:dyDescent="0.45">
      <c r="A767" t="s">
        <v>3120</v>
      </c>
      <c r="B767">
        <v>133</v>
      </c>
      <c r="C767">
        <v>103</v>
      </c>
      <c r="D767" t="s">
        <v>75</v>
      </c>
      <c r="E767" t="s">
        <v>3487</v>
      </c>
      <c r="F767">
        <v>58000000</v>
      </c>
      <c r="G767">
        <v>29580087</v>
      </c>
      <c r="H767">
        <v>-28419913</v>
      </c>
      <c r="I767" t="s">
        <v>27</v>
      </c>
      <c r="J767" s="6">
        <f>IF(Table1[[#This Row],[Profitability]]="Profit",1,0)</f>
        <v>0</v>
      </c>
      <c r="K767" t="s">
        <v>1144</v>
      </c>
      <c r="L767" t="s">
        <v>1580</v>
      </c>
      <c r="M767" t="s">
        <v>2399</v>
      </c>
      <c r="N767" t="s">
        <v>33</v>
      </c>
      <c r="O767" t="s">
        <v>3488</v>
      </c>
      <c r="P767">
        <v>29523</v>
      </c>
      <c r="Q767" t="s">
        <v>3489</v>
      </c>
      <c r="R767" t="s">
        <v>3490</v>
      </c>
      <c r="S767">
        <v>121</v>
      </c>
      <c r="T767" t="s">
        <v>34</v>
      </c>
      <c r="U767" t="s">
        <v>35</v>
      </c>
      <c r="V767">
        <v>2009</v>
      </c>
      <c r="W767" t="s">
        <v>36</v>
      </c>
      <c r="X767">
        <v>4.7</v>
      </c>
      <c r="Y767">
        <v>2.35</v>
      </c>
      <c r="Z767">
        <v>0</v>
      </c>
    </row>
    <row r="768" spans="1:26" x14ac:dyDescent="0.45">
      <c r="A768" t="s">
        <v>788</v>
      </c>
      <c r="B768">
        <v>264</v>
      </c>
      <c r="C768">
        <v>133</v>
      </c>
      <c r="D768" t="s">
        <v>25</v>
      </c>
      <c r="E768" t="s">
        <v>789</v>
      </c>
      <c r="F768">
        <v>142000000</v>
      </c>
      <c r="G768">
        <v>160201106</v>
      </c>
      <c r="H768">
        <v>18201106</v>
      </c>
      <c r="I768" t="s">
        <v>7</v>
      </c>
      <c r="J768" s="6">
        <f>IF(Table1[[#This Row],[Profitability]]="Profit",1,0)</f>
        <v>1</v>
      </c>
      <c r="K768" t="s">
        <v>46</v>
      </c>
      <c r="L768" t="s">
        <v>14373</v>
      </c>
      <c r="M768" t="s">
        <v>790</v>
      </c>
      <c r="N768" t="s">
        <v>33</v>
      </c>
      <c r="O768" t="s">
        <v>791</v>
      </c>
      <c r="P768">
        <v>169914</v>
      </c>
      <c r="Q768" t="s">
        <v>792</v>
      </c>
      <c r="R768" t="s">
        <v>793</v>
      </c>
      <c r="S768">
        <v>1185</v>
      </c>
      <c r="T768" t="s">
        <v>51</v>
      </c>
      <c r="U768" t="s">
        <v>35</v>
      </c>
      <c r="V768">
        <v>2002</v>
      </c>
      <c r="W768" t="s">
        <v>36</v>
      </c>
      <c r="X768">
        <v>6.1</v>
      </c>
      <c r="Y768">
        <v>2.35</v>
      </c>
      <c r="Z768">
        <v>0</v>
      </c>
    </row>
    <row r="769" spans="1:26" x14ac:dyDescent="0.45">
      <c r="A769" t="s">
        <v>1661</v>
      </c>
      <c r="B769">
        <v>142</v>
      </c>
      <c r="C769">
        <v>124</v>
      </c>
      <c r="D769" t="s">
        <v>25</v>
      </c>
      <c r="E769" t="s">
        <v>2617</v>
      </c>
      <c r="F769">
        <v>70000000</v>
      </c>
      <c r="G769">
        <v>117541000</v>
      </c>
      <c r="H769">
        <v>47541000</v>
      </c>
      <c r="I769" t="s">
        <v>7</v>
      </c>
      <c r="J769" s="6">
        <f>IF(Table1[[#This Row],[Profitability]]="Profit",1,0)</f>
        <v>1</v>
      </c>
      <c r="K769" t="s">
        <v>55</v>
      </c>
      <c r="L769" t="s">
        <v>14373</v>
      </c>
      <c r="M769" t="s">
        <v>801</v>
      </c>
      <c r="N769" t="s">
        <v>33</v>
      </c>
      <c r="O769" t="s">
        <v>2618</v>
      </c>
      <c r="P769">
        <v>269858</v>
      </c>
      <c r="Q769" t="s">
        <v>2619</v>
      </c>
      <c r="R769" t="s">
        <v>2620</v>
      </c>
      <c r="S769">
        <v>316</v>
      </c>
      <c r="T769" t="s">
        <v>34</v>
      </c>
      <c r="U769" t="s">
        <v>540</v>
      </c>
      <c r="V769">
        <v>1990</v>
      </c>
      <c r="W769" t="s">
        <v>188</v>
      </c>
      <c r="X769">
        <v>7.1</v>
      </c>
      <c r="Y769">
        <v>2.35</v>
      </c>
      <c r="Z769">
        <v>0</v>
      </c>
    </row>
    <row r="770" spans="1:26" x14ac:dyDescent="0.45">
      <c r="A770" t="s">
        <v>1058</v>
      </c>
      <c r="B770">
        <v>148</v>
      </c>
      <c r="C770">
        <v>128</v>
      </c>
      <c r="D770" t="s">
        <v>25</v>
      </c>
      <c r="E770" t="s">
        <v>1727</v>
      </c>
      <c r="F770">
        <v>90000000</v>
      </c>
      <c r="G770">
        <v>100012500</v>
      </c>
      <c r="H770">
        <v>10012500</v>
      </c>
      <c r="I770" t="s">
        <v>7</v>
      </c>
      <c r="J770" s="6">
        <f>IF(Table1[[#This Row],[Profitability]]="Profit",1,0)</f>
        <v>1</v>
      </c>
      <c r="K770" t="s">
        <v>46</v>
      </c>
      <c r="L770" t="s">
        <v>14373</v>
      </c>
      <c r="M770" t="s">
        <v>801</v>
      </c>
      <c r="N770" t="s">
        <v>33</v>
      </c>
      <c r="O770" t="s">
        <v>1728</v>
      </c>
      <c r="P770">
        <v>299258</v>
      </c>
      <c r="Q770" t="s">
        <v>1729</v>
      </c>
      <c r="R770" t="s">
        <v>1730</v>
      </c>
      <c r="S770">
        <v>346</v>
      </c>
      <c r="T770" t="s">
        <v>34</v>
      </c>
      <c r="U770" t="s">
        <v>540</v>
      </c>
      <c r="V770">
        <v>1995</v>
      </c>
      <c r="W770" t="s">
        <v>188</v>
      </c>
      <c r="X770">
        <v>7.6</v>
      </c>
      <c r="Y770">
        <v>2.35</v>
      </c>
      <c r="Z770">
        <v>0</v>
      </c>
    </row>
    <row r="771" spans="1:26" x14ac:dyDescent="0.45">
      <c r="A771" t="s">
        <v>1058</v>
      </c>
      <c r="B771">
        <v>233</v>
      </c>
      <c r="C771">
        <v>131</v>
      </c>
      <c r="D771" t="s">
        <v>25</v>
      </c>
      <c r="E771" t="s">
        <v>801</v>
      </c>
      <c r="F771">
        <v>28000000</v>
      </c>
      <c r="G771">
        <v>81350242</v>
      </c>
      <c r="H771">
        <v>53350242</v>
      </c>
      <c r="I771" t="s">
        <v>7</v>
      </c>
      <c r="J771" s="6">
        <f>IF(Table1[[#This Row],[Profitability]]="Profit",1,0)</f>
        <v>1</v>
      </c>
      <c r="K771" t="s">
        <v>55</v>
      </c>
      <c r="L771" t="s">
        <v>14373</v>
      </c>
      <c r="M771" t="s">
        <v>92</v>
      </c>
      <c r="N771" t="s">
        <v>33</v>
      </c>
      <c r="O771" t="s">
        <v>6645</v>
      </c>
      <c r="P771">
        <v>592582</v>
      </c>
      <c r="Q771" t="s">
        <v>6646</v>
      </c>
      <c r="R771" t="s">
        <v>6647</v>
      </c>
      <c r="S771">
        <v>722</v>
      </c>
      <c r="T771" t="s">
        <v>34</v>
      </c>
      <c r="U771" t="s">
        <v>540</v>
      </c>
      <c r="V771">
        <v>1988</v>
      </c>
      <c r="W771" t="s">
        <v>1835</v>
      </c>
      <c r="X771">
        <v>8.1999999999999993</v>
      </c>
      <c r="Y771">
        <v>2.35</v>
      </c>
      <c r="Z771">
        <v>25000</v>
      </c>
    </row>
    <row r="772" spans="1:26" x14ac:dyDescent="0.45">
      <c r="A772" t="s">
        <v>12142</v>
      </c>
      <c r="B772">
        <v>29</v>
      </c>
      <c r="C772">
        <v>82</v>
      </c>
      <c r="D772" t="s">
        <v>654</v>
      </c>
      <c r="E772" t="s">
        <v>12143</v>
      </c>
      <c r="F772">
        <v>5000000</v>
      </c>
      <c r="G772">
        <v>9628751</v>
      </c>
      <c r="H772">
        <v>4628751</v>
      </c>
      <c r="I772" t="s">
        <v>7</v>
      </c>
      <c r="J772" s="6">
        <f>IF(Table1[[#This Row],[Profitability]]="Profit",1,0)</f>
        <v>1</v>
      </c>
      <c r="K772" t="s">
        <v>2481</v>
      </c>
      <c r="L772" t="s">
        <v>14373</v>
      </c>
      <c r="M772" t="s">
        <v>12144</v>
      </c>
      <c r="N772" t="s">
        <v>33</v>
      </c>
      <c r="O772" t="s">
        <v>12145</v>
      </c>
      <c r="P772">
        <v>5164</v>
      </c>
      <c r="Q772" t="s">
        <v>12146</v>
      </c>
      <c r="R772" t="s">
        <v>12147</v>
      </c>
      <c r="S772">
        <v>65</v>
      </c>
      <c r="T772" t="s">
        <v>34</v>
      </c>
      <c r="U772" t="s">
        <v>82</v>
      </c>
      <c r="V772">
        <v>2000</v>
      </c>
      <c r="W772" t="s">
        <v>36</v>
      </c>
      <c r="X772">
        <v>5.9</v>
      </c>
      <c r="Y772">
        <v>1.85</v>
      </c>
      <c r="Z772">
        <v>207</v>
      </c>
    </row>
    <row r="773" spans="1:26" x14ac:dyDescent="0.45">
      <c r="A773" t="s">
        <v>2453</v>
      </c>
      <c r="B773">
        <v>42</v>
      </c>
      <c r="C773">
        <v>110</v>
      </c>
      <c r="D773" t="s">
        <v>75</v>
      </c>
      <c r="E773" t="s">
        <v>6434</v>
      </c>
      <c r="F773">
        <v>5000000</v>
      </c>
      <c r="G773">
        <v>14100000</v>
      </c>
      <c r="H773">
        <v>9100000</v>
      </c>
      <c r="I773" t="s">
        <v>7</v>
      </c>
      <c r="J773" s="6">
        <f>IF(Table1[[#This Row],[Profitability]]="Profit",1,0)</f>
        <v>1</v>
      </c>
      <c r="K773" t="s">
        <v>2018</v>
      </c>
      <c r="L773" t="s">
        <v>1580</v>
      </c>
      <c r="M773" t="s">
        <v>8168</v>
      </c>
      <c r="N773" t="s">
        <v>33</v>
      </c>
      <c r="O773" t="s">
        <v>12120</v>
      </c>
      <c r="P773">
        <v>14995</v>
      </c>
      <c r="Q773" t="s">
        <v>3694</v>
      </c>
      <c r="R773" t="s">
        <v>12121</v>
      </c>
      <c r="S773">
        <v>87</v>
      </c>
      <c r="T773" t="s">
        <v>34</v>
      </c>
      <c r="U773" t="s">
        <v>540</v>
      </c>
      <c r="V773">
        <v>1982</v>
      </c>
      <c r="W773" t="s">
        <v>1835</v>
      </c>
      <c r="X773">
        <v>7.2</v>
      </c>
      <c r="Y773">
        <v>1.85</v>
      </c>
      <c r="Z773">
        <v>0</v>
      </c>
    </row>
    <row r="774" spans="1:26" x14ac:dyDescent="0.45">
      <c r="A774" t="s">
        <v>1000</v>
      </c>
      <c r="B774">
        <v>145</v>
      </c>
      <c r="C774">
        <v>82</v>
      </c>
      <c r="D774" t="s">
        <v>654</v>
      </c>
      <c r="E774" t="s">
        <v>1001</v>
      </c>
      <c r="F774">
        <v>127500000</v>
      </c>
      <c r="G774">
        <v>137748063</v>
      </c>
      <c r="H774">
        <v>10248063</v>
      </c>
      <c r="I774" t="s">
        <v>7</v>
      </c>
      <c r="J774" s="6">
        <f>IF(Table1[[#This Row],[Profitability]]="Profit",1,0)</f>
        <v>1</v>
      </c>
      <c r="K774" t="s">
        <v>1002</v>
      </c>
      <c r="L774" t="s">
        <v>14373</v>
      </c>
      <c r="M774" t="s">
        <v>1003</v>
      </c>
      <c r="N774" t="s">
        <v>33</v>
      </c>
      <c r="O774" t="s">
        <v>1004</v>
      </c>
      <c r="P774">
        <v>38438</v>
      </c>
      <c r="Q774" t="s">
        <v>1005</v>
      </c>
      <c r="R774" t="s">
        <v>1006</v>
      </c>
      <c r="S774">
        <v>241</v>
      </c>
      <c r="T774" t="s">
        <v>34</v>
      </c>
      <c r="U774" t="s">
        <v>82</v>
      </c>
      <c r="V774">
        <v>2000</v>
      </c>
      <c r="W774" t="s">
        <v>36</v>
      </c>
      <c r="X774">
        <v>6.5</v>
      </c>
      <c r="Y774">
        <v>1.85</v>
      </c>
      <c r="Z774">
        <v>0</v>
      </c>
    </row>
    <row r="775" spans="1:26" x14ac:dyDescent="0.45">
      <c r="A775" t="s">
        <v>10332</v>
      </c>
      <c r="B775">
        <v>158</v>
      </c>
      <c r="C775">
        <v>109</v>
      </c>
      <c r="D775" t="s">
        <v>75</v>
      </c>
      <c r="E775" t="s">
        <v>4209</v>
      </c>
      <c r="F775">
        <v>11500000</v>
      </c>
      <c r="G775">
        <v>35537564</v>
      </c>
      <c r="H775">
        <v>24037564</v>
      </c>
      <c r="I775" t="s">
        <v>7</v>
      </c>
      <c r="J775" s="6">
        <f>IF(Table1[[#This Row],[Profitability]]="Profit",1,0)</f>
        <v>1</v>
      </c>
      <c r="K775" t="s">
        <v>1580</v>
      </c>
      <c r="L775" t="s">
        <v>1580</v>
      </c>
      <c r="M775" t="s">
        <v>1395</v>
      </c>
      <c r="N775" t="s">
        <v>33</v>
      </c>
      <c r="O775" t="s">
        <v>10333</v>
      </c>
      <c r="P775">
        <v>49671</v>
      </c>
      <c r="Q775" t="s">
        <v>10334</v>
      </c>
      <c r="R775" t="s">
        <v>10335</v>
      </c>
      <c r="S775">
        <v>166</v>
      </c>
      <c r="T775" t="s">
        <v>34</v>
      </c>
      <c r="U775" t="s">
        <v>540</v>
      </c>
      <c r="V775">
        <v>2016</v>
      </c>
      <c r="W775" t="s">
        <v>52</v>
      </c>
      <c r="X775">
        <v>6</v>
      </c>
      <c r="Y775">
        <v>2.35</v>
      </c>
      <c r="Z775">
        <v>11000</v>
      </c>
    </row>
    <row r="776" spans="1:26" x14ac:dyDescent="0.45">
      <c r="A776" t="s">
        <v>4318</v>
      </c>
      <c r="B776">
        <v>137</v>
      </c>
      <c r="C776">
        <v>97</v>
      </c>
      <c r="D776" t="s">
        <v>75</v>
      </c>
      <c r="E776" t="s">
        <v>1336</v>
      </c>
      <c r="F776">
        <v>10000000</v>
      </c>
      <c r="G776">
        <v>8111360</v>
      </c>
      <c r="H776">
        <v>-1888640</v>
      </c>
      <c r="I776" t="s">
        <v>27</v>
      </c>
      <c r="J776" s="6">
        <f>IF(Table1[[#This Row],[Profitability]]="Profit",1,0)</f>
        <v>0</v>
      </c>
      <c r="K776" t="s">
        <v>1709</v>
      </c>
      <c r="L776" t="s">
        <v>14372</v>
      </c>
      <c r="M776" t="s">
        <v>3223</v>
      </c>
      <c r="N776" t="s">
        <v>33</v>
      </c>
      <c r="O776" t="s">
        <v>10706</v>
      </c>
      <c r="P776">
        <v>34848</v>
      </c>
      <c r="Q776" t="s">
        <v>9018</v>
      </c>
      <c r="R776" t="s">
        <v>10707</v>
      </c>
      <c r="S776">
        <v>203</v>
      </c>
      <c r="T776" t="s">
        <v>51</v>
      </c>
      <c r="U776" t="s">
        <v>540</v>
      </c>
      <c r="V776">
        <v>2002</v>
      </c>
      <c r="W776" t="s">
        <v>36</v>
      </c>
      <c r="X776">
        <v>7.4</v>
      </c>
      <c r="Y776">
        <v>1.85</v>
      </c>
      <c r="Z776">
        <v>0</v>
      </c>
    </row>
    <row r="777" spans="1:26" x14ac:dyDescent="0.45">
      <c r="A777" t="s">
        <v>5174</v>
      </c>
      <c r="B777">
        <v>32</v>
      </c>
      <c r="C777">
        <v>82</v>
      </c>
      <c r="D777" t="s">
        <v>654</v>
      </c>
      <c r="E777" t="s">
        <v>8988</v>
      </c>
      <c r="F777">
        <v>13000000</v>
      </c>
      <c r="G777">
        <v>9975684</v>
      </c>
      <c r="H777">
        <v>-3024316</v>
      </c>
      <c r="I777" t="s">
        <v>27</v>
      </c>
      <c r="J777" s="6">
        <f>IF(Table1[[#This Row],[Profitability]]="Profit",1,0)</f>
        <v>0</v>
      </c>
      <c r="K777" t="s">
        <v>1580</v>
      </c>
      <c r="L777" t="s">
        <v>1580</v>
      </c>
      <c r="M777" t="s">
        <v>277</v>
      </c>
      <c r="N777" t="s">
        <v>33</v>
      </c>
      <c r="O777" t="s">
        <v>9876</v>
      </c>
      <c r="P777">
        <v>20033</v>
      </c>
      <c r="Q777" t="s">
        <v>1514</v>
      </c>
      <c r="R777" t="s">
        <v>9877</v>
      </c>
      <c r="S777">
        <v>117</v>
      </c>
      <c r="T777" t="s">
        <v>229</v>
      </c>
      <c r="U777" t="s">
        <v>35</v>
      </c>
      <c r="V777">
        <v>1998</v>
      </c>
      <c r="W777" t="s">
        <v>188</v>
      </c>
      <c r="X777">
        <v>6.4</v>
      </c>
      <c r="Y777">
        <v>1.85</v>
      </c>
      <c r="Z777">
        <v>679</v>
      </c>
    </row>
    <row r="778" spans="1:26" x14ac:dyDescent="0.45">
      <c r="A778" t="s">
        <v>6342</v>
      </c>
      <c r="B778">
        <v>111</v>
      </c>
      <c r="C778">
        <v>88</v>
      </c>
      <c r="D778" t="s">
        <v>654</v>
      </c>
      <c r="E778" t="s">
        <v>3853</v>
      </c>
      <c r="F778">
        <v>25000000</v>
      </c>
      <c r="G778">
        <v>14174654</v>
      </c>
      <c r="H778">
        <v>-10825346</v>
      </c>
      <c r="I778" t="s">
        <v>27</v>
      </c>
      <c r="J778" s="6">
        <f>IF(Table1[[#This Row],[Profitability]]="Profit",1,0)</f>
        <v>0</v>
      </c>
      <c r="K778" t="s">
        <v>1580</v>
      </c>
      <c r="L778" t="s">
        <v>1580</v>
      </c>
      <c r="M778" t="s">
        <v>2081</v>
      </c>
      <c r="N778" t="s">
        <v>33</v>
      </c>
      <c r="O778" t="s">
        <v>8206</v>
      </c>
      <c r="P778">
        <v>74945</v>
      </c>
      <c r="Q778" t="s">
        <v>429</v>
      </c>
      <c r="R778" t="s">
        <v>8207</v>
      </c>
      <c r="S778">
        <v>359</v>
      </c>
      <c r="T778" t="s">
        <v>34</v>
      </c>
      <c r="U778" t="s">
        <v>35</v>
      </c>
      <c r="V778">
        <v>2008</v>
      </c>
      <c r="W778" t="s">
        <v>36</v>
      </c>
      <c r="X778">
        <v>1.9</v>
      </c>
      <c r="Y778">
        <v>1.85</v>
      </c>
      <c r="Z778">
        <v>0</v>
      </c>
    </row>
    <row r="779" spans="1:26" x14ac:dyDescent="0.45">
      <c r="A779" t="s">
        <v>2453</v>
      </c>
      <c r="B779">
        <v>55</v>
      </c>
      <c r="C779">
        <v>128</v>
      </c>
      <c r="D779" t="s">
        <v>25</v>
      </c>
      <c r="E779" t="s">
        <v>3599</v>
      </c>
      <c r="F779">
        <v>55000000</v>
      </c>
      <c r="G779">
        <v>83000000</v>
      </c>
      <c r="H779">
        <v>28000000</v>
      </c>
      <c r="I779" t="s">
        <v>7</v>
      </c>
      <c r="J779" s="6">
        <f>IF(Table1[[#This Row],[Profitability]]="Profit",1,0)</f>
        <v>1</v>
      </c>
      <c r="K779" t="s">
        <v>3180</v>
      </c>
      <c r="L779" t="s">
        <v>14372</v>
      </c>
      <c r="M779" t="s">
        <v>1111</v>
      </c>
      <c r="N779" t="s">
        <v>33</v>
      </c>
      <c r="O779" t="s">
        <v>3600</v>
      </c>
      <c r="P779">
        <v>36587</v>
      </c>
      <c r="Q779" t="s">
        <v>1408</v>
      </c>
      <c r="R779" t="s">
        <v>3601</v>
      </c>
      <c r="S779">
        <v>95</v>
      </c>
      <c r="T779" t="s">
        <v>34</v>
      </c>
      <c r="U779" t="s">
        <v>540</v>
      </c>
      <c r="V779">
        <v>1994</v>
      </c>
      <c r="W779" t="s">
        <v>188</v>
      </c>
      <c r="X779">
        <v>6</v>
      </c>
      <c r="Y779">
        <v>2.35</v>
      </c>
      <c r="Z779">
        <v>0</v>
      </c>
    </row>
    <row r="780" spans="1:26" x14ac:dyDescent="0.45">
      <c r="A780" t="s">
        <v>1122</v>
      </c>
      <c r="B780">
        <v>472</v>
      </c>
      <c r="C780">
        <v>112</v>
      </c>
      <c r="D780" t="s">
        <v>75</v>
      </c>
      <c r="E780" t="s">
        <v>4733</v>
      </c>
      <c r="F780">
        <v>30000000</v>
      </c>
      <c r="G780">
        <v>115646235</v>
      </c>
      <c r="H780">
        <v>85646235</v>
      </c>
      <c r="I780" t="s">
        <v>7</v>
      </c>
      <c r="J780" s="6">
        <f>IF(Table1[[#This Row],[Profitability]]="Profit",1,0)</f>
        <v>1</v>
      </c>
      <c r="K780" t="s">
        <v>2218</v>
      </c>
      <c r="L780" t="s">
        <v>14373</v>
      </c>
      <c r="M780" t="s">
        <v>472</v>
      </c>
      <c r="N780" t="s">
        <v>33</v>
      </c>
      <c r="O780" t="s">
        <v>6168</v>
      </c>
      <c r="P780">
        <v>531737</v>
      </c>
      <c r="Q780" t="s">
        <v>1988</v>
      </c>
      <c r="R780" t="s">
        <v>6169</v>
      </c>
      <c r="S780">
        <v>1262</v>
      </c>
      <c r="T780" t="s">
        <v>6170</v>
      </c>
      <c r="U780" t="s">
        <v>540</v>
      </c>
      <c r="V780">
        <v>2009</v>
      </c>
      <c r="W780" t="s">
        <v>36</v>
      </c>
      <c r="X780">
        <v>8</v>
      </c>
      <c r="Y780">
        <v>1.85</v>
      </c>
      <c r="Z780">
        <v>22000</v>
      </c>
    </row>
    <row r="781" spans="1:26" x14ac:dyDescent="0.45">
      <c r="A781" t="s">
        <v>3843</v>
      </c>
      <c r="B781">
        <v>141</v>
      </c>
      <c r="C781">
        <v>84</v>
      </c>
      <c r="D781" t="s">
        <v>654</v>
      </c>
      <c r="E781" t="s">
        <v>1298</v>
      </c>
      <c r="F781">
        <v>12000000</v>
      </c>
      <c r="G781">
        <v>1197786</v>
      </c>
      <c r="H781">
        <v>-10802214</v>
      </c>
      <c r="I781" t="s">
        <v>27</v>
      </c>
      <c r="J781" s="6">
        <f>IF(Table1[[#This Row],[Profitability]]="Profit",1,0)</f>
        <v>0</v>
      </c>
      <c r="K781" t="s">
        <v>285</v>
      </c>
      <c r="L781" t="s">
        <v>14373</v>
      </c>
      <c r="M781" t="s">
        <v>4510</v>
      </c>
      <c r="N781" t="s">
        <v>2286</v>
      </c>
      <c r="O781" t="s">
        <v>9542</v>
      </c>
      <c r="P781">
        <v>55928</v>
      </c>
      <c r="Q781" t="s">
        <v>9543</v>
      </c>
      <c r="R781" t="s">
        <v>9544</v>
      </c>
      <c r="S781">
        <v>157</v>
      </c>
      <c r="T781" t="s">
        <v>1535</v>
      </c>
      <c r="U781" t="s">
        <v>540</v>
      </c>
      <c r="V781">
        <v>2004</v>
      </c>
      <c r="W781" t="s">
        <v>36</v>
      </c>
      <c r="X781">
        <v>7.2</v>
      </c>
      <c r="Y781">
        <v>2.35</v>
      </c>
      <c r="Z781">
        <v>0</v>
      </c>
    </row>
    <row r="782" spans="1:26" x14ac:dyDescent="0.45">
      <c r="A782" t="s">
        <v>2097</v>
      </c>
      <c r="B782">
        <v>253</v>
      </c>
      <c r="C782">
        <v>105</v>
      </c>
      <c r="D782" t="s">
        <v>75</v>
      </c>
      <c r="E782" t="s">
        <v>5245</v>
      </c>
      <c r="F782">
        <v>20000000</v>
      </c>
      <c r="G782">
        <v>80050171</v>
      </c>
      <c r="H782">
        <v>60050171</v>
      </c>
      <c r="I782" t="s">
        <v>7</v>
      </c>
      <c r="J782" s="6">
        <f>IF(Table1[[#This Row],[Profitability]]="Profit",1,0)</f>
        <v>1</v>
      </c>
      <c r="K782" t="s">
        <v>1544</v>
      </c>
      <c r="L782" t="s">
        <v>14372</v>
      </c>
      <c r="M782" t="s">
        <v>5246</v>
      </c>
      <c r="N782" t="s">
        <v>33</v>
      </c>
      <c r="O782" t="s">
        <v>5247</v>
      </c>
      <c r="P782">
        <v>186984</v>
      </c>
      <c r="Q782" t="s">
        <v>2172</v>
      </c>
      <c r="R782" t="s">
        <v>5248</v>
      </c>
      <c r="S782">
        <v>491</v>
      </c>
      <c r="T782" t="s">
        <v>34</v>
      </c>
      <c r="U782" t="s">
        <v>35</v>
      </c>
      <c r="V782">
        <v>2007</v>
      </c>
      <c r="W782" t="s">
        <v>36</v>
      </c>
      <c r="X782">
        <v>6.9</v>
      </c>
      <c r="Y782">
        <v>1.85</v>
      </c>
      <c r="Z782">
        <v>0</v>
      </c>
    </row>
    <row r="783" spans="1:26" x14ac:dyDescent="0.45">
      <c r="A783" t="s">
        <v>9364</v>
      </c>
      <c r="B783">
        <v>96</v>
      </c>
      <c r="C783">
        <v>84</v>
      </c>
      <c r="D783" t="s">
        <v>654</v>
      </c>
      <c r="E783" t="s">
        <v>2098</v>
      </c>
      <c r="F783">
        <v>15000000</v>
      </c>
      <c r="G783">
        <v>17411331</v>
      </c>
      <c r="H783">
        <v>2411331</v>
      </c>
      <c r="I783" t="s">
        <v>7</v>
      </c>
      <c r="J783" s="6">
        <f>IF(Table1[[#This Row],[Profitability]]="Profit",1,0)</f>
        <v>1</v>
      </c>
      <c r="K783" t="s">
        <v>3330</v>
      </c>
      <c r="L783" t="s">
        <v>14372</v>
      </c>
      <c r="M783" t="s">
        <v>300</v>
      </c>
      <c r="N783" t="s">
        <v>33</v>
      </c>
      <c r="O783" t="s">
        <v>9365</v>
      </c>
      <c r="P783">
        <v>17328</v>
      </c>
      <c r="Q783" t="s">
        <v>7041</v>
      </c>
      <c r="R783" t="s">
        <v>9366</v>
      </c>
      <c r="S783">
        <v>237</v>
      </c>
      <c r="T783" t="s">
        <v>315</v>
      </c>
      <c r="U783" t="s">
        <v>540</v>
      </c>
      <c r="V783">
        <v>1998</v>
      </c>
      <c r="W783" t="s">
        <v>188</v>
      </c>
      <c r="X783">
        <v>5.5</v>
      </c>
      <c r="Y783">
        <v>1.85</v>
      </c>
      <c r="Z783">
        <v>673</v>
      </c>
    </row>
    <row r="784" spans="1:26" x14ac:dyDescent="0.45">
      <c r="A784" t="s">
        <v>1919</v>
      </c>
      <c r="B784">
        <v>459</v>
      </c>
      <c r="C784">
        <v>139</v>
      </c>
      <c r="D784" t="s">
        <v>25</v>
      </c>
      <c r="E784" t="s">
        <v>1236</v>
      </c>
      <c r="F784">
        <v>85000000</v>
      </c>
      <c r="G784">
        <v>150832203</v>
      </c>
      <c r="H784">
        <v>65832203</v>
      </c>
      <c r="I784" t="s">
        <v>7</v>
      </c>
      <c r="J784" s="6">
        <f>IF(Table1[[#This Row],[Profitability]]="Profit",1,0)</f>
        <v>1</v>
      </c>
      <c r="K784" t="s">
        <v>1115</v>
      </c>
      <c r="L784" t="s">
        <v>14373</v>
      </c>
      <c r="M784" t="s">
        <v>182</v>
      </c>
      <c r="N784" t="s">
        <v>33</v>
      </c>
      <c r="O784" t="s">
        <v>1920</v>
      </c>
      <c r="P784">
        <v>341058</v>
      </c>
      <c r="Q784" t="s">
        <v>1238</v>
      </c>
      <c r="R784" t="s">
        <v>1921</v>
      </c>
      <c r="S784">
        <v>713</v>
      </c>
      <c r="T784" t="s">
        <v>34</v>
      </c>
      <c r="U784" t="s">
        <v>35</v>
      </c>
      <c r="V784">
        <v>2014</v>
      </c>
      <c r="W784" t="s">
        <v>52</v>
      </c>
      <c r="X784">
        <v>6.7</v>
      </c>
      <c r="Y784">
        <v>2.35</v>
      </c>
      <c r="Z784">
        <v>49000</v>
      </c>
    </row>
    <row r="785" spans="1:26" x14ac:dyDescent="0.45">
      <c r="A785" t="s">
        <v>6816</v>
      </c>
      <c r="B785">
        <v>93</v>
      </c>
      <c r="C785">
        <v>116</v>
      </c>
      <c r="D785" t="s">
        <v>75</v>
      </c>
      <c r="E785" t="s">
        <v>6236</v>
      </c>
      <c r="F785">
        <v>27000000</v>
      </c>
      <c r="G785">
        <v>69586544</v>
      </c>
      <c r="H785">
        <v>42586544</v>
      </c>
      <c r="I785" t="s">
        <v>7</v>
      </c>
      <c r="J785" s="6">
        <f>IF(Table1[[#This Row],[Profitability]]="Profit",1,0)</f>
        <v>1</v>
      </c>
      <c r="K785" t="s">
        <v>2675</v>
      </c>
      <c r="L785" t="s">
        <v>2675</v>
      </c>
      <c r="M785" t="s">
        <v>5882</v>
      </c>
      <c r="N785" t="s">
        <v>33</v>
      </c>
      <c r="O785" t="s">
        <v>6817</v>
      </c>
      <c r="P785">
        <v>15352</v>
      </c>
      <c r="Q785" t="s">
        <v>6818</v>
      </c>
      <c r="R785" t="s">
        <v>6819</v>
      </c>
      <c r="S785">
        <v>199</v>
      </c>
      <c r="T785" t="s">
        <v>34</v>
      </c>
      <c r="U785" t="s">
        <v>35</v>
      </c>
      <c r="V785">
        <v>2002</v>
      </c>
      <c r="W785" t="s">
        <v>36</v>
      </c>
      <c r="X785">
        <v>6</v>
      </c>
      <c r="Y785">
        <v>2.35</v>
      </c>
      <c r="Z785">
        <v>0</v>
      </c>
    </row>
    <row r="786" spans="1:26" x14ac:dyDescent="0.45">
      <c r="A786" t="s">
        <v>1410</v>
      </c>
      <c r="B786">
        <v>765</v>
      </c>
      <c r="C786">
        <v>165</v>
      </c>
      <c r="D786" t="s">
        <v>25</v>
      </c>
      <c r="E786" t="s">
        <v>47</v>
      </c>
      <c r="F786">
        <v>100000000</v>
      </c>
      <c r="G786">
        <v>162804648</v>
      </c>
      <c r="H786">
        <v>62804648</v>
      </c>
      <c r="I786" t="s">
        <v>7</v>
      </c>
      <c r="J786" s="6">
        <f>IF(Table1[[#This Row],[Profitability]]="Profit",1,0)</f>
        <v>1</v>
      </c>
      <c r="K786" t="s">
        <v>1411</v>
      </c>
      <c r="L786" t="s">
        <v>2675</v>
      </c>
      <c r="M786" t="s">
        <v>184</v>
      </c>
      <c r="N786" t="s">
        <v>33</v>
      </c>
      <c r="O786" t="s">
        <v>1412</v>
      </c>
      <c r="P786">
        <v>955174</v>
      </c>
      <c r="Q786" t="s">
        <v>1108</v>
      </c>
      <c r="R786" t="s">
        <v>1413</v>
      </c>
      <c r="S786">
        <v>1193</v>
      </c>
      <c r="T786" t="s">
        <v>34</v>
      </c>
      <c r="U786" t="s">
        <v>540</v>
      </c>
      <c r="V786">
        <v>2012</v>
      </c>
      <c r="W786" t="s">
        <v>52</v>
      </c>
      <c r="X786">
        <v>8.5</v>
      </c>
      <c r="Y786">
        <v>2.35</v>
      </c>
      <c r="Z786">
        <v>199000</v>
      </c>
    </row>
    <row r="787" spans="1:26" x14ac:dyDescent="0.45">
      <c r="A787" t="s">
        <v>3924</v>
      </c>
      <c r="B787">
        <v>103</v>
      </c>
      <c r="C787">
        <v>120</v>
      </c>
      <c r="D787" t="s">
        <v>75</v>
      </c>
      <c r="E787" t="s">
        <v>6265</v>
      </c>
      <c r="F787">
        <v>6500000</v>
      </c>
      <c r="G787">
        <v>27545445</v>
      </c>
      <c r="H787">
        <v>21045445</v>
      </c>
      <c r="I787" t="s">
        <v>7</v>
      </c>
      <c r="J787" s="6">
        <f>IF(Table1[[#This Row],[Profitability]]="Profit",1,0)</f>
        <v>1</v>
      </c>
      <c r="K787" t="s">
        <v>2675</v>
      </c>
      <c r="L787" t="s">
        <v>2675</v>
      </c>
      <c r="M787" t="s">
        <v>1377</v>
      </c>
      <c r="N787" t="s">
        <v>33</v>
      </c>
      <c r="O787" t="s">
        <v>11931</v>
      </c>
      <c r="P787">
        <v>59524</v>
      </c>
      <c r="Q787" t="s">
        <v>11932</v>
      </c>
      <c r="R787" t="s">
        <v>11933</v>
      </c>
      <c r="S787">
        <v>418</v>
      </c>
      <c r="T787" t="s">
        <v>34</v>
      </c>
      <c r="U787" t="s">
        <v>540</v>
      </c>
      <c r="V787">
        <v>1989</v>
      </c>
      <c r="W787" t="s">
        <v>1835</v>
      </c>
      <c r="X787">
        <v>7.9</v>
      </c>
      <c r="Y787">
        <v>1.85</v>
      </c>
      <c r="Z787">
        <v>0</v>
      </c>
    </row>
    <row r="788" spans="1:26" x14ac:dyDescent="0.45">
      <c r="A788" t="s">
        <v>6569</v>
      </c>
      <c r="B788">
        <v>110</v>
      </c>
      <c r="C788">
        <v>87</v>
      </c>
      <c r="D788" t="s">
        <v>654</v>
      </c>
      <c r="E788" t="s">
        <v>6570</v>
      </c>
      <c r="F788">
        <v>21000000</v>
      </c>
      <c r="G788">
        <v>480314</v>
      </c>
      <c r="H788">
        <v>-20519686</v>
      </c>
      <c r="I788" t="s">
        <v>27</v>
      </c>
      <c r="J788" s="6">
        <f>IF(Table1[[#This Row],[Profitability]]="Profit",1,0)</f>
        <v>0</v>
      </c>
      <c r="K788" t="s">
        <v>110</v>
      </c>
      <c r="L788" t="s">
        <v>14373</v>
      </c>
      <c r="M788" t="s">
        <v>5663</v>
      </c>
      <c r="N788" t="s">
        <v>33</v>
      </c>
      <c r="O788" t="s">
        <v>6571</v>
      </c>
      <c r="P788">
        <v>38503</v>
      </c>
      <c r="Q788" t="s">
        <v>6572</v>
      </c>
      <c r="R788" t="s">
        <v>6573</v>
      </c>
      <c r="S788">
        <v>180</v>
      </c>
      <c r="T788" t="s">
        <v>34</v>
      </c>
      <c r="U788" t="s">
        <v>35</v>
      </c>
      <c r="V788">
        <v>2006</v>
      </c>
      <c r="W788" t="s">
        <v>36</v>
      </c>
      <c r="X788">
        <v>4.8</v>
      </c>
      <c r="Y788">
        <v>2.35</v>
      </c>
      <c r="Z788">
        <v>0</v>
      </c>
    </row>
    <row r="789" spans="1:26" x14ac:dyDescent="0.45">
      <c r="A789" t="s">
        <v>2579</v>
      </c>
      <c r="B789">
        <v>73</v>
      </c>
      <c r="C789">
        <v>85</v>
      </c>
      <c r="D789" t="s">
        <v>654</v>
      </c>
      <c r="E789" t="s">
        <v>2539</v>
      </c>
      <c r="F789">
        <v>71500000</v>
      </c>
      <c r="G789">
        <v>144156464</v>
      </c>
      <c r="H789">
        <v>72656464</v>
      </c>
      <c r="I789" t="s">
        <v>7</v>
      </c>
      <c r="J789" s="6">
        <f>IF(Table1[[#This Row],[Profitability]]="Profit",1,0)</f>
        <v>1</v>
      </c>
      <c r="K789" t="s">
        <v>432</v>
      </c>
      <c r="L789" t="s">
        <v>1580</v>
      </c>
      <c r="M789" t="s">
        <v>361</v>
      </c>
      <c r="N789" t="s">
        <v>33</v>
      </c>
      <c r="O789" t="s">
        <v>2580</v>
      </c>
      <c r="P789">
        <v>74343</v>
      </c>
      <c r="Q789" t="s">
        <v>2581</v>
      </c>
      <c r="R789" t="s">
        <v>2582</v>
      </c>
      <c r="S789">
        <v>98</v>
      </c>
      <c r="T789" t="s">
        <v>34</v>
      </c>
      <c r="U789" t="s">
        <v>35</v>
      </c>
      <c r="V789">
        <v>1998</v>
      </c>
      <c r="W789" t="s">
        <v>188</v>
      </c>
      <c r="X789">
        <v>5.3</v>
      </c>
      <c r="Y789">
        <v>1.85</v>
      </c>
      <c r="Z789">
        <v>694</v>
      </c>
    </row>
    <row r="790" spans="1:26" x14ac:dyDescent="0.45">
      <c r="A790" t="s">
        <v>6801</v>
      </c>
      <c r="B790">
        <v>89</v>
      </c>
      <c r="C790">
        <v>200</v>
      </c>
      <c r="D790" t="s">
        <v>25</v>
      </c>
      <c r="E790" t="s">
        <v>10336</v>
      </c>
      <c r="F790">
        <v>11000000</v>
      </c>
      <c r="G790">
        <v>111722000</v>
      </c>
      <c r="H790">
        <v>100722000</v>
      </c>
      <c r="I790" t="s">
        <v>7</v>
      </c>
      <c r="J790" s="6">
        <f>IF(Table1[[#This Row],[Profitability]]="Profit",1,0)</f>
        <v>1</v>
      </c>
      <c r="K790" t="s">
        <v>5567</v>
      </c>
      <c r="L790" t="s">
        <v>14329</v>
      </c>
      <c r="M790" t="s">
        <v>8755</v>
      </c>
      <c r="N790" t="s">
        <v>33</v>
      </c>
      <c r="O790" t="s">
        <v>10337</v>
      </c>
      <c r="P790">
        <v>55816</v>
      </c>
      <c r="Q790" t="s">
        <v>5148</v>
      </c>
      <c r="R790" t="s">
        <v>10338</v>
      </c>
      <c r="S790">
        <v>255</v>
      </c>
      <c r="T790" t="s">
        <v>34</v>
      </c>
      <c r="U790" t="s">
        <v>35</v>
      </c>
      <c r="V790">
        <v>1965</v>
      </c>
      <c r="W790" t="s">
        <v>4677</v>
      </c>
      <c r="X790">
        <v>8</v>
      </c>
      <c r="Y790">
        <v>2.35</v>
      </c>
      <c r="Z790">
        <v>7000</v>
      </c>
    </row>
    <row r="791" spans="1:26" x14ac:dyDescent="0.45">
      <c r="A791" t="s">
        <v>3911</v>
      </c>
      <c r="B791">
        <v>191</v>
      </c>
      <c r="C791">
        <v>92</v>
      </c>
      <c r="D791" t="s">
        <v>75</v>
      </c>
      <c r="E791" t="s">
        <v>934</v>
      </c>
      <c r="F791">
        <v>20000000</v>
      </c>
      <c r="G791">
        <v>114324072</v>
      </c>
      <c r="H791">
        <v>94324072</v>
      </c>
      <c r="I791" t="s">
        <v>7</v>
      </c>
      <c r="J791" s="6">
        <f>IF(Table1[[#This Row],[Profitability]]="Profit",1,0)</f>
        <v>1</v>
      </c>
      <c r="K791" t="s">
        <v>3058</v>
      </c>
      <c r="L791" t="s">
        <v>1580</v>
      </c>
      <c r="M791" t="s">
        <v>2536</v>
      </c>
      <c r="N791" t="s">
        <v>33</v>
      </c>
      <c r="O791" t="s">
        <v>6154</v>
      </c>
      <c r="P791">
        <v>185345</v>
      </c>
      <c r="Q791" t="s">
        <v>26</v>
      </c>
      <c r="R791" t="s">
        <v>6155</v>
      </c>
      <c r="S791">
        <v>392</v>
      </c>
      <c r="T791" t="s">
        <v>34</v>
      </c>
      <c r="U791" t="s">
        <v>35</v>
      </c>
      <c r="V791">
        <v>2004</v>
      </c>
      <c r="W791" t="s">
        <v>36</v>
      </c>
      <c r="X791">
        <v>6.7</v>
      </c>
      <c r="Y791">
        <v>2.35</v>
      </c>
      <c r="Z791">
        <v>0</v>
      </c>
    </row>
    <row r="792" spans="1:26" x14ac:dyDescent="0.45">
      <c r="A792" t="s">
        <v>5442</v>
      </c>
      <c r="B792">
        <v>206</v>
      </c>
      <c r="C792">
        <v>130</v>
      </c>
      <c r="D792" t="s">
        <v>25</v>
      </c>
      <c r="E792" t="s">
        <v>647</v>
      </c>
      <c r="F792">
        <v>10000000</v>
      </c>
      <c r="G792">
        <v>30651422</v>
      </c>
      <c r="H792">
        <v>20651422</v>
      </c>
      <c r="I792" t="s">
        <v>7</v>
      </c>
      <c r="J792" s="6">
        <f>IF(Table1[[#This Row],[Profitability]]="Profit",1,0)</f>
        <v>1</v>
      </c>
      <c r="K792" t="s">
        <v>10578</v>
      </c>
      <c r="L792" t="s">
        <v>14373</v>
      </c>
      <c r="M792" t="s">
        <v>942</v>
      </c>
      <c r="N792" t="s">
        <v>33</v>
      </c>
      <c r="O792" t="s">
        <v>10579</v>
      </c>
      <c r="P792">
        <v>181737</v>
      </c>
      <c r="Q792" t="s">
        <v>2595</v>
      </c>
      <c r="R792" t="s">
        <v>10580</v>
      </c>
      <c r="S792">
        <v>1015</v>
      </c>
      <c r="T792" t="s">
        <v>34</v>
      </c>
      <c r="U792" t="s">
        <v>540</v>
      </c>
      <c r="V792">
        <v>1999</v>
      </c>
      <c r="W792" t="s">
        <v>188</v>
      </c>
      <c r="X792">
        <v>7.4</v>
      </c>
      <c r="Y792">
        <v>2.35</v>
      </c>
      <c r="Z792">
        <v>10000</v>
      </c>
    </row>
    <row r="793" spans="1:26" x14ac:dyDescent="0.45">
      <c r="A793" t="s">
        <v>5448</v>
      </c>
      <c r="B793">
        <v>54</v>
      </c>
      <c r="C793">
        <v>107</v>
      </c>
      <c r="D793" t="s">
        <v>75</v>
      </c>
      <c r="E793" t="s">
        <v>5478</v>
      </c>
      <c r="F793">
        <v>36000000</v>
      </c>
      <c r="G793">
        <v>42019483</v>
      </c>
      <c r="H793">
        <v>6019483</v>
      </c>
      <c r="I793" t="s">
        <v>7</v>
      </c>
      <c r="J793" s="6">
        <f>IF(Table1[[#This Row],[Profitability]]="Profit",1,0)</f>
        <v>1</v>
      </c>
      <c r="K793" t="s">
        <v>5450</v>
      </c>
      <c r="L793" t="s">
        <v>2675</v>
      </c>
      <c r="M793" t="s">
        <v>391</v>
      </c>
      <c r="N793" t="s">
        <v>33</v>
      </c>
      <c r="O793" t="s">
        <v>5479</v>
      </c>
      <c r="P793">
        <v>6069</v>
      </c>
      <c r="Q793" t="s">
        <v>4131</v>
      </c>
      <c r="R793" t="s">
        <v>5480</v>
      </c>
      <c r="S793">
        <v>33</v>
      </c>
      <c r="T793" t="s">
        <v>34</v>
      </c>
      <c r="U793" t="s">
        <v>82</v>
      </c>
      <c r="V793">
        <v>2014</v>
      </c>
      <c r="W793" t="s">
        <v>52</v>
      </c>
      <c r="X793">
        <v>6.4</v>
      </c>
      <c r="Y793">
        <v>1.85</v>
      </c>
      <c r="Z793">
        <v>0</v>
      </c>
    </row>
    <row r="794" spans="1:26" x14ac:dyDescent="0.45">
      <c r="A794" t="s">
        <v>5448</v>
      </c>
      <c r="B794">
        <v>131</v>
      </c>
      <c r="C794">
        <v>113</v>
      </c>
      <c r="D794" t="s">
        <v>75</v>
      </c>
      <c r="E794" t="s">
        <v>5449</v>
      </c>
      <c r="F794">
        <v>37000000</v>
      </c>
      <c r="G794">
        <v>72279690</v>
      </c>
      <c r="H794">
        <v>35279690</v>
      </c>
      <c r="I794" t="s">
        <v>7</v>
      </c>
      <c r="J794" s="6">
        <f>IF(Table1[[#This Row],[Profitability]]="Profit",1,0)</f>
        <v>1</v>
      </c>
      <c r="K794" t="s">
        <v>5450</v>
      </c>
      <c r="L794" t="s">
        <v>2675</v>
      </c>
      <c r="M794" t="s">
        <v>391</v>
      </c>
      <c r="N794" t="s">
        <v>33</v>
      </c>
      <c r="O794" t="s">
        <v>5451</v>
      </c>
      <c r="P794">
        <v>17948</v>
      </c>
      <c r="Q794" t="s">
        <v>4131</v>
      </c>
      <c r="R794" t="s">
        <v>5452</v>
      </c>
      <c r="S794">
        <v>86</v>
      </c>
      <c r="T794" t="s">
        <v>34</v>
      </c>
      <c r="U794" t="s">
        <v>82</v>
      </c>
      <c r="V794">
        <v>2011</v>
      </c>
      <c r="W794" t="s">
        <v>52</v>
      </c>
      <c r="X794">
        <v>6.9</v>
      </c>
      <c r="Y794">
        <v>1.85</v>
      </c>
      <c r="Z794">
        <v>0</v>
      </c>
    </row>
    <row r="795" spans="1:26" x14ac:dyDescent="0.45">
      <c r="A795" t="s">
        <v>11773</v>
      </c>
      <c r="B795">
        <v>9</v>
      </c>
      <c r="C795">
        <v>42</v>
      </c>
      <c r="D795" t="s">
        <v>654</v>
      </c>
      <c r="E795" t="s">
        <v>11774</v>
      </c>
      <c r="F795">
        <v>6000000</v>
      </c>
      <c r="G795">
        <v>7518876</v>
      </c>
      <c r="H795">
        <v>1518876</v>
      </c>
      <c r="I795" t="s">
        <v>7</v>
      </c>
      <c r="J795" s="6">
        <f>IF(Table1[[#This Row],[Profitability]]="Profit",1,0)</f>
        <v>1</v>
      </c>
      <c r="K795" t="s">
        <v>11775</v>
      </c>
      <c r="L795" t="s">
        <v>14373</v>
      </c>
      <c r="M795" t="s">
        <v>2759</v>
      </c>
      <c r="N795" t="s">
        <v>33</v>
      </c>
      <c r="O795" t="s">
        <v>11776</v>
      </c>
      <c r="P795">
        <v>172</v>
      </c>
      <c r="Q795" t="e">
        <v>#REF!</v>
      </c>
      <c r="R795" t="s">
        <v>11777</v>
      </c>
      <c r="S795">
        <v>5</v>
      </c>
      <c r="T795" t="s">
        <v>51</v>
      </c>
      <c r="U795" t="s">
        <v>7465</v>
      </c>
      <c r="V795">
        <v>2008</v>
      </c>
      <c r="W795" t="s">
        <v>36</v>
      </c>
      <c r="X795">
        <v>6.5</v>
      </c>
      <c r="Y795">
        <v>1.78</v>
      </c>
      <c r="Z795">
        <v>28</v>
      </c>
    </row>
    <row r="796" spans="1:26" x14ac:dyDescent="0.45">
      <c r="A796" t="s">
        <v>3341</v>
      </c>
      <c r="B796">
        <v>98</v>
      </c>
      <c r="C796">
        <v>89</v>
      </c>
      <c r="D796" t="s">
        <v>654</v>
      </c>
      <c r="E796" t="s">
        <v>1397</v>
      </c>
      <c r="F796">
        <v>53000000</v>
      </c>
      <c r="G796">
        <v>45207112</v>
      </c>
      <c r="H796">
        <v>-7792888</v>
      </c>
      <c r="I796" t="s">
        <v>27</v>
      </c>
      <c r="J796" s="6">
        <f>IF(Table1[[#This Row],[Profitability]]="Profit",1,0)</f>
        <v>0</v>
      </c>
      <c r="K796" t="s">
        <v>1780</v>
      </c>
      <c r="L796" t="s">
        <v>14372</v>
      </c>
      <c r="M796" t="s">
        <v>233</v>
      </c>
      <c r="N796" t="s">
        <v>33</v>
      </c>
      <c r="O796" t="s">
        <v>3782</v>
      </c>
      <c r="P796">
        <v>21283</v>
      </c>
      <c r="Q796" t="s">
        <v>3783</v>
      </c>
      <c r="R796" t="s">
        <v>3784</v>
      </c>
      <c r="S796">
        <v>190</v>
      </c>
      <c r="T796" t="s">
        <v>34</v>
      </c>
      <c r="U796" t="s">
        <v>35</v>
      </c>
      <c r="V796">
        <v>2001</v>
      </c>
      <c r="W796" t="s">
        <v>36</v>
      </c>
      <c r="X796">
        <v>5.5</v>
      </c>
      <c r="Y796">
        <v>2.35</v>
      </c>
      <c r="Z796">
        <v>361</v>
      </c>
    </row>
    <row r="797" spans="1:26" x14ac:dyDescent="0.45">
      <c r="A797" t="s">
        <v>1389</v>
      </c>
      <c r="B797">
        <v>186</v>
      </c>
      <c r="C797">
        <v>127</v>
      </c>
      <c r="D797" t="s">
        <v>25</v>
      </c>
      <c r="E797" t="s">
        <v>4199</v>
      </c>
      <c r="F797">
        <v>50000000</v>
      </c>
      <c r="G797">
        <v>10137232</v>
      </c>
      <c r="H797">
        <v>-39862768</v>
      </c>
      <c r="I797" t="s">
        <v>27</v>
      </c>
      <c r="J797" s="6">
        <f>IF(Table1[[#This Row],[Profitability]]="Profit",1,0)</f>
        <v>0</v>
      </c>
      <c r="K797" t="s">
        <v>4200</v>
      </c>
      <c r="L797" t="s">
        <v>14373</v>
      </c>
      <c r="M797" t="s">
        <v>4201</v>
      </c>
      <c r="N797" t="s">
        <v>33</v>
      </c>
      <c r="O797" t="s">
        <v>4202</v>
      </c>
      <c r="P797">
        <v>58015</v>
      </c>
      <c r="Q797" t="s">
        <v>718</v>
      </c>
      <c r="R797" t="s">
        <v>4203</v>
      </c>
      <c r="S797">
        <v>374</v>
      </c>
      <c r="T797" t="s">
        <v>1535</v>
      </c>
      <c r="U797" t="s">
        <v>540</v>
      </c>
      <c r="V797">
        <v>2005</v>
      </c>
      <c r="W797" t="s">
        <v>36</v>
      </c>
      <c r="X797">
        <v>6</v>
      </c>
      <c r="Y797">
        <v>2.35</v>
      </c>
      <c r="Z797">
        <v>0</v>
      </c>
    </row>
    <row r="798" spans="1:26" x14ac:dyDescent="0.45">
      <c r="A798" t="s">
        <v>58</v>
      </c>
      <c r="B798">
        <v>364</v>
      </c>
      <c r="C798">
        <v>90</v>
      </c>
      <c r="D798" t="s">
        <v>75</v>
      </c>
      <c r="E798" t="s">
        <v>87</v>
      </c>
      <c r="F798">
        <v>3000000</v>
      </c>
      <c r="G798">
        <v>24475193</v>
      </c>
      <c r="H798">
        <v>21475193</v>
      </c>
      <c r="I798" t="s">
        <v>7</v>
      </c>
      <c r="J798" s="6">
        <f>IF(Table1[[#This Row],[Profitability]]="Profit",1,0)</f>
        <v>1</v>
      </c>
      <c r="K798" t="s">
        <v>1144</v>
      </c>
      <c r="L798" t="s">
        <v>1580</v>
      </c>
      <c r="M798" t="s">
        <v>58</v>
      </c>
      <c r="N798" t="s">
        <v>33</v>
      </c>
      <c r="O798" t="s">
        <v>11909</v>
      </c>
      <c r="P798">
        <v>190494</v>
      </c>
      <c r="Q798" t="s">
        <v>11910</v>
      </c>
      <c r="R798" t="s">
        <v>11911</v>
      </c>
      <c r="S798">
        <v>314</v>
      </c>
      <c r="T798" t="s">
        <v>34</v>
      </c>
      <c r="U798" t="s">
        <v>540</v>
      </c>
      <c r="V798">
        <v>2013</v>
      </c>
      <c r="W798" t="s">
        <v>52</v>
      </c>
      <c r="X798">
        <v>6.6</v>
      </c>
      <c r="Y798">
        <v>2.35</v>
      </c>
      <c r="Z798">
        <v>33000</v>
      </c>
    </row>
    <row r="799" spans="1:26" x14ac:dyDescent="0.45">
      <c r="A799" t="s">
        <v>7259</v>
      </c>
      <c r="B799">
        <v>44</v>
      </c>
      <c r="C799">
        <v>97</v>
      </c>
      <c r="D799" t="s">
        <v>75</v>
      </c>
      <c r="E799" t="s">
        <v>103</v>
      </c>
      <c r="F799">
        <v>25000000</v>
      </c>
      <c r="G799">
        <v>22200000</v>
      </c>
      <c r="H799">
        <v>-2800000</v>
      </c>
      <c r="I799" t="s">
        <v>27</v>
      </c>
      <c r="J799" s="6">
        <f>IF(Table1[[#This Row],[Profitability]]="Profit",1,0)</f>
        <v>0</v>
      </c>
      <c r="K799" t="s">
        <v>1144</v>
      </c>
      <c r="L799" t="s">
        <v>1580</v>
      </c>
      <c r="M799" t="s">
        <v>40</v>
      </c>
      <c r="N799" t="s">
        <v>33</v>
      </c>
      <c r="O799" t="s">
        <v>7260</v>
      </c>
      <c r="P799">
        <v>41310</v>
      </c>
      <c r="Q799" t="s">
        <v>4306</v>
      </c>
      <c r="R799" t="s">
        <v>7261</v>
      </c>
      <c r="S799">
        <v>117</v>
      </c>
      <c r="T799" t="s">
        <v>34</v>
      </c>
      <c r="U799" t="s">
        <v>35</v>
      </c>
      <c r="V799">
        <v>1994</v>
      </c>
      <c r="W799" t="s">
        <v>188</v>
      </c>
      <c r="X799">
        <v>6.8</v>
      </c>
      <c r="Y799">
        <v>1.85</v>
      </c>
      <c r="Z799">
        <v>0</v>
      </c>
    </row>
    <row r="800" spans="1:26" x14ac:dyDescent="0.45">
      <c r="A800" t="s">
        <v>13815</v>
      </c>
      <c r="B800">
        <v>114</v>
      </c>
      <c r="C800">
        <v>99</v>
      </c>
      <c r="D800" t="s">
        <v>75</v>
      </c>
      <c r="E800" t="s">
        <v>13816</v>
      </c>
      <c r="F800">
        <v>900000</v>
      </c>
      <c r="G800">
        <v>18378</v>
      </c>
      <c r="H800">
        <v>-881622</v>
      </c>
      <c r="I800" t="s">
        <v>27</v>
      </c>
      <c r="J800" s="6">
        <f>IF(Table1[[#This Row],[Profitability]]="Profit",1,0)</f>
        <v>0</v>
      </c>
      <c r="K800" t="s">
        <v>5076</v>
      </c>
      <c r="L800" t="s">
        <v>14372</v>
      </c>
      <c r="M800" t="s">
        <v>9981</v>
      </c>
      <c r="N800" t="s">
        <v>33</v>
      </c>
      <c r="O800" t="s">
        <v>13817</v>
      </c>
      <c r="P800">
        <v>9376</v>
      </c>
      <c r="Q800" t="s">
        <v>7631</v>
      </c>
      <c r="R800" t="s">
        <v>13818</v>
      </c>
      <c r="S800">
        <v>74</v>
      </c>
      <c r="T800" t="s">
        <v>51</v>
      </c>
      <c r="U800" t="s">
        <v>540</v>
      </c>
      <c r="V800">
        <v>2008</v>
      </c>
      <c r="W800" t="s">
        <v>36</v>
      </c>
      <c r="X800">
        <v>5.2</v>
      </c>
      <c r="Y800">
        <v>1.85</v>
      </c>
      <c r="Z800">
        <v>0</v>
      </c>
    </row>
    <row r="801" spans="1:26" x14ac:dyDescent="0.45">
      <c r="A801" t="s">
        <v>316</v>
      </c>
      <c r="B801">
        <v>117</v>
      </c>
      <c r="C801">
        <v>147</v>
      </c>
      <c r="D801" t="s">
        <v>25</v>
      </c>
      <c r="E801" t="s">
        <v>1911</v>
      </c>
      <c r="F801">
        <v>35000000</v>
      </c>
      <c r="G801">
        <v>41954997</v>
      </c>
      <c r="H801">
        <v>6954997</v>
      </c>
      <c r="I801" t="s">
        <v>7</v>
      </c>
      <c r="J801" s="6">
        <f>IF(Table1[[#This Row],[Profitability]]="Profit",1,0)</f>
        <v>1</v>
      </c>
      <c r="K801" t="s">
        <v>1378</v>
      </c>
      <c r="L801" t="s">
        <v>2675</v>
      </c>
      <c r="M801" t="s">
        <v>40</v>
      </c>
      <c r="N801" t="s">
        <v>33</v>
      </c>
      <c r="O801" t="s">
        <v>5637</v>
      </c>
      <c r="P801">
        <v>225122</v>
      </c>
      <c r="Q801" t="s">
        <v>1817</v>
      </c>
      <c r="R801" t="s">
        <v>5638</v>
      </c>
      <c r="S801">
        <v>234</v>
      </c>
      <c r="T801" t="s">
        <v>34</v>
      </c>
      <c r="U801" t="s">
        <v>540</v>
      </c>
      <c r="V801">
        <v>1997</v>
      </c>
      <c r="W801" t="s">
        <v>188</v>
      </c>
      <c r="X801">
        <v>7.8</v>
      </c>
      <c r="Y801">
        <v>2.35</v>
      </c>
      <c r="Z801">
        <v>0</v>
      </c>
    </row>
    <row r="802" spans="1:26" x14ac:dyDescent="0.45">
      <c r="A802" t="s">
        <v>7303</v>
      </c>
      <c r="B802">
        <v>283</v>
      </c>
      <c r="C802">
        <v>133</v>
      </c>
      <c r="D802" t="s">
        <v>25</v>
      </c>
      <c r="E802" t="s">
        <v>2351</v>
      </c>
      <c r="F802">
        <v>4500000</v>
      </c>
      <c r="G802">
        <v>727883</v>
      </c>
      <c r="H802">
        <v>-3772117</v>
      </c>
      <c r="I802" t="s">
        <v>27</v>
      </c>
      <c r="J802" s="6">
        <f>IF(Table1[[#This Row],[Profitability]]="Profit",1,0)</f>
        <v>0</v>
      </c>
      <c r="K802" t="s">
        <v>2132</v>
      </c>
      <c r="L802" t="s">
        <v>14372</v>
      </c>
      <c r="M802" t="s">
        <v>318</v>
      </c>
      <c r="N802" t="s">
        <v>33</v>
      </c>
      <c r="O802" t="s">
        <v>12323</v>
      </c>
      <c r="P802">
        <v>580999</v>
      </c>
      <c r="Q802" t="s">
        <v>12324</v>
      </c>
      <c r="R802" t="s">
        <v>12325</v>
      </c>
      <c r="S802">
        <v>2110</v>
      </c>
      <c r="T802" t="s">
        <v>34</v>
      </c>
      <c r="U802" t="s">
        <v>540</v>
      </c>
      <c r="V802">
        <v>2001</v>
      </c>
      <c r="W802" t="s">
        <v>36</v>
      </c>
      <c r="X802">
        <v>8.1</v>
      </c>
      <c r="Y802">
        <v>2.35</v>
      </c>
      <c r="Z802">
        <v>33000</v>
      </c>
    </row>
    <row r="803" spans="1:26" x14ac:dyDescent="0.45">
      <c r="A803" t="s">
        <v>7268</v>
      </c>
      <c r="B803">
        <v>298</v>
      </c>
      <c r="C803">
        <v>99</v>
      </c>
      <c r="D803" t="s">
        <v>75</v>
      </c>
      <c r="E803" t="s">
        <v>3359</v>
      </c>
      <c r="F803">
        <v>25000000</v>
      </c>
      <c r="G803">
        <v>24042490</v>
      </c>
      <c r="H803">
        <v>-957510</v>
      </c>
      <c r="I803" t="s">
        <v>27</v>
      </c>
      <c r="J803" s="6">
        <f>IF(Table1[[#This Row],[Profitability]]="Profit",1,0)</f>
        <v>0</v>
      </c>
      <c r="K803" t="s">
        <v>7269</v>
      </c>
      <c r="L803" t="s">
        <v>14372</v>
      </c>
      <c r="M803" t="s">
        <v>2090</v>
      </c>
      <c r="N803" t="s">
        <v>33</v>
      </c>
      <c r="O803" t="s">
        <v>7270</v>
      </c>
      <c r="P803">
        <v>40776</v>
      </c>
      <c r="Q803" t="s">
        <v>6967</v>
      </c>
      <c r="R803" t="s">
        <v>7271</v>
      </c>
      <c r="S803">
        <v>250</v>
      </c>
      <c r="T803" t="s">
        <v>34</v>
      </c>
      <c r="U803" t="s">
        <v>540</v>
      </c>
      <c r="V803">
        <v>2010</v>
      </c>
      <c r="W803" t="s">
        <v>52</v>
      </c>
      <c r="X803">
        <v>5.6</v>
      </c>
      <c r="Y803">
        <v>1.85</v>
      </c>
      <c r="Z803">
        <v>10000</v>
      </c>
    </row>
    <row r="804" spans="1:26" x14ac:dyDescent="0.45">
      <c r="A804" t="s">
        <v>3983</v>
      </c>
      <c r="B804">
        <v>113</v>
      </c>
      <c r="C804">
        <v>113</v>
      </c>
      <c r="D804" t="s">
        <v>75</v>
      </c>
      <c r="E804" t="s">
        <v>3984</v>
      </c>
      <c r="F804">
        <v>50000000</v>
      </c>
      <c r="G804">
        <v>54997476</v>
      </c>
      <c r="H804">
        <v>4997476</v>
      </c>
      <c r="I804" t="s">
        <v>7</v>
      </c>
      <c r="J804" s="6">
        <f>IF(Table1[[#This Row],[Profitability]]="Profit",1,0)</f>
        <v>1</v>
      </c>
      <c r="K804" t="s">
        <v>1723</v>
      </c>
      <c r="L804" t="s">
        <v>14372</v>
      </c>
      <c r="M804" t="s">
        <v>361</v>
      </c>
      <c r="N804" t="s">
        <v>33</v>
      </c>
      <c r="O804" t="s">
        <v>3985</v>
      </c>
      <c r="P804">
        <v>40362</v>
      </c>
      <c r="Q804" t="s">
        <v>3986</v>
      </c>
      <c r="R804" t="s">
        <v>3987</v>
      </c>
      <c r="S804">
        <v>248</v>
      </c>
      <c r="T804" t="s">
        <v>34</v>
      </c>
      <c r="U804" t="s">
        <v>540</v>
      </c>
      <c r="V804">
        <v>2001</v>
      </c>
      <c r="W804" t="s">
        <v>36</v>
      </c>
      <c r="X804">
        <v>6.3</v>
      </c>
      <c r="Y804">
        <v>2.35</v>
      </c>
      <c r="Z804">
        <v>970</v>
      </c>
    </row>
    <row r="805" spans="1:26" x14ac:dyDescent="0.45">
      <c r="A805" t="s">
        <v>8313</v>
      </c>
      <c r="B805">
        <v>31</v>
      </c>
      <c r="C805">
        <v>77</v>
      </c>
      <c r="D805" t="s">
        <v>654</v>
      </c>
      <c r="E805" t="s">
        <v>3779</v>
      </c>
      <c r="F805">
        <v>20000000</v>
      </c>
      <c r="G805">
        <v>7382993</v>
      </c>
      <c r="H805">
        <v>-12617007</v>
      </c>
      <c r="I805" t="s">
        <v>27</v>
      </c>
      <c r="J805" s="6">
        <f>IF(Table1[[#This Row],[Profitability]]="Profit",1,0)</f>
        <v>0</v>
      </c>
      <c r="K805" t="s">
        <v>232</v>
      </c>
      <c r="L805" t="s">
        <v>14373</v>
      </c>
      <c r="M805" t="s">
        <v>5040</v>
      </c>
      <c r="N805" t="s">
        <v>33</v>
      </c>
      <c r="O805" t="s">
        <v>8314</v>
      </c>
      <c r="P805">
        <v>3851</v>
      </c>
      <c r="Q805" t="s">
        <v>3870</v>
      </c>
      <c r="R805" t="s">
        <v>8315</v>
      </c>
      <c r="S805">
        <v>114</v>
      </c>
      <c r="T805" t="s">
        <v>34</v>
      </c>
      <c r="U805" t="s">
        <v>237</v>
      </c>
      <c r="V805">
        <v>2006</v>
      </c>
      <c r="W805" t="s">
        <v>36</v>
      </c>
      <c r="X805">
        <v>2.8</v>
      </c>
      <c r="Y805">
        <v>1.85</v>
      </c>
      <c r="Z805">
        <v>346</v>
      </c>
    </row>
    <row r="806" spans="1:26" x14ac:dyDescent="0.45">
      <c r="A806" t="s">
        <v>2703</v>
      </c>
      <c r="B806">
        <v>237</v>
      </c>
      <c r="C806">
        <v>113</v>
      </c>
      <c r="D806" t="s">
        <v>75</v>
      </c>
      <c r="E806" t="s">
        <v>2704</v>
      </c>
      <c r="F806">
        <v>60000000</v>
      </c>
      <c r="G806">
        <v>28031250</v>
      </c>
      <c r="H806">
        <v>-31968750</v>
      </c>
      <c r="I806" t="s">
        <v>27</v>
      </c>
      <c r="J806" s="6">
        <f>IF(Table1[[#This Row],[Profitability]]="Profit",1,0)</f>
        <v>0</v>
      </c>
      <c r="K806" t="s">
        <v>2705</v>
      </c>
      <c r="L806" t="s">
        <v>14373</v>
      </c>
      <c r="M806" t="s">
        <v>879</v>
      </c>
      <c r="N806" t="s">
        <v>33</v>
      </c>
      <c r="O806" t="s">
        <v>2706</v>
      </c>
      <c r="P806">
        <v>88146</v>
      </c>
      <c r="Q806" t="s">
        <v>2707</v>
      </c>
      <c r="R806" t="s">
        <v>2708</v>
      </c>
      <c r="S806">
        <v>814</v>
      </c>
      <c r="T806" t="s">
        <v>51</v>
      </c>
      <c r="U806" t="s">
        <v>540</v>
      </c>
      <c r="V806">
        <v>2005</v>
      </c>
      <c r="W806" t="s">
        <v>36</v>
      </c>
      <c r="X806">
        <v>5.2</v>
      </c>
      <c r="Y806">
        <v>2.35</v>
      </c>
      <c r="Z806">
        <v>0</v>
      </c>
    </row>
    <row r="807" spans="1:26" x14ac:dyDescent="0.45">
      <c r="A807" t="s">
        <v>5973</v>
      </c>
      <c r="B807">
        <v>254</v>
      </c>
      <c r="C807">
        <v>113</v>
      </c>
      <c r="D807" t="s">
        <v>75</v>
      </c>
      <c r="E807" t="s">
        <v>1988</v>
      </c>
      <c r="F807">
        <v>30000000</v>
      </c>
      <c r="G807">
        <v>10955425</v>
      </c>
      <c r="H807">
        <v>-19044575</v>
      </c>
      <c r="I807" t="s">
        <v>27</v>
      </c>
      <c r="J807" s="6">
        <f>IF(Table1[[#This Row],[Profitability]]="Profit",1,0)</f>
        <v>0</v>
      </c>
      <c r="K807" t="s">
        <v>2218</v>
      </c>
      <c r="L807" t="s">
        <v>14373</v>
      </c>
      <c r="M807" t="s">
        <v>5974</v>
      </c>
      <c r="N807" t="s">
        <v>33</v>
      </c>
      <c r="O807" t="s">
        <v>5975</v>
      </c>
      <c r="P807">
        <v>62770</v>
      </c>
      <c r="Q807" t="s">
        <v>4712</v>
      </c>
      <c r="R807" t="s">
        <v>5976</v>
      </c>
      <c r="S807">
        <v>396</v>
      </c>
      <c r="T807" t="s">
        <v>51</v>
      </c>
      <c r="U807" t="s">
        <v>540</v>
      </c>
      <c r="V807">
        <v>2008</v>
      </c>
      <c r="W807" t="s">
        <v>36</v>
      </c>
      <c r="X807">
        <v>6</v>
      </c>
      <c r="Y807">
        <v>2.35</v>
      </c>
      <c r="Z807">
        <v>0</v>
      </c>
    </row>
    <row r="808" spans="1:26" x14ac:dyDescent="0.45">
      <c r="A808" t="s">
        <v>9658</v>
      </c>
      <c r="B808">
        <v>180</v>
      </c>
      <c r="C808">
        <v>103</v>
      </c>
      <c r="D808" t="s">
        <v>75</v>
      </c>
      <c r="E808" t="s">
        <v>11440</v>
      </c>
      <c r="F808">
        <v>7000000</v>
      </c>
      <c r="G808">
        <v>17474107</v>
      </c>
      <c r="H808">
        <v>10474107</v>
      </c>
      <c r="I808" t="s">
        <v>7</v>
      </c>
      <c r="J808" s="6">
        <f>IF(Table1[[#This Row],[Profitability]]="Profit",1,0)</f>
        <v>1</v>
      </c>
      <c r="K808" t="s">
        <v>6878</v>
      </c>
      <c r="L808" t="s">
        <v>1580</v>
      </c>
      <c r="M808" t="s">
        <v>3796</v>
      </c>
      <c r="N808" t="s">
        <v>33</v>
      </c>
      <c r="O808" t="s">
        <v>11441</v>
      </c>
      <c r="P808">
        <v>56605</v>
      </c>
      <c r="Q808" t="s">
        <v>5609</v>
      </c>
      <c r="R808" t="s">
        <v>11442</v>
      </c>
      <c r="S808">
        <v>89</v>
      </c>
      <c r="T808" t="s">
        <v>34</v>
      </c>
      <c r="U808" t="s">
        <v>540</v>
      </c>
      <c r="V808">
        <v>2015</v>
      </c>
      <c r="W808" t="s">
        <v>52</v>
      </c>
      <c r="X808">
        <v>7.3</v>
      </c>
      <c r="Y808">
        <v>2.35</v>
      </c>
      <c r="Z808">
        <v>23000</v>
      </c>
    </row>
    <row r="809" spans="1:26" x14ac:dyDescent="0.45">
      <c r="A809" t="s">
        <v>9031</v>
      </c>
      <c r="B809">
        <v>40</v>
      </c>
      <c r="C809">
        <v>110</v>
      </c>
      <c r="D809" t="s">
        <v>75</v>
      </c>
      <c r="E809" t="s">
        <v>9032</v>
      </c>
      <c r="F809">
        <v>15000000</v>
      </c>
      <c r="G809">
        <v>30102717</v>
      </c>
      <c r="H809">
        <v>15102717</v>
      </c>
      <c r="I809" t="s">
        <v>7</v>
      </c>
      <c r="J809" s="6">
        <f>IF(Table1[[#This Row],[Profitability]]="Profit",1,0)</f>
        <v>1</v>
      </c>
      <c r="K809" t="s">
        <v>3533</v>
      </c>
      <c r="L809" t="s">
        <v>14373</v>
      </c>
      <c r="M809" t="s">
        <v>9033</v>
      </c>
      <c r="N809" t="s">
        <v>33</v>
      </c>
      <c r="O809" t="s">
        <v>9034</v>
      </c>
      <c r="P809">
        <v>28736</v>
      </c>
      <c r="Q809" t="s">
        <v>9035</v>
      </c>
      <c r="R809" t="s">
        <v>9036</v>
      </c>
      <c r="S809">
        <v>72</v>
      </c>
      <c r="T809" t="s">
        <v>34</v>
      </c>
      <c r="U809" t="s">
        <v>540</v>
      </c>
      <c r="V809">
        <v>1991</v>
      </c>
      <c r="W809" t="s">
        <v>188</v>
      </c>
      <c r="X809">
        <v>5.5</v>
      </c>
      <c r="Y809">
        <v>1.85</v>
      </c>
      <c r="Z809">
        <v>0</v>
      </c>
    </row>
    <row r="810" spans="1:26" x14ac:dyDescent="0.45">
      <c r="A810" t="s">
        <v>4772</v>
      </c>
      <c r="B810">
        <v>129</v>
      </c>
      <c r="C810">
        <v>105</v>
      </c>
      <c r="D810" t="s">
        <v>75</v>
      </c>
      <c r="E810" t="s">
        <v>4773</v>
      </c>
      <c r="F810">
        <v>70000000</v>
      </c>
      <c r="G810">
        <v>116735231</v>
      </c>
      <c r="H810">
        <v>46735231</v>
      </c>
      <c r="I810" t="s">
        <v>7</v>
      </c>
      <c r="J810" s="6">
        <f>IF(Table1[[#This Row],[Profitability]]="Profit",1,0)</f>
        <v>1</v>
      </c>
      <c r="K810" t="s">
        <v>1780</v>
      </c>
      <c r="L810" t="s">
        <v>14372</v>
      </c>
      <c r="M810" t="s">
        <v>300</v>
      </c>
      <c r="N810" t="s">
        <v>33</v>
      </c>
      <c r="O810" t="s">
        <v>4774</v>
      </c>
      <c r="P810">
        <v>56646</v>
      </c>
      <c r="Q810" t="s">
        <v>4775</v>
      </c>
      <c r="R810" t="s">
        <v>4776</v>
      </c>
      <c r="S810">
        <v>336</v>
      </c>
      <c r="T810" t="s">
        <v>34</v>
      </c>
      <c r="U810" t="s">
        <v>540</v>
      </c>
      <c r="V810">
        <v>1999</v>
      </c>
      <c r="W810" t="s">
        <v>188</v>
      </c>
      <c r="X810">
        <v>6.4</v>
      </c>
      <c r="Y810">
        <v>2.35</v>
      </c>
      <c r="Z810">
        <v>0</v>
      </c>
    </row>
    <row r="811" spans="1:26" x14ac:dyDescent="0.45">
      <c r="A811" t="s">
        <v>7509</v>
      </c>
      <c r="B811">
        <v>45</v>
      </c>
      <c r="C811">
        <v>88</v>
      </c>
      <c r="D811" t="s">
        <v>654</v>
      </c>
      <c r="E811" t="s">
        <v>7148</v>
      </c>
      <c r="F811">
        <v>24000000</v>
      </c>
      <c r="G811">
        <v>20218</v>
      </c>
      <c r="H811">
        <v>-23979782</v>
      </c>
      <c r="I811" t="s">
        <v>27</v>
      </c>
      <c r="J811" s="6">
        <f>IF(Table1[[#This Row],[Profitability]]="Profit",1,0)</f>
        <v>0</v>
      </c>
      <c r="K811" t="s">
        <v>354</v>
      </c>
      <c r="L811" t="s">
        <v>14373</v>
      </c>
      <c r="M811" t="s">
        <v>4589</v>
      </c>
      <c r="N811" t="s">
        <v>33</v>
      </c>
      <c r="O811" t="s">
        <v>7510</v>
      </c>
      <c r="P811">
        <v>5431</v>
      </c>
      <c r="Q811" t="s">
        <v>2701</v>
      </c>
      <c r="R811" t="s">
        <v>7511</v>
      </c>
      <c r="S811">
        <v>50</v>
      </c>
      <c r="T811" t="s">
        <v>34</v>
      </c>
      <c r="U811" t="s">
        <v>35</v>
      </c>
      <c r="V811">
        <v>2001</v>
      </c>
      <c r="W811" t="s">
        <v>36</v>
      </c>
      <c r="X811">
        <v>5.3</v>
      </c>
      <c r="Y811">
        <v>2.35</v>
      </c>
      <c r="Z811">
        <v>204</v>
      </c>
    </row>
    <row r="812" spans="1:26" x14ac:dyDescent="0.45">
      <c r="A812" t="s">
        <v>8021</v>
      </c>
      <c r="B812">
        <v>293</v>
      </c>
      <c r="C812">
        <v>104</v>
      </c>
      <c r="D812" t="s">
        <v>75</v>
      </c>
      <c r="E812" t="s">
        <v>1907</v>
      </c>
      <c r="F812">
        <v>20000000</v>
      </c>
      <c r="G812">
        <v>33422556</v>
      </c>
      <c r="H812">
        <v>13422556</v>
      </c>
      <c r="I812" t="s">
        <v>7</v>
      </c>
      <c r="J812" s="6">
        <f>IF(Table1[[#This Row],[Profitability]]="Profit",1,0)</f>
        <v>1</v>
      </c>
      <c r="K812" t="s">
        <v>6107</v>
      </c>
      <c r="L812" t="s">
        <v>2675</v>
      </c>
      <c r="M812" t="s">
        <v>568</v>
      </c>
      <c r="N812" t="s">
        <v>33</v>
      </c>
      <c r="O812" t="s">
        <v>8022</v>
      </c>
      <c r="P812">
        <v>99236</v>
      </c>
      <c r="Q812" t="s">
        <v>3343</v>
      </c>
      <c r="R812" t="s">
        <v>8023</v>
      </c>
      <c r="S812">
        <v>321</v>
      </c>
      <c r="T812" t="s">
        <v>34</v>
      </c>
      <c r="U812" t="s">
        <v>35</v>
      </c>
      <c r="V812">
        <v>2008</v>
      </c>
      <c r="W812" t="s">
        <v>36</v>
      </c>
      <c r="X812">
        <v>7.5</v>
      </c>
      <c r="Y812">
        <v>1.85</v>
      </c>
      <c r="Z812">
        <v>0</v>
      </c>
    </row>
    <row r="813" spans="1:26" x14ac:dyDescent="0.45">
      <c r="A813" t="s">
        <v>12051</v>
      </c>
      <c r="B813">
        <v>28</v>
      </c>
      <c r="C813">
        <v>77</v>
      </c>
      <c r="D813" t="s">
        <v>654</v>
      </c>
      <c r="E813" t="s">
        <v>12052</v>
      </c>
      <c r="F813">
        <v>5000000</v>
      </c>
      <c r="G813">
        <v>19421271</v>
      </c>
      <c r="H813">
        <v>14421271</v>
      </c>
      <c r="I813" t="s">
        <v>7</v>
      </c>
      <c r="J813" s="6">
        <f>IF(Table1[[#This Row],[Profitability]]="Profit",1,0)</f>
        <v>1</v>
      </c>
      <c r="K813" t="s">
        <v>2337</v>
      </c>
      <c r="L813" t="s">
        <v>1580</v>
      </c>
      <c r="M813" t="s">
        <v>1597</v>
      </c>
      <c r="N813" t="s">
        <v>33</v>
      </c>
      <c r="O813" t="s">
        <v>12053</v>
      </c>
      <c r="P813">
        <v>2448</v>
      </c>
      <c r="Q813" t="s">
        <v>12054</v>
      </c>
      <c r="R813" t="s">
        <v>12055</v>
      </c>
      <c r="S813">
        <v>18</v>
      </c>
      <c r="T813" t="s">
        <v>34</v>
      </c>
      <c r="U813" t="s">
        <v>237</v>
      </c>
      <c r="V813">
        <v>1999</v>
      </c>
      <c r="W813" t="s">
        <v>188</v>
      </c>
      <c r="X813">
        <v>5</v>
      </c>
      <c r="Y813">
        <v>1.33</v>
      </c>
      <c r="Z813">
        <v>122</v>
      </c>
    </row>
    <row r="814" spans="1:26" x14ac:dyDescent="0.45">
      <c r="A814" t="s">
        <v>13502</v>
      </c>
      <c r="B814">
        <v>12</v>
      </c>
      <c r="C814">
        <v>88</v>
      </c>
      <c r="D814" t="s">
        <v>654</v>
      </c>
      <c r="E814" t="s">
        <v>13503</v>
      </c>
      <c r="F814">
        <v>1200000</v>
      </c>
      <c r="G814">
        <v>58936</v>
      </c>
      <c r="H814">
        <v>-1141064</v>
      </c>
      <c r="I814" t="s">
        <v>27</v>
      </c>
      <c r="J814" s="6">
        <f>IF(Table1[[#This Row],[Profitability]]="Profit",1,0)</f>
        <v>0</v>
      </c>
      <c r="K814" t="s">
        <v>5801</v>
      </c>
      <c r="L814" t="s">
        <v>1580</v>
      </c>
      <c r="M814" t="s">
        <v>13504</v>
      </c>
      <c r="N814" t="s">
        <v>33</v>
      </c>
      <c r="O814" t="s">
        <v>13505</v>
      </c>
      <c r="P814">
        <v>91</v>
      </c>
      <c r="Q814" t="s">
        <v>13506</v>
      </c>
      <c r="R814" t="s">
        <v>13507</v>
      </c>
      <c r="S814">
        <v>4</v>
      </c>
      <c r="T814" t="s">
        <v>34</v>
      </c>
      <c r="U814" t="s">
        <v>540</v>
      </c>
      <c r="V814">
        <v>2001</v>
      </c>
      <c r="W814" t="s">
        <v>36</v>
      </c>
      <c r="X814">
        <v>6.1</v>
      </c>
      <c r="Y814">
        <v>1.78</v>
      </c>
      <c r="Z814">
        <v>27</v>
      </c>
    </row>
    <row r="815" spans="1:26" x14ac:dyDescent="0.45">
      <c r="A815" t="s">
        <v>11258</v>
      </c>
      <c r="B815">
        <v>74</v>
      </c>
      <c r="C815">
        <v>108</v>
      </c>
      <c r="D815" t="s">
        <v>75</v>
      </c>
      <c r="E815" t="s">
        <v>7724</v>
      </c>
      <c r="F815">
        <v>8000000</v>
      </c>
      <c r="G815">
        <v>568695</v>
      </c>
      <c r="H815">
        <v>-7431305</v>
      </c>
      <c r="I815" t="s">
        <v>27</v>
      </c>
      <c r="J815" s="6">
        <f>IF(Table1[[#This Row],[Profitability]]="Profit",1,0)</f>
        <v>0</v>
      </c>
      <c r="K815" t="s">
        <v>6689</v>
      </c>
      <c r="L815" t="s">
        <v>14329</v>
      </c>
      <c r="M815" t="s">
        <v>1906</v>
      </c>
      <c r="N815" t="s">
        <v>33</v>
      </c>
      <c r="O815" t="s">
        <v>11259</v>
      </c>
      <c r="P815">
        <v>16617</v>
      </c>
      <c r="Q815" t="s">
        <v>2584</v>
      </c>
      <c r="R815" t="s">
        <v>11260</v>
      </c>
      <c r="S815">
        <v>110</v>
      </c>
      <c r="T815" t="s">
        <v>34</v>
      </c>
      <c r="U815" t="s">
        <v>540</v>
      </c>
      <c r="V815">
        <v>2005</v>
      </c>
      <c r="W815" t="s">
        <v>36</v>
      </c>
      <c r="X815">
        <v>6.5</v>
      </c>
      <c r="Y815">
        <v>2.35</v>
      </c>
      <c r="Z815">
        <v>412</v>
      </c>
    </row>
    <row r="816" spans="1:26" x14ac:dyDescent="0.45">
      <c r="A816" t="s">
        <v>169</v>
      </c>
      <c r="B816">
        <v>61</v>
      </c>
      <c r="C816">
        <v>87</v>
      </c>
      <c r="D816" t="s">
        <v>654</v>
      </c>
      <c r="E816" t="s">
        <v>163</v>
      </c>
      <c r="F816">
        <v>30000000</v>
      </c>
      <c r="G816">
        <v>64172251</v>
      </c>
      <c r="H816">
        <v>34172251</v>
      </c>
      <c r="I816" t="s">
        <v>7</v>
      </c>
      <c r="J816" s="6">
        <f>IF(Table1[[#This Row],[Profitability]]="Profit",1,0)</f>
        <v>1</v>
      </c>
      <c r="K816" t="s">
        <v>2207</v>
      </c>
      <c r="L816" t="s">
        <v>1580</v>
      </c>
      <c r="M816" t="s">
        <v>1324</v>
      </c>
      <c r="N816" t="s">
        <v>33</v>
      </c>
      <c r="O816" t="s">
        <v>6222</v>
      </c>
      <c r="P816">
        <v>19079</v>
      </c>
      <c r="Q816" t="s">
        <v>1809</v>
      </c>
      <c r="R816" t="s">
        <v>6223</v>
      </c>
      <c r="S816">
        <v>122</v>
      </c>
      <c r="T816" t="s">
        <v>34</v>
      </c>
      <c r="U816" t="s">
        <v>35</v>
      </c>
      <c r="V816">
        <v>2001</v>
      </c>
      <c r="W816" t="s">
        <v>36</v>
      </c>
      <c r="X816">
        <v>5.4</v>
      </c>
      <c r="Y816">
        <v>1.85</v>
      </c>
      <c r="Z816">
        <v>602</v>
      </c>
    </row>
    <row r="817" spans="1:26" x14ac:dyDescent="0.45">
      <c r="A817" t="s">
        <v>10986</v>
      </c>
      <c r="B817">
        <v>64</v>
      </c>
      <c r="C817">
        <v>91</v>
      </c>
      <c r="D817" t="s">
        <v>75</v>
      </c>
      <c r="E817" t="s">
        <v>10357</v>
      </c>
      <c r="F817">
        <v>9000000</v>
      </c>
      <c r="G817">
        <v>20035310</v>
      </c>
      <c r="H817">
        <v>11035310</v>
      </c>
      <c r="I817" t="s">
        <v>7</v>
      </c>
      <c r="J817" s="6">
        <f>IF(Table1[[#This Row],[Profitability]]="Profit",1,0)</f>
        <v>1</v>
      </c>
      <c r="K817" t="s">
        <v>1144</v>
      </c>
      <c r="L817" t="s">
        <v>1580</v>
      </c>
      <c r="M817" t="s">
        <v>805</v>
      </c>
      <c r="N817" t="s">
        <v>33</v>
      </c>
      <c r="O817" t="s">
        <v>10987</v>
      </c>
      <c r="P817">
        <v>12324</v>
      </c>
      <c r="Q817" t="s">
        <v>7446</v>
      </c>
      <c r="R817" t="s">
        <v>10988</v>
      </c>
      <c r="S817">
        <v>173</v>
      </c>
      <c r="T817" t="s">
        <v>34</v>
      </c>
      <c r="U817" t="s">
        <v>35</v>
      </c>
      <c r="V817">
        <v>2000</v>
      </c>
      <c r="W817" t="s">
        <v>36</v>
      </c>
      <c r="X817">
        <v>4.9000000000000004</v>
      </c>
      <c r="Y817">
        <v>1.85</v>
      </c>
      <c r="Z817">
        <v>580</v>
      </c>
    </row>
    <row r="818" spans="1:26" x14ac:dyDescent="0.45">
      <c r="A818" t="s">
        <v>2325</v>
      </c>
      <c r="B818">
        <v>192</v>
      </c>
      <c r="C818">
        <v>178</v>
      </c>
      <c r="D818" t="s">
        <v>25</v>
      </c>
      <c r="E818" t="s">
        <v>9754</v>
      </c>
      <c r="F818">
        <v>13500000</v>
      </c>
      <c r="G818">
        <v>5501940</v>
      </c>
      <c r="H818">
        <v>-7998060</v>
      </c>
      <c r="I818" t="s">
        <v>27</v>
      </c>
      <c r="J818" s="6">
        <f>IF(Table1[[#This Row],[Profitability]]="Profit",1,0)</f>
        <v>0</v>
      </c>
      <c r="K818" t="s">
        <v>2545</v>
      </c>
      <c r="L818" t="s">
        <v>2675</v>
      </c>
      <c r="M818" t="s">
        <v>176</v>
      </c>
      <c r="N818" t="s">
        <v>8458</v>
      </c>
      <c r="O818" t="s">
        <v>9755</v>
      </c>
      <c r="P818">
        <v>248354</v>
      </c>
      <c r="Q818" t="s">
        <v>5435</v>
      </c>
      <c r="R818" t="s">
        <v>9756</v>
      </c>
      <c r="S818">
        <v>564</v>
      </c>
      <c r="T818" t="s">
        <v>626</v>
      </c>
      <c r="U818" t="s">
        <v>540</v>
      </c>
      <c r="V818">
        <v>2004</v>
      </c>
      <c r="W818" t="s">
        <v>36</v>
      </c>
      <c r="X818">
        <v>8.3000000000000007</v>
      </c>
      <c r="Y818">
        <v>1.85</v>
      </c>
      <c r="Z818">
        <v>14000</v>
      </c>
    </row>
    <row r="819" spans="1:26" x14ac:dyDescent="0.45">
      <c r="A819" t="s">
        <v>2538</v>
      </c>
      <c r="B819">
        <v>91</v>
      </c>
      <c r="C819">
        <v>87</v>
      </c>
      <c r="D819" t="s">
        <v>654</v>
      </c>
      <c r="E819" t="s">
        <v>1326</v>
      </c>
      <c r="F819">
        <v>72000000</v>
      </c>
      <c r="G819">
        <v>112950721</v>
      </c>
      <c r="H819">
        <v>40950721</v>
      </c>
      <c r="I819" t="s">
        <v>7</v>
      </c>
      <c r="J819" s="6">
        <f>IF(Table1[[#This Row],[Profitability]]="Profit",1,0)</f>
        <v>1</v>
      </c>
      <c r="K819" t="s">
        <v>432</v>
      </c>
      <c r="L819" t="s">
        <v>1580</v>
      </c>
      <c r="M819" t="s">
        <v>2539</v>
      </c>
      <c r="N819" t="s">
        <v>33</v>
      </c>
      <c r="O819" t="s">
        <v>2540</v>
      </c>
      <c r="P819">
        <v>33884</v>
      </c>
      <c r="Q819" t="s">
        <v>2541</v>
      </c>
      <c r="R819" t="s">
        <v>2542</v>
      </c>
      <c r="S819">
        <v>79</v>
      </c>
      <c r="T819" t="s">
        <v>34</v>
      </c>
      <c r="U819" t="s">
        <v>82</v>
      </c>
      <c r="V819">
        <v>2001</v>
      </c>
      <c r="W819" t="s">
        <v>36</v>
      </c>
      <c r="X819">
        <v>4.5999999999999996</v>
      </c>
      <c r="Y819">
        <v>2.35</v>
      </c>
      <c r="Z819">
        <v>266</v>
      </c>
    </row>
    <row r="820" spans="1:26" x14ac:dyDescent="0.45">
      <c r="A820" t="s">
        <v>10965</v>
      </c>
      <c r="B820">
        <v>184</v>
      </c>
      <c r="C820">
        <v>110</v>
      </c>
      <c r="D820" t="s">
        <v>75</v>
      </c>
      <c r="E820" t="s">
        <v>13553</v>
      </c>
      <c r="F820">
        <v>1100000</v>
      </c>
      <c r="G820">
        <v>16067035</v>
      </c>
      <c r="H820">
        <v>14967035</v>
      </c>
      <c r="I820" t="s">
        <v>7</v>
      </c>
      <c r="J820" s="6">
        <f>IF(Table1[[#This Row],[Profitability]]="Profit",1,0)</f>
        <v>1</v>
      </c>
      <c r="K820" t="s">
        <v>46</v>
      </c>
      <c r="L820" t="s">
        <v>14373</v>
      </c>
      <c r="M820" t="s">
        <v>13554</v>
      </c>
      <c r="N820" t="s">
        <v>33</v>
      </c>
      <c r="O820" t="s">
        <v>13555</v>
      </c>
      <c r="P820">
        <v>116642</v>
      </c>
      <c r="Q820" t="s">
        <v>6102</v>
      </c>
      <c r="R820" t="s">
        <v>13556</v>
      </c>
      <c r="S820">
        <v>389</v>
      </c>
      <c r="T820" t="s">
        <v>51</v>
      </c>
      <c r="U820" t="s">
        <v>4611</v>
      </c>
      <c r="V820">
        <v>1962</v>
      </c>
      <c r="W820" t="s">
        <v>4677</v>
      </c>
      <c r="X820">
        <v>7.3</v>
      </c>
      <c r="Y820">
        <v>1.37</v>
      </c>
      <c r="Z820">
        <v>5000</v>
      </c>
    </row>
    <row r="821" spans="1:26" x14ac:dyDescent="0.45">
      <c r="A821" t="s">
        <v>4227</v>
      </c>
      <c r="B821">
        <v>122</v>
      </c>
      <c r="C821">
        <v>99</v>
      </c>
      <c r="D821" t="s">
        <v>75</v>
      </c>
      <c r="E821" t="s">
        <v>3909</v>
      </c>
      <c r="F821">
        <v>28000000</v>
      </c>
      <c r="G821">
        <v>33000377</v>
      </c>
      <c r="H821">
        <v>5000377</v>
      </c>
      <c r="I821" t="s">
        <v>7</v>
      </c>
      <c r="J821" s="6">
        <f>IF(Table1[[#This Row],[Profitability]]="Profit",1,0)</f>
        <v>1</v>
      </c>
      <c r="K821" t="s">
        <v>6709</v>
      </c>
      <c r="L821" t="s">
        <v>14373</v>
      </c>
      <c r="M821" t="s">
        <v>530</v>
      </c>
      <c r="N821" t="s">
        <v>33</v>
      </c>
      <c r="O821" t="s">
        <v>6710</v>
      </c>
      <c r="P821">
        <v>27378</v>
      </c>
      <c r="Q821" t="s">
        <v>6711</v>
      </c>
      <c r="R821" t="s">
        <v>6712</v>
      </c>
      <c r="S821">
        <v>365</v>
      </c>
      <c r="T821" t="s">
        <v>34</v>
      </c>
      <c r="U821" t="s">
        <v>540</v>
      </c>
      <c r="V821">
        <v>2000</v>
      </c>
      <c r="W821" t="s">
        <v>36</v>
      </c>
      <c r="X821">
        <v>4.9000000000000004</v>
      </c>
      <c r="Y821">
        <v>2.35</v>
      </c>
      <c r="Z821">
        <v>0</v>
      </c>
    </row>
    <row r="822" spans="1:26" x14ac:dyDescent="0.45">
      <c r="A822" t="s">
        <v>2679</v>
      </c>
      <c r="B822">
        <v>261</v>
      </c>
      <c r="C822">
        <v>92</v>
      </c>
      <c r="D822" t="s">
        <v>75</v>
      </c>
      <c r="E822" t="s">
        <v>2680</v>
      </c>
      <c r="F822">
        <v>70000000</v>
      </c>
      <c r="G822">
        <v>55942830</v>
      </c>
      <c r="H822">
        <v>-14057170</v>
      </c>
      <c r="I822" t="s">
        <v>27</v>
      </c>
      <c r="J822" s="6">
        <f>IF(Table1[[#This Row],[Profitability]]="Profit",1,0)</f>
        <v>0</v>
      </c>
      <c r="K822" t="s">
        <v>2681</v>
      </c>
      <c r="L822" t="s">
        <v>14373</v>
      </c>
      <c r="M822" t="s">
        <v>596</v>
      </c>
      <c r="N822" t="s">
        <v>33</v>
      </c>
      <c r="O822" t="s">
        <v>2682</v>
      </c>
      <c r="P822">
        <v>138582</v>
      </c>
      <c r="Q822" t="s">
        <v>2683</v>
      </c>
      <c r="R822" t="s">
        <v>2684</v>
      </c>
      <c r="S822">
        <v>423</v>
      </c>
      <c r="T822" t="s">
        <v>34</v>
      </c>
      <c r="U822" t="s">
        <v>35</v>
      </c>
      <c r="V822">
        <v>2014</v>
      </c>
      <c r="W822" t="s">
        <v>52</v>
      </c>
      <c r="X822">
        <v>6.3</v>
      </c>
      <c r="Y822">
        <v>2.35</v>
      </c>
      <c r="Z822">
        <v>37000</v>
      </c>
    </row>
    <row r="823" spans="1:26" x14ac:dyDescent="0.45">
      <c r="A823" t="s">
        <v>13523</v>
      </c>
      <c r="B823">
        <v>58</v>
      </c>
      <c r="C823">
        <v>73</v>
      </c>
      <c r="D823" t="s">
        <v>654</v>
      </c>
      <c r="E823" t="s">
        <v>13524</v>
      </c>
      <c r="F823">
        <v>1600000</v>
      </c>
      <c r="G823">
        <v>39659</v>
      </c>
      <c r="H823">
        <v>-1560341</v>
      </c>
      <c r="I823" t="s">
        <v>27</v>
      </c>
      <c r="J823" s="6">
        <f>IF(Table1[[#This Row],[Profitability]]="Profit",1,0)</f>
        <v>0</v>
      </c>
      <c r="K823" t="s">
        <v>13525</v>
      </c>
      <c r="L823" t="s">
        <v>1580</v>
      </c>
      <c r="M823" t="s">
        <v>13526</v>
      </c>
      <c r="N823" t="s">
        <v>33</v>
      </c>
      <c r="O823" t="s">
        <v>13527</v>
      </c>
      <c r="P823">
        <v>1555</v>
      </c>
      <c r="Q823" t="s">
        <v>13528</v>
      </c>
      <c r="R823" t="s">
        <v>13529</v>
      </c>
      <c r="S823">
        <v>32</v>
      </c>
      <c r="T823" t="s">
        <v>229</v>
      </c>
      <c r="U823" t="s">
        <v>7465</v>
      </c>
      <c r="V823">
        <v>2002</v>
      </c>
      <c r="W823" t="s">
        <v>36</v>
      </c>
      <c r="X823">
        <v>7</v>
      </c>
      <c r="Y823">
        <v>1.85</v>
      </c>
      <c r="Z823">
        <v>131</v>
      </c>
    </row>
    <row r="824" spans="1:26" x14ac:dyDescent="0.45">
      <c r="A824" t="s">
        <v>2144</v>
      </c>
      <c r="B824">
        <v>159</v>
      </c>
      <c r="C824">
        <v>110</v>
      </c>
      <c r="D824" t="s">
        <v>75</v>
      </c>
      <c r="E824" t="s">
        <v>1319</v>
      </c>
      <c r="F824">
        <v>25000000</v>
      </c>
      <c r="G824">
        <v>28831145</v>
      </c>
      <c r="H824">
        <v>3831145</v>
      </c>
      <c r="I824" t="s">
        <v>7</v>
      </c>
      <c r="J824" s="6">
        <f>IF(Table1[[#This Row],[Profitability]]="Profit",1,0)</f>
        <v>1</v>
      </c>
      <c r="K824" t="s">
        <v>2965</v>
      </c>
      <c r="L824" t="s">
        <v>2675</v>
      </c>
      <c r="M824" t="s">
        <v>612</v>
      </c>
      <c r="N824" t="s">
        <v>33</v>
      </c>
      <c r="O824" t="s">
        <v>7342</v>
      </c>
      <c r="P824">
        <v>39357</v>
      </c>
      <c r="Q824" t="s">
        <v>7343</v>
      </c>
      <c r="R824" t="s">
        <v>7344</v>
      </c>
      <c r="S824">
        <v>113</v>
      </c>
      <c r="T824" t="s">
        <v>34</v>
      </c>
      <c r="U824" t="s">
        <v>540</v>
      </c>
      <c r="V824">
        <v>2014</v>
      </c>
      <c r="W824" t="s">
        <v>52</v>
      </c>
      <c r="X824">
        <v>6.8</v>
      </c>
      <c r="Y824">
        <v>2.35</v>
      </c>
      <c r="Z824">
        <v>14000</v>
      </c>
    </row>
    <row r="825" spans="1:26" x14ac:dyDescent="0.45">
      <c r="A825" t="s">
        <v>67</v>
      </c>
      <c r="B825">
        <v>397</v>
      </c>
      <c r="C825">
        <v>99</v>
      </c>
      <c r="D825" t="s">
        <v>75</v>
      </c>
      <c r="E825" t="s">
        <v>2656</v>
      </c>
      <c r="F825">
        <v>30000000</v>
      </c>
      <c r="G825">
        <v>42057340</v>
      </c>
      <c r="H825">
        <v>12057340</v>
      </c>
      <c r="I825" t="s">
        <v>7</v>
      </c>
      <c r="J825" s="6">
        <f>IF(Table1[[#This Row],[Profitability]]="Profit",1,0)</f>
        <v>1</v>
      </c>
      <c r="K825" t="s">
        <v>5099</v>
      </c>
      <c r="L825" t="s">
        <v>14372</v>
      </c>
      <c r="M825" t="s">
        <v>3326</v>
      </c>
      <c r="N825" t="s">
        <v>33</v>
      </c>
      <c r="O825" t="s">
        <v>6316</v>
      </c>
      <c r="P825">
        <v>158354</v>
      </c>
      <c r="Q825" t="s">
        <v>4678</v>
      </c>
      <c r="R825" t="s">
        <v>6317</v>
      </c>
      <c r="S825">
        <v>691</v>
      </c>
      <c r="T825" t="s">
        <v>34</v>
      </c>
      <c r="U825" t="s">
        <v>35</v>
      </c>
      <c r="V825">
        <v>2009</v>
      </c>
      <c r="W825" t="s">
        <v>36</v>
      </c>
      <c r="X825">
        <v>6.6</v>
      </c>
      <c r="Y825">
        <v>2.35</v>
      </c>
      <c r="Z825">
        <v>11000</v>
      </c>
    </row>
    <row r="826" spans="1:26" x14ac:dyDescent="0.45">
      <c r="A826" t="s">
        <v>3025</v>
      </c>
      <c r="B826">
        <v>68</v>
      </c>
      <c r="C826">
        <v>103</v>
      </c>
      <c r="D826" t="s">
        <v>75</v>
      </c>
      <c r="E826" t="s">
        <v>3026</v>
      </c>
      <c r="F826">
        <v>65000000</v>
      </c>
      <c r="G826">
        <v>72413</v>
      </c>
      <c r="H826">
        <v>-64927587</v>
      </c>
      <c r="I826" t="s">
        <v>27</v>
      </c>
      <c r="J826" s="6">
        <f>IF(Table1[[#This Row],[Profitability]]="Profit",1,0)</f>
        <v>0</v>
      </c>
      <c r="K826" t="s">
        <v>162</v>
      </c>
      <c r="L826" t="s">
        <v>14373</v>
      </c>
      <c r="M826" t="s">
        <v>3027</v>
      </c>
      <c r="N826" t="s">
        <v>1562</v>
      </c>
      <c r="O826" t="s">
        <v>3028</v>
      </c>
      <c r="P826">
        <v>11584</v>
      </c>
      <c r="Q826" t="s">
        <v>3029</v>
      </c>
      <c r="R826" t="s">
        <v>3030</v>
      </c>
      <c r="S826">
        <v>86</v>
      </c>
      <c r="T826" t="s">
        <v>730</v>
      </c>
      <c r="U826" t="s">
        <v>540</v>
      </c>
      <c r="V826">
        <v>2015</v>
      </c>
      <c r="W826" t="s">
        <v>52</v>
      </c>
      <c r="X826">
        <v>6.1</v>
      </c>
      <c r="Y826">
        <v>2.35</v>
      </c>
      <c r="Z826">
        <v>0</v>
      </c>
    </row>
    <row r="827" spans="1:26" x14ac:dyDescent="0.45">
      <c r="A827" t="s">
        <v>6062</v>
      </c>
      <c r="B827">
        <v>93</v>
      </c>
      <c r="C827">
        <v>107</v>
      </c>
      <c r="D827" t="s">
        <v>75</v>
      </c>
      <c r="E827" t="s">
        <v>6063</v>
      </c>
      <c r="F827">
        <v>35000000</v>
      </c>
      <c r="G827">
        <v>10956379</v>
      </c>
      <c r="H827">
        <v>-24043621</v>
      </c>
      <c r="I827" t="s">
        <v>27</v>
      </c>
      <c r="J827" s="6">
        <f>IF(Table1[[#This Row],[Profitability]]="Profit",1,0)</f>
        <v>0</v>
      </c>
      <c r="K827" t="s">
        <v>6064</v>
      </c>
      <c r="L827" t="s">
        <v>14373</v>
      </c>
      <c r="M827" t="s">
        <v>3392</v>
      </c>
      <c r="N827" t="s">
        <v>33</v>
      </c>
      <c r="O827" t="s">
        <v>6065</v>
      </c>
      <c r="P827">
        <v>21506</v>
      </c>
      <c r="Q827" t="s">
        <v>3571</v>
      </c>
      <c r="R827" t="s">
        <v>6066</v>
      </c>
      <c r="S827">
        <v>364</v>
      </c>
      <c r="T827" t="s">
        <v>5274</v>
      </c>
      <c r="U827" t="s">
        <v>35</v>
      </c>
      <c r="V827">
        <v>2007</v>
      </c>
      <c r="W827" t="s">
        <v>36</v>
      </c>
      <c r="X827">
        <v>3.6</v>
      </c>
      <c r="Y827">
        <v>2.35</v>
      </c>
      <c r="Z827">
        <v>0</v>
      </c>
    </row>
    <row r="828" spans="1:26" x14ac:dyDescent="0.45">
      <c r="A828" t="s">
        <v>4234</v>
      </c>
      <c r="B828">
        <v>130</v>
      </c>
      <c r="C828">
        <v>100</v>
      </c>
      <c r="D828" t="s">
        <v>75</v>
      </c>
      <c r="E828" t="s">
        <v>6509</v>
      </c>
      <c r="F828">
        <v>45000000</v>
      </c>
      <c r="G828">
        <v>9353573</v>
      </c>
      <c r="H828">
        <v>-35646427</v>
      </c>
      <c r="I828" t="s">
        <v>27</v>
      </c>
      <c r="J828" s="6">
        <f>IF(Table1[[#This Row],[Profitability]]="Profit",1,0)</f>
        <v>0</v>
      </c>
      <c r="K828" t="s">
        <v>224</v>
      </c>
      <c r="L828" t="s">
        <v>14373</v>
      </c>
      <c r="M828" t="s">
        <v>4992</v>
      </c>
      <c r="N828" t="s">
        <v>33</v>
      </c>
      <c r="O828" t="s">
        <v>6510</v>
      </c>
      <c r="P828">
        <v>56451</v>
      </c>
      <c r="Q828" t="s">
        <v>2469</v>
      </c>
      <c r="R828" t="s">
        <v>6511</v>
      </c>
      <c r="S828">
        <v>524</v>
      </c>
      <c r="T828" t="s">
        <v>34</v>
      </c>
      <c r="U828" t="s">
        <v>82</v>
      </c>
      <c r="V828">
        <v>2009</v>
      </c>
      <c r="W828" t="s">
        <v>36</v>
      </c>
      <c r="X828">
        <v>2.7</v>
      </c>
      <c r="Y828">
        <v>2.35</v>
      </c>
      <c r="Z828">
        <v>0</v>
      </c>
    </row>
    <row r="829" spans="1:26" x14ac:dyDescent="0.45">
      <c r="A829" t="s">
        <v>431</v>
      </c>
      <c r="B829">
        <v>117</v>
      </c>
      <c r="C829">
        <v>104</v>
      </c>
      <c r="D829" t="s">
        <v>75</v>
      </c>
      <c r="E829" t="s">
        <v>3374</v>
      </c>
      <c r="F829">
        <v>60000000</v>
      </c>
      <c r="G829">
        <v>30063805</v>
      </c>
      <c r="H829">
        <v>-29936195</v>
      </c>
      <c r="I829" t="s">
        <v>27</v>
      </c>
      <c r="J829" s="6">
        <f>IF(Table1[[#This Row],[Profitability]]="Profit",1,0)</f>
        <v>0</v>
      </c>
      <c r="K829" t="s">
        <v>3375</v>
      </c>
      <c r="L829" t="s">
        <v>14329</v>
      </c>
      <c r="M829" t="s">
        <v>856</v>
      </c>
      <c r="N829" t="s">
        <v>33</v>
      </c>
      <c r="O829" t="s">
        <v>3376</v>
      </c>
      <c r="P829">
        <v>31788</v>
      </c>
      <c r="Q829" t="s">
        <v>758</v>
      </c>
      <c r="R829" t="s">
        <v>3377</v>
      </c>
      <c r="S829">
        <v>243</v>
      </c>
      <c r="T829" t="s">
        <v>34</v>
      </c>
      <c r="U829" t="s">
        <v>35</v>
      </c>
      <c r="V829">
        <v>2002</v>
      </c>
      <c r="W829" t="s">
        <v>36</v>
      </c>
      <c r="X829">
        <v>6.1</v>
      </c>
      <c r="Y829">
        <v>2.35</v>
      </c>
      <c r="Z829">
        <v>0</v>
      </c>
    </row>
    <row r="830" spans="1:26" x14ac:dyDescent="0.45">
      <c r="A830" t="s">
        <v>418</v>
      </c>
      <c r="B830">
        <v>60</v>
      </c>
      <c r="C830">
        <v>103</v>
      </c>
      <c r="D830" t="s">
        <v>75</v>
      </c>
      <c r="E830" t="s">
        <v>3509</v>
      </c>
      <c r="F830">
        <v>57000000</v>
      </c>
      <c r="G830">
        <v>51317350</v>
      </c>
      <c r="H830">
        <v>-5682650</v>
      </c>
      <c r="I830" t="s">
        <v>27</v>
      </c>
      <c r="J830" s="6">
        <f>IF(Table1[[#This Row],[Profitability]]="Profit",1,0)</f>
        <v>0</v>
      </c>
      <c r="K830" t="s">
        <v>39</v>
      </c>
      <c r="L830" t="s">
        <v>14373</v>
      </c>
      <c r="M830" t="s">
        <v>450</v>
      </c>
      <c r="N830" t="s">
        <v>33</v>
      </c>
      <c r="O830" t="s">
        <v>3510</v>
      </c>
      <c r="P830">
        <v>78343</v>
      </c>
      <c r="Q830" t="s">
        <v>3511</v>
      </c>
      <c r="R830" t="s">
        <v>3512</v>
      </c>
      <c r="S830">
        <v>139</v>
      </c>
      <c r="T830" t="s">
        <v>34</v>
      </c>
      <c r="U830" t="s">
        <v>35</v>
      </c>
      <c r="V830">
        <v>1996</v>
      </c>
      <c r="W830" t="s">
        <v>188</v>
      </c>
      <c r="X830">
        <v>6.4</v>
      </c>
      <c r="Y830">
        <v>2.35</v>
      </c>
      <c r="Z830">
        <v>0</v>
      </c>
    </row>
    <row r="831" spans="1:26" x14ac:dyDescent="0.45">
      <c r="A831" t="s">
        <v>8730</v>
      </c>
      <c r="B831">
        <v>60</v>
      </c>
      <c r="C831">
        <v>108</v>
      </c>
      <c r="D831" t="s">
        <v>75</v>
      </c>
      <c r="E831" t="s">
        <v>8731</v>
      </c>
      <c r="F831">
        <v>18000000</v>
      </c>
      <c r="G831">
        <v>6000000</v>
      </c>
      <c r="H831">
        <v>-12000000</v>
      </c>
      <c r="I831" t="s">
        <v>27</v>
      </c>
      <c r="J831" s="6">
        <f>IF(Table1[[#This Row],[Profitability]]="Profit",1,0)</f>
        <v>0</v>
      </c>
      <c r="K831" t="s">
        <v>39</v>
      </c>
      <c r="L831" t="s">
        <v>14373</v>
      </c>
      <c r="M831" t="s">
        <v>1172</v>
      </c>
      <c r="N831" t="s">
        <v>33</v>
      </c>
      <c r="O831" t="s">
        <v>8732</v>
      </c>
      <c r="P831">
        <v>10832</v>
      </c>
      <c r="Q831" t="s">
        <v>8733</v>
      </c>
      <c r="R831" t="s">
        <v>8734</v>
      </c>
      <c r="S831">
        <v>102</v>
      </c>
      <c r="T831" t="s">
        <v>34</v>
      </c>
      <c r="U831" t="s">
        <v>82</v>
      </c>
      <c r="V831">
        <v>1981</v>
      </c>
      <c r="W831" t="s">
        <v>1835</v>
      </c>
      <c r="X831">
        <v>6.7</v>
      </c>
      <c r="Y831">
        <v>2.35</v>
      </c>
      <c r="Z831">
        <v>0</v>
      </c>
    </row>
    <row r="832" spans="1:26" x14ac:dyDescent="0.45">
      <c r="A832" t="s">
        <v>4180</v>
      </c>
      <c r="B832">
        <v>174</v>
      </c>
      <c r="C832">
        <v>84</v>
      </c>
      <c r="D832" t="s">
        <v>654</v>
      </c>
      <c r="E832" t="s">
        <v>4181</v>
      </c>
      <c r="F832">
        <v>55000000</v>
      </c>
      <c r="G832">
        <v>21283440</v>
      </c>
      <c r="H832">
        <v>-33716560</v>
      </c>
      <c r="I832" t="s">
        <v>27</v>
      </c>
      <c r="J832" s="6">
        <f>IF(Table1[[#This Row],[Profitability]]="Profit",1,0)</f>
        <v>0</v>
      </c>
      <c r="K832" t="s">
        <v>1544</v>
      </c>
      <c r="L832" t="s">
        <v>14372</v>
      </c>
      <c r="M832" t="s">
        <v>178</v>
      </c>
      <c r="N832" t="s">
        <v>33</v>
      </c>
      <c r="O832" t="s">
        <v>4182</v>
      </c>
      <c r="P832">
        <v>46239</v>
      </c>
      <c r="Q832" t="s">
        <v>2680</v>
      </c>
      <c r="R832" t="s">
        <v>4183</v>
      </c>
      <c r="S832">
        <v>137</v>
      </c>
      <c r="T832" t="s">
        <v>34</v>
      </c>
      <c r="U832" t="s">
        <v>35</v>
      </c>
      <c r="V832">
        <v>2011</v>
      </c>
      <c r="W832" t="s">
        <v>52</v>
      </c>
      <c r="X832">
        <v>6</v>
      </c>
      <c r="Y832">
        <v>2.35</v>
      </c>
      <c r="Z832">
        <v>0</v>
      </c>
    </row>
    <row r="833" spans="1:26" x14ac:dyDescent="0.45">
      <c r="A833" t="s">
        <v>13650</v>
      </c>
      <c r="B833">
        <v>28</v>
      </c>
      <c r="C833">
        <v>97</v>
      </c>
      <c r="D833" t="s">
        <v>75</v>
      </c>
      <c r="E833" t="s">
        <v>3335</v>
      </c>
      <c r="F833">
        <v>1000000</v>
      </c>
      <c r="G833">
        <v>464655</v>
      </c>
      <c r="H833">
        <v>-535345</v>
      </c>
      <c r="I833" t="s">
        <v>27</v>
      </c>
      <c r="J833" s="6">
        <f>IF(Table1[[#This Row],[Profitability]]="Profit",1,0)</f>
        <v>0</v>
      </c>
      <c r="K833" t="s">
        <v>2018</v>
      </c>
      <c r="L833" t="s">
        <v>1580</v>
      </c>
      <c r="M833" t="s">
        <v>7518</v>
      </c>
      <c r="N833" t="s">
        <v>33</v>
      </c>
      <c r="O833" t="s">
        <v>13651</v>
      </c>
      <c r="P833">
        <v>1524</v>
      </c>
      <c r="Q833" t="s">
        <v>10136</v>
      </c>
      <c r="R833" t="s">
        <v>13652</v>
      </c>
      <c r="S833">
        <v>29</v>
      </c>
      <c r="T833" t="s">
        <v>34</v>
      </c>
      <c r="U833" t="s">
        <v>540</v>
      </c>
      <c r="V833">
        <v>1997</v>
      </c>
      <c r="W833" t="s">
        <v>188</v>
      </c>
      <c r="X833">
        <v>7</v>
      </c>
      <c r="Y833">
        <v>1.85</v>
      </c>
      <c r="Z833">
        <v>166</v>
      </c>
    </row>
    <row r="834" spans="1:26" x14ac:dyDescent="0.45">
      <c r="A834" t="s">
        <v>2843</v>
      </c>
      <c r="B834">
        <v>175</v>
      </c>
      <c r="C834">
        <v>136</v>
      </c>
      <c r="D834" t="s">
        <v>25</v>
      </c>
      <c r="E834" t="s">
        <v>616</v>
      </c>
      <c r="F834">
        <v>68000000</v>
      </c>
      <c r="G834">
        <v>33685268</v>
      </c>
      <c r="H834">
        <v>-34314732</v>
      </c>
      <c r="I834" t="s">
        <v>27</v>
      </c>
      <c r="J834" s="6">
        <f>IF(Table1[[#This Row],[Profitability]]="Profit",1,0)</f>
        <v>0</v>
      </c>
      <c r="K834" t="s">
        <v>2844</v>
      </c>
      <c r="L834" t="s">
        <v>14372</v>
      </c>
      <c r="M834" t="s">
        <v>391</v>
      </c>
      <c r="N834" t="s">
        <v>33</v>
      </c>
      <c r="O834" t="s">
        <v>2845</v>
      </c>
      <c r="P834">
        <v>75573</v>
      </c>
      <c r="Q834" t="s">
        <v>2846</v>
      </c>
      <c r="R834" t="s">
        <v>2847</v>
      </c>
      <c r="S834">
        <v>662</v>
      </c>
      <c r="T834" t="s">
        <v>34</v>
      </c>
      <c r="U834" t="s">
        <v>540</v>
      </c>
      <c r="V834">
        <v>2003</v>
      </c>
      <c r="W834" t="s">
        <v>36</v>
      </c>
      <c r="X834">
        <v>5.5</v>
      </c>
      <c r="Y834">
        <v>2.35</v>
      </c>
      <c r="Z834">
        <v>4000</v>
      </c>
    </row>
    <row r="835" spans="1:26" x14ac:dyDescent="0.45">
      <c r="A835" t="s">
        <v>5228</v>
      </c>
      <c r="B835">
        <v>75</v>
      </c>
      <c r="C835">
        <v>98</v>
      </c>
      <c r="D835" t="s">
        <v>75</v>
      </c>
      <c r="E835" t="s">
        <v>2630</v>
      </c>
      <c r="F835">
        <v>32000000</v>
      </c>
      <c r="G835">
        <v>32701088</v>
      </c>
      <c r="H835">
        <v>701088</v>
      </c>
      <c r="I835" t="s">
        <v>7</v>
      </c>
      <c r="J835" s="6">
        <f>IF(Table1[[#This Row],[Profitability]]="Profit",1,0)</f>
        <v>1</v>
      </c>
      <c r="K835" t="s">
        <v>6035</v>
      </c>
      <c r="L835" t="s">
        <v>2675</v>
      </c>
      <c r="M835" t="s">
        <v>6036</v>
      </c>
      <c r="N835" t="s">
        <v>33</v>
      </c>
      <c r="O835" t="s">
        <v>6037</v>
      </c>
      <c r="P835">
        <v>10018</v>
      </c>
      <c r="Q835" t="s">
        <v>6038</v>
      </c>
      <c r="R835" t="s">
        <v>6039</v>
      </c>
      <c r="S835">
        <v>108</v>
      </c>
      <c r="T835" t="s">
        <v>34</v>
      </c>
      <c r="U835" t="s">
        <v>82</v>
      </c>
      <c r="V835">
        <v>2005</v>
      </c>
      <c r="W835" t="s">
        <v>36</v>
      </c>
      <c r="X835">
        <v>6.9</v>
      </c>
      <c r="Y835">
        <v>2.35</v>
      </c>
      <c r="Z835">
        <v>0</v>
      </c>
    </row>
    <row r="836" spans="1:26" x14ac:dyDescent="0.45">
      <c r="A836" t="s">
        <v>905</v>
      </c>
      <c r="B836">
        <v>241</v>
      </c>
      <c r="C836">
        <v>130</v>
      </c>
      <c r="D836" t="s">
        <v>25</v>
      </c>
      <c r="E836" t="s">
        <v>2421</v>
      </c>
      <c r="F836">
        <v>70000000</v>
      </c>
      <c r="G836">
        <v>103338338</v>
      </c>
      <c r="H836">
        <v>33338338</v>
      </c>
      <c r="I836" t="s">
        <v>7</v>
      </c>
      <c r="J836" s="6">
        <f>IF(Table1[[#This Row],[Profitability]]="Profit",1,0)</f>
        <v>1</v>
      </c>
      <c r="K836" t="s">
        <v>2422</v>
      </c>
      <c r="L836" t="s">
        <v>14376</v>
      </c>
      <c r="M836" t="s">
        <v>2423</v>
      </c>
      <c r="N836" t="s">
        <v>33</v>
      </c>
      <c r="O836" t="s">
        <v>2424</v>
      </c>
      <c r="P836">
        <v>55901</v>
      </c>
      <c r="Q836" t="s">
        <v>1332</v>
      </c>
      <c r="R836" t="s">
        <v>2425</v>
      </c>
      <c r="S836">
        <v>503</v>
      </c>
      <c r="T836" t="s">
        <v>34</v>
      </c>
      <c r="U836" t="s">
        <v>35</v>
      </c>
      <c r="V836">
        <v>2006</v>
      </c>
      <c r="W836" t="s">
        <v>36</v>
      </c>
      <c r="X836">
        <v>6.5</v>
      </c>
      <c r="Y836">
        <v>2.35</v>
      </c>
      <c r="Z836">
        <v>0</v>
      </c>
    </row>
    <row r="837" spans="1:26" x14ac:dyDescent="0.45">
      <c r="A837" t="s">
        <v>1987</v>
      </c>
      <c r="B837">
        <v>432</v>
      </c>
      <c r="C837">
        <v>95</v>
      </c>
      <c r="D837" t="s">
        <v>75</v>
      </c>
      <c r="E837" t="s">
        <v>1988</v>
      </c>
      <c r="F837">
        <v>35000000</v>
      </c>
      <c r="G837">
        <v>13401683</v>
      </c>
      <c r="H837">
        <v>-21598317</v>
      </c>
      <c r="I837" t="s">
        <v>27</v>
      </c>
      <c r="J837" s="6">
        <f>IF(Table1[[#This Row],[Profitability]]="Profit",1,0)</f>
        <v>0</v>
      </c>
      <c r="K837" t="s">
        <v>535</v>
      </c>
      <c r="L837" t="s">
        <v>14373</v>
      </c>
      <c r="M837" t="s">
        <v>1989</v>
      </c>
      <c r="N837" t="s">
        <v>33</v>
      </c>
      <c r="O837" t="s">
        <v>1990</v>
      </c>
      <c r="P837">
        <v>203461</v>
      </c>
      <c r="Q837" t="s">
        <v>1991</v>
      </c>
      <c r="R837" t="s">
        <v>1992</v>
      </c>
      <c r="S837">
        <v>588</v>
      </c>
      <c r="T837" t="s">
        <v>51</v>
      </c>
      <c r="U837" t="s">
        <v>540</v>
      </c>
      <c r="V837">
        <v>2012</v>
      </c>
      <c r="W837" t="s">
        <v>52</v>
      </c>
      <c r="X837">
        <v>7.1</v>
      </c>
      <c r="Y837">
        <v>2.35</v>
      </c>
      <c r="Z837">
        <v>46000</v>
      </c>
    </row>
    <row r="838" spans="1:26" x14ac:dyDescent="0.45">
      <c r="A838" t="s">
        <v>1805</v>
      </c>
      <c r="B838">
        <v>121</v>
      </c>
      <c r="C838">
        <v>104</v>
      </c>
      <c r="D838" t="s">
        <v>75</v>
      </c>
      <c r="E838" t="s">
        <v>8726</v>
      </c>
      <c r="F838">
        <v>6500000</v>
      </c>
      <c r="G838">
        <v>31899000</v>
      </c>
      <c r="H838">
        <v>25399000</v>
      </c>
      <c r="I838" t="s">
        <v>7</v>
      </c>
      <c r="J838" s="6">
        <f>IF(Table1[[#This Row],[Profitability]]="Profit",1,0)</f>
        <v>1</v>
      </c>
      <c r="K838" t="s">
        <v>11617</v>
      </c>
      <c r="L838" t="s">
        <v>14329</v>
      </c>
      <c r="M838" t="s">
        <v>5037</v>
      </c>
      <c r="N838" t="s">
        <v>33</v>
      </c>
      <c r="O838" t="s">
        <v>11618</v>
      </c>
      <c r="P838">
        <v>23986</v>
      </c>
      <c r="Q838" t="s">
        <v>11619</v>
      </c>
      <c r="R838" t="s">
        <v>11620</v>
      </c>
      <c r="S838">
        <v>201</v>
      </c>
      <c r="T838" t="s">
        <v>34</v>
      </c>
      <c r="U838" t="s">
        <v>5588</v>
      </c>
      <c r="V838">
        <v>1980</v>
      </c>
      <c r="W838" t="s">
        <v>1835</v>
      </c>
      <c r="X838">
        <v>7.1</v>
      </c>
      <c r="Y838">
        <v>2.35</v>
      </c>
      <c r="Z838">
        <v>0</v>
      </c>
    </row>
    <row r="839" spans="1:26" x14ac:dyDescent="0.45">
      <c r="A839" t="s">
        <v>2206</v>
      </c>
      <c r="B839">
        <v>146</v>
      </c>
      <c r="C839">
        <v>102</v>
      </c>
      <c r="D839" t="s">
        <v>75</v>
      </c>
      <c r="E839" t="s">
        <v>5044</v>
      </c>
      <c r="F839">
        <v>40000000</v>
      </c>
      <c r="G839">
        <v>32853640</v>
      </c>
      <c r="H839">
        <v>-7146360</v>
      </c>
      <c r="I839" t="s">
        <v>27</v>
      </c>
      <c r="J839" s="6">
        <f>IF(Table1[[#This Row],[Profitability]]="Profit",1,0)</f>
        <v>0</v>
      </c>
      <c r="K839" t="s">
        <v>2018</v>
      </c>
      <c r="L839" t="s">
        <v>1580</v>
      </c>
      <c r="M839" t="s">
        <v>963</v>
      </c>
      <c r="N839" t="s">
        <v>33</v>
      </c>
      <c r="O839" t="s">
        <v>5045</v>
      </c>
      <c r="P839">
        <v>50199</v>
      </c>
      <c r="Q839" t="s">
        <v>2881</v>
      </c>
      <c r="R839" t="s">
        <v>5046</v>
      </c>
      <c r="S839">
        <v>101</v>
      </c>
      <c r="T839" t="s">
        <v>34</v>
      </c>
      <c r="U839" t="s">
        <v>35</v>
      </c>
      <c r="V839">
        <v>2008</v>
      </c>
      <c r="W839" t="s">
        <v>36</v>
      </c>
      <c r="X839">
        <v>5.7</v>
      </c>
      <c r="Y839">
        <v>2.35</v>
      </c>
      <c r="Z839">
        <v>702</v>
      </c>
    </row>
    <row r="840" spans="1:26" x14ac:dyDescent="0.45">
      <c r="A840" t="s">
        <v>4227</v>
      </c>
      <c r="B840">
        <v>296</v>
      </c>
      <c r="C840">
        <v>104</v>
      </c>
      <c r="D840" t="s">
        <v>75</v>
      </c>
      <c r="E840" t="s">
        <v>3163</v>
      </c>
      <c r="F840">
        <v>50000000</v>
      </c>
      <c r="G840">
        <v>10706786</v>
      </c>
      <c r="H840">
        <v>-39293214</v>
      </c>
      <c r="I840" t="s">
        <v>27</v>
      </c>
      <c r="J840" s="6">
        <f>IF(Table1[[#This Row],[Profitability]]="Profit",1,0)</f>
        <v>0</v>
      </c>
      <c r="K840" t="s">
        <v>1102</v>
      </c>
      <c r="L840" t="s">
        <v>14373</v>
      </c>
      <c r="M840" t="s">
        <v>575</v>
      </c>
      <c r="N840" t="s">
        <v>33</v>
      </c>
      <c r="O840" t="s">
        <v>4228</v>
      </c>
      <c r="P840">
        <v>81800</v>
      </c>
      <c r="Q840" t="s">
        <v>2072</v>
      </c>
      <c r="R840" t="s">
        <v>4229</v>
      </c>
      <c r="S840">
        <v>211</v>
      </c>
      <c r="T840" t="s">
        <v>34</v>
      </c>
      <c r="U840" t="s">
        <v>540</v>
      </c>
      <c r="V840">
        <v>2011</v>
      </c>
      <c r="W840" t="s">
        <v>52</v>
      </c>
      <c r="X840">
        <v>5.5</v>
      </c>
      <c r="Y840">
        <v>1.85</v>
      </c>
      <c r="Z840">
        <v>15000</v>
      </c>
    </row>
    <row r="841" spans="1:26" x14ac:dyDescent="0.45">
      <c r="A841" t="s">
        <v>4520</v>
      </c>
      <c r="B841">
        <v>59</v>
      </c>
      <c r="C841">
        <v>91</v>
      </c>
      <c r="D841" t="s">
        <v>75</v>
      </c>
      <c r="E841" t="s">
        <v>8447</v>
      </c>
      <c r="F841">
        <v>8000000</v>
      </c>
      <c r="G841">
        <v>17843379</v>
      </c>
      <c r="H841">
        <v>9843379</v>
      </c>
      <c r="I841" t="s">
        <v>7</v>
      </c>
      <c r="J841" s="6">
        <f>IF(Table1[[#This Row],[Profitability]]="Profit",1,0)</f>
        <v>1</v>
      </c>
      <c r="K841" t="s">
        <v>1144</v>
      </c>
      <c r="L841" t="s">
        <v>1580</v>
      </c>
      <c r="M841" t="s">
        <v>1464</v>
      </c>
      <c r="N841" t="s">
        <v>33</v>
      </c>
      <c r="O841" t="s">
        <v>11180</v>
      </c>
      <c r="P841">
        <v>14904</v>
      </c>
      <c r="Q841" t="s">
        <v>11181</v>
      </c>
      <c r="R841" t="s">
        <v>11182</v>
      </c>
      <c r="S841">
        <v>147</v>
      </c>
      <c r="T841" t="s">
        <v>34</v>
      </c>
      <c r="U841" t="s">
        <v>35</v>
      </c>
      <c r="V841">
        <v>1999</v>
      </c>
      <c r="W841" t="s">
        <v>188</v>
      </c>
      <c r="X841">
        <v>5.7</v>
      </c>
      <c r="Y841">
        <v>1.85</v>
      </c>
      <c r="Z841">
        <v>0</v>
      </c>
    </row>
    <row r="842" spans="1:26" x14ac:dyDescent="0.45">
      <c r="A842" t="s">
        <v>9281</v>
      </c>
      <c r="B842">
        <v>676</v>
      </c>
      <c r="C842">
        <v>100</v>
      </c>
      <c r="D842" t="s">
        <v>75</v>
      </c>
      <c r="E842" t="s">
        <v>2339</v>
      </c>
      <c r="F842">
        <v>15000000</v>
      </c>
      <c r="G842">
        <v>35054909</v>
      </c>
      <c r="H842">
        <v>20054909</v>
      </c>
      <c r="I842" t="s">
        <v>7</v>
      </c>
      <c r="J842" s="6">
        <f>IF(Table1[[#This Row],[Profitability]]="Profit",1,0)</f>
        <v>1</v>
      </c>
      <c r="K842" t="s">
        <v>1553</v>
      </c>
      <c r="L842" t="s">
        <v>2675</v>
      </c>
      <c r="M842" t="s">
        <v>3286</v>
      </c>
      <c r="N842" t="s">
        <v>33</v>
      </c>
      <c r="O842" t="s">
        <v>9282</v>
      </c>
      <c r="P842">
        <v>431578</v>
      </c>
      <c r="Q842" t="s">
        <v>9283</v>
      </c>
      <c r="R842" t="s">
        <v>9284</v>
      </c>
      <c r="S842">
        <v>1264</v>
      </c>
      <c r="T842" t="s">
        <v>34</v>
      </c>
      <c r="U842" t="s">
        <v>540</v>
      </c>
      <c r="V842">
        <v>2011</v>
      </c>
      <c r="W842" t="s">
        <v>52</v>
      </c>
      <c r="X842">
        <v>7.8</v>
      </c>
      <c r="Y842">
        <v>2.35</v>
      </c>
      <c r="Z842">
        <v>81000</v>
      </c>
    </row>
    <row r="843" spans="1:26" x14ac:dyDescent="0.45">
      <c r="A843" t="s">
        <v>1661</v>
      </c>
      <c r="B843">
        <v>109</v>
      </c>
      <c r="C843">
        <v>116</v>
      </c>
      <c r="D843" t="s">
        <v>75</v>
      </c>
      <c r="E843" t="s">
        <v>1366</v>
      </c>
      <c r="F843">
        <v>72000000</v>
      </c>
      <c r="G843">
        <v>32616869</v>
      </c>
      <c r="H843">
        <v>-39383131</v>
      </c>
      <c r="I843" t="s">
        <v>27</v>
      </c>
      <c r="J843" s="6">
        <f>IF(Table1[[#This Row],[Profitability]]="Profit",1,0)</f>
        <v>0</v>
      </c>
      <c r="K843" t="s">
        <v>2566</v>
      </c>
      <c r="L843" t="s">
        <v>14373</v>
      </c>
      <c r="M843" t="s">
        <v>1427</v>
      </c>
      <c r="N843" t="s">
        <v>33</v>
      </c>
      <c r="O843" t="s">
        <v>2567</v>
      </c>
      <c r="P843">
        <v>34435</v>
      </c>
      <c r="Q843" t="s">
        <v>2568</v>
      </c>
      <c r="R843" t="s">
        <v>2569</v>
      </c>
      <c r="S843">
        <v>346</v>
      </c>
      <c r="T843" t="s">
        <v>34</v>
      </c>
      <c r="U843" t="s">
        <v>35</v>
      </c>
      <c r="V843">
        <v>2001</v>
      </c>
      <c r="W843" t="s">
        <v>36</v>
      </c>
      <c r="X843">
        <v>4.5</v>
      </c>
      <c r="Y843">
        <v>2.35</v>
      </c>
      <c r="Z843">
        <v>886</v>
      </c>
    </row>
    <row r="844" spans="1:26" x14ac:dyDescent="0.45">
      <c r="A844" t="s">
        <v>4772</v>
      </c>
      <c r="B844">
        <v>61</v>
      </c>
      <c r="C844">
        <v>99</v>
      </c>
      <c r="D844" t="s">
        <v>75</v>
      </c>
      <c r="E844" t="s">
        <v>11310</v>
      </c>
      <c r="F844">
        <v>7500000</v>
      </c>
      <c r="G844">
        <v>106593296</v>
      </c>
      <c r="H844">
        <v>99093296</v>
      </c>
      <c r="I844" t="s">
        <v>7</v>
      </c>
      <c r="J844" s="6">
        <f>IF(Table1[[#This Row],[Profitability]]="Profit",1,0)</f>
        <v>1</v>
      </c>
      <c r="K844" t="s">
        <v>3073</v>
      </c>
      <c r="L844" t="s">
        <v>1580</v>
      </c>
      <c r="M844" t="s">
        <v>391</v>
      </c>
      <c r="N844" t="s">
        <v>33</v>
      </c>
      <c r="O844" t="s">
        <v>11311</v>
      </c>
      <c r="P844">
        <v>72324</v>
      </c>
      <c r="Q844" t="s">
        <v>11312</v>
      </c>
      <c r="R844" t="s">
        <v>11313</v>
      </c>
      <c r="S844">
        <v>134</v>
      </c>
      <c r="T844" t="s">
        <v>34</v>
      </c>
      <c r="U844" t="s">
        <v>82</v>
      </c>
      <c r="V844">
        <v>1989</v>
      </c>
      <c r="W844" t="s">
        <v>1835</v>
      </c>
      <c r="X844">
        <v>7.4</v>
      </c>
      <c r="Y844">
        <v>1.85</v>
      </c>
      <c r="Z844">
        <v>3000</v>
      </c>
    </row>
    <row r="845" spans="1:26" x14ac:dyDescent="0.45">
      <c r="A845" t="s">
        <v>10691</v>
      </c>
      <c r="B845">
        <v>77</v>
      </c>
      <c r="C845">
        <v>97</v>
      </c>
      <c r="D845" t="s">
        <v>75</v>
      </c>
      <c r="E845" t="s">
        <v>10048</v>
      </c>
      <c r="F845">
        <v>10000000</v>
      </c>
      <c r="G845">
        <v>10561238</v>
      </c>
      <c r="H845">
        <v>561238</v>
      </c>
      <c r="I845" t="s">
        <v>7</v>
      </c>
      <c r="J845" s="6">
        <f>IF(Table1[[#This Row],[Profitability]]="Profit",1,0)</f>
        <v>1</v>
      </c>
      <c r="K845" t="s">
        <v>10692</v>
      </c>
      <c r="L845" t="s">
        <v>1580</v>
      </c>
      <c r="M845" t="s">
        <v>72</v>
      </c>
      <c r="N845" t="s">
        <v>33</v>
      </c>
      <c r="O845" t="s">
        <v>10693</v>
      </c>
      <c r="P845">
        <v>27265</v>
      </c>
      <c r="Q845" t="s">
        <v>3694</v>
      </c>
      <c r="R845" t="s">
        <v>10694</v>
      </c>
      <c r="S845">
        <v>321</v>
      </c>
      <c r="T845" t="s">
        <v>626</v>
      </c>
      <c r="U845" t="s">
        <v>35</v>
      </c>
      <c r="V845">
        <v>1999</v>
      </c>
      <c r="W845" t="s">
        <v>188</v>
      </c>
      <c r="X845">
        <v>6.5</v>
      </c>
      <c r="Y845">
        <v>1.85</v>
      </c>
      <c r="Z845">
        <v>0</v>
      </c>
    </row>
    <row r="846" spans="1:26" x14ac:dyDescent="0.45">
      <c r="A846" t="s">
        <v>8249</v>
      </c>
      <c r="B846">
        <v>84</v>
      </c>
      <c r="C846">
        <v>96</v>
      </c>
      <c r="D846" t="s">
        <v>75</v>
      </c>
      <c r="E846" t="s">
        <v>1385</v>
      </c>
      <c r="F846">
        <v>16000000</v>
      </c>
      <c r="G846">
        <v>15427192</v>
      </c>
      <c r="H846">
        <v>-572808</v>
      </c>
      <c r="I846" t="s">
        <v>27</v>
      </c>
      <c r="J846" s="6">
        <f>IF(Table1[[#This Row],[Profitability]]="Profit",1,0)</f>
        <v>0</v>
      </c>
      <c r="K846" t="s">
        <v>9058</v>
      </c>
      <c r="L846" t="s">
        <v>1580</v>
      </c>
      <c r="M846" t="s">
        <v>1012</v>
      </c>
      <c r="N846" t="s">
        <v>33</v>
      </c>
      <c r="O846" t="s">
        <v>9059</v>
      </c>
      <c r="P846">
        <v>11768</v>
      </c>
      <c r="Q846" t="s">
        <v>9060</v>
      </c>
      <c r="R846" t="s">
        <v>9061</v>
      </c>
      <c r="S846">
        <v>148</v>
      </c>
      <c r="T846" t="s">
        <v>34</v>
      </c>
      <c r="U846" t="s">
        <v>35</v>
      </c>
      <c r="V846">
        <v>2000</v>
      </c>
      <c r="W846" t="s">
        <v>36</v>
      </c>
      <c r="X846">
        <v>5.6</v>
      </c>
      <c r="Y846">
        <v>1.85</v>
      </c>
      <c r="Z846">
        <v>492</v>
      </c>
    </row>
    <row r="847" spans="1:26" x14ac:dyDescent="0.45">
      <c r="A847" t="s">
        <v>6430</v>
      </c>
      <c r="B847">
        <v>64</v>
      </c>
      <c r="C847">
        <v>118</v>
      </c>
      <c r="D847" t="s">
        <v>75</v>
      </c>
      <c r="E847" t="s">
        <v>4907</v>
      </c>
      <c r="F847">
        <v>20000000</v>
      </c>
      <c r="G847">
        <v>56398162</v>
      </c>
      <c r="H847">
        <v>36398162</v>
      </c>
      <c r="I847" t="s">
        <v>7</v>
      </c>
      <c r="J847" s="6">
        <f>IF(Table1[[#This Row],[Profitability]]="Profit",1,0)</f>
        <v>1</v>
      </c>
      <c r="K847" t="s">
        <v>4426</v>
      </c>
      <c r="L847" t="s">
        <v>1580</v>
      </c>
      <c r="M847" t="s">
        <v>3457</v>
      </c>
      <c r="N847" t="s">
        <v>33</v>
      </c>
      <c r="O847" t="s">
        <v>7932</v>
      </c>
      <c r="P847">
        <v>28649</v>
      </c>
      <c r="Q847" t="s">
        <v>7933</v>
      </c>
      <c r="R847" t="s">
        <v>7934</v>
      </c>
      <c r="S847">
        <v>185</v>
      </c>
      <c r="T847" t="s">
        <v>34</v>
      </c>
      <c r="U847" t="s">
        <v>35</v>
      </c>
      <c r="V847">
        <v>2002</v>
      </c>
      <c r="W847" t="s">
        <v>36</v>
      </c>
      <c r="X847">
        <v>5.7</v>
      </c>
      <c r="Y847">
        <v>2.35</v>
      </c>
      <c r="Z847">
        <v>2000</v>
      </c>
    </row>
    <row r="848" spans="1:26" x14ac:dyDescent="0.45">
      <c r="A848" t="s">
        <v>9787</v>
      </c>
      <c r="B848">
        <v>106</v>
      </c>
      <c r="C848">
        <v>83</v>
      </c>
      <c r="D848" t="s">
        <v>654</v>
      </c>
      <c r="E848" t="s">
        <v>4018</v>
      </c>
      <c r="F848">
        <v>13000000</v>
      </c>
      <c r="G848">
        <v>46729374</v>
      </c>
      <c r="H848">
        <v>33729374</v>
      </c>
      <c r="I848" t="s">
        <v>7</v>
      </c>
      <c r="J848" s="6">
        <f>IF(Table1[[#This Row],[Profitability]]="Profit",1,0)</f>
        <v>1</v>
      </c>
      <c r="K848" t="s">
        <v>7727</v>
      </c>
      <c r="L848" t="s">
        <v>1580</v>
      </c>
      <c r="M848" t="s">
        <v>612</v>
      </c>
      <c r="N848" t="s">
        <v>33</v>
      </c>
      <c r="O848" t="s">
        <v>9788</v>
      </c>
      <c r="P848">
        <v>116625</v>
      </c>
      <c r="Q848" t="s">
        <v>9465</v>
      </c>
      <c r="R848" t="s">
        <v>9789</v>
      </c>
      <c r="S848">
        <v>469</v>
      </c>
      <c r="T848" t="s">
        <v>34</v>
      </c>
      <c r="U848" t="s">
        <v>35</v>
      </c>
      <c r="V848">
        <v>2000</v>
      </c>
      <c r="W848" t="s">
        <v>36</v>
      </c>
      <c r="X848">
        <v>5.5</v>
      </c>
      <c r="Y848">
        <v>1.37</v>
      </c>
      <c r="Z848">
        <v>0</v>
      </c>
    </row>
    <row r="849" spans="1:26" x14ac:dyDescent="0.45">
      <c r="A849" t="s">
        <v>5709</v>
      </c>
      <c r="B849">
        <v>41</v>
      </c>
      <c r="C849">
        <v>77</v>
      </c>
      <c r="D849" t="s">
        <v>654</v>
      </c>
      <c r="E849" t="s">
        <v>6665</v>
      </c>
      <c r="F849">
        <v>22000000</v>
      </c>
      <c r="G849">
        <v>9694105</v>
      </c>
      <c r="H849">
        <v>-12305895</v>
      </c>
      <c r="I849" t="s">
        <v>27</v>
      </c>
      <c r="J849" s="6">
        <f>IF(Table1[[#This Row],[Profitability]]="Profit",1,0)</f>
        <v>0</v>
      </c>
      <c r="K849" t="s">
        <v>2160</v>
      </c>
      <c r="L849" t="s">
        <v>1580</v>
      </c>
      <c r="M849" t="s">
        <v>419</v>
      </c>
      <c r="N849" t="s">
        <v>33</v>
      </c>
      <c r="O849" t="s">
        <v>7755</v>
      </c>
      <c r="P849">
        <v>8176</v>
      </c>
      <c r="Q849" t="s">
        <v>589</v>
      </c>
      <c r="R849" t="s">
        <v>7756</v>
      </c>
      <c r="S849">
        <v>77</v>
      </c>
      <c r="T849" t="s">
        <v>34</v>
      </c>
      <c r="U849" t="s">
        <v>82</v>
      </c>
      <c r="V849">
        <v>1999</v>
      </c>
      <c r="W849" t="s">
        <v>188</v>
      </c>
      <c r="X849">
        <v>3.8</v>
      </c>
      <c r="Y849">
        <v>2.35</v>
      </c>
      <c r="Z849">
        <v>272</v>
      </c>
    </row>
    <row r="850" spans="1:26" x14ac:dyDescent="0.45">
      <c r="A850" t="s">
        <v>2029</v>
      </c>
      <c r="B850">
        <v>307</v>
      </c>
      <c r="C850">
        <v>95</v>
      </c>
      <c r="D850" t="s">
        <v>75</v>
      </c>
      <c r="E850" t="s">
        <v>1381</v>
      </c>
      <c r="F850">
        <v>65000000</v>
      </c>
      <c r="G850">
        <v>100448498</v>
      </c>
      <c r="H850">
        <v>35448498</v>
      </c>
      <c r="I850" t="s">
        <v>7</v>
      </c>
      <c r="J850" s="6">
        <f>IF(Table1[[#This Row],[Profitability]]="Profit",1,0)</f>
        <v>1</v>
      </c>
      <c r="K850" t="s">
        <v>2018</v>
      </c>
      <c r="L850" t="s">
        <v>1580</v>
      </c>
      <c r="M850" t="s">
        <v>84</v>
      </c>
      <c r="N850" t="s">
        <v>33</v>
      </c>
      <c r="O850" t="s">
        <v>2880</v>
      </c>
      <c r="P850">
        <v>272789</v>
      </c>
      <c r="Q850" t="s">
        <v>2881</v>
      </c>
      <c r="R850" t="s">
        <v>2882</v>
      </c>
      <c r="S850">
        <v>285</v>
      </c>
      <c r="T850" t="s">
        <v>34</v>
      </c>
      <c r="U850" t="s">
        <v>540</v>
      </c>
      <c r="V850">
        <v>2010</v>
      </c>
      <c r="W850" t="s">
        <v>52</v>
      </c>
      <c r="X850">
        <v>6.6</v>
      </c>
      <c r="Y850">
        <v>2.35</v>
      </c>
      <c r="Z850">
        <v>25000</v>
      </c>
    </row>
    <row r="851" spans="1:26" x14ac:dyDescent="0.45">
      <c r="A851" t="s">
        <v>11736</v>
      </c>
      <c r="B851">
        <v>32</v>
      </c>
      <c r="C851">
        <v>144</v>
      </c>
      <c r="D851" t="s">
        <v>25</v>
      </c>
      <c r="E851" t="s">
        <v>11737</v>
      </c>
      <c r="F851">
        <v>8000000</v>
      </c>
      <c r="G851">
        <v>20400000</v>
      </c>
      <c r="H851">
        <v>12400000</v>
      </c>
      <c r="I851" t="s">
        <v>7</v>
      </c>
      <c r="J851" s="6">
        <f>IF(Table1[[#This Row],[Profitability]]="Profit",1,0)</f>
        <v>1</v>
      </c>
      <c r="K851" t="s">
        <v>3154</v>
      </c>
      <c r="L851" t="s">
        <v>14329</v>
      </c>
      <c r="M851" t="s">
        <v>7217</v>
      </c>
      <c r="N851" t="s">
        <v>33</v>
      </c>
      <c r="O851" t="s">
        <v>11738</v>
      </c>
      <c r="P851">
        <v>6304</v>
      </c>
      <c r="Q851" t="s">
        <v>11739</v>
      </c>
      <c r="R851" t="s">
        <v>11740</v>
      </c>
      <c r="S851">
        <v>87</v>
      </c>
      <c r="T851" t="s">
        <v>34</v>
      </c>
      <c r="U851" t="s">
        <v>7465</v>
      </c>
      <c r="V851">
        <v>1946</v>
      </c>
      <c r="W851" t="s">
        <v>4612</v>
      </c>
      <c r="X851">
        <v>6.9</v>
      </c>
      <c r="Y851">
        <v>1.37</v>
      </c>
      <c r="Z851">
        <v>403</v>
      </c>
    </row>
    <row r="852" spans="1:26" x14ac:dyDescent="0.45">
      <c r="A852" t="s">
        <v>9082</v>
      </c>
      <c r="B852">
        <v>65</v>
      </c>
      <c r="C852">
        <v>112</v>
      </c>
      <c r="D852" t="s">
        <v>75</v>
      </c>
      <c r="E852" t="s">
        <v>2909</v>
      </c>
      <c r="F852">
        <v>15000000</v>
      </c>
      <c r="G852">
        <v>4734235</v>
      </c>
      <c r="H852">
        <v>-10265765</v>
      </c>
      <c r="I852" t="s">
        <v>27</v>
      </c>
      <c r="J852" s="6">
        <f>IF(Table1[[#This Row],[Profitability]]="Profit",1,0)</f>
        <v>0</v>
      </c>
      <c r="K852" t="s">
        <v>6654</v>
      </c>
      <c r="L852" t="s">
        <v>1580</v>
      </c>
      <c r="M852" t="s">
        <v>8194</v>
      </c>
      <c r="N852" t="s">
        <v>33</v>
      </c>
      <c r="O852" t="s">
        <v>9083</v>
      </c>
      <c r="P852">
        <v>8217</v>
      </c>
      <c r="Q852" t="s">
        <v>2515</v>
      </c>
      <c r="R852" t="s">
        <v>9084</v>
      </c>
      <c r="S852">
        <v>123</v>
      </c>
      <c r="T852" t="s">
        <v>34</v>
      </c>
      <c r="U852" t="s">
        <v>540</v>
      </c>
      <c r="V852">
        <v>2000</v>
      </c>
      <c r="W852" t="s">
        <v>36</v>
      </c>
      <c r="X852">
        <v>6</v>
      </c>
      <c r="Y852">
        <v>1.85</v>
      </c>
      <c r="Z852">
        <v>573</v>
      </c>
    </row>
    <row r="853" spans="1:26" x14ac:dyDescent="0.45">
      <c r="A853" t="s">
        <v>10266</v>
      </c>
      <c r="B853">
        <v>38</v>
      </c>
      <c r="C853">
        <v>100</v>
      </c>
      <c r="D853" t="s">
        <v>75</v>
      </c>
      <c r="E853" t="s">
        <v>6109</v>
      </c>
      <c r="F853">
        <v>12000000</v>
      </c>
      <c r="G853">
        <v>860002</v>
      </c>
      <c r="H853">
        <v>-11139998</v>
      </c>
      <c r="I853" t="s">
        <v>27</v>
      </c>
      <c r="J853" s="6">
        <f>IF(Table1[[#This Row],[Profitability]]="Profit",1,0)</f>
        <v>0</v>
      </c>
      <c r="K853" t="s">
        <v>2571</v>
      </c>
      <c r="L853" t="s">
        <v>14373</v>
      </c>
      <c r="M853" t="s">
        <v>10267</v>
      </c>
      <c r="N853" t="s">
        <v>33</v>
      </c>
      <c r="O853" t="s">
        <v>10268</v>
      </c>
      <c r="P853">
        <v>6454</v>
      </c>
      <c r="Q853" t="s">
        <v>1547</v>
      </c>
      <c r="R853" t="s">
        <v>10269</v>
      </c>
      <c r="S853">
        <v>43</v>
      </c>
      <c r="T853" t="s">
        <v>34</v>
      </c>
      <c r="U853" t="s">
        <v>82</v>
      </c>
      <c r="V853">
        <v>2005</v>
      </c>
      <c r="W853" t="s">
        <v>36</v>
      </c>
      <c r="X853">
        <v>7.3</v>
      </c>
      <c r="Y853">
        <v>1.85</v>
      </c>
      <c r="Z853">
        <v>0</v>
      </c>
    </row>
    <row r="854" spans="1:26" x14ac:dyDescent="0.45">
      <c r="A854" t="s">
        <v>8978</v>
      </c>
      <c r="B854">
        <v>84</v>
      </c>
      <c r="C854">
        <v>113</v>
      </c>
      <c r="D854" t="s">
        <v>75</v>
      </c>
      <c r="E854" t="s">
        <v>2508</v>
      </c>
      <c r="F854">
        <v>16000000</v>
      </c>
      <c r="G854">
        <v>127175354</v>
      </c>
      <c r="H854">
        <v>111175354</v>
      </c>
      <c r="I854" t="s">
        <v>7</v>
      </c>
      <c r="J854" s="6">
        <f>IF(Table1[[#This Row],[Profitability]]="Profit",1,0)</f>
        <v>1</v>
      </c>
      <c r="K854" t="s">
        <v>1580</v>
      </c>
      <c r="L854" t="s">
        <v>1580</v>
      </c>
      <c r="M854" t="s">
        <v>3714</v>
      </c>
      <c r="N854" t="s">
        <v>33</v>
      </c>
      <c r="O854" t="s">
        <v>8979</v>
      </c>
      <c r="P854">
        <v>288451</v>
      </c>
      <c r="Q854" t="s">
        <v>7864</v>
      </c>
      <c r="R854" t="s">
        <v>8980</v>
      </c>
      <c r="S854">
        <v>438</v>
      </c>
      <c r="T854" t="s">
        <v>34</v>
      </c>
      <c r="U854" t="s">
        <v>35</v>
      </c>
      <c r="V854">
        <v>1994</v>
      </c>
      <c r="W854" t="s">
        <v>188</v>
      </c>
      <c r="X854">
        <v>7.3</v>
      </c>
      <c r="Y854">
        <v>1.85</v>
      </c>
      <c r="Z854">
        <v>0</v>
      </c>
    </row>
    <row r="855" spans="1:26" x14ac:dyDescent="0.45">
      <c r="A855" t="s">
        <v>2744</v>
      </c>
      <c r="B855">
        <v>218</v>
      </c>
      <c r="C855">
        <v>109</v>
      </c>
      <c r="D855" t="s">
        <v>75</v>
      </c>
      <c r="E855" t="s">
        <v>3072</v>
      </c>
      <c r="F855">
        <v>35000000</v>
      </c>
      <c r="G855">
        <v>86208010</v>
      </c>
      <c r="H855">
        <v>51208010</v>
      </c>
      <c r="I855" t="s">
        <v>7</v>
      </c>
      <c r="J855" s="6">
        <f>IF(Table1[[#This Row],[Profitability]]="Profit",1,0)</f>
        <v>1</v>
      </c>
      <c r="K855" t="s">
        <v>1580</v>
      </c>
      <c r="L855" t="s">
        <v>1580</v>
      </c>
      <c r="M855" t="s">
        <v>459</v>
      </c>
      <c r="N855" t="s">
        <v>33</v>
      </c>
      <c r="O855" t="s">
        <v>4843</v>
      </c>
      <c r="P855">
        <v>97045</v>
      </c>
      <c r="Q855" t="s">
        <v>3493</v>
      </c>
      <c r="R855" t="s">
        <v>4844</v>
      </c>
      <c r="S855">
        <v>285</v>
      </c>
      <c r="T855" t="s">
        <v>34</v>
      </c>
      <c r="U855" t="s">
        <v>35</v>
      </c>
      <c r="V855">
        <v>2014</v>
      </c>
      <c r="W855" t="s">
        <v>52</v>
      </c>
      <c r="X855">
        <v>5.7</v>
      </c>
      <c r="Y855">
        <v>1.85</v>
      </c>
      <c r="Z855">
        <v>55000</v>
      </c>
    </row>
    <row r="856" spans="1:26" x14ac:dyDescent="0.45">
      <c r="A856" t="s">
        <v>6396</v>
      </c>
      <c r="B856">
        <v>85</v>
      </c>
      <c r="C856">
        <v>85</v>
      </c>
      <c r="D856" t="s">
        <v>654</v>
      </c>
      <c r="E856" t="s">
        <v>4686</v>
      </c>
      <c r="F856">
        <v>19000000</v>
      </c>
      <c r="G856">
        <v>26096584</v>
      </c>
      <c r="H856">
        <v>7096584</v>
      </c>
      <c r="I856" t="s">
        <v>7</v>
      </c>
      <c r="J856" s="6">
        <f>IF(Table1[[#This Row],[Profitability]]="Profit",1,0)</f>
        <v>1</v>
      </c>
      <c r="K856" t="s">
        <v>1580</v>
      </c>
      <c r="L856" t="s">
        <v>1580</v>
      </c>
      <c r="M856" t="s">
        <v>6397</v>
      </c>
      <c r="N856" t="s">
        <v>33</v>
      </c>
      <c r="O856" t="s">
        <v>6398</v>
      </c>
      <c r="P856">
        <v>30651</v>
      </c>
      <c r="Q856" t="s">
        <v>6399</v>
      </c>
      <c r="R856" t="s">
        <v>6400</v>
      </c>
      <c r="S856">
        <v>267</v>
      </c>
      <c r="T856" t="s">
        <v>34</v>
      </c>
      <c r="U856" t="s">
        <v>35</v>
      </c>
      <c r="V856">
        <v>2003</v>
      </c>
      <c r="W856" t="s">
        <v>36</v>
      </c>
      <c r="X856">
        <v>3.4</v>
      </c>
      <c r="Y856">
        <v>1.37</v>
      </c>
      <c r="Z856">
        <v>1000</v>
      </c>
    </row>
    <row r="857" spans="1:26" x14ac:dyDescent="0.45">
      <c r="A857" t="s">
        <v>4493</v>
      </c>
      <c r="B857">
        <v>144</v>
      </c>
      <c r="C857">
        <v>177</v>
      </c>
      <c r="D857" t="s">
        <v>25</v>
      </c>
      <c r="E857" t="s">
        <v>1029</v>
      </c>
      <c r="F857">
        <v>40000000</v>
      </c>
      <c r="G857">
        <v>27400000</v>
      </c>
      <c r="H857">
        <v>-12600000</v>
      </c>
      <c r="I857" t="s">
        <v>27</v>
      </c>
      <c r="J857" s="6">
        <f>IF(Table1[[#This Row],[Profitability]]="Profit",1,0)</f>
        <v>0</v>
      </c>
      <c r="K857" t="s">
        <v>62</v>
      </c>
      <c r="L857" t="s">
        <v>14373</v>
      </c>
      <c r="M857" t="s">
        <v>2118</v>
      </c>
      <c r="N857" t="s">
        <v>33</v>
      </c>
      <c r="O857" t="s">
        <v>4494</v>
      </c>
      <c r="P857">
        <v>97087</v>
      </c>
      <c r="Q857" t="s">
        <v>4495</v>
      </c>
      <c r="R857" t="s">
        <v>4496</v>
      </c>
      <c r="S857">
        <v>569</v>
      </c>
      <c r="T857" t="s">
        <v>34</v>
      </c>
      <c r="U857" t="s">
        <v>35</v>
      </c>
      <c r="V857">
        <v>1984</v>
      </c>
      <c r="W857" t="s">
        <v>1835</v>
      </c>
      <c r="X857">
        <v>6.6</v>
      </c>
      <c r="Y857">
        <v>2.35</v>
      </c>
      <c r="Z857">
        <v>11000</v>
      </c>
    </row>
    <row r="858" spans="1:26" x14ac:dyDescent="0.45">
      <c r="A858" t="s">
        <v>4214</v>
      </c>
      <c r="B858">
        <v>78</v>
      </c>
      <c r="C858">
        <v>89</v>
      </c>
      <c r="D858" t="s">
        <v>654</v>
      </c>
      <c r="E858" t="s">
        <v>1682</v>
      </c>
      <c r="F858">
        <v>40000000</v>
      </c>
      <c r="G858">
        <v>9652000</v>
      </c>
      <c r="H858">
        <v>-30348000</v>
      </c>
      <c r="I858" t="s">
        <v>27</v>
      </c>
      <c r="J858" s="6">
        <f>IF(Table1[[#This Row],[Profitability]]="Profit",1,0)</f>
        <v>0</v>
      </c>
      <c r="K858" t="s">
        <v>1580</v>
      </c>
      <c r="L858" t="s">
        <v>1580</v>
      </c>
      <c r="M858" t="s">
        <v>1113</v>
      </c>
      <c r="N858" t="s">
        <v>33</v>
      </c>
      <c r="O858" t="s">
        <v>5198</v>
      </c>
      <c r="P858">
        <v>46205</v>
      </c>
      <c r="Q858" t="s">
        <v>1713</v>
      </c>
      <c r="R858" t="s">
        <v>5199</v>
      </c>
      <c r="S858">
        <v>147</v>
      </c>
      <c r="T858" t="s">
        <v>34</v>
      </c>
      <c r="U858" t="s">
        <v>35</v>
      </c>
      <c r="V858">
        <v>2003</v>
      </c>
      <c r="W858" t="s">
        <v>36</v>
      </c>
      <c r="X858">
        <v>5.8</v>
      </c>
      <c r="Y858">
        <v>1.85</v>
      </c>
      <c r="Z858">
        <v>0</v>
      </c>
    </row>
    <row r="859" spans="1:26" x14ac:dyDescent="0.45">
      <c r="A859" t="s">
        <v>1064</v>
      </c>
      <c r="B859">
        <v>211</v>
      </c>
      <c r="C859">
        <v>125</v>
      </c>
      <c r="D859" t="s">
        <v>25</v>
      </c>
      <c r="E859" t="s">
        <v>119</v>
      </c>
      <c r="F859">
        <v>60000000</v>
      </c>
      <c r="G859">
        <v>40559930</v>
      </c>
      <c r="H859">
        <v>-19440070</v>
      </c>
      <c r="I859" t="s">
        <v>27</v>
      </c>
      <c r="J859" s="6">
        <f>IF(Table1[[#This Row],[Profitability]]="Profit",1,0)</f>
        <v>0</v>
      </c>
      <c r="K859" t="s">
        <v>3299</v>
      </c>
      <c r="L859" t="s">
        <v>1580</v>
      </c>
      <c r="M859" t="s">
        <v>1227</v>
      </c>
      <c r="N859" t="s">
        <v>33</v>
      </c>
      <c r="O859" t="s">
        <v>3300</v>
      </c>
      <c r="P859">
        <v>41727</v>
      </c>
      <c r="Q859" t="s">
        <v>3301</v>
      </c>
      <c r="R859" t="s">
        <v>3302</v>
      </c>
      <c r="S859">
        <v>184</v>
      </c>
      <c r="T859" t="s">
        <v>34</v>
      </c>
      <c r="U859" t="s">
        <v>35</v>
      </c>
      <c r="V859">
        <v>2009</v>
      </c>
      <c r="W859" t="s">
        <v>36</v>
      </c>
      <c r="X859">
        <v>6.2</v>
      </c>
      <c r="Y859">
        <v>2.35</v>
      </c>
      <c r="Z859">
        <v>0</v>
      </c>
    </row>
    <row r="860" spans="1:26" x14ac:dyDescent="0.45">
      <c r="A860" t="s">
        <v>5599</v>
      </c>
      <c r="B860">
        <v>138</v>
      </c>
      <c r="C860">
        <v>107</v>
      </c>
      <c r="D860" t="s">
        <v>75</v>
      </c>
      <c r="E860" t="s">
        <v>8440</v>
      </c>
      <c r="F860">
        <v>20000000</v>
      </c>
      <c r="G860">
        <v>1183354</v>
      </c>
      <c r="H860">
        <v>-18816646</v>
      </c>
      <c r="I860" t="s">
        <v>27</v>
      </c>
      <c r="J860" s="6">
        <f>IF(Table1[[#This Row],[Profitability]]="Profit",1,0)</f>
        <v>0</v>
      </c>
      <c r="K860" t="s">
        <v>8441</v>
      </c>
      <c r="L860" t="s">
        <v>14373</v>
      </c>
      <c r="M860" t="s">
        <v>5956</v>
      </c>
      <c r="N860" t="s">
        <v>33</v>
      </c>
      <c r="O860" t="s">
        <v>8442</v>
      </c>
      <c r="P860">
        <v>13026</v>
      </c>
      <c r="Q860" t="s">
        <v>4371</v>
      </c>
      <c r="R860" t="s">
        <v>8443</v>
      </c>
      <c r="S860">
        <v>75</v>
      </c>
      <c r="T860" t="s">
        <v>34</v>
      </c>
      <c r="U860" t="s">
        <v>35</v>
      </c>
      <c r="V860">
        <v>2010</v>
      </c>
      <c r="W860" t="s">
        <v>52</v>
      </c>
      <c r="X860">
        <v>5.0999999999999996</v>
      </c>
      <c r="Y860">
        <v>2.35</v>
      </c>
      <c r="Z860">
        <v>0</v>
      </c>
    </row>
    <row r="861" spans="1:26" x14ac:dyDescent="0.45">
      <c r="A861" t="s">
        <v>7509</v>
      </c>
      <c r="B861">
        <v>23</v>
      </c>
      <c r="C861">
        <v>89</v>
      </c>
      <c r="D861" t="s">
        <v>654</v>
      </c>
      <c r="E861" t="s">
        <v>12827</v>
      </c>
      <c r="F861">
        <v>3000000</v>
      </c>
      <c r="G861">
        <v>2223990</v>
      </c>
      <c r="H861">
        <v>-776010</v>
      </c>
      <c r="I861" t="s">
        <v>27</v>
      </c>
      <c r="J861" s="6">
        <f>IF(Table1[[#This Row],[Profitability]]="Profit",1,0)</f>
        <v>0</v>
      </c>
      <c r="K861" t="s">
        <v>11979</v>
      </c>
      <c r="L861" t="s">
        <v>1580</v>
      </c>
      <c r="M861" t="s">
        <v>7148</v>
      </c>
      <c r="N861" t="s">
        <v>33</v>
      </c>
      <c r="O861" t="s">
        <v>12828</v>
      </c>
      <c r="P861">
        <v>761</v>
      </c>
      <c r="Q861" t="s">
        <v>12829</v>
      </c>
      <c r="R861" t="s">
        <v>12830</v>
      </c>
      <c r="S861">
        <v>14</v>
      </c>
      <c r="T861" t="s">
        <v>34</v>
      </c>
      <c r="U861" t="s">
        <v>540</v>
      </c>
      <c r="V861">
        <v>2003</v>
      </c>
      <c r="W861" t="s">
        <v>36</v>
      </c>
      <c r="X861">
        <v>6.6</v>
      </c>
      <c r="Y861">
        <v>1.85</v>
      </c>
      <c r="Z861">
        <v>26</v>
      </c>
    </row>
    <row r="862" spans="1:26" x14ac:dyDescent="0.45">
      <c r="A862" t="s">
        <v>331</v>
      </c>
      <c r="B862">
        <v>215</v>
      </c>
      <c r="C862">
        <v>120</v>
      </c>
      <c r="D862" t="s">
        <v>75</v>
      </c>
      <c r="E862" t="s">
        <v>10481</v>
      </c>
      <c r="F862">
        <v>10500000</v>
      </c>
      <c r="G862">
        <v>434949459</v>
      </c>
      <c r="H862">
        <v>424449459</v>
      </c>
      <c r="I862" t="s">
        <v>7</v>
      </c>
      <c r="J862" s="6">
        <f>IF(Table1[[#This Row],[Profitability]]="Profit",1,0)</f>
        <v>1</v>
      </c>
      <c r="K862" t="s">
        <v>10482</v>
      </c>
      <c r="L862" t="s">
        <v>14377</v>
      </c>
      <c r="M862" t="s">
        <v>4541</v>
      </c>
      <c r="N862" t="s">
        <v>33</v>
      </c>
      <c r="O862" t="s">
        <v>10483</v>
      </c>
      <c r="P862">
        <v>281842</v>
      </c>
      <c r="Q862" t="s">
        <v>2513</v>
      </c>
      <c r="R862" t="s">
        <v>10484</v>
      </c>
      <c r="S862">
        <v>515</v>
      </c>
      <c r="T862" t="s">
        <v>34</v>
      </c>
      <c r="U862" t="s">
        <v>82</v>
      </c>
      <c r="V862">
        <v>1982</v>
      </c>
      <c r="W862" t="s">
        <v>1835</v>
      </c>
      <c r="X862">
        <v>7.9</v>
      </c>
      <c r="Y862">
        <v>1.85</v>
      </c>
      <c r="Z862">
        <v>34000</v>
      </c>
    </row>
    <row r="863" spans="1:26" x14ac:dyDescent="0.45">
      <c r="A863" t="s">
        <v>2097</v>
      </c>
      <c r="B863">
        <v>215</v>
      </c>
      <c r="C863">
        <v>118</v>
      </c>
      <c r="D863" t="s">
        <v>75</v>
      </c>
      <c r="E863" t="s">
        <v>2098</v>
      </c>
      <c r="F863">
        <v>80000000</v>
      </c>
      <c r="G863">
        <v>101111837</v>
      </c>
      <c r="H863">
        <v>21111837</v>
      </c>
      <c r="I863" t="s">
        <v>7</v>
      </c>
      <c r="J863" s="6">
        <f>IF(Table1[[#This Row],[Profitability]]="Profit",1,0)</f>
        <v>1</v>
      </c>
      <c r="K863" t="s">
        <v>941</v>
      </c>
      <c r="L863" t="s">
        <v>14373</v>
      </c>
      <c r="M863" t="s">
        <v>805</v>
      </c>
      <c r="N863" t="s">
        <v>33</v>
      </c>
      <c r="O863" t="s">
        <v>2099</v>
      </c>
      <c r="P863">
        <v>150764</v>
      </c>
      <c r="Q863" t="s">
        <v>2100</v>
      </c>
      <c r="R863" t="s">
        <v>2101</v>
      </c>
      <c r="S863">
        <v>318</v>
      </c>
      <c r="T863" t="s">
        <v>34</v>
      </c>
      <c r="U863" t="s">
        <v>35</v>
      </c>
      <c r="V863">
        <v>2008</v>
      </c>
      <c r="W863" t="s">
        <v>36</v>
      </c>
      <c r="X863">
        <v>6.6</v>
      </c>
      <c r="Y863">
        <v>2.35</v>
      </c>
      <c r="Z863">
        <v>0</v>
      </c>
    </row>
    <row r="864" spans="1:26" x14ac:dyDescent="0.45">
      <c r="A864" t="s">
        <v>1201</v>
      </c>
      <c r="B864">
        <v>112</v>
      </c>
      <c r="C864">
        <v>91</v>
      </c>
      <c r="D864" t="s">
        <v>75</v>
      </c>
      <c r="E864" t="s">
        <v>9856</v>
      </c>
      <c r="F864">
        <v>13000000</v>
      </c>
      <c r="G864">
        <v>38916903</v>
      </c>
      <c r="H864">
        <v>25916903</v>
      </c>
      <c r="I864" t="s">
        <v>7</v>
      </c>
      <c r="J864" s="6">
        <f>IF(Table1[[#This Row],[Profitability]]="Profit",1,0)</f>
        <v>1</v>
      </c>
      <c r="K864" t="s">
        <v>9857</v>
      </c>
      <c r="L864" t="s">
        <v>14373</v>
      </c>
      <c r="M864" t="s">
        <v>9858</v>
      </c>
      <c r="N864" t="s">
        <v>33</v>
      </c>
      <c r="O864" t="s">
        <v>9859</v>
      </c>
      <c r="P864">
        <v>15664</v>
      </c>
      <c r="Q864" t="s">
        <v>9860</v>
      </c>
      <c r="R864" t="s">
        <v>9861</v>
      </c>
      <c r="S864">
        <v>149</v>
      </c>
      <c r="T864" t="s">
        <v>34</v>
      </c>
      <c r="U864" t="s">
        <v>82</v>
      </c>
      <c r="V864">
        <v>2014</v>
      </c>
      <c r="W864" t="s">
        <v>52</v>
      </c>
      <c r="X864">
        <v>5.8</v>
      </c>
      <c r="Y864">
        <v>1.85</v>
      </c>
      <c r="Z864">
        <v>0</v>
      </c>
    </row>
    <row r="865" spans="1:26" x14ac:dyDescent="0.45">
      <c r="A865" t="s">
        <v>12787</v>
      </c>
      <c r="B865">
        <v>82</v>
      </c>
      <c r="C865">
        <v>96</v>
      </c>
      <c r="D865" t="s">
        <v>75</v>
      </c>
      <c r="E865" t="s">
        <v>10429</v>
      </c>
      <c r="F865">
        <v>1900000</v>
      </c>
      <c r="G865">
        <v>4170647</v>
      </c>
      <c r="H865">
        <v>2270647</v>
      </c>
      <c r="I865" t="s">
        <v>7</v>
      </c>
      <c r="J865" s="6">
        <f>IF(Table1[[#This Row],[Profitability]]="Profit",1,0)</f>
        <v>1</v>
      </c>
      <c r="K865" t="s">
        <v>2018</v>
      </c>
      <c r="L865" t="s">
        <v>1580</v>
      </c>
      <c r="M865" t="s">
        <v>1216</v>
      </c>
      <c r="N865" t="s">
        <v>33</v>
      </c>
      <c r="O865" t="s">
        <v>12788</v>
      </c>
      <c r="P865">
        <v>14548</v>
      </c>
      <c r="Q865" t="s">
        <v>3658</v>
      </c>
      <c r="R865" t="s">
        <v>12789</v>
      </c>
      <c r="S865">
        <v>161</v>
      </c>
      <c r="T865" t="s">
        <v>51</v>
      </c>
      <c r="U865" t="s">
        <v>540</v>
      </c>
      <c r="V865">
        <v>1999</v>
      </c>
      <c r="W865" t="s">
        <v>188</v>
      </c>
      <c r="X865">
        <v>6.9</v>
      </c>
      <c r="Y865">
        <v>1.85</v>
      </c>
      <c r="Z865">
        <v>1000</v>
      </c>
    </row>
    <row r="866" spans="1:26" x14ac:dyDescent="0.45">
      <c r="A866" t="s">
        <v>4164</v>
      </c>
      <c r="B866">
        <v>356</v>
      </c>
      <c r="C866">
        <v>96</v>
      </c>
      <c r="D866" t="s">
        <v>75</v>
      </c>
      <c r="E866" t="s">
        <v>178</v>
      </c>
      <c r="F866">
        <v>25000000</v>
      </c>
      <c r="G866">
        <v>17114882</v>
      </c>
      <c r="H866">
        <v>-7885118</v>
      </c>
      <c r="I866" t="s">
        <v>27</v>
      </c>
      <c r="J866" s="6">
        <f>IF(Table1[[#This Row],[Profitability]]="Profit",1,0)</f>
        <v>0</v>
      </c>
      <c r="K866" t="s">
        <v>1780</v>
      </c>
      <c r="L866" t="s">
        <v>14372</v>
      </c>
      <c r="M866" t="s">
        <v>2227</v>
      </c>
      <c r="N866" t="s">
        <v>33</v>
      </c>
      <c r="O866" t="s">
        <v>4165</v>
      </c>
      <c r="P866">
        <v>189249</v>
      </c>
      <c r="Q866" t="s">
        <v>4166</v>
      </c>
      <c r="R866" t="s">
        <v>4167</v>
      </c>
      <c r="S866">
        <v>398</v>
      </c>
      <c r="T866" t="s">
        <v>34</v>
      </c>
      <c r="U866" t="s">
        <v>540</v>
      </c>
      <c r="V866">
        <v>2007</v>
      </c>
      <c r="W866" t="s">
        <v>36</v>
      </c>
      <c r="X866">
        <v>7.7</v>
      </c>
      <c r="Y866">
        <v>1.85</v>
      </c>
      <c r="Z866">
        <v>0</v>
      </c>
    </row>
    <row r="867" spans="1:26" x14ac:dyDescent="0.45">
      <c r="A867" t="s">
        <v>2919</v>
      </c>
      <c r="B867">
        <v>262</v>
      </c>
      <c r="C867">
        <v>92</v>
      </c>
      <c r="D867" t="s">
        <v>75</v>
      </c>
      <c r="E867" t="s">
        <v>8467</v>
      </c>
      <c r="F867">
        <v>8000000</v>
      </c>
      <c r="G867">
        <v>58401464</v>
      </c>
      <c r="H867">
        <v>50401464</v>
      </c>
      <c r="I867" t="s">
        <v>7</v>
      </c>
      <c r="J867" s="6">
        <f>IF(Table1[[#This Row],[Profitability]]="Profit",1,0)</f>
        <v>1</v>
      </c>
      <c r="K867" t="s">
        <v>1343</v>
      </c>
      <c r="L867" t="s">
        <v>1580</v>
      </c>
      <c r="M867" t="s">
        <v>156</v>
      </c>
      <c r="N867" t="s">
        <v>33</v>
      </c>
      <c r="O867" t="s">
        <v>11201</v>
      </c>
      <c r="P867">
        <v>276746</v>
      </c>
      <c r="Q867" t="s">
        <v>11202</v>
      </c>
      <c r="R867" t="s">
        <v>11203</v>
      </c>
      <c r="S867">
        <v>264</v>
      </c>
      <c r="T867" t="s">
        <v>34</v>
      </c>
      <c r="U867" t="s">
        <v>35</v>
      </c>
      <c r="V867">
        <v>2010</v>
      </c>
      <c r="W867" t="s">
        <v>52</v>
      </c>
      <c r="X867">
        <v>7.1</v>
      </c>
      <c r="Y867">
        <v>1.85</v>
      </c>
      <c r="Z867">
        <v>19000</v>
      </c>
    </row>
    <row r="868" spans="1:26" x14ac:dyDescent="0.45">
      <c r="A868" t="s">
        <v>3143</v>
      </c>
      <c r="B868">
        <v>213</v>
      </c>
      <c r="C868">
        <v>140</v>
      </c>
      <c r="D868" t="s">
        <v>25</v>
      </c>
      <c r="E868" t="s">
        <v>1227</v>
      </c>
      <c r="F868">
        <v>60000000</v>
      </c>
      <c r="G868">
        <v>80574010</v>
      </c>
      <c r="H868">
        <v>20574010</v>
      </c>
      <c r="I868" t="s">
        <v>7</v>
      </c>
      <c r="J868" s="6">
        <f>IF(Table1[[#This Row],[Profitability]]="Profit",1,0)</f>
        <v>1</v>
      </c>
      <c r="K868" t="s">
        <v>183</v>
      </c>
      <c r="L868" t="s">
        <v>14329</v>
      </c>
      <c r="M868" t="s">
        <v>68</v>
      </c>
      <c r="N868" t="s">
        <v>33</v>
      </c>
      <c r="O868" t="s">
        <v>3144</v>
      </c>
      <c r="P868">
        <v>63493</v>
      </c>
      <c r="Q868" t="s">
        <v>861</v>
      </c>
      <c r="R868" t="s">
        <v>3145</v>
      </c>
      <c r="S868">
        <v>302</v>
      </c>
      <c r="T868" t="s">
        <v>34</v>
      </c>
      <c r="U868" t="s">
        <v>35</v>
      </c>
      <c r="V868">
        <v>2010</v>
      </c>
      <c r="W868" t="s">
        <v>52</v>
      </c>
      <c r="X868">
        <v>5.7</v>
      </c>
      <c r="Y868">
        <v>1.85</v>
      </c>
      <c r="Z868">
        <v>26000</v>
      </c>
    </row>
    <row r="869" spans="1:26" x14ac:dyDescent="0.45">
      <c r="A869" t="s">
        <v>218</v>
      </c>
      <c r="B869">
        <v>148</v>
      </c>
      <c r="C869">
        <v>127</v>
      </c>
      <c r="D869" t="s">
        <v>25</v>
      </c>
      <c r="E869" t="s">
        <v>459</v>
      </c>
      <c r="F869">
        <v>18000000</v>
      </c>
      <c r="G869">
        <v>5887457</v>
      </c>
      <c r="H869">
        <v>-12112543</v>
      </c>
      <c r="I869" t="s">
        <v>27</v>
      </c>
      <c r="J869" s="6">
        <f>IF(Table1[[#This Row],[Profitability]]="Profit",1,0)</f>
        <v>0</v>
      </c>
      <c r="K869" t="s">
        <v>3249</v>
      </c>
      <c r="L869" t="s">
        <v>1580</v>
      </c>
      <c r="M869" t="s">
        <v>40</v>
      </c>
      <c r="N869" t="s">
        <v>33</v>
      </c>
      <c r="O869" t="s">
        <v>8739</v>
      </c>
      <c r="P869">
        <v>142416</v>
      </c>
      <c r="Q869" t="s">
        <v>2562</v>
      </c>
      <c r="R869" t="s">
        <v>8740</v>
      </c>
      <c r="S869">
        <v>420</v>
      </c>
      <c r="T869" t="s">
        <v>34</v>
      </c>
      <c r="U869" t="s">
        <v>540</v>
      </c>
      <c r="V869">
        <v>1994</v>
      </c>
      <c r="W869" t="s">
        <v>188</v>
      </c>
      <c r="X869">
        <v>7.9</v>
      </c>
      <c r="Y869">
        <v>1.85</v>
      </c>
      <c r="Z869">
        <v>0</v>
      </c>
    </row>
    <row r="870" spans="1:26" x14ac:dyDescent="0.45">
      <c r="A870" t="s">
        <v>2707</v>
      </c>
      <c r="B870">
        <v>216</v>
      </c>
      <c r="C870">
        <v>106</v>
      </c>
      <c r="D870" t="s">
        <v>75</v>
      </c>
      <c r="E870" t="s">
        <v>7253</v>
      </c>
      <c r="F870">
        <v>23000000</v>
      </c>
      <c r="G870">
        <v>15785632</v>
      </c>
      <c r="H870">
        <v>-7214368</v>
      </c>
      <c r="I870" t="s">
        <v>27</v>
      </c>
      <c r="J870" s="6">
        <f>IF(Table1[[#This Row],[Profitability]]="Profit",1,0)</f>
        <v>0</v>
      </c>
      <c r="K870" t="s">
        <v>7254</v>
      </c>
      <c r="L870" t="s">
        <v>1580</v>
      </c>
      <c r="M870" t="s">
        <v>225</v>
      </c>
      <c r="N870" t="s">
        <v>33</v>
      </c>
      <c r="O870" t="s">
        <v>7255</v>
      </c>
      <c r="P870">
        <v>32513</v>
      </c>
      <c r="Q870" t="s">
        <v>4579</v>
      </c>
      <c r="R870" t="s">
        <v>7256</v>
      </c>
      <c r="S870">
        <v>119</v>
      </c>
      <c r="T870" t="s">
        <v>51</v>
      </c>
      <c r="U870" t="s">
        <v>35</v>
      </c>
      <c r="V870">
        <v>2016</v>
      </c>
      <c r="W870" t="s">
        <v>52</v>
      </c>
      <c r="X870">
        <v>7.5</v>
      </c>
      <c r="Y870">
        <v>2.35</v>
      </c>
      <c r="Z870">
        <v>15000</v>
      </c>
    </row>
    <row r="871" spans="1:26" x14ac:dyDescent="0.45">
      <c r="A871" t="s">
        <v>267</v>
      </c>
      <c r="B871">
        <v>258</v>
      </c>
      <c r="C871">
        <v>117</v>
      </c>
      <c r="D871" t="s">
        <v>75</v>
      </c>
      <c r="E871" t="s">
        <v>332</v>
      </c>
      <c r="F871">
        <v>80000000</v>
      </c>
      <c r="G871">
        <v>43290977</v>
      </c>
      <c r="H871">
        <v>-36709023</v>
      </c>
      <c r="I871" t="s">
        <v>27</v>
      </c>
      <c r="J871" s="6">
        <f>IF(Table1[[#This Row],[Profitability]]="Profit",1,0)</f>
        <v>0</v>
      </c>
      <c r="K871" t="s">
        <v>1723</v>
      </c>
      <c r="L871" t="s">
        <v>14372</v>
      </c>
      <c r="M871" t="s">
        <v>3326</v>
      </c>
      <c r="N871" t="s">
        <v>33</v>
      </c>
      <c r="O871" t="s">
        <v>3327</v>
      </c>
      <c r="P871">
        <v>75201</v>
      </c>
      <c r="Q871" t="s">
        <v>3301</v>
      </c>
      <c r="R871" t="s">
        <v>3328</v>
      </c>
      <c r="S871">
        <v>256</v>
      </c>
      <c r="T871" t="s">
        <v>51</v>
      </c>
      <c r="U871" t="s">
        <v>540</v>
      </c>
      <c r="V871">
        <v>2010</v>
      </c>
      <c r="W871" t="s">
        <v>52</v>
      </c>
      <c r="X871">
        <v>6.6</v>
      </c>
      <c r="Y871">
        <v>2.35</v>
      </c>
      <c r="Z871">
        <v>0</v>
      </c>
    </row>
    <row r="872" spans="1:26" x14ac:dyDescent="0.45">
      <c r="A872" t="s">
        <v>437</v>
      </c>
      <c r="B872">
        <v>585</v>
      </c>
      <c r="C872">
        <v>113</v>
      </c>
      <c r="D872" t="s">
        <v>75</v>
      </c>
      <c r="E872" t="s">
        <v>438</v>
      </c>
      <c r="F872">
        <v>178000000</v>
      </c>
      <c r="G872">
        <v>100189501</v>
      </c>
      <c r="H872">
        <v>-77810499</v>
      </c>
      <c r="I872" t="s">
        <v>27</v>
      </c>
      <c r="J872" s="6">
        <f>IF(Table1[[#This Row],[Profitability]]="Profit",1,0)</f>
        <v>0</v>
      </c>
      <c r="K872" t="s">
        <v>62</v>
      </c>
      <c r="L872" t="s">
        <v>14373</v>
      </c>
      <c r="M872" t="s">
        <v>439</v>
      </c>
      <c r="N872" t="s">
        <v>33</v>
      </c>
      <c r="O872" t="s">
        <v>440</v>
      </c>
      <c r="P872">
        <v>431620</v>
      </c>
      <c r="Q872" t="s">
        <v>441</v>
      </c>
      <c r="R872" t="s">
        <v>442</v>
      </c>
      <c r="S872">
        <v>741</v>
      </c>
      <c r="T872" t="s">
        <v>34</v>
      </c>
      <c r="U872" t="s">
        <v>35</v>
      </c>
      <c r="V872">
        <v>2014</v>
      </c>
      <c r="W872" t="s">
        <v>52</v>
      </c>
      <c r="X872">
        <v>7.9</v>
      </c>
      <c r="Y872">
        <v>2.35</v>
      </c>
      <c r="Z872">
        <v>77000</v>
      </c>
    </row>
    <row r="873" spans="1:26" x14ac:dyDescent="0.45">
      <c r="A873" t="s">
        <v>10202</v>
      </c>
      <c r="B873">
        <v>79</v>
      </c>
      <c r="C873">
        <v>82</v>
      </c>
      <c r="D873" t="s">
        <v>654</v>
      </c>
      <c r="E873" t="s">
        <v>10877</v>
      </c>
      <c r="F873">
        <v>10000000</v>
      </c>
      <c r="G873">
        <v>131617</v>
      </c>
      <c r="H873">
        <v>-9868383</v>
      </c>
      <c r="I873" t="s">
        <v>27</v>
      </c>
      <c r="J873" s="6">
        <f>IF(Table1[[#This Row],[Profitability]]="Profit",1,0)</f>
        <v>0</v>
      </c>
      <c r="K873" t="s">
        <v>3180</v>
      </c>
      <c r="L873" t="s">
        <v>14372</v>
      </c>
      <c r="M873" t="s">
        <v>263</v>
      </c>
      <c r="N873" t="s">
        <v>33</v>
      </c>
      <c r="O873" t="s">
        <v>10878</v>
      </c>
      <c r="P873">
        <v>9971</v>
      </c>
      <c r="Q873" t="s">
        <v>5192</v>
      </c>
      <c r="R873" t="s">
        <v>10879</v>
      </c>
      <c r="S873">
        <v>119</v>
      </c>
      <c r="T873" t="s">
        <v>34</v>
      </c>
      <c r="U873" t="s">
        <v>540</v>
      </c>
      <c r="V873">
        <v>2005</v>
      </c>
      <c r="W873" t="s">
        <v>36</v>
      </c>
      <c r="X873">
        <v>6.3</v>
      </c>
      <c r="Y873">
        <v>1.85</v>
      </c>
      <c r="Z873">
        <v>661</v>
      </c>
    </row>
    <row r="874" spans="1:26" x14ac:dyDescent="0.45">
      <c r="A874" t="s">
        <v>695</v>
      </c>
      <c r="B874">
        <v>115</v>
      </c>
      <c r="C874">
        <v>122</v>
      </c>
      <c r="D874" t="s">
        <v>25</v>
      </c>
      <c r="E874" t="s">
        <v>2261</v>
      </c>
      <c r="F874">
        <v>55000000</v>
      </c>
      <c r="G874">
        <v>22362500</v>
      </c>
      <c r="H874">
        <v>-32637500</v>
      </c>
      <c r="I874" t="s">
        <v>27</v>
      </c>
      <c r="J874" s="6">
        <f>IF(Table1[[#This Row],[Profitability]]="Profit",1,0)</f>
        <v>0</v>
      </c>
      <c r="K874" t="s">
        <v>2018</v>
      </c>
      <c r="L874" t="s">
        <v>1580</v>
      </c>
      <c r="M874" t="s">
        <v>547</v>
      </c>
      <c r="N874" t="s">
        <v>33</v>
      </c>
      <c r="O874" t="s">
        <v>3418</v>
      </c>
      <c r="P874">
        <v>35599</v>
      </c>
      <c r="Q874" t="s">
        <v>1076</v>
      </c>
      <c r="R874" t="s">
        <v>3419</v>
      </c>
      <c r="S874">
        <v>195</v>
      </c>
      <c r="T874" t="s">
        <v>34</v>
      </c>
      <c r="U874" t="s">
        <v>35</v>
      </c>
      <c r="V874">
        <v>1999</v>
      </c>
      <c r="W874" t="s">
        <v>188</v>
      </c>
      <c r="X874">
        <v>6.1</v>
      </c>
      <c r="Y874">
        <v>1.85</v>
      </c>
      <c r="Z874">
        <v>641</v>
      </c>
    </row>
    <row r="875" spans="1:26" x14ac:dyDescent="0.45">
      <c r="A875" t="s">
        <v>218</v>
      </c>
      <c r="B875">
        <v>111</v>
      </c>
      <c r="C875">
        <v>105</v>
      </c>
      <c r="D875" t="s">
        <v>75</v>
      </c>
      <c r="E875" t="s">
        <v>3272</v>
      </c>
      <c r="F875">
        <v>20000000</v>
      </c>
      <c r="G875">
        <v>56362352</v>
      </c>
      <c r="H875">
        <v>36362352</v>
      </c>
      <c r="I875" t="s">
        <v>7</v>
      </c>
      <c r="J875" s="6">
        <f>IF(Table1[[#This Row],[Profitability]]="Profit",1,0)</f>
        <v>1</v>
      </c>
      <c r="K875" t="s">
        <v>7937</v>
      </c>
      <c r="L875" t="s">
        <v>14329</v>
      </c>
      <c r="M875" t="s">
        <v>40</v>
      </c>
      <c r="N875" t="s">
        <v>33</v>
      </c>
      <c r="O875" t="s">
        <v>7938</v>
      </c>
      <c r="P875">
        <v>357581</v>
      </c>
      <c r="Q875" t="s">
        <v>3896</v>
      </c>
      <c r="R875" t="s">
        <v>7939</v>
      </c>
      <c r="S875">
        <v>588</v>
      </c>
      <c r="T875" t="s">
        <v>34</v>
      </c>
      <c r="U875" t="s">
        <v>35</v>
      </c>
      <c r="V875">
        <v>1990</v>
      </c>
      <c r="W875" t="s">
        <v>188</v>
      </c>
      <c r="X875">
        <v>7.9</v>
      </c>
      <c r="Y875">
        <v>1.85</v>
      </c>
      <c r="Z875">
        <v>16000</v>
      </c>
    </row>
    <row r="876" spans="1:26" x14ac:dyDescent="0.45">
      <c r="A876" t="s">
        <v>3933</v>
      </c>
      <c r="B876">
        <v>118</v>
      </c>
      <c r="C876">
        <v>120</v>
      </c>
      <c r="D876" t="s">
        <v>75</v>
      </c>
      <c r="E876" t="s">
        <v>300</v>
      </c>
      <c r="F876">
        <v>40000000</v>
      </c>
      <c r="G876">
        <v>81593527</v>
      </c>
      <c r="H876">
        <v>41593527</v>
      </c>
      <c r="I876" t="s">
        <v>7</v>
      </c>
      <c r="J876" s="6">
        <f>IF(Table1[[#This Row],[Profitability]]="Profit",1,0)</f>
        <v>1</v>
      </c>
      <c r="K876" t="s">
        <v>2571</v>
      </c>
      <c r="L876" t="s">
        <v>14373</v>
      </c>
      <c r="M876" t="s">
        <v>284</v>
      </c>
      <c r="N876" t="s">
        <v>33</v>
      </c>
      <c r="O876" t="s">
        <v>4845</v>
      </c>
      <c r="P876">
        <v>48806</v>
      </c>
      <c r="Q876" t="s">
        <v>4846</v>
      </c>
      <c r="R876" t="s">
        <v>4847</v>
      </c>
      <c r="S876">
        <v>263</v>
      </c>
      <c r="T876" t="s">
        <v>34</v>
      </c>
      <c r="U876" t="s">
        <v>82</v>
      </c>
      <c r="V876">
        <v>2006</v>
      </c>
      <c r="W876" t="s">
        <v>36</v>
      </c>
      <c r="X876">
        <v>7.3</v>
      </c>
      <c r="Y876">
        <v>2.35</v>
      </c>
      <c r="Z876">
        <v>11000</v>
      </c>
    </row>
    <row r="877" spans="1:26" x14ac:dyDescent="0.45">
      <c r="A877" t="s">
        <v>6454</v>
      </c>
      <c r="B877">
        <v>181</v>
      </c>
      <c r="C877">
        <v>99</v>
      </c>
      <c r="D877" t="s">
        <v>75</v>
      </c>
      <c r="E877" t="s">
        <v>6455</v>
      </c>
      <c r="F877">
        <v>30000000</v>
      </c>
      <c r="G877">
        <v>17266505</v>
      </c>
      <c r="H877">
        <v>-12733495</v>
      </c>
      <c r="I877" t="s">
        <v>27</v>
      </c>
      <c r="J877" s="6">
        <f>IF(Table1[[#This Row],[Profitability]]="Profit",1,0)</f>
        <v>0</v>
      </c>
      <c r="K877" t="s">
        <v>6456</v>
      </c>
      <c r="L877" t="s">
        <v>14373</v>
      </c>
      <c r="M877" t="s">
        <v>87</v>
      </c>
      <c r="N877" t="s">
        <v>33</v>
      </c>
      <c r="O877" t="s">
        <v>6457</v>
      </c>
      <c r="P877">
        <v>43764</v>
      </c>
      <c r="Q877" t="s">
        <v>5178</v>
      </c>
      <c r="R877" t="s">
        <v>6458</v>
      </c>
      <c r="S877">
        <v>291</v>
      </c>
      <c r="T877" t="s">
        <v>34</v>
      </c>
      <c r="U877" t="s">
        <v>35</v>
      </c>
      <c r="V877">
        <v>2002</v>
      </c>
      <c r="W877" t="s">
        <v>36</v>
      </c>
      <c r="X877">
        <v>5.4</v>
      </c>
      <c r="Y877">
        <v>2.35</v>
      </c>
      <c r="Z877">
        <v>0</v>
      </c>
    </row>
    <row r="878" spans="1:26" x14ac:dyDescent="0.45">
      <c r="A878" t="s">
        <v>13270</v>
      </c>
      <c r="B878">
        <v>85</v>
      </c>
      <c r="C878">
        <v>118</v>
      </c>
      <c r="D878" t="s">
        <v>75</v>
      </c>
      <c r="E878" t="s">
        <v>13271</v>
      </c>
      <c r="F878">
        <v>1800000</v>
      </c>
      <c r="G878">
        <v>5709616</v>
      </c>
      <c r="H878">
        <v>3909616</v>
      </c>
      <c r="I878" t="s">
        <v>7</v>
      </c>
      <c r="J878" s="6">
        <f>IF(Table1[[#This Row],[Profitability]]="Profit",1,0)</f>
        <v>1</v>
      </c>
      <c r="K878" t="s">
        <v>183</v>
      </c>
      <c r="L878" t="s">
        <v>14329</v>
      </c>
      <c r="M878" t="s">
        <v>130</v>
      </c>
      <c r="N878" t="s">
        <v>2200</v>
      </c>
      <c r="O878" t="s">
        <v>13272</v>
      </c>
      <c r="P878">
        <v>11088</v>
      </c>
      <c r="Q878" t="s">
        <v>2282</v>
      </c>
      <c r="R878" t="s">
        <v>13273</v>
      </c>
      <c r="S878">
        <v>110</v>
      </c>
      <c r="T878" t="s">
        <v>8344</v>
      </c>
      <c r="U878" t="s">
        <v>540</v>
      </c>
      <c r="V878">
        <v>2002</v>
      </c>
      <c r="W878" t="s">
        <v>36</v>
      </c>
      <c r="X878">
        <v>6.8</v>
      </c>
      <c r="Y878">
        <v>1.85</v>
      </c>
      <c r="Z878">
        <v>544</v>
      </c>
    </row>
    <row r="879" spans="1:26" x14ac:dyDescent="0.45">
      <c r="A879" t="s">
        <v>3792</v>
      </c>
      <c r="B879">
        <v>56</v>
      </c>
      <c r="C879">
        <v>81</v>
      </c>
      <c r="D879" t="s">
        <v>654</v>
      </c>
      <c r="E879" t="s">
        <v>14358</v>
      </c>
      <c r="F879">
        <v>7000</v>
      </c>
      <c r="G879">
        <v>2040920</v>
      </c>
      <c r="H879">
        <v>2033920</v>
      </c>
      <c r="I879" t="s">
        <v>7</v>
      </c>
      <c r="J879" s="6">
        <f>IF(Table1[[#This Row],[Profitability]]="Profit",1,0)</f>
        <v>1</v>
      </c>
      <c r="K879" t="s">
        <v>4441</v>
      </c>
      <c r="L879" t="s">
        <v>14373</v>
      </c>
      <c r="M879" t="s">
        <v>14359</v>
      </c>
      <c r="N879" t="s">
        <v>2200</v>
      </c>
      <c r="O879" t="s">
        <v>14360</v>
      </c>
      <c r="P879">
        <v>52055</v>
      </c>
      <c r="Q879" t="s">
        <v>14361</v>
      </c>
      <c r="R879" t="s">
        <v>14362</v>
      </c>
      <c r="S879">
        <v>130</v>
      </c>
      <c r="T879" t="s">
        <v>34</v>
      </c>
      <c r="U879" t="s">
        <v>540</v>
      </c>
      <c r="V879">
        <v>1992</v>
      </c>
      <c r="W879" t="s">
        <v>188</v>
      </c>
      <c r="X879">
        <v>6.9</v>
      </c>
      <c r="Y879">
        <v>1.37</v>
      </c>
      <c r="Z879">
        <v>0</v>
      </c>
    </row>
    <row r="880" spans="1:26" x14ac:dyDescent="0.45">
      <c r="A880" t="s">
        <v>6206</v>
      </c>
      <c r="B880">
        <v>175</v>
      </c>
      <c r="C880">
        <v>103</v>
      </c>
      <c r="D880" t="s">
        <v>75</v>
      </c>
      <c r="E880" t="s">
        <v>2644</v>
      </c>
      <c r="F880">
        <v>8000000</v>
      </c>
      <c r="G880">
        <v>14879556</v>
      </c>
      <c r="H880">
        <v>6879556</v>
      </c>
      <c r="I880" t="s">
        <v>7</v>
      </c>
      <c r="J880" s="6">
        <f>IF(Table1[[#This Row],[Profitability]]="Profit",1,0)</f>
        <v>1</v>
      </c>
      <c r="K880" t="s">
        <v>2018</v>
      </c>
      <c r="L880" t="s">
        <v>1580</v>
      </c>
      <c r="M880" t="s">
        <v>739</v>
      </c>
      <c r="N880" t="s">
        <v>33</v>
      </c>
      <c r="O880" t="s">
        <v>11079</v>
      </c>
      <c r="P880">
        <v>73640</v>
      </c>
      <c r="Q880" t="s">
        <v>11080</v>
      </c>
      <c r="R880" t="s">
        <v>11081</v>
      </c>
      <c r="S880">
        <v>441</v>
      </c>
      <c r="T880" t="s">
        <v>34</v>
      </c>
      <c r="U880" t="s">
        <v>540</v>
      </c>
      <c r="V880">
        <v>1999</v>
      </c>
      <c r="W880" t="s">
        <v>188</v>
      </c>
      <c r="X880">
        <v>7.3</v>
      </c>
      <c r="Y880">
        <v>2.35</v>
      </c>
      <c r="Z880">
        <v>0</v>
      </c>
    </row>
    <row r="881" spans="1:26" x14ac:dyDescent="0.45">
      <c r="A881" t="s">
        <v>2823</v>
      </c>
      <c r="B881">
        <v>196</v>
      </c>
      <c r="C881">
        <v>100</v>
      </c>
      <c r="D881" t="s">
        <v>75</v>
      </c>
      <c r="E881" t="s">
        <v>484</v>
      </c>
      <c r="F881">
        <v>43000000</v>
      </c>
      <c r="G881">
        <v>24407944</v>
      </c>
      <c r="H881">
        <v>-18592056</v>
      </c>
      <c r="I881" t="s">
        <v>27</v>
      </c>
      <c r="J881" s="6">
        <f>IF(Table1[[#This Row],[Profitability]]="Profit",1,0)</f>
        <v>0</v>
      </c>
      <c r="K881" t="s">
        <v>2368</v>
      </c>
      <c r="L881" t="s">
        <v>14373</v>
      </c>
      <c r="M881" t="s">
        <v>612</v>
      </c>
      <c r="N881" t="s">
        <v>33</v>
      </c>
      <c r="O881" t="s">
        <v>2986</v>
      </c>
      <c r="P881">
        <v>71202</v>
      </c>
      <c r="Q881" t="s">
        <v>1722</v>
      </c>
      <c r="R881" t="s">
        <v>2987</v>
      </c>
      <c r="S881">
        <v>380</v>
      </c>
      <c r="T881" t="s">
        <v>229</v>
      </c>
      <c r="U881" t="s">
        <v>35</v>
      </c>
      <c r="V881">
        <v>2005</v>
      </c>
      <c r="W881" t="s">
        <v>36</v>
      </c>
      <c r="X881">
        <v>4.8</v>
      </c>
      <c r="Y881">
        <v>2.35</v>
      </c>
      <c r="Z881">
        <v>0</v>
      </c>
    </row>
    <row r="882" spans="1:26" x14ac:dyDescent="0.45">
      <c r="A882" t="s">
        <v>214</v>
      </c>
      <c r="B882">
        <v>152</v>
      </c>
      <c r="C882">
        <v>97</v>
      </c>
      <c r="D882" t="s">
        <v>75</v>
      </c>
      <c r="E882" t="s">
        <v>1564</v>
      </c>
      <c r="F882">
        <v>33000000</v>
      </c>
      <c r="G882">
        <v>173381405</v>
      </c>
      <c r="H882">
        <v>140381405</v>
      </c>
      <c r="I882" t="s">
        <v>7</v>
      </c>
      <c r="J882" s="6">
        <f>IF(Table1[[#This Row],[Profitability]]="Profit",1,0)</f>
        <v>1</v>
      </c>
      <c r="K882" t="s">
        <v>2082</v>
      </c>
      <c r="L882" t="s">
        <v>1580</v>
      </c>
      <c r="M882" t="s">
        <v>128</v>
      </c>
      <c r="N882" t="s">
        <v>33</v>
      </c>
      <c r="O882" t="s">
        <v>5981</v>
      </c>
      <c r="P882">
        <v>147597</v>
      </c>
      <c r="Q882" t="s">
        <v>1012</v>
      </c>
      <c r="R882" t="s">
        <v>5982</v>
      </c>
      <c r="S882">
        <v>395</v>
      </c>
      <c r="T882" t="s">
        <v>34</v>
      </c>
      <c r="U882" t="s">
        <v>82</v>
      </c>
      <c r="V882">
        <v>2003</v>
      </c>
      <c r="W882" t="s">
        <v>36</v>
      </c>
      <c r="X882">
        <v>6.9</v>
      </c>
      <c r="Y882">
        <v>1.85</v>
      </c>
      <c r="Z882">
        <v>21000</v>
      </c>
    </row>
    <row r="883" spans="1:26" x14ac:dyDescent="0.45">
      <c r="A883" t="s">
        <v>1130</v>
      </c>
      <c r="B883">
        <v>142</v>
      </c>
      <c r="C883">
        <v>115</v>
      </c>
      <c r="D883" t="s">
        <v>75</v>
      </c>
      <c r="E883" t="s">
        <v>11590</v>
      </c>
      <c r="F883">
        <v>4000000</v>
      </c>
      <c r="G883">
        <v>8060</v>
      </c>
      <c r="H883">
        <v>-3991940</v>
      </c>
      <c r="I883" t="s">
        <v>27</v>
      </c>
      <c r="J883" s="6">
        <f>IF(Table1[[#This Row],[Profitability]]="Profit",1,0)</f>
        <v>0</v>
      </c>
      <c r="K883" t="s">
        <v>389</v>
      </c>
      <c r="L883" t="s">
        <v>14373</v>
      </c>
      <c r="M883" t="s">
        <v>11591</v>
      </c>
      <c r="N883" t="s">
        <v>11595</v>
      </c>
      <c r="O883" t="s">
        <v>11592</v>
      </c>
      <c r="P883">
        <v>81644</v>
      </c>
      <c r="Q883" t="s">
        <v>11593</v>
      </c>
      <c r="R883" t="s">
        <v>11594</v>
      </c>
      <c r="S883">
        <v>107</v>
      </c>
      <c r="T883" t="s">
        <v>11596</v>
      </c>
      <c r="U883" t="s">
        <v>540</v>
      </c>
      <c r="V883">
        <v>2007</v>
      </c>
      <c r="W883" t="s">
        <v>36</v>
      </c>
      <c r="X883">
        <v>8.1</v>
      </c>
      <c r="Y883">
        <v>1.85</v>
      </c>
      <c r="Z883">
        <v>11000</v>
      </c>
    </row>
    <row r="884" spans="1:26" x14ac:dyDescent="0.45">
      <c r="A884" t="s">
        <v>3700</v>
      </c>
      <c r="B884">
        <v>141</v>
      </c>
      <c r="C884">
        <v>124</v>
      </c>
      <c r="D884" t="s">
        <v>25</v>
      </c>
      <c r="E884" t="s">
        <v>2463</v>
      </c>
      <c r="F884">
        <v>25000000</v>
      </c>
      <c r="G884">
        <v>30012990</v>
      </c>
      <c r="H884">
        <v>5012990</v>
      </c>
      <c r="I884" t="s">
        <v>7</v>
      </c>
      <c r="J884" s="6">
        <f>IF(Table1[[#This Row],[Profitability]]="Profit",1,0)</f>
        <v>1</v>
      </c>
      <c r="K884" t="s">
        <v>4544</v>
      </c>
      <c r="L884" t="s">
        <v>2675</v>
      </c>
      <c r="M884" t="s">
        <v>7205</v>
      </c>
      <c r="N884" t="s">
        <v>33</v>
      </c>
      <c r="O884" t="s">
        <v>7206</v>
      </c>
      <c r="P884">
        <v>75973</v>
      </c>
      <c r="Q884" t="s">
        <v>7207</v>
      </c>
      <c r="R884" t="s">
        <v>7208</v>
      </c>
      <c r="S884">
        <v>409</v>
      </c>
      <c r="T884" t="s">
        <v>51</v>
      </c>
      <c r="U884" t="s">
        <v>540</v>
      </c>
      <c r="V884">
        <v>1998</v>
      </c>
      <c r="W884" t="s">
        <v>188</v>
      </c>
      <c r="X884">
        <v>7.5</v>
      </c>
      <c r="Y884">
        <v>1.85</v>
      </c>
      <c r="Z884">
        <v>0</v>
      </c>
    </row>
    <row r="885" spans="1:26" x14ac:dyDescent="0.45">
      <c r="A885" t="s">
        <v>3700</v>
      </c>
      <c r="B885">
        <v>202</v>
      </c>
      <c r="C885">
        <v>114</v>
      </c>
      <c r="D885" t="s">
        <v>75</v>
      </c>
      <c r="E885" t="s">
        <v>1131</v>
      </c>
      <c r="F885">
        <v>55000000</v>
      </c>
      <c r="G885">
        <v>16264475</v>
      </c>
      <c r="H885">
        <v>-38735525</v>
      </c>
      <c r="I885" t="s">
        <v>27</v>
      </c>
      <c r="J885" s="6">
        <f>IF(Table1[[#This Row],[Profitability]]="Profit",1,0)</f>
        <v>0</v>
      </c>
      <c r="K885" t="s">
        <v>2545</v>
      </c>
      <c r="L885" t="s">
        <v>2675</v>
      </c>
      <c r="M885" t="s">
        <v>375</v>
      </c>
      <c r="N885" t="s">
        <v>33</v>
      </c>
      <c r="O885" t="s">
        <v>3701</v>
      </c>
      <c r="P885">
        <v>54787</v>
      </c>
      <c r="Q885" t="s">
        <v>969</v>
      </c>
      <c r="R885" t="s">
        <v>3702</v>
      </c>
      <c r="S885">
        <v>216</v>
      </c>
      <c r="T885" t="s">
        <v>51</v>
      </c>
      <c r="U885" t="s">
        <v>35</v>
      </c>
      <c r="V885">
        <v>2007</v>
      </c>
      <c r="W885" t="s">
        <v>36</v>
      </c>
      <c r="X885">
        <v>6.9</v>
      </c>
      <c r="Y885">
        <v>1.85</v>
      </c>
      <c r="Z885">
        <v>0</v>
      </c>
    </row>
    <row r="886" spans="1:26" x14ac:dyDescent="0.45">
      <c r="A886" t="s">
        <v>2626</v>
      </c>
      <c r="B886">
        <v>190</v>
      </c>
      <c r="C886">
        <v>123</v>
      </c>
      <c r="D886" t="s">
        <v>25</v>
      </c>
      <c r="E886" t="s">
        <v>72</v>
      </c>
      <c r="F886">
        <v>57000000</v>
      </c>
      <c r="G886">
        <v>26838389</v>
      </c>
      <c r="H886">
        <v>-30161611</v>
      </c>
      <c r="I886" t="s">
        <v>27</v>
      </c>
      <c r="J886" s="6">
        <f>IF(Table1[[#This Row],[Profitability]]="Profit",1,0)</f>
        <v>0</v>
      </c>
      <c r="K886" t="s">
        <v>1144</v>
      </c>
      <c r="L886" t="s">
        <v>1580</v>
      </c>
      <c r="M886" t="s">
        <v>38</v>
      </c>
      <c r="N886" t="s">
        <v>33</v>
      </c>
      <c r="O886" t="s">
        <v>3754</v>
      </c>
      <c r="P886">
        <v>58658</v>
      </c>
      <c r="Q886" t="s">
        <v>201</v>
      </c>
      <c r="R886" t="s">
        <v>3755</v>
      </c>
      <c r="S886">
        <v>495</v>
      </c>
      <c r="T886" t="s">
        <v>34</v>
      </c>
      <c r="U886" t="s">
        <v>35</v>
      </c>
      <c r="V886">
        <v>2005</v>
      </c>
      <c r="W886" t="s">
        <v>36</v>
      </c>
      <c r="X886">
        <v>6.4</v>
      </c>
      <c r="Y886">
        <v>1.85</v>
      </c>
      <c r="Z886">
        <v>0</v>
      </c>
    </row>
    <row r="887" spans="1:26" x14ac:dyDescent="0.45">
      <c r="A887" t="s">
        <v>5736</v>
      </c>
      <c r="B887">
        <v>89</v>
      </c>
      <c r="C887">
        <v>96</v>
      </c>
      <c r="D887" t="s">
        <v>75</v>
      </c>
      <c r="E887" t="s">
        <v>665</v>
      </c>
      <c r="F887">
        <v>35000000</v>
      </c>
      <c r="G887">
        <v>22913677</v>
      </c>
      <c r="H887">
        <v>-12086323</v>
      </c>
      <c r="I887" t="s">
        <v>27</v>
      </c>
      <c r="J887" s="6">
        <f>IF(Table1[[#This Row],[Profitability]]="Profit",1,0)</f>
        <v>0</v>
      </c>
      <c r="K887" t="s">
        <v>2082</v>
      </c>
      <c r="L887" t="s">
        <v>1580</v>
      </c>
      <c r="M887" t="s">
        <v>220</v>
      </c>
      <c r="N887" t="s">
        <v>33</v>
      </c>
      <c r="O887" t="s">
        <v>5737</v>
      </c>
      <c r="P887">
        <v>47800</v>
      </c>
      <c r="Q887" t="s">
        <v>5738</v>
      </c>
      <c r="R887" t="s">
        <v>5739</v>
      </c>
      <c r="S887">
        <v>244</v>
      </c>
      <c r="T887" t="s">
        <v>34</v>
      </c>
      <c r="U887" t="s">
        <v>82</v>
      </c>
      <c r="V887">
        <v>2004</v>
      </c>
      <c r="W887" t="s">
        <v>36</v>
      </c>
      <c r="X887">
        <v>6.3</v>
      </c>
      <c r="Y887">
        <v>1.85</v>
      </c>
      <c r="Z887">
        <v>0</v>
      </c>
    </row>
    <row r="888" spans="1:26" x14ac:dyDescent="0.45">
      <c r="A888" t="s">
        <v>13053</v>
      </c>
      <c r="B888">
        <v>67</v>
      </c>
      <c r="C888">
        <v>89</v>
      </c>
      <c r="D888" t="s">
        <v>654</v>
      </c>
      <c r="E888" t="s">
        <v>13054</v>
      </c>
      <c r="F888">
        <v>15500000</v>
      </c>
      <c r="G888">
        <v>313436</v>
      </c>
      <c r="H888">
        <v>-15186564</v>
      </c>
      <c r="I888" t="s">
        <v>27</v>
      </c>
      <c r="J888" s="6">
        <f>IF(Table1[[#This Row],[Profitability]]="Profit",1,0)</f>
        <v>0</v>
      </c>
      <c r="K888" t="s">
        <v>2018</v>
      </c>
      <c r="L888" t="s">
        <v>1580</v>
      </c>
      <c r="M888" t="s">
        <v>13055</v>
      </c>
      <c r="N888" t="s">
        <v>11963</v>
      </c>
      <c r="O888" t="s">
        <v>13056</v>
      </c>
      <c r="P888">
        <v>12244</v>
      </c>
      <c r="Q888" t="s">
        <v>13057</v>
      </c>
      <c r="R888" t="s">
        <v>13058</v>
      </c>
      <c r="S888">
        <v>95</v>
      </c>
      <c r="T888" t="s">
        <v>11964</v>
      </c>
      <c r="U888" t="s">
        <v>540</v>
      </c>
      <c r="V888">
        <v>2001</v>
      </c>
      <c r="W888" t="s">
        <v>36</v>
      </c>
      <c r="X888">
        <v>7.6</v>
      </c>
      <c r="Y888">
        <v>1.85</v>
      </c>
      <c r="Z888">
        <v>0</v>
      </c>
    </row>
    <row r="889" spans="1:26" x14ac:dyDescent="0.45">
      <c r="A889" t="s">
        <v>1122</v>
      </c>
      <c r="B889">
        <v>476</v>
      </c>
      <c r="C889">
        <v>109</v>
      </c>
      <c r="D889" t="s">
        <v>75</v>
      </c>
      <c r="E889" t="s">
        <v>472</v>
      </c>
      <c r="F889">
        <v>115000000</v>
      </c>
      <c r="G889">
        <v>93050117</v>
      </c>
      <c r="H889">
        <v>-21949883</v>
      </c>
      <c r="I889" t="s">
        <v>27</v>
      </c>
      <c r="J889" s="6">
        <f>IF(Table1[[#This Row],[Profitability]]="Profit",1,0)</f>
        <v>0</v>
      </c>
      <c r="K889" t="s">
        <v>1123</v>
      </c>
      <c r="L889" t="s">
        <v>14373</v>
      </c>
      <c r="M889" t="s">
        <v>942</v>
      </c>
      <c r="N889" t="s">
        <v>33</v>
      </c>
      <c r="O889" t="s">
        <v>1124</v>
      </c>
      <c r="P889">
        <v>338087</v>
      </c>
      <c r="Q889" t="s">
        <v>637</v>
      </c>
      <c r="R889" t="s">
        <v>1125</v>
      </c>
      <c r="S889">
        <v>814</v>
      </c>
      <c r="T889" t="s">
        <v>34</v>
      </c>
      <c r="U889" t="s">
        <v>540</v>
      </c>
      <c r="V889">
        <v>2013</v>
      </c>
      <c r="W889" t="s">
        <v>52</v>
      </c>
      <c r="X889">
        <v>6.6</v>
      </c>
      <c r="Y889">
        <v>2.35</v>
      </c>
      <c r="Z889">
        <v>61000</v>
      </c>
    </row>
    <row r="890" spans="1:26" x14ac:dyDescent="0.45">
      <c r="A890" t="s">
        <v>10597</v>
      </c>
      <c r="B890">
        <v>85</v>
      </c>
      <c r="C890">
        <v>103</v>
      </c>
      <c r="D890" t="s">
        <v>75</v>
      </c>
      <c r="E890" t="s">
        <v>1185</v>
      </c>
      <c r="F890">
        <v>12000000</v>
      </c>
      <c r="G890">
        <v>28435406</v>
      </c>
      <c r="H890">
        <v>16435406</v>
      </c>
      <c r="I890" t="s">
        <v>7</v>
      </c>
      <c r="J890" s="6">
        <f>IF(Table1[[#This Row],[Profitability]]="Profit",1,0)</f>
        <v>1</v>
      </c>
      <c r="K890" t="s">
        <v>1343</v>
      </c>
      <c r="L890" t="s">
        <v>1580</v>
      </c>
      <c r="M890" t="s">
        <v>5128</v>
      </c>
      <c r="N890" t="s">
        <v>33</v>
      </c>
      <c r="O890" t="s">
        <v>10598</v>
      </c>
      <c r="P890">
        <v>37681</v>
      </c>
      <c r="Q890" t="s">
        <v>3822</v>
      </c>
      <c r="R890" t="s">
        <v>10599</v>
      </c>
      <c r="S890">
        <v>151</v>
      </c>
      <c r="T890" t="s">
        <v>34</v>
      </c>
      <c r="U890" t="s">
        <v>35</v>
      </c>
      <c r="V890">
        <v>2006</v>
      </c>
      <c r="W890" t="s">
        <v>36</v>
      </c>
      <c r="X890">
        <v>5.5</v>
      </c>
      <c r="Y890">
        <v>1.85</v>
      </c>
      <c r="Z890">
        <v>0</v>
      </c>
    </row>
    <row r="891" spans="1:26" x14ac:dyDescent="0.45">
      <c r="A891" t="s">
        <v>1881</v>
      </c>
      <c r="B891">
        <v>222</v>
      </c>
      <c r="C891">
        <v>107</v>
      </c>
      <c r="D891" t="s">
        <v>75</v>
      </c>
      <c r="E891" t="s">
        <v>1882</v>
      </c>
      <c r="F891">
        <v>85000000</v>
      </c>
      <c r="G891">
        <v>127706877</v>
      </c>
      <c r="H891">
        <v>42706877</v>
      </c>
      <c r="I891" t="s">
        <v>7</v>
      </c>
      <c r="J891" s="6">
        <f>IF(Table1[[#This Row],[Profitability]]="Profit",1,0)</f>
        <v>1</v>
      </c>
      <c r="K891" t="s">
        <v>1883</v>
      </c>
      <c r="L891" t="s">
        <v>1580</v>
      </c>
      <c r="M891" t="s">
        <v>1884</v>
      </c>
      <c r="N891" t="s">
        <v>33</v>
      </c>
      <c r="O891" t="s">
        <v>1885</v>
      </c>
      <c r="P891">
        <v>142496</v>
      </c>
      <c r="Q891" t="s">
        <v>1886</v>
      </c>
      <c r="R891" t="s">
        <v>1887</v>
      </c>
      <c r="S891">
        <v>399</v>
      </c>
      <c r="T891" t="s">
        <v>34</v>
      </c>
      <c r="U891" t="s">
        <v>82</v>
      </c>
      <c r="V891">
        <v>2007</v>
      </c>
      <c r="W891" t="s">
        <v>36</v>
      </c>
      <c r="X891">
        <v>7.1</v>
      </c>
      <c r="Y891">
        <v>2.35</v>
      </c>
      <c r="Z891">
        <v>0</v>
      </c>
    </row>
    <row r="892" spans="1:26" x14ac:dyDescent="0.45">
      <c r="A892" t="s">
        <v>1456</v>
      </c>
      <c r="B892">
        <v>174</v>
      </c>
      <c r="C892">
        <v>121</v>
      </c>
      <c r="D892" t="s">
        <v>25</v>
      </c>
      <c r="E892" t="s">
        <v>1457</v>
      </c>
      <c r="F892">
        <v>83000000</v>
      </c>
      <c r="G892">
        <v>66862068</v>
      </c>
      <c r="H892">
        <v>-16137932</v>
      </c>
      <c r="I892" t="s">
        <v>27</v>
      </c>
      <c r="J892" s="6">
        <f>IF(Table1[[#This Row],[Profitability]]="Profit",1,0)</f>
        <v>0</v>
      </c>
      <c r="K892" t="s">
        <v>1458</v>
      </c>
      <c r="L892" t="s">
        <v>14373</v>
      </c>
      <c r="M892" t="s">
        <v>29</v>
      </c>
      <c r="N892" t="s">
        <v>33</v>
      </c>
      <c r="O892" t="s">
        <v>1459</v>
      </c>
      <c r="P892">
        <v>89509</v>
      </c>
      <c r="Q892" t="s">
        <v>1460</v>
      </c>
      <c r="R892" t="s">
        <v>1461</v>
      </c>
      <c r="S892">
        <v>524</v>
      </c>
      <c r="T892" t="s">
        <v>34</v>
      </c>
      <c r="U892" t="s">
        <v>540</v>
      </c>
      <c r="V892">
        <v>1999</v>
      </c>
      <c r="W892" t="s">
        <v>188</v>
      </c>
      <c r="X892">
        <v>5.7</v>
      </c>
      <c r="Y892">
        <v>2.35</v>
      </c>
      <c r="Z892">
        <v>2000</v>
      </c>
    </row>
    <row r="893" spans="1:26" x14ac:dyDescent="0.45">
      <c r="A893" t="s">
        <v>10681</v>
      </c>
      <c r="B893">
        <v>47</v>
      </c>
      <c r="C893">
        <v>108</v>
      </c>
      <c r="D893" t="s">
        <v>75</v>
      </c>
      <c r="E893" t="s">
        <v>10682</v>
      </c>
      <c r="F893">
        <v>10000000</v>
      </c>
      <c r="G893">
        <v>11703287</v>
      </c>
      <c r="H893">
        <v>1703287</v>
      </c>
      <c r="I893" t="s">
        <v>7</v>
      </c>
      <c r="J893" s="6">
        <f>IF(Table1[[#This Row],[Profitability]]="Profit",1,0)</f>
        <v>1</v>
      </c>
      <c r="K893" t="s">
        <v>5374</v>
      </c>
      <c r="L893" t="s">
        <v>14373</v>
      </c>
      <c r="M893" t="s">
        <v>10683</v>
      </c>
      <c r="N893" t="s">
        <v>33</v>
      </c>
      <c r="O893" t="s">
        <v>10684</v>
      </c>
      <c r="P893">
        <v>4360</v>
      </c>
      <c r="Q893" t="s">
        <v>10685</v>
      </c>
      <c r="R893" t="s">
        <v>10686</v>
      </c>
      <c r="S893">
        <v>148</v>
      </c>
      <c r="T893" t="s">
        <v>34</v>
      </c>
      <c r="U893" t="s">
        <v>35</v>
      </c>
      <c r="V893">
        <v>2005</v>
      </c>
      <c r="W893" t="s">
        <v>36</v>
      </c>
      <c r="X893">
        <v>7</v>
      </c>
      <c r="Y893">
        <v>2.35</v>
      </c>
      <c r="Z893">
        <v>1000</v>
      </c>
    </row>
    <row r="894" spans="1:26" x14ac:dyDescent="0.45">
      <c r="A894" t="s">
        <v>425</v>
      </c>
      <c r="B894">
        <v>355</v>
      </c>
      <c r="C894">
        <v>109</v>
      </c>
      <c r="D894" t="s">
        <v>75</v>
      </c>
      <c r="E894" t="s">
        <v>1965</v>
      </c>
      <c r="F894">
        <v>7000000</v>
      </c>
      <c r="G894">
        <v>40983001</v>
      </c>
      <c r="H894">
        <v>33983001</v>
      </c>
      <c r="I894" t="s">
        <v>7</v>
      </c>
      <c r="J894" s="6">
        <f>IF(Table1[[#This Row],[Profitability]]="Profit",1,0)</f>
        <v>1</v>
      </c>
      <c r="K894" t="s">
        <v>1709</v>
      </c>
      <c r="L894" t="s">
        <v>14372</v>
      </c>
      <c r="M894" t="s">
        <v>318</v>
      </c>
      <c r="N894" t="s">
        <v>33</v>
      </c>
      <c r="O894" t="s">
        <v>9244</v>
      </c>
      <c r="P894">
        <v>181025</v>
      </c>
      <c r="Q894" t="s">
        <v>529</v>
      </c>
      <c r="R894" t="s">
        <v>9245</v>
      </c>
      <c r="S894">
        <v>336</v>
      </c>
      <c r="T894" t="s">
        <v>34</v>
      </c>
      <c r="U894" t="s">
        <v>540</v>
      </c>
      <c r="V894">
        <v>2012</v>
      </c>
      <c r="W894" t="s">
        <v>52</v>
      </c>
      <c r="X894">
        <v>7.7</v>
      </c>
      <c r="Y894">
        <v>1.85</v>
      </c>
      <c r="Z894">
        <v>38000</v>
      </c>
    </row>
    <row r="895" spans="1:26" x14ac:dyDescent="0.45">
      <c r="A895" t="s">
        <v>667</v>
      </c>
      <c r="B895">
        <v>326</v>
      </c>
      <c r="C895">
        <v>114</v>
      </c>
      <c r="D895" t="s">
        <v>75</v>
      </c>
      <c r="E895" t="s">
        <v>1291</v>
      </c>
      <c r="F895">
        <v>110000000</v>
      </c>
      <c r="G895">
        <v>61656849</v>
      </c>
      <c r="H895">
        <v>-48343151</v>
      </c>
      <c r="I895" t="s">
        <v>27</v>
      </c>
      <c r="J895" s="6">
        <f>IF(Table1[[#This Row],[Profitability]]="Profit",1,0)</f>
        <v>0</v>
      </c>
      <c r="K895" t="s">
        <v>535</v>
      </c>
      <c r="L895" t="s">
        <v>14373</v>
      </c>
      <c r="M895" t="s">
        <v>333</v>
      </c>
      <c r="N895" t="s">
        <v>33</v>
      </c>
      <c r="O895" t="s">
        <v>1292</v>
      </c>
      <c r="P895">
        <v>184561</v>
      </c>
      <c r="Q895" t="s">
        <v>1293</v>
      </c>
      <c r="R895" t="s">
        <v>1294</v>
      </c>
      <c r="S895">
        <v>554</v>
      </c>
      <c r="T895" t="s">
        <v>34</v>
      </c>
      <c r="U895" t="s">
        <v>35</v>
      </c>
      <c r="V895">
        <v>2013</v>
      </c>
      <c r="W895" t="s">
        <v>52</v>
      </c>
      <c r="X895">
        <v>6.7</v>
      </c>
      <c r="Y895">
        <v>2.35</v>
      </c>
      <c r="Z895">
        <v>123000</v>
      </c>
    </row>
    <row r="896" spans="1:26" x14ac:dyDescent="0.45">
      <c r="A896" t="s">
        <v>8136</v>
      </c>
      <c r="B896">
        <v>98</v>
      </c>
      <c r="C896">
        <v>104</v>
      </c>
      <c r="D896" t="s">
        <v>75</v>
      </c>
      <c r="E896" t="s">
        <v>300</v>
      </c>
      <c r="F896">
        <v>20000000</v>
      </c>
      <c r="G896">
        <v>23393765</v>
      </c>
      <c r="H896">
        <v>3393765</v>
      </c>
      <c r="I896" t="s">
        <v>7</v>
      </c>
      <c r="J896" s="6">
        <f>IF(Table1[[#This Row],[Profitability]]="Profit",1,0)</f>
        <v>1</v>
      </c>
      <c r="K896" t="s">
        <v>183</v>
      </c>
      <c r="L896" t="s">
        <v>14329</v>
      </c>
      <c r="M896" t="s">
        <v>3999</v>
      </c>
      <c r="N896" t="s">
        <v>33</v>
      </c>
      <c r="O896" t="s">
        <v>8137</v>
      </c>
      <c r="P896">
        <v>31323</v>
      </c>
      <c r="Q896" t="s">
        <v>6420</v>
      </c>
      <c r="R896" t="s">
        <v>8138</v>
      </c>
      <c r="S896">
        <v>76</v>
      </c>
      <c r="T896" t="s">
        <v>34</v>
      </c>
      <c r="U896" t="s">
        <v>35</v>
      </c>
      <c r="V896">
        <v>2014</v>
      </c>
      <c r="W896" t="s">
        <v>52</v>
      </c>
      <c r="X896">
        <v>6.3</v>
      </c>
      <c r="Y896">
        <v>2.35</v>
      </c>
      <c r="Z896">
        <v>0</v>
      </c>
    </row>
    <row r="897" spans="1:26" x14ac:dyDescent="0.45">
      <c r="A897" t="s">
        <v>1922</v>
      </c>
      <c r="B897">
        <v>187</v>
      </c>
      <c r="C897">
        <v>131</v>
      </c>
      <c r="D897" t="s">
        <v>25</v>
      </c>
      <c r="E897" t="s">
        <v>1923</v>
      </c>
      <c r="F897">
        <v>68000000</v>
      </c>
      <c r="G897">
        <v>51396781</v>
      </c>
      <c r="H897">
        <v>-16603219</v>
      </c>
      <c r="I897" t="s">
        <v>27</v>
      </c>
      <c r="J897" s="6">
        <f>IF(Table1[[#This Row],[Profitability]]="Profit",1,0)</f>
        <v>0</v>
      </c>
      <c r="K897" t="s">
        <v>1575</v>
      </c>
      <c r="L897" t="s">
        <v>2675</v>
      </c>
      <c r="M897" t="s">
        <v>1924</v>
      </c>
      <c r="N897" t="s">
        <v>33</v>
      </c>
      <c r="O897" t="s">
        <v>1925</v>
      </c>
      <c r="P897">
        <v>188887</v>
      </c>
      <c r="Q897" t="s">
        <v>1926</v>
      </c>
      <c r="R897" t="s">
        <v>1927</v>
      </c>
      <c r="S897">
        <v>662</v>
      </c>
      <c r="T897" t="s">
        <v>34</v>
      </c>
      <c r="U897" t="s">
        <v>540</v>
      </c>
      <c r="V897">
        <v>2001</v>
      </c>
      <c r="W897" t="s">
        <v>36</v>
      </c>
      <c r="X897">
        <v>7.6</v>
      </c>
      <c r="Y897">
        <v>2.35</v>
      </c>
      <c r="Z897">
        <v>0</v>
      </c>
    </row>
    <row r="898" spans="1:26" x14ac:dyDescent="0.45">
      <c r="A898" t="s">
        <v>1389</v>
      </c>
      <c r="B898">
        <v>81</v>
      </c>
      <c r="C898">
        <v>140</v>
      </c>
      <c r="D898" t="s">
        <v>25</v>
      </c>
      <c r="E898" t="s">
        <v>1475</v>
      </c>
      <c r="F898">
        <v>90000000</v>
      </c>
      <c r="G898">
        <v>111544445</v>
      </c>
      <c r="H898">
        <v>21544445</v>
      </c>
      <c r="I898" t="s">
        <v>7</v>
      </c>
      <c r="J898" s="6">
        <f>IF(Table1[[#This Row],[Profitability]]="Profit",1,0)</f>
        <v>1</v>
      </c>
      <c r="K898" t="s">
        <v>1902</v>
      </c>
      <c r="L898" t="s">
        <v>14373</v>
      </c>
      <c r="M898" t="s">
        <v>142</v>
      </c>
      <c r="N898" t="s">
        <v>33</v>
      </c>
      <c r="O898" t="s">
        <v>1903</v>
      </c>
      <c r="P898">
        <v>188116</v>
      </c>
      <c r="Q898" t="s">
        <v>1904</v>
      </c>
      <c r="R898" t="s">
        <v>1905</v>
      </c>
      <c r="S898">
        <v>415</v>
      </c>
      <c r="T898" t="s">
        <v>34</v>
      </c>
      <c r="U898" t="s">
        <v>540</v>
      </c>
      <c r="V898">
        <v>1998</v>
      </c>
      <c r="W898" t="s">
        <v>188</v>
      </c>
      <c r="X898">
        <v>7.3</v>
      </c>
      <c r="Y898">
        <v>2.35</v>
      </c>
      <c r="Z898">
        <v>0</v>
      </c>
    </row>
    <row r="899" spans="1:26" x14ac:dyDescent="0.45">
      <c r="A899" t="s">
        <v>11196</v>
      </c>
      <c r="B899">
        <v>231</v>
      </c>
      <c r="C899">
        <v>93</v>
      </c>
      <c r="D899" t="s">
        <v>75</v>
      </c>
      <c r="E899" t="s">
        <v>6607</v>
      </c>
      <c r="F899">
        <v>8000000</v>
      </c>
      <c r="G899">
        <v>17536788</v>
      </c>
      <c r="H899">
        <v>9536788</v>
      </c>
      <c r="I899" t="s">
        <v>7</v>
      </c>
      <c r="J899" s="6">
        <f>IF(Table1[[#This Row],[Profitability]]="Profit",1,0)</f>
        <v>1</v>
      </c>
      <c r="K899" t="s">
        <v>1144</v>
      </c>
      <c r="L899" t="s">
        <v>1580</v>
      </c>
      <c r="M899" t="s">
        <v>11197</v>
      </c>
      <c r="N899" t="s">
        <v>33</v>
      </c>
      <c r="O899" t="s">
        <v>11198</v>
      </c>
      <c r="P899">
        <v>49240</v>
      </c>
      <c r="Q899" t="s">
        <v>11199</v>
      </c>
      <c r="R899" t="s">
        <v>11200</v>
      </c>
      <c r="S899">
        <v>142</v>
      </c>
      <c r="T899" t="s">
        <v>34</v>
      </c>
      <c r="U899" t="s">
        <v>35</v>
      </c>
      <c r="V899">
        <v>2013</v>
      </c>
      <c r="W899" t="s">
        <v>52</v>
      </c>
      <c r="X899">
        <v>7.1</v>
      </c>
      <c r="Y899">
        <v>1.85</v>
      </c>
      <c r="Z899">
        <v>12000</v>
      </c>
    </row>
    <row r="900" spans="1:26" x14ac:dyDescent="0.45">
      <c r="A900" t="s">
        <v>605</v>
      </c>
      <c r="B900">
        <v>98</v>
      </c>
      <c r="C900">
        <v>115</v>
      </c>
      <c r="D900" t="s">
        <v>75</v>
      </c>
      <c r="E900" t="s">
        <v>5341</v>
      </c>
      <c r="F900">
        <v>38000000</v>
      </c>
      <c r="G900">
        <v>39177215</v>
      </c>
      <c r="H900">
        <v>1177215</v>
      </c>
      <c r="I900" t="s">
        <v>7</v>
      </c>
      <c r="J900" s="6">
        <f>IF(Table1[[#This Row],[Profitability]]="Profit",1,0)</f>
        <v>1</v>
      </c>
      <c r="K900" t="s">
        <v>1709</v>
      </c>
      <c r="L900" t="s">
        <v>14372</v>
      </c>
      <c r="M900" t="s">
        <v>2993</v>
      </c>
      <c r="N900" t="s">
        <v>33</v>
      </c>
      <c r="O900" t="s">
        <v>5342</v>
      </c>
      <c r="P900">
        <v>30667</v>
      </c>
      <c r="Q900" t="s">
        <v>3709</v>
      </c>
      <c r="R900" t="s">
        <v>5343</v>
      </c>
      <c r="S900">
        <v>234</v>
      </c>
      <c r="T900" t="s">
        <v>34</v>
      </c>
      <c r="U900" t="s">
        <v>35</v>
      </c>
      <c r="V900">
        <v>2002</v>
      </c>
      <c r="W900" t="s">
        <v>36</v>
      </c>
      <c r="X900">
        <v>5.6</v>
      </c>
      <c r="Y900">
        <v>2.35</v>
      </c>
      <c r="Z900">
        <v>0</v>
      </c>
    </row>
    <row r="901" spans="1:26" x14ac:dyDescent="0.45">
      <c r="A901" t="s">
        <v>9119</v>
      </c>
      <c r="B901">
        <v>216</v>
      </c>
      <c r="C901">
        <v>161</v>
      </c>
      <c r="D901" t="s">
        <v>25</v>
      </c>
      <c r="E901" t="s">
        <v>9120</v>
      </c>
      <c r="F901">
        <v>13000000</v>
      </c>
      <c r="G901">
        <v>336467</v>
      </c>
      <c r="H901">
        <v>-12663533</v>
      </c>
      <c r="I901" t="s">
        <v>27</v>
      </c>
      <c r="J901" s="6">
        <f>IF(Table1[[#This Row],[Profitability]]="Profit",1,0)</f>
        <v>0</v>
      </c>
      <c r="K901" t="s">
        <v>4106</v>
      </c>
      <c r="L901" t="s">
        <v>2675</v>
      </c>
      <c r="M901" t="s">
        <v>9121</v>
      </c>
      <c r="N901" t="s">
        <v>33</v>
      </c>
      <c r="O901" t="s">
        <v>9122</v>
      </c>
      <c r="P901">
        <v>45449</v>
      </c>
      <c r="Q901" t="s">
        <v>1248</v>
      </c>
      <c r="R901" t="s">
        <v>9123</v>
      </c>
      <c r="S901">
        <v>192</v>
      </c>
      <c r="T901" t="s">
        <v>1535</v>
      </c>
      <c r="U901" t="s">
        <v>7453</v>
      </c>
      <c r="V901">
        <v>2009</v>
      </c>
      <c r="W901" t="s">
        <v>36</v>
      </c>
      <c r="X901">
        <v>7.3</v>
      </c>
      <c r="Y901">
        <v>2.35</v>
      </c>
      <c r="Z901">
        <v>23000</v>
      </c>
    </row>
    <row r="902" spans="1:26" x14ac:dyDescent="0.45">
      <c r="A902" t="s">
        <v>1969</v>
      </c>
      <c r="B902">
        <v>138</v>
      </c>
      <c r="C902">
        <v>113</v>
      </c>
      <c r="D902" t="s">
        <v>75</v>
      </c>
      <c r="E902" t="s">
        <v>2819</v>
      </c>
      <c r="F902">
        <v>66000000</v>
      </c>
      <c r="G902">
        <v>87704396</v>
      </c>
      <c r="H902">
        <v>21704396</v>
      </c>
      <c r="I902" t="s">
        <v>7</v>
      </c>
      <c r="J902" s="6">
        <f>IF(Table1[[#This Row],[Profitability]]="Profit",1,0)</f>
        <v>1</v>
      </c>
      <c r="K902" t="s">
        <v>1286</v>
      </c>
      <c r="L902" t="s">
        <v>14373</v>
      </c>
      <c r="M902" t="s">
        <v>803</v>
      </c>
      <c r="N902" t="s">
        <v>33</v>
      </c>
      <c r="O902" t="s">
        <v>2820</v>
      </c>
      <c r="P902">
        <v>88132</v>
      </c>
      <c r="Q902" t="s">
        <v>2821</v>
      </c>
      <c r="R902" t="s">
        <v>2822</v>
      </c>
      <c r="S902">
        <v>274</v>
      </c>
      <c r="T902" t="s">
        <v>34</v>
      </c>
      <c r="U902" t="s">
        <v>35</v>
      </c>
      <c r="V902">
        <v>1999</v>
      </c>
      <c r="W902" t="s">
        <v>188</v>
      </c>
      <c r="X902">
        <v>6.2</v>
      </c>
      <c r="Y902">
        <v>2.35</v>
      </c>
      <c r="Z902">
        <v>0</v>
      </c>
    </row>
    <row r="903" spans="1:26" x14ac:dyDescent="0.45">
      <c r="A903" t="s">
        <v>2453</v>
      </c>
      <c r="B903">
        <v>76</v>
      </c>
      <c r="C903">
        <v>99</v>
      </c>
      <c r="D903" t="s">
        <v>75</v>
      </c>
      <c r="E903" t="s">
        <v>3416</v>
      </c>
      <c r="F903">
        <v>40000000</v>
      </c>
      <c r="G903">
        <v>12181484</v>
      </c>
      <c r="H903">
        <v>-27818516</v>
      </c>
      <c r="I903" t="s">
        <v>27</v>
      </c>
      <c r="J903" s="6">
        <f>IF(Table1[[#This Row],[Profitability]]="Profit",1,0)</f>
        <v>0</v>
      </c>
      <c r="K903" t="s">
        <v>1580</v>
      </c>
      <c r="L903" t="s">
        <v>1580</v>
      </c>
      <c r="M903" t="s">
        <v>402</v>
      </c>
      <c r="N903" t="s">
        <v>33</v>
      </c>
      <c r="O903" t="s">
        <v>8222</v>
      </c>
      <c r="P903">
        <v>26390</v>
      </c>
      <c r="Q903" t="s">
        <v>8223</v>
      </c>
      <c r="R903" t="s">
        <v>8224</v>
      </c>
      <c r="S903">
        <v>176</v>
      </c>
      <c r="T903" t="s">
        <v>34</v>
      </c>
      <c r="U903" t="s">
        <v>35</v>
      </c>
      <c r="V903">
        <v>2004</v>
      </c>
      <c r="W903" t="s">
        <v>36</v>
      </c>
      <c r="X903">
        <v>4.8</v>
      </c>
      <c r="Y903">
        <v>1.85</v>
      </c>
      <c r="Z903">
        <v>713</v>
      </c>
    </row>
    <row r="904" spans="1:26" x14ac:dyDescent="0.45">
      <c r="A904" t="s">
        <v>6342</v>
      </c>
      <c r="B904">
        <v>112</v>
      </c>
      <c r="C904">
        <v>93</v>
      </c>
      <c r="D904" t="s">
        <v>75</v>
      </c>
      <c r="E904" t="s">
        <v>2081</v>
      </c>
      <c r="F904">
        <v>20000000</v>
      </c>
      <c r="G904">
        <v>39737645</v>
      </c>
      <c r="H904">
        <v>19737645</v>
      </c>
      <c r="I904" t="s">
        <v>7</v>
      </c>
      <c r="J904" s="6">
        <f>IF(Table1[[#This Row],[Profitability]]="Profit",1,0)</f>
        <v>1</v>
      </c>
      <c r="K904" t="s">
        <v>3291</v>
      </c>
      <c r="L904" t="s">
        <v>14373</v>
      </c>
      <c r="M904" t="s">
        <v>3604</v>
      </c>
      <c r="N904" t="s">
        <v>33</v>
      </c>
      <c r="O904" t="s">
        <v>7980</v>
      </c>
      <c r="P904">
        <v>89687</v>
      </c>
      <c r="Q904" t="s">
        <v>348</v>
      </c>
      <c r="R904" t="s">
        <v>7981</v>
      </c>
      <c r="S904">
        <v>666</v>
      </c>
      <c r="T904" t="s">
        <v>34</v>
      </c>
      <c r="U904" t="s">
        <v>35</v>
      </c>
      <c r="V904">
        <v>2007</v>
      </c>
      <c r="W904" t="s">
        <v>36</v>
      </c>
      <c r="X904">
        <v>2.2999999999999998</v>
      </c>
      <c r="Y904">
        <v>1.85</v>
      </c>
      <c r="Z904">
        <v>0</v>
      </c>
    </row>
    <row r="905" spans="1:26" x14ac:dyDescent="0.45">
      <c r="A905" t="s">
        <v>1446</v>
      </c>
      <c r="B905">
        <v>203</v>
      </c>
      <c r="C905">
        <v>102</v>
      </c>
      <c r="D905" t="s">
        <v>75</v>
      </c>
      <c r="E905" t="s">
        <v>1447</v>
      </c>
      <c r="F905">
        <v>100000000</v>
      </c>
      <c r="G905">
        <v>107515297</v>
      </c>
      <c r="H905">
        <v>7515297</v>
      </c>
      <c r="I905" t="s">
        <v>7</v>
      </c>
      <c r="J905" s="6">
        <f>IF(Table1[[#This Row],[Profitability]]="Profit",1,0)</f>
        <v>1</v>
      </c>
      <c r="K905" t="s">
        <v>519</v>
      </c>
      <c r="L905" t="s">
        <v>14373</v>
      </c>
      <c r="M905" t="s">
        <v>571</v>
      </c>
      <c r="N905" t="s">
        <v>33</v>
      </c>
      <c r="O905" t="s">
        <v>1448</v>
      </c>
      <c r="P905">
        <v>85833</v>
      </c>
      <c r="Q905" t="s">
        <v>1449</v>
      </c>
      <c r="R905" t="s">
        <v>1450</v>
      </c>
      <c r="S905">
        <v>113</v>
      </c>
      <c r="T905" t="s">
        <v>34</v>
      </c>
      <c r="U905" t="s">
        <v>82</v>
      </c>
      <c r="V905">
        <v>2013</v>
      </c>
      <c r="W905" t="s">
        <v>52</v>
      </c>
      <c r="X905">
        <v>6.7</v>
      </c>
      <c r="Y905">
        <v>2.35</v>
      </c>
      <c r="Z905">
        <v>17000</v>
      </c>
    </row>
    <row r="906" spans="1:26" x14ac:dyDescent="0.45">
      <c r="A906" t="s">
        <v>6438</v>
      </c>
      <c r="B906">
        <v>146</v>
      </c>
      <c r="C906">
        <v>107</v>
      </c>
      <c r="D906" t="s">
        <v>75</v>
      </c>
      <c r="E906" t="s">
        <v>2311</v>
      </c>
      <c r="F906">
        <v>20000000</v>
      </c>
      <c r="G906">
        <v>1190018</v>
      </c>
      <c r="H906">
        <v>-18809982</v>
      </c>
      <c r="I906" t="s">
        <v>27</v>
      </c>
      <c r="J906" s="6">
        <f>IF(Table1[[#This Row],[Profitability]]="Profit",1,0)</f>
        <v>0</v>
      </c>
      <c r="K906" t="s">
        <v>1123</v>
      </c>
      <c r="L906" t="s">
        <v>14373</v>
      </c>
      <c r="M906" t="s">
        <v>54</v>
      </c>
      <c r="N906" t="s">
        <v>33</v>
      </c>
      <c r="O906" t="s">
        <v>8411</v>
      </c>
      <c r="P906">
        <v>261317</v>
      </c>
      <c r="Q906" t="s">
        <v>2488</v>
      </c>
      <c r="R906" t="s">
        <v>8412</v>
      </c>
      <c r="S906">
        <v>1137</v>
      </c>
      <c r="T906" t="s">
        <v>34</v>
      </c>
      <c r="U906" t="s">
        <v>540</v>
      </c>
      <c r="V906">
        <v>2002</v>
      </c>
      <c r="W906" t="s">
        <v>36</v>
      </c>
      <c r="X906">
        <v>7.5</v>
      </c>
      <c r="Y906">
        <v>2.35</v>
      </c>
      <c r="Z906">
        <v>20000</v>
      </c>
    </row>
    <row r="907" spans="1:26" x14ac:dyDescent="0.45">
      <c r="A907" t="s">
        <v>1435</v>
      </c>
      <c r="B907">
        <v>170</v>
      </c>
      <c r="C907">
        <v>104</v>
      </c>
      <c r="D907" t="s">
        <v>75</v>
      </c>
      <c r="E907" t="s">
        <v>1436</v>
      </c>
      <c r="F907">
        <v>100000000</v>
      </c>
      <c r="G907">
        <v>75030163</v>
      </c>
      <c r="H907">
        <v>-24969837</v>
      </c>
      <c r="I907" t="s">
        <v>27</v>
      </c>
      <c r="J907" s="6">
        <f>IF(Table1[[#This Row],[Profitability]]="Profit",1,0)</f>
        <v>0</v>
      </c>
      <c r="K907" t="s">
        <v>127</v>
      </c>
      <c r="L907" t="s">
        <v>14373</v>
      </c>
      <c r="M907" t="s">
        <v>544</v>
      </c>
      <c r="N907" t="s">
        <v>33</v>
      </c>
      <c r="O907" t="s">
        <v>1437</v>
      </c>
      <c r="P907">
        <v>108076</v>
      </c>
      <c r="Q907" t="s">
        <v>1438</v>
      </c>
      <c r="R907" t="s">
        <v>1439</v>
      </c>
      <c r="S907">
        <v>1690</v>
      </c>
      <c r="T907" t="s">
        <v>34</v>
      </c>
      <c r="U907" t="s">
        <v>82</v>
      </c>
      <c r="V907">
        <v>2006</v>
      </c>
      <c r="W907" t="s">
        <v>36</v>
      </c>
      <c r="X907">
        <v>5.0999999999999996</v>
      </c>
      <c r="Y907">
        <v>2.35</v>
      </c>
      <c r="Z907">
        <v>0</v>
      </c>
    </row>
    <row r="908" spans="1:26" x14ac:dyDescent="0.45">
      <c r="A908" t="s">
        <v>1404</v>
      </c>
      <c r="B908">
        <v>81</v>
      </c>
      <c r="C908">
        <v>115</v>
      </c>
      <c r="D908" t="s">
        <v>75</v>
      </c>
      <c r="E908" t="s">
        <v>1165</v>
      </c>
      <c r="F908">
        <v>100000000</v>
      </c>
      <c r="G908">
        <v>101228120</v>
      </c>
      <c r="H908">
        <v>1228120</v>
      </c>
      <c r="I908" t="s">
        <v>7</v>
      </c>
      <c r="J908" s="6">
        <f>IF(Table1[[#This Row],[Profitability]]="Profit",1,0)</f>
        <v>1</v>
      </c>
      <c r="K908" t="s">
        <v>1405</v>
      </c>
      <c r="L908" t="s">
        <v>14373</v>
      </c>
      <c r="M908" t="s">
        <v>1406</v>
      </c>
      <c r="N908" t="s">
        <v>33</v>
      </c>
      <c r="O908" t="s">
        <v>1407</v>
      </c>
      <c r="P908">
        <v>84424</v>
      </c>
      <c r="Q908" t="s">
        <v>1408</v>
      </c>
      <c r="R908" t="s">
        <v>1409</v>
      </c>
      <c r="S908">
        <v>131</v>
      </c>
      <c r="T908" t="s">
        <v>34</v>
      </c>
      <c r="U908" t="s">
        <v>540</v>
      </c>
      <c r="V908">
        <v>1996</v>
      </c>
      <c r="W908" t="s">
        <v>188</v>
      </c>
      <c r="X908">
        <v>6.1</v>
      </c>
      <c r="Y908">
        <v>2.35</v>
      </c>
      <c r="Z908">
        <v>0</v>
      </c>
    </row>
    <row r="909" spans="1:26" x14ac:dyDescent="0.45">
      <c r="A909" t="s">
        <v>1226</v>
      </c>
      <c r="B909">
        <v>169</v>
      </c>
      <c r="C909">
        <v>131</v>
      </c>
      <c r="D909" t="s">
        <v>25</v>
      </c>
      <c r="E909" t="s">
        <v>207</v>
      </c>
      <c r="F909">
        <v>52000000</v>
      </c>
      <c r="G909">
        <v>125548685</v>
      </c>
      <c r="H909">
        <v>73548685</v>
      </c>
      <c r="I909" t="s">
        <v>7</v>
      </c>
      <c r="J909" s="6">
        <f>IF(Table1[[#This Row],[Profitability]]="Profit",1,0)</f>
        <v>1</v>
      </c>
      <c r="K909" t="s">
        <v>1241</v>
      </c>
      <c r="L909" t="s">
        <v>2675</v>
      </c>
      <c r="M909" t="s">
        <v>1227</v>
      </c>
      <c r="N909" t="s">
        <v>33</v>
      </c>
      <c r="O909" t="s">
        <v>3895</v>
      </c>
      <c r="P909">
        <v>135246</v>
      </c>
      <c r="Q909" t="s">
        <v>3896</v>
      </c>
      <c r="R909" t="s">
        <v>3897</v>
      </c>
      <c r="S909">
        <v>498</v>
      </c>
      <c r="T909" t="s">
        <v>34</v>
      </c>
      <c r="U909" t="s">
        <v>540</v>
      </c>
      <c r="V909">
        <v>2000</v>
      </c>
      <c r="W909" t="s">
        <v>36</v>
      </c>
      <c r="X909">
        <v>7.3</v>
      </c>
      <c r="Y909">
        <v>1.85</v>
      </c>
      <c r="Z909">
        <v>0</v>
      </c>
    </row>
    <row r="910" spans="1:26" x14ac:dyDescent="0.45">
      <c r="A910" t="s">
        <v>10035</v>
      </c>
      <c r="B910">
        <v>99</v>
      </c>
      <c r="C910">
        <v>80</v>
      </c>
      <c r="D910" t="s">
        <v>654</v>
      </c>
      <c r="E910" t="s">
        <v>2496</v>
      </c>
      <c r="F910">
        <v>9600000</v>
      </c>
      <c r="G910">
        <v>71442</v>
      </c>
      <c r="H910">
        <v>-9528558</v>
      </c>
      <c r="I910" t="s">
        <v>27</v>
      </c>
      <c r="J910" s="6">
        <f>IF(Table1[[#This Row],[Profitability]]="Profit",1,0)</f>
        <v>0</v>
      </c>
      <c r="K910" t="s">
        <v>10036</v>
      </c>
      <c r="L910" t="s">
        <v>1580</v>
      </c>
      <c r="M910" t="s">
        <v>549</v>
      </c>
      <c r="N910" t="s">
        <v>2286</v>
      </c>
      <c r="O910" t="s">
        <v>10037</v>
      </c>
      <c r="P910">
        <v>12029</v>
      </c>
      <c r="Q910" t="s">
        <v>10038</v>
      </c>
      <c r="R910" t="s">
        <v>10039</v>
      </c>
      <c r="S910">
        <v>32</v>
      </c>
      <c r="T910" t="s">
        <v>1535</v>
      </c>
      <c r="U910" t="s">
        <v>82</v>
      </c>
      <c r="V910">
        <v>2012</v>
      </c>
      <c r="W910" t="s">
        <v>52</v>
      </c>
      <c r="X910">
        <v>7.9</v>
      </c>
      <c r="Y910">
        <v>1.85</v>
      </c>
      <c r="Z910">
        <v>0</v>
      </c>
    </row>
    <row r="911" spans="1:26" x14ac:dyDescent="0.45">
      <c r="A911" t="s">
        <v>11145</v>
      </c>
      <c r="B911">
        <v>53</v>
      </c>
      <c r="C911">
        <v>112</v>
      </c>
      <c r="D911" t="s">
        <v>75</v>
      </c>
      <c r="E911" t="s">
        <v>2544</v>
      </c>
      <c r="F911">
        <v>8000000</v>
      </c>
      <c r="G911">
        <v>36500000</v>
      </c>
      <c r="H911">
        <v>28500000</v>
      </c>
      <c r="I911" t="s">
        <v>7</v>
      </c>
      <c r="J911" s="6">
        <f>IF(Table1[[#This Row],[Profitability]]="Profit",1,0)</f>
        <v>1</v>
      </c>
      <c r="K911" t="s">
        <v>1378</v>
      </c>
      <c r="L911" t="s">
        <v>2675</v>
      </c>
      <c r="M911" t="s">
        <v>2889</v>
      </c>
      <c r="N911" t="s">
        <v>33</v>
      </c>
      <c r="O911" t="s">
        <v>11146</v>
      </c>
      <c r="P911">
        <v>87090</v>
      </c>
      <c r="Q911" t="s">
        <v>3111</v>
      </c>
      <c r="R911" t="s">
        <v>11147</v>
      </c>
      <c r="S911">
        <v>142</v>
      </c>
      <c r="T911" t="s">
        <v>34</v>
      </c>
      <c r="U911" t="s">
        <v>82</v>
      </c>
      <c r="V911">
        <v>1979</v>
      </c>
      <c r="W911" t="s">
        <v>3556</v>
      </c>
      <c r="X911">
        <v>7.6</v>
      </c>
      <c r="Y911">
        <v>1.85</v>
      </c>
      <c r="Z911">
        <v>0</v>
      </c>
    </row>
    <row r="912" spans="1:26" x14ac:dyDescent="0.45">
      <c r="A912" t="s">
        <v>4140</v>
      </c>
      <c r="B912">
        <v>104</v>
      </c>
      <c r="C912">
        <v>101</v>
      </c>
      <c r="D912" t="s">
        <v>75</v>
      </c>
      <c r="E912" t="s">
        <v>4141</v>
      </c>
      <c r="F912">
        <v>50000000</v>
      </c>
      <c r="G912">
        <v>25407250</v>
      </c>
      <c r="H912">
        <v>-24592750</v>
      </c>
      <c r="I912" t="s">
        <v>27</v>
      </c>
      <c r="J912" s="6">
        <f>IF(Table1[[#This Row],[Profitability]]="Profit",1,0)</f>
        <v>0</v>
      </c>
      <c r="K912" t="s">
        <v>195</v>
      </c>
      <c r="L912" t="s">
        <v>14373</v>
      </c>
      <c r="M912" t="s">
        <v>233</v>
      </c>
      <c r="N912" t="s">
        <v>33</v>
      </c>
      <c r="O912" t="s">
        <v>4142</v>
      </c>
      <c r="P912">
        <v>54021</v>
      </c>
      <c r="Q912" t="s">
        <v>4143</v>
      </c>
      <c r="R912" t="s">
        <v>4144</v>
      </c>
      <c r="S912">
        <v>227</v>
      </c>
      <c r="T912" t="s">
        <v>34</v>
      </c>
      <c r="U912" t="s">
        <v>540</v>
      </c>
      <c r="V912">
        <v>1996</v>
      </c>
      <c r="W912" t="s">
        <v>188</v>
      </c>
      <c r="X912">
        <v>5.7</v>
      </c>
      <c r="Y912">
        <v>2.35</v>
      </c>
      <c r="Z912">
        <v>0</v>
      </c>
    </row>
    <row r="913" spans="1:26" x14ac:dyDescent="0.45">
      <c r="A913" t="s">
        <v>4140</v>
      </c>
      <c r="B913">
        <v>201</v>
      </c>
      <c r="C913">
        <v>106</v>
      </c>
      <c r="D913" t="s">
        <v>75</v>
      </c>
      <c r="E913" t="s">
        <v>11032</v>
      </c>
      <c r="F913">
        <v>6000000</v>
      </c>
      <c r="G913">
        <v>25244700</v>
      </c>
      <c r="H913">
        <v>19244700</v>
      </c>
      <c r="I913" t="s">
        <v>7</v>
      </c>
      <c r="J913" s="6">
        <f>IF(Table1[[#This Row],[Profitability]]="Profit",1,0)</f>
        <v>1</v>
      </c>
      <c r="K913" t="s">
        <v>535</v>
      </c>
      <c r="L913" t="s">
        <v>14373</v>
      </c>
      <c r="M913" t="s">
        <v>7544</v>
      </c>
      <c r="N913" t="s">
        <v>33</v>
      </c>
      <c r="O913" t="s">
        <v>11743</v>
      </c>
      <c r="P913">
        <v>91017</v>
      </c>
      <c r="Q913" t="s">
        <v>11744</v>
      </c>
      <c r="R913" t="s">
        <v>11745</v>
      </c>
      <c r="S913">
        <v>284</v>
      </c>
      <c r="T913" t="s">
        <v>51</v>
      </c>
      <c r="U913" t="s">
        <v>540</v>
      </c>
      <c r="V913">
        <v>1981</v>
      </c>
      <c r="W913" t="s">
        <v>1835</v>
      </c>
      <c r="X913">
        <v>7.2</v>
      </c>
      <c r="Y913">
        <v>2.35</v>
      </c>
      <c r="Z913">
        <v>0</v>
      </c>
    </row>
    <row r="914" spans="1:26" x14ac:dyDescent="0.45">
      <c r="A914" t="s">
        <v>4930</v>
      </c>
      <c r="B914">
        <v>83</v>
      </c>
      <c r="C914">
        <v>89</v>
      </c>
      <c r="D914" t="s">
        <v>654</v>
      </c>
      <c r="E914" t="s">
        <v>4931</v>
      </c>
      <c r="F914">
        <v>40000000</v>
      </c>
      <c r="G914">
        <v>57011847</v>
      </c>
      <c r="H914">
        <v>17011847</v>
      </c>
      <c r="I914" t="s">
        <v>7</v>
      </c>
      <c r="J914" s="6">
        <f>IF(Table1[[#This Row],[Profitability]]="Profit",1,0)</f>
        <v>1</v>
      </c>
      <c r="K914" t="s">
        <v>513</v>
      </c>
      <c r="L914" t="s">
        <v>14373</v>
      </c>
      <c r="M914" t="s">
        <v>419</v>
      </c>
      <c r="N914" t="s">
        <v>33</v>
      </c>
      <c r="O914" t="s">
        <v>4932</v>
      </c>
      <c r="P914">
        <v>20615</v>
      </c>
      <c r="Q914" t="s">
        <v>4933</v>
      </c>
      <c r="R914" t="s">
        <v>4934</v>
      </c>
      <c r="S914">
        <v>44</v>
      </c>
      <c r="T914" t="s">
        <v>34</v>
      </c>
      <c r="U914" t="s">
        <v>82</v>
      </c>
      <c r="V914">
        <v>2013</v>
      </c>
      <c r="W914" t="s">
        <v>52</v>
      </c>
      <c r="X914">
        <v>5.9</v>
      </c>
      <c r="Y914">
        <v>2.35</v>
      </c>
      <c r="Z914">
        <v>0</v>
      </c>
    </row>
    <row r="915" spans="1:26" x14ac:dyDescent="0.45">
      <c r="A915" t="s">
        <v>2763</v>
      </c>
      <c r="B915">
        <v>286</v>
      </c>
      <c r="C915">
        <v>115</v>
      </c>
      <c r="D915" t="s">
        <v>75</v>
      </c>
      <c r="E915" t="s">
        <v>2764</v>
      </c>
      <c r="F915">
        <v>50000000</v>
      </c>
      <c r="G915">
        <v>25121291</v>
      </c>
      <c r="H915">
        <v>-24878709</v>
      </c>
      <c r="I915" t="s">
        <v>27</v>
      </c>
      <c r="J915" s="6">
        <f>IF(Table1[[#This Row],[Profitability]]="Profit",1,0)</f>
        <v>0</v>
      </c>
      <c r="K915" t="s">
        <v>2765</v>
      </c>
      <c r="L915" t="s">
        <v>14373</v>
      </c>
      <c r="M915" t="s">
        <v>1427</v>
      </c>
      <c r="N915" t="s">
        <v>33</v>
      </c>
      <c r="O915" t="s">
        <v>2766</v>
      </c>
      <c r="P915">
        <v>177653</v>
      </c>
      <c r="Q915" t="s">
        <v>2767</v>
      </c>
      <c r="R915" t="s">
        <v>2768</v>
      </c>
      <c r="S915">
        <v>279</v>
      </c>
      <c r="T915" t="s">
        <v>34</v>
      </c>
      <c r="U915" t="s">
        <v>540</v>
      </c>
      <c r="V915">
        <v>2013</v>
      </c>
      <c r="W915" t="s">
        <v>52</v>
      </c>
      <c r="X915">
        <v>6.7</v>
      </c>
      <c r="Y915">
        <v>2.35</v>
      </c>
      <c r="Z915">
        <v>34000</v>
      </c>
    </row>
    <row r="916" spans="1:26" x14ac:dyDescent="0.45">
      <c r="A916" t="s">
        <v>1250</v>
      </c>
      <c r="B916">
        <v>273</v>
      </c>
      <c r="C916">
        <v>108</v>
      </c>
      <c r="D916" t="s">
        <v>75</v>
      </c>
      <c r="E916" t="s">
        <v>72</v>
      </c>
      <c r="F916">
        <v>20000000</v>
      </c>
      <c r="G916">
        <v>34126138</v>
      </c>
      <c r="H916">
        <v>14126138</v>
      </c>
      <c r="I916" t="s">
        <v>7</v>
      </c>
      <c r="J916" s="6">
        <f>IF(Table1[[#This Row],[Profitability]]="Profit",1,0)</f>
        <v>1</v>
      </c>
      <c r="K916" t="s">
        <v>5288</v>
      </c>
      <c r="L916" t="s">
        <v>14329</v>
      </c>
      <c r="M916" t="s">
        <v>182</v>
      </c>
      <c r="N916" t="s">
        <v>33</v>
      </c>
      <c r="O916" t="s">
        <v>8074</v>
      </c>
      <c r="P916">
        <v>666937</v>
      </c>
      <c r="Q916" t="s">
        <v>119</v>
      </c>
      <c r="R916" t="s">
        <v>8075</v>
      </c>
      <c r="S916">
        <v>1514</v>
      </c>
      <c r="T916" t="s">
        <v>34</v>
      </c>
      <c r="U916" t="s">
        <v>540</v>
      </c>
      <c r="V916">
        <v>2004</v>
      </c>
      <c r="W916" t="s">
        <v>36</v>
      </c>
      <c r="X916">
        <v>8.3000000000000007</v>
      </c>
      <c r="Y916">
        <v>1.85</v>
      </c>
      <c r="Z916">
        <v>52000</v>
      </c>
    </row>
    <row r="917" spans="1:26" x14ac:dyDescent="0.45">
      <c r="A917" t="s">
        <v>10906</v>
      </c>
      <c r="B917">
        <v>27</v>
      </c>
      <c r="C917">
        <v>85</v>
      </c>
      <c r="D917" t="s">
        <v>654</v>
      </c>
      <c r="E917" t="s">
        <v>741</v>
      </c>
      <c r="F917">
        <v>6500000</v>
      </c>
      <c r="G917">
        <v>70527</v>
      </c>
      <c r="H917">
        <v>-6429473</v>
      </c>
      <c r="I917" t="s">
        <v>27</v>
      </c>
      <c r="J917" s="6">
        <f>IF(Table1[[#This Row],[Profitability]]="Profit",1,0)</f>
        <v>0</v>
      </c>
      <c r="K917" t="s">
        <v>2018</v>
      </c>
      <c r="L917" t="s">
        <v>1580</v>
      </c>
      <c r="M917" t="s">
        <v>1564</v>
      </c>
      <c r="N917" t="s">
        <v>33</v>
      </c>
      <c r="O917" t="s">
        <v>10907</v>
      </c>
      <c r="P917">
        <v>7690</v>
      </c>
      <c r="Q917" t="s">
        <v>1313</v>
      </c>
      <c r="R917" t="s">
        <v>10908</v>
      </c>
      <c r="S917">
        <v>68</v>
      </c>
      <c r="T917" t="s">
        <v>34</v>
      </c>
      <c r="U917" t="s">
        <v>540</v>
      </c>
      <c r="V917">
        <v>2004</v>
      </c>
      <c r="W917" t="s">
        <v>36</v>
      </c>
      <c r="X917">
        <v>6.7</v>
      </c>
      <c r="Y917">
        <v>1.85</v>
      </c>
      <c r="Z917">
        <v>376</v>
      </c>
    </row>
    <row r="918" spans="1:26" x14ac:dyDescent="0.45">
      <c r="A918" t="s">
        <v>7279</v>
      </c>
      <c r="B918">
        <v>92</v>
      </c>
      <c r="C918">
        <v>93</v>
      </c>
      <c r="D918" t="s">
        <v>75</v>
      </c>
      <c r="E918" t="s">
        <v>7280</v>
      </c>
      <c r="F918">
        <v>25000000</v>
      </c>
      <c r="G918">
        <v>17718223</v>
      </c>
      <c r="H918">
        <v>-7281777</v>
      </c>
      <c r="I918" t="s">
        <v>27</v>
      </c>
      <c r="J918" s="6">
        <f>IF(Table1[[#This Row],[Profitability]]="Profit",1,0)</f>
        <v>0</v>
      </c>
      <c r="K918" t="s">
        <v>1580</v>
      </c>
      <c r="L918" t="s">
        <v>1580</v>
      </c>
      <c r="M918" t="s">
        <v>942</v>
      </c>
      <c r="N918" t="s">
        <v>33</v>
      </c>
      <c r="O918" t="s">
        <v>7281</v>
      </c>
      <c r="P918">
        <v>162067</v>
      </c>
      <c r="Q918" t="s">
        <v>7282</v>
      </c>
      <c r="R918" t="s">
        <v>7283</v>
      </c>
      <c r="S918">
        <v>316</v>
      </c>
      <c r="T918" t="s">
        <v>34</v>
      </c>
      <c r="U918" t="s">
        <v>540</v>
      </c>
      <c r="V918">
        <v>2004</v>
      </c>
      <c r="W918" t="s">
        <v>36</v>
      </c>
      <c r="X918">
        <v>6.6</v>
      </c>
      <c r="Y918">
        <v>1.85</v>
      </c>
      <c r="Z918">
        <v>0</v>
      </c>
    </row>
    <row r="919" spans="1:26" x14ac:dyDescent="0.45">
      <c r="A919" t="s">
        <v>431</v>
      </c>
      <c r="B919">
        <v>186</v>
      </c>
      <c r="C919">
        <v>96</v>
      </c>
      <c r="D919" t="s">
        <v>75</v>
      </c>
      <c r="E919" t="s">
        <v>391</v>
      </c>
      <c r="F919">
        <v>175000000</v>
      </c>
      <c r="G919">
        <v>100289690</v>
      </c>
      <c r="H919">
        <v>-74710310</v>
      </c>
      <c r="I919" t="s">
        <v>27</v>
      </c>
      <c r="J919" s="6">
        <f>IF(Table1[[#This Row],[Profitability]]="Profit",1,0)</f>
        <v>0</v>
      </c>
      <c r="K919" t="s">
        <v>432</v>
      </c>
      <c r="L919" t="s">
        <v>1580</v>
      </c>
      <c r="M919" t="s">
        <v>433</v>
      </c>
      <c r="N919" t="s">
        <v>33</v>
      </c>
      <c r="O919" t="s">
        <v>434</v>
      </c>
      <c r="P919">
        <v>115099</v>
      </c>
      <c r="Q919" t="s">
        <v>435</v>
      </c>
      <c r="R919" t="s">
        <v>436</v>
      </c>
      <c r="S919">
        <v>257</v>
      </c>
      <c r="T919" t="s">
        <v>34</v>
      </c>
      <c r="U919" t="s">
        <v>82</v>
      </c>
      <c r="V919">
        <v>2007</v>
      </c>
      <c r="W919" t="s">
        <v>36</v>
      </c>
      <c r="X919">
        <v>5.4</v>
      </c>
      <c r="Y919">
        <v>2.35</v>
      </c>
      <c r="Z919">
        <v>2000</v>
      </c>
    </row>
    <row r="920" spans="1:26" x14ac:dyDescent="0.45">
      <c r="A920" t="s">
        <v>1875</v>
      </c>
      <c r="B920">
        <v>172</v>
      </c>
      <c r="C920">
        <v>130</v>
      </c>
      <c r="D920" t="s">
        <v>25</v>
      </c>
      <c r="E920" t="s">
        <v>1725</v>
      </c>
      <c r="F920">
        <v>60000000</v>
      </c>
      <c r="G920">
        <v>26616590</v>
      </c>
      <c r="H920">
        <v>-33383410</v>
      </c>
      <c r="I920" t="s">
        <v>27</v>
      </c>
      <c r="J920" s="6">
        <f>IF(Table1[[#This Row],[Profitability]]="Profit",1,0)</f>
        <v>0</v>
      </c>
      <c r="K920" t="s">
        <v>3371</v>
      </c>
      <c r="L920" t="s">
        <v>14372</v>
      </c>
      <c r="M920" t="s">
        <v>2488</v>
      </c>
      <c r="N920" t="s">
        <v>33</v>
      </c>
      <c r="O920" t="s">
        <v>3372</v>
      </c>
      <c r="P920">
        <v>120416</v>
      </c>
      <c r="Q920" t="s">
        <v>2857</v>
      </c>
      <c r="R920" t="s">
        <v>3373</v>
      </c>
      <c r="S920">
        <v>857</v>
      </c>
      <c r="T920" t="s">
        <v>51</v>
      </c>
      <c r="U920" t="s">
        <v>540</v>
      </c>
      <c r="V920">
        <v>1997</v>
      </c>
      <c r="W920" t="s">
        <v>188</v>
      </c>
      <c r="X920">
        <v>6.7</v>
      </c>
      <c r="Y920">
        <v>2.35</v>
      </c>
      <c r="Z920">
        <v>10000</v>
      </c>
    </row>
    <row r="921" spans="1:26" x14ac:dyDescent="0.45">
      <c r="A921" t="s">
        <v>2465</v>
      </c>
      <c r="B921">
        <v>92</v>
      </c>
      <c r="C921">
        <v>121</v>
      </c>
      <c r="D921" t="s">
        <v>25</v>
      </c>
      <c r="E921" t="s">
        <v>1083</v>
      </c>
      <c r="F921">
        <v>26000000</v>
      </c>
      <c r="G921">
        <v>65703412</v>
      </c>
      <c r="H921">
        <v>39703412</v>
      </c>
      <c r="I921" t="s">
        <v>7</v>
      </c>
      <c r="J921" s="6">
        <f>IF(Table1[[#This Row],[Profitability]]="Profit",1,0)</f>
        <v>1</v>
      </c>
      <c r="K921" t="s">
        <v>1144</v>
      </c>
      <c r="L921" t="s">
        <v>1580</v>
      </c>
      <c r="M921" t="s">
        <v>3106</v>
      </c>
      <c r="N921" t="s">
        <v>33</v>
      </c>
      <c r="O921" t="s">
        <v>6912</v>
      </c>
      <c r="P921">
        <v>57958</v>
      </c>
      <c r="Q921" t="s">
        <v>6913</v>
      </c>
      <c r="R921" t="s">
        <v>6914</v>
      </c>
      <c r="S921">
        <v>345</v>
      </c>
      <c r="T921" t="s">
        <v>34</v>
      </c>
      <c r="U921" t="s">
        <v>35</v>
      </c>
      <c r="V921">
        <v>1998</v>
      </c>
      <c r="W921" t="s">
        <v>188</v>
      </c>
      <c r="X921">
        <v>7</v>
      </c>
      <c r="Y921">
        <v>2.35</v>
      </c>
      <c r="Z921">
        <v>0</v>
      </c>
    </row>
    <row r="922" spans="1:26" x14ac:dyDescent="0.45">
      <c r="A922" t="s">
        <v>2995</v>
      </c>
      <c r="B922">
        <v>361</v>
      </c>
      <c r="C922">
        <v>121</v>
      </c>
      <c r="D922" t="s">
        <v>25</v>
      </c>
      <c r="E922" t="s">
        <v>2996</v>
      </c>
      <c r="F922">
        <v>55000000</v>
      </c>
      <c r="G922">
        <v>43247140</v>
      </c>
      <c r="H922">
        <v>-11752860</v>
      </c>
      <c r="I922" t="s">
        <v>27</v>
      </c>
      <c r="J922" s="6">
        <f>IF(Table1[[#This Row],[Profitability]]="Profit",1,0)</f>
        <v>0</v>
      </c>
      <c r="K922" t="s">
        <v>2997</v>
      </c>
      <c r="L922" t="s">
        <v>14373</v>
      </c>
      <c r="M922" t="s">
        <v>2399</v>
      </c>
      <c r="N922" t="s">
        <v>33</v>
      </c>
      <c r="O922" t="s">
        <v>2998</v>
      </c>
      <c r="P922">
        <v>134625</v>
      </c>
      <c r="Q922" t="s">
        <v>2999</v>
      </c>
      <c r="R922" t="s">
        <v>3000</v>
      </c>
      <c r="S922">
        <v>265</v>
      </c>
      <c r="T922" t="s">
        <v>51</v>
      </c>
      <c r="U922" t="s">
        <v>35</v>
      </c>
      <c r="V922">
        <v>2015</v>
      </c>
      <c r="W922" t="s">
        <v>52</v>
      </c>
      <c r="X922">
        <v>7.1</v>
      </c>
      <c r="Y922">
        <v>2.35</v>
      </c>
      <c r="Z922">
        <v>40000</v>
      </c>
    </row>
    <row r="923" spans="1:26" x14ac:dyDescent="0.45">
      <c r="A923" t="s">
        <v>5422</v>
      </c>
      <c r="B923">
        <v>160</v>
      </c>
      <c r="C923">
        <v>99</v>
      </c>
      <c r="D923" t="s">
        <v>75</v>
      </c>
      <c r="E923" t="s">
        <v>259</v>
      </c>
      <c r="F923">
        <v>21000000</v>
      </c>
      <c r="G923">
        <v>8855646</v>
      </c>
      <c r="H923">
        <v>-12144354</v>
      </c>
      <c r="I923" t="s">
        <v>27</v>
      </c>
      <c r="J923" s="6">
        <f>IF(Table1[[#This Row],[Profitability]]="Profit",1,0)</f>
        <v>0</v>
      </c>
      <c r="K923" t="s">
        <v>5374</v>
      </c>
      <c r="L923" t="s">
        <v>14373</v>
      </c>
      <c r="M923" t="s">
        <v>1395</v>
      </c>
      <c r="N923" t="s">
        <v>33</v>
      </c>
      <c r="O923" t="s">
        <v>8289</v>
      </c>
      <c r="P923">
        <v>49855</v>
      </c>
      <c r="Q923" t="s">
        <v>8290</v>
      </c>
      <c r="R923" t="s">
        <v>8291</v>
      </c>
      <c r="S923">
        <v>117</v>
      </c>
      <c r="T923" t="s">
        <v>34</v>
      </c>
      <c r="U923" t="s">
        <v>35</v>
      </c>
      <c r="V923">
        <v>2009</v>
      </c>
      <c r="W923" t="s">
        <v>36</v>
      </c>
      <c r="X923">
        <v>7.2</v>
      </c>
      <c r="Y923">
        <v>2.35</v>
      </c>
      <c r="Z923">
        <v>10000</v>
      </c>
    </row>
    <row r="924" spans="1:26" x14ac:dyDescent="0.45">
      <c r="A924" t="s">
        <v>3124</v>
      </c>
      <c r="B924">
        <v>69</v>
      </c>
      <c r="C924">
        <v>101</v>
      </c>
      <c r="D924" t="s">
        <v>75</v>
      </c>
      <c r="E924" t="s">
        <v>1819</v>
      </c>
      <c r="F924">
        <v>20000000</v>
      </c>
      <c r="G924">
        <v>9714482</v>
      </c>
      <c r="H924">
        <v>-10285518</v>
      </c>
      <c r="I924" t="s">
        <v>27</v>
      </c>
      <c r="J924" s="6">
        <f>IF(Table1[[#This Row],[Profitability]]="Profit",1,0)</f>
        <v>0</v>
      </c>
      <c r="K924" t="s">
        <v>8282</v>
      </c>
      <c r="L924" t="s">
        <v>1580</v>
      </c>
      <c r="M924" t="s">
        <v>2934</v>
      </c>
      <c r="N924" t="s">
        <v>33</v>
      </c>
      <c r="O924" t="s">
        <v>8283</v>
      </c>
      <c r="P924">
        <v>30083</v>
      </c>
      <c r="Q924" t="s">
        <v>8284</v>
      </c>
      <c r="R924" t="s">
        <v>8285</v>
      </c>
      <c r="S924">
        <v>140</v>
      </c>
      <c r="T924" t="s">
        <v>34</v>
      </c>
      <c r="U924" t="s">
        <v>540</v>
      </c>
      <c r="V924">
        <v>1996</v>
      </c>
      <c r="W924" t="s">
        <v>188</v>
      </c>
      <c r="X924">
        <v>6.8</v>
      </c>
      <c r="Y924">
        <v>1.85</v>
      </c>
      <c r="Z924">
        <v>0</v>
      </c>
    </row>
    <row r="925" spans="1:26" x14ac:dyDescent="0.45">
      <c r="A925" t="s">
        <v>12198</v>
      </c>
      <c r="B925">
        <v>155</v>
      </c>
      <c r="C925">
        <v>97</v>
      </c>
      <c r="D925" t="s">
        <v>75</v>
      </c>
      <c r="E925" t="s">
        <v>12199</v>
      </c>
      <c r="F925">
        <v>5000000</v>
      </c>
      <c r="G925">
        <v>2711210</v>
      </c>
      <c r="H925">
        <v>-2288790</v>
      </c>
      <c r="I925" t="s">
        <v>27</v>
      </c>
      <c r="J925" s="6">
        <f>IF(Table1[[#This Row],[Profitability]]="Profit",1,0)</f>
        <v>0</v>
      </c>
      <c r="K925" t="s">
        <v>2018</v>
      </c>
      <c r="L925" t="s">
        <v>1580</v>
      </c>
      <c r="M925" t="s">
        <v>1012</v>
      </c>
      <c r="N925" t="s">
        <v>33</v>
      </c>
      <c r="O925" t="s">
        <v>12200</v>
      </c>
      <c r="P925">
        <v>40305</v>
      </c>
      <c r="Q925" t="s">
        <v>934</v>
      </c>
      <c r="R925" t="s">
        <v>12201</v>
      </c>
      <c r="S925">
        <v>86</v>
      </c>
      <c r="T925" t="s">
        <v>34</v>
      </c>
      <c r="U925" t="s">
        <v>540</v>
      </c>
      <c r="V925">
        <v>2010</v>
      </c>
      <c r="W925" t="s">
        <v>52</v>
      </c>
      <c r="X925">
        <v>6.4</v>
      </c>
      <c r="Y925">
        <v>2.35</v>
      </c>
      <c r="Z925">
        <v>0</v>
      </c>
    </row>
    <row r="926" spans="1:26" x14ac:dyDescent="0.45">
      <c r="A926" t="s">
        <v>8811</v>
      </c>
      <c r="B926">
        <v>31</v>
      </c>
      <c r="C926">
        <v>109</v>
      </c>
      <c r="D926" t="s">
        <v>75</v>
      </c>
      <c r="E926" t="s">
        <v>7608</v>
      </c>
      <c r="F926">
        <v>6000000</v>
      </c>
      <c r="G926">
        <v>14821531</v>
      </c>
      <c r="H926">
        <v>8821531</v>
      </c>
      <c r="I926" t="s">
        <v>7</v>
      </c>
      <c r="J926" s="6">
        <f>IF(Table1[[#This Row],[Profitability]]="Profit",1,0)</f>
        <v>1</v>
      </c>
      <c r="K926" t="s">
        <v>2675</v>
      </c>
      <c r="L926" t="s">
        <v>2675</v>
      </c>
      <c r="M926" t="s">
        <v>6376</v>
      </c>
      <c r="N926" t="s">
        <v>33</v>
      </c>
      <c r="O926" t="s">
        <v>12076</v>
      </c>
      <c r="P926">
        <v>6915</v>
      </c>
      <c r="Q926" t="s">
        <v>9483</v>
      </c>
      <c r="R926" t="s">
        <v>12077</v>
      </c>
      <c r="S926">
        <v>209</v>
      </c>
      <c r="T926" t="s">
        <v>34</v>
      </c>
      <c r="U926" t="s">
        <v>540</v>
      </c>
      <c r="V926">
        <v>1997</v>
      </c>
      <c r="W926" t="s">
        <v>188</v>
      </c>
      <c r="X926">
        <v>7.3</v>
      </c>
      <c r="Y926">
        <v>1.85</v>
      </c>
      <c r="Z926">
        <v>599</v>
      </c>
    </row>
    <row r="927" spans="1:26" x14ac:dyDescent="0.45">
      <c r="A927" t="s">
        <v>67</v>
      </c>
      <c r="B927">
        <v>252</v>
      </c>
      <c r="C927">
        <v>37</v>
      </c>
      <c r="D927" t="s">
        <v>654</v>
      </c>
      <c r="E927" t="s">
        <v>12626</v>
      </c>
      <c r="F927">
        <v>3600000</v>
      </c>
      <c r="G927">
        <v>5923044</v>
      </c>
      <c r="H927">
        <v>2323044</v>
      </c>
      <c r="I927" t="s">
        <v>7</v>
      </c>
      <c r="J927" s="6">
        <f>IF(Table1[[#This Row],[Profitability]]="Profit",1,0)</f>
        <v>1</v>
      </c>
      <c r="K927" t="s">
        <v>6112</v>
      </c>
      <c r="L927" t="s">
        <v>1580</v>
      </c>
      <c r="M927" t="s">
        <v>10525</v>
      </c>
      <c r="N927" t="s">
        <v>33</v>
      </c>
      <c r="O927" t="s">
        <v>12627</v>
      </c>
      <c r="P927">
        <v>113451</v>
      </c>
      <c r="Q927" t="s">
        <v>12628</v>
      </c>
      <c r="R927" t="s">
        <v>12629</v>
      </c>
      <c r="S927">
        <v>537</v>
      </c>
      <c r="T927" t="s">
        <v>34</v>
      </c>
      <c r="U927" t="s">
        <v>5588</v>
      </c>
      <c r="V927">
        <v>1987</v>
      </c>
      <c r="W927" t="s">
        <v>1835</v>
      </c>
      <c r="X927">
        <v>7.8</v>
      </c>
      <c r="Y927">
        <v>1.85</v>
      </c>
      <c r="Z927">
        <v>0</v>
      </c>
    </row>
    <row r="928" spans="1:26" x14ac:dyDescent="0.45">
      <c r="A928" t="s">
        <v>8907</v>
      </c>
      <c r="B928">
        <v>543</v>
      </c>
      <c r="C928">
        <v>96</v>
      </c>
      <c r="D928" t="s">
        <v>75</v>
      </c>
      <c r="E928" t="s">
        <v>8908</v>
      </c>
      <c r="F928">
        <v>17000000</v>
      </c>
      <c r="G928">
        <v>54239856</v>
      </c>
      <c r="H928">
        <v>37239856</v>
      </c>
      <c r="I928" t="s">
        <v>7</v>
      </c>
      <c r="J928" s="6">
        <f>IF(Table1[[#This Row],[Profitability]]="Profit",1,0)</f>
        <v>1</v>
      </c>
      <c r="K928" t="s">
        <v>4896</v>
      </c>
      <c r="L928" t="s">
        <v>14372</v>
      </c>
      <c r="M928" t="s">
        <v>8909</v>
      </c>
      <c r="N928" t="s">
        <v>33</v>
      </c>
      <c r="O928" t="s">
        <v>8910</v>
      </c>
      <c r="P928">
        <v>125016</v>
      </c>
      <c r="Q928" t="s">
        <v>8911</v>
      </c>
      <c r="R928" t="s">
        <v>8912</v>
      </c>
      <c r="S928">
        <v>789</v>
      </c>
      <c r="T928" t="s">
        <v>34</v>
      </c>
      <c r="U928" t="s">
        <v>540</v>
      </c>
      <c r="V928">
        <v>2013</v>
      </c>
      <c r="W928" t="s">
        <v>52</v>
      </c>
      <c r="X928">
        <v>6.5</v>
      </c>
      <c r="Y928">
        <v>2.35</v>
      </c>
      <c r="Z928">
        <v>70000</v>
      </c>
    </row>
    <row r="929" spans="1:26" x14ac:dyDescent="0.45">
      <c r="A929" t="s">
        <v>3645</v>
      </c>
      <c r="B929">
        <v>76</v>
      </c>
      <c r="C929">
        <v>135</v>
      </c>
      <c r="D929" t="s">
        <v>25</v>
      </c>
      <c r="E929" t="s">
        <v>3646</v>
      </c>
      <c r="F929">
        <v>55000000</v>
      </c>
      <c r="G929">
        <v>49994804</v>
      </c>
      <c r="H929">
        <v>-5005196</v>
      </c>
      <c r="I929" t="s">
        <v>27</v>
      </c>
      <c r="J929" s="6">
        <f>IF(Table1[[#This Row],[Profitability]]="Profit",1,0)</f>
        <v>0</v>
      </c>
      <c r="K929" t="s">
        <v>3647</v>
      </c>
      <c r="L929" t="s">
        <v>14376</v>
      </c>
      <c r="M929" t="s">
        <v>3648</v>
      </c>
      <c r="N929" t="s">
        <v>33</v>
      </c>
      <c r="O929" t="s">
        <v>3649</v>
      </c>
      <c r="P929">
        <v>29205</v>
      </c>
      <c r="Q929" t="s">
        <v>3650</v>
      </c>
      <c r="R929" t="s">
        <v>3651</v>
      </c>
      <c r="S929">
        <v>194</v>
      </c>
      <c r="T929" t="s">
        <v>34</v>
      </c>
      <c r="U929" t="s">
        <v>82</v>
      </c>
      <c r="V929">
        <v>1996</v>
      </c>
      <c r="W929" t="s">
        <v>188</v>
      </c>
      <c r="X929">
        <v>6.3</v>
      </c>
      <c r="Y929">
        <v>2.35</v>
      </c>
      <c r="Z929">
        <v>0</v>
      </c>
    </row>
    <row r="930" spans="1:26" x14ac:dyDescent="0.45">
      <c r="A930" t="s">
        <v>9844</v>
      </c>
      <c r="B930">
        <v>489</v>
      </c>
      <c r="C930">
        <v>108</v>
      </c>
      <c r="D930" t="s">
        <v>75</v>
      </c>
      <c r="E930" t="s">
        <v>9845</v>
      </c>
      <c r="F930">
        <v>15000000</v>
      </c>
      <c r="G930">
        <v>25440971</v>
      </c>
      <c r="H930">
        <v>10440971</v>
      </c>
      <c r="I930" t="s">
        <v>7</v>
      </c>
      <c r="J930" s="6">
        <f>IF(Table1[[#This Row],[Profitability]]="Profit",1,0)</f>
        <v>1</v>
      </c>
      <c r="K930" t="s">
        <v>1769</v>
      </c>
      <c r="L930" t="s">
        <v>14372</v>
      </c>
      <c r="M930" t="s">
        <v>9846</v>
      </c>
      <c r="N930" t="s">
        <v>33</v>
      </c>
      <c r="O930" t="s">
        <v>9847</v>
      </c>
      <c r="P930">
        <v>289508</v>
      </c>
      <c r="Q930" t="s">
        <v>9848</v>
      </c>
      <c r="R930" t="s">
        <v>9849</v>
      </c>
      <c r="S930">
        <v>611</v>
      </c>
      <c r="T930" t="s">
        <v>51</v>
      </c>
      <c r="U930" t="s">
        <v>540</v>
      </c>
      <c r="V930">
        <v>2015</v>
      </c>
      <c r="W930" t="s">
        <v>52</v>
      </c>
      <c r="X930">
        <v>7.7</v>
      </c>
      <c r="Y930">
        <v>2.35</v>
      </c>
      <c r="Z930">
        <v>109000</v>
      </c>
    </row>
    <row r="931" spans="1:26" x14ac:dyDescent="0.45">
      <c r="A931" t="s">
        <v>9930</v>
      </c>
      <c r="B931">
        <v>19</v>
      </c>
      <c r="C931">
        <v>87</v>
      </c>
      <c r="D931" t="s">
        <v>654</v>
      </c>
      <c r="E931" t="s">
        <v>9931</v>
      </c>
      <c r="F931">
        <v>3000000</v>
      </c>
      <c r="G931">
        <v>1200000</v>
      </c>
      <c r="H931">
        <v>-1800000</v>
      </c>
      <c r="I931" t="s">
        <v>27</v>
      </c>
      <c r="J931" s="6">
        <f>IF(Table1[[#This Row],[Profitability]]="Profit",1,0)</f>
        <v>0</v>
      </c>
      <c r="K931" t="s">
        <v>1070</v>
      </c>
      <c r="L931" t="s">
        <v>14373</v>
      </c>
      <c r="M931" t="s">
        <v>1528</v>
      </c>
      <c r="N931" t="s">
        <v>33</v>
      </c>
      <c r="O931" t="s">
        <v>9932</v>
      </c>
      <c r="P931">
        <v>922</v>
      </c>
      <c r="Q931" t="s">
        <v>9933</v>
      </c>
      <c r="R931" t="s">
        <v>9934</v>
      </c>
      <c r="S931">
        <v>23</v>
      </c>
      <c r="T931" t="s">
        <v>34</v>
      </c>
      <c r="U931" t="s">
        <v>540</v>
      </c>
      <c r="V931">
        <v>1993</v>
      </c>
      <c r="W931" t="s">
        <v>188</v>
      </c>
      <c r="X931">
        <v>5.0999999999999996</v>
      </c>
      <c r="Y931">
        <v>1.85</v>
      </c>
      <c r="Z931">
        <v>107</v>
      </c>
    </row>
    <row r="932" spans="1:26" x14ac:dyDescent="0.45">
      <c r="A932" t="s">
        <v>3317</v>
      </c>
      <c r="B932">
        <v>60</v>
      </c>
      <c r="C932">
        <v>133</v>
      </c>
      <c r="D932" t="s">
        <v>25</v>
      </c>
      <c r="E932" t="s">
        <v>856</v>
      </c>
      <c r="F932">
        <v>55000000</v>
      </c>
      <c r="G932">
        <v>68750000</v>
      </c>
      <c r="H932">
        <v>13750000</v>
      </c>
      <c r="I932" t="s">
        <v>7</v>
      </c>
      <c r="J932" s="6">
        <f>IF(Table1[[#This Row],[Profitability]]="Profit",1,0)</f>
        <v>1</v>
      </c>
      <c r="K932" t="s">
        <v>46</v>
      </c>
      <c r="L932" t="s">
        <v>14373</v>
      </c>
      <c r="M932" t="s">
        <v>361</v>
      </c>
      <c r="N932" t="s">
        <v>33</v>
      </c>
      <c r="O932" t="s">
        <v>3626</v>
      </c>
      <c r="P932">
        <v>40858</v>
      </c>
      <c r="Q932" t="s">
        <v>3627</v>
      </c>
      <c r="R932" t="s">
        <v>3628</v>
      </c>
      <c r="S932">
        <v>144</v>
      </c>
      <c r="T932" t="s">
        <v>34</v>
      </c>
      <c r="U932" t="s">
        <v>540</v>
      </c>
      <c r="V932">
        <v>1996</v>
      </c>
      <c r="W932" t="s">
        <v>188</v>
      </c>
      <c r="X932">
        <v>6.4</v>
      </c>
      <c r="Y932">
        <v>2.35</v>
      </c>
      <c r="Z932">
        <v>0</v>
      </c>
    </row>
    <row r="933" spans="1:26" x14ac:dyDescent="0.45">
      <c r="A933" t="s">
        <v>12343</v>
      </c>
      <c r="B933">
        <v>98</v>
      </c>
      <c r="C933">
        <v>110</v>
      </c>
      <c r="D933" t="s">
        <v>75</v>
      </c>
      <c r="E933" t="s">
        <v>4749</v>
      </c>
      <c r="F933">
        <v>35000000</v>
      </c>
      <c r="G933">
        <v>49413</v>
      </c>
      <c r="H933">
        <v>-34950587</v>
      </c>
      <c r="I933" t="s">
        <v>27</v>
      </c>
      <c r="J933" s="6">
        <f>IF(Table1[[#This Row],[Profitability]]="Profit",1,0)</f>
        <v>0</v>
      </c>
      <c r="K933" t="s">
        <v>285</v>
      </c>
      <c r="L933" t="s">
        <v>14373</v>
      </c>
      <c r="M933" t="s">
        <v>12344</v>
      </c>
      <c r="N933" t="s">
        <v>5519</v>
      </c>
      <c r="O933" t="s">
        <v>12345</v>
      </c>
      <c r="P933">
        <v>6919</v>
      </c>
      <c r="Q933" t="s">
        <v>4232</v>
      </c>
      <c r="R933" t="s">
        <v>12346</v>
      </c>
      <c r="S933">
        <v>26</v>
      </c>
      <c r="T933" t="s">
        <v>3014</v>
      </c>
      <c r="U933" t="s">
        <v>540</v>
      </c>
      <c r="V933">
        <v>2006</v>
      </c>
      <c r="W933" t="s">
        <v>36</v>
      </c>
      <c r="X933">
        <v>7.3</v>
      </c>
      <c r="Y933">
        <v>2.35</v>
      </c>
      <c r="Z933">
        <v>528</v>
      </c>
    </row>
    <row r="934" spans="1:26" x14ac:dyDescent="0.45">
      <c r="A934" t="s">
        <v>4164</v>
      </c>
      <c r="B934">
        <v>196</v>
      </c>
      <c r="C934">
        <v>115</v>
      </c>
      <c r="D934" t="s">
        <v>75</v>
      </c>
      <c r="E934" t="s">
        <v>6470</v>
      </c>
      <c r="F934">
        <v>31000000</v>
      </c>
      <c r="G934">
        <v>2840417</v>
      </c>
      <c r="H934">
        <v>-28159583</v>
      </c>
      <c r="I934" t="s">
        <v>27</v>
      </c>
      <c r="J934" s="6">
        <f>IF(Table1[[#This Row],[Profitability]]="Profit",1,0)</f>
        <v>0</v>
      </c>
      <c r="K934" t="s">
        <v>3371</v>
      </c>
      <c r="L934" t="s">
        <v>14372</v>
      </c>
      <c r="M934" t="s">
        <v>2086</v>
      </c>
      <c r="N934" t="s">
        <v>33</v>
      </c>
      <c r="O934" t="s">
        <v>7858</v>
      </c>
      <c r="P934">
        <v>77493</v>
      </c>
      <c r="Q934" t="s">
        <v>595</v>
      </c>
      <c r="R934" t="s">
        <v>7859</v>
      </c>
      <c r="S934">
        <v>527</v>
      </c>
      <c r="T934" t="s">
        <v>229</v>
      </c>
      <c r="U934" t="s">
        <v>540</v>
      </c>
      <c r="V934">
        <v>1999</v>
      </c>
      <c r="W934" t="s">
        <v>188</v>
      </c>
      <c r="X934">
        <v>6.8</v>
      </c>
      <c r="Y934">
        <v>1.85</v>
      </c>
      <c r="Z934">
        <v>6000</v>
      </c>
    </row>
    <row r="935" spans="1:26" x14ac:dyDescent="0.45">
      <c r="A935" t="s">
        <v>2703</v>
      </c>
      <c r="B935">
        <v>107</v>
      </c>
      <c r="C935">
        <v>101</v>
      </c>
      <c r="D935" t="s">
        <v>75</v>
      </c>
      <c r="E935" t="s">
        <v>3930</v>
      </c>
      <c r="F935">
        <v>33000000</v>
      </c>
      <c r="G935">
        <v>51758599</v>
      </c>
      <c r="H935">
        <v>18758599</v>
      </c>
      <c r="I935" t="s">
        <v>7</v>
      </c>
      <c r="J935" s="6">
        <f>IF(Table1[[#This Row],[Profitability]]="Profit",1,0)</f>
        <v>1</v>
      </c>
      <c r="K935" t="s">
        <v>2788</v>
      </c>
      <c r="L935" t="s">
        <v>14373</v>
      </c>
      <c r="M935" t="s">
        <v>4913</v>
      </c>
      <c r="N935" t="s">
        <v>33</v>
      </c>
      <c r="O935" t="s">
        <v>5924</v>
      </c>
      <c r="P935">
        <v>27580</v>
      </c>
      <c r="Q935" t="s">
        <v>1836</v>
      </c>
      <c r="R935" t="s">
        <v>5925</v>
      </c>
      <c r="S935">
        <v>232</v>
      </c>
      <c r="T935" t="s">
        <v>34</v>
      </c>
      <c r="U935" t="s">
        <v>540</v>
      </c>
      <c r="V935">
        <v>2001</v>
      </c>
      <c r="W935" t="s">
        <v>36</v>
      </c>
      <c r="X935">
        <v>5.5</v>
      </c>
      <c r="Y935">
        <v>2.35</v>
      </c>
      <c r="Z935">
        <v>742</v>
      </c>
    </row>
    <row r="936" spans="1:26" x14ac:dyDescent="0.45">
      <c r="A936" t="s">
        <v>160</v>
      </c>
      <c r="B936">
        <v>314</v>
      </c>
      <c r="C936">
        <v>150</v>
      </c>
      <c r="D936" t="s">
        <v>25</v>
      </c>
      <c r="E936" t="s">
        <v>838</v>
      </c>
      <c r="F936">
        <v>140000000</v>
      </c>
      <c r="G936">
        <v>65007045</v>
      </c>
      <c r="H936">
        <v>-74992955</v>
      </c>
      <c r="I936" t="s">
        <v>27</v>
      </c>
      <c r="J936" s="6">
        <f>IF(Table1[[#This Row],[Profitability]]="Profit",1,0)</f>
        <v>0</v>
      </c>
      <c r="K936" t="s">
        <v>839</v>
      </c>
      <c r="L936" t="s">
        <v>14373</v>
      </c>
      <c r="M936" t="s">
        <v>54</v>
      </c>
      <c r="N936" t="s">
        <v>33</v>
      </c>
      <c r="O936" t="s">
        <v>840</v>
      </c>
      <c r="P936">
        <v>128694</v>
      </c>
      <c r="Q936" t="s">
        <v>841</v>
      </c>
      <c r="R936" t="s">
        <v>842</v>
      </c>
      <c r="S936">
        <v>657</v>
      </c>
      <c r="T936" t="s">
        <v>51</v>
      </c>
      <c r="U936" t="s">
        <v>35</v>
      </c>
      <c r="V936">
        <v>2014</v>
      </c>
      <c r="W936" t="s">
        <v>52</v>
      </c>
      <c r="X936">
        <v>6.1</v>
      </c>
      <c r="Y936">
        <v>2.35</v>
      </c>
      <c r="Z936">
        <v>51000</v>
      </c>
    </row>
    <row r="937" spans="1:26" x14ac:dyDescent="0.45">
      <c r="A937" t="s">
        <v>1661</v>
      </c>
      <c r="B937">
        <v>167</v>
      </c>
      <c r="C937">
        <v>125</v>
      </c>
      <c r="D937" t="s">
        <v>25</v>
      </c>
      <c r="E937" t="s">
        <v>2389</v>
      </c>
      <c r="F937">
        <v>50000000</v>
      </c>
      <c r="G937">
        <v>41814863</v>
      </c>
      <c r="H937">
        <v>-8185137</v>
      </c>
      <c r="I937" t="s">
        <v>27</v>
      </c>
      <c r="J937" s="6">
        <f>IF(Table1[[#This Row],[Profitability]]="Profit",1,0)</f>
        <v>0</v>
      </c>
      <c r="K937" t="s">
        <v>2390</v>
      </c>
      <c r="L937" t="s">
        <v>14372</v>
      </c>
      <c r="M937" t="s">
        <v>901</v>
      </c>
      <c r="N937" t="s">
        <v>33</v>
      </c>
      <c r="O937" t="s">
        <v>2391</v>
      </c>
      <c r="P937">
        <v>28635</v>
      </c>
      <c r="Q937" t="s">
        <v>2392</v>
      </c>
      <c r="R937" t="s">
        <v>2393</v>
      </c>
      <c r="S937">
        <v>308</v>
      </c>
      <c r="T937" t="s">
        <v>34</v>
      </c>
      <c r="U937" t="s">
        <v>540</v>
      </c>
      <c r="V937">
        <v>2004</v>
      </c>
      <c r="W937" t="s">
        <v>36</v>
      </c>
      <c r="X937">
        <v>5.0999999999999996</v>
      </c>
      <c r="Y937">
        <v>2</v>
      </c>
      <c r="Z937">
        <v>893</v>
      </c>
    </row>
    <row r="938" spans="1:26" x14ac:dyDescent="0.45">
      <c r="A938" t="s">
        <v>7428</v>
      </c>
      <c r="B938">
        <v>53</v>
      </c>
      <c r="C938">
        <v>103</v>
      </c>
      <c r="D938" t="s">
        <v>75</v>
      </c>
      <c r="E938" t="s">
        <v>3378</v>
      </c>
      <c r="F938">
        <v>2000000</v>
      </c>
      <c r="G938">
        <v>5132222</v>
      </c>
      <c r="H938">
        <v>3132222</v>
      </c>
      <c r="I938" t="s">
        <v>7</v>
      </c>
      <c r="J938" s="6">
        <f>IF(Table1[[#This Row],[Profitability]]="Profit",1,0)</f>
        <v>1</v>
      </c>
      <c r="K938" t="s">
        <v>2991</v>
      </c>
      <c r="L938" t="s">
        <v>14329</v>
      </c>
      <c r="M938" t="s">
        <v>300</v>
      </c>
      <c r="N938" t="s">
        <v>33</v>
      </c>
      <c r="O938" t="s">
        <v>13357</v>
      </c>
      <c r="P938">
        <v>14112</v>
      </c>
      <c r="Q938" t="s">
        <v>6470</v>
      </c>
      <c r="R938" t="s">
        <v>13358</v>
      </c>
      <c r="S938">
        <v>83</v>
      </c>
      <c r="T938" t="s">
        <v>229</v>
      </c>
      <c r="U938" t="s">
        <v>540</v>
      </c>
      <c r="V938">
        <v>1994</v>
      </c>
      <c r="W938" t="s">
        <v>188</v>
      </c>
      <c r="X938">
        <v>7.2</v>
      </c>
      <c r="Y938">
        <v>1.85</v>
      </c>
      <c r="Z938">
        <v>619</v>
      </c>
    </row>
    <row r="939" spans="1:26" x14ac:dyDescent="0.45">
      <c r="A939" t="s">
        <v>10070</v>
      </c>
      <c r="B939">
        <v>192</v>
      </c>
      <c r="C939">
        <v>92</v>
      </c>
      <c r="D939" t="s">
        <v>75</v>
      </c>
      <c r="E939" t="s">
        <v>248</v>
      </c>
      <c r="F939">
        <v>8000000</v>
      </c>
      <c r="G939">
        <v>10814185</v>
      </c>
      <c r="H939">
        <v>2814185</v>
      </c>
      <c r="I939" t="s">
        <v>7</v>
      </c>
      <c r="J939" s="6">
        <f>IF(Table1[[#This Row],[Profitability]]="Profit",1,0)</f>
        <v>1</v>
      </c>
      <c r="K939" t="s">
        <v>3322</v>
      </c>
      <c r="L939" t="s">
        <v>1580</v>
      </c>
      <c r="M939" t="s">
        <v>70</v>
      </c>
      <c r="N939" t="s">
        <v>33</v>
      </c>
      <c r="O939" t="s">
        <v>11346</v>
      </c>
      <c r="P939">
        <v>37530</v>
      </c>
      <c r="Q939" t="s">
        <v>323</v>
      </c>
      <c r="R939" t="s">
        <v>11347</v>
      </c>
      <c r="S939">
        <v>106</v>
      </c>
      <c r="T939" t="s">
        <v>34</v>
      </c>
      <c r="U939" t="s">
        <v>540</v>
      </c>
      <c r="V939">
        <v>2009</v>
      </c>
      <c r="W939" t="s">
        <v>36</v>
      </c>
      <c r="X939">
        <v>6.2</v>
      </c>
      <c r="Y939">
        <v>1.85</v>
      </c>
      <c r="Z939">
        <v>0</v>
      </c>
    </row>
    <row r="940" spans="1:26" x14ac:dyDescent="0.45">
      <c r="A940" t="s">
        <v>6145</v>
      </c>
      <c r="B940">
        <v>126</v>
      </c>
      <c r="C940">
        <v>106</v>
      </c>
      <c r="D940" t="s">
        <v>75</v>
      </c>
      <c r="E940" t="s">
        <v>419</v>
      </c>
      <c r="F940">
        <v>31000000</v>
      </c>
      <c r="G940">
        <v>11854694</v>
      </c>
      <c r="H940">
        <v>-19145306</v>
      </c>
      <c r="I940" t="s">
        <v>27</v>
      </c>
      <c r="J940" s="6">
        <f>IF(Table1[[#This Row],[Profitability]]="Profit",1,0)</f>
        <v>0</v>
      </c>
      <c r="K940" t="s">
        <v>2675</v>
      </c>
      <c r="L940" t="s">
        <v>2675</v>
      </c>
      <c r="M940" t="s">
        <v>333</v>
      </c>
      <c r="N940" t="s">
        <v>33</v>
      </c>
      <c r="O940" t="s">
        <v>6146</v>
      </c>
      <c r="P940">
        <v>14281</v>
      </c>
      <c r="Q940" t="s">
        <v>1852</v>
      </c>
      <c r="R940" t="s">
        <v>6147</v>
      </c>
      <c r="S940">
        <v>64</v>
      </c>
      <c r="T940" t="s">
        <v>34</v>
      </c>
      <c r="U940" t="s">
        <v>82</v>
      </c>
      <c r="V940">
        <v>2010</v>
      </c>
      <c r="W940" t="s">
        <v>52</v>
      </c>
      <c r="X940">
        <v>6.5</v>
      </c>
      <c r="Y940">
        <v>1.85</v>
      </c>
      <c r="Z940">
        <v>0</v>
      </c>
    </row>
    <row r="941" spans="1:26" x14ac:dyDescent="0.45">
      <c r="A941" t="s">
        <v>605</v>
      </c>
      <c r="B941">
        <v>47</v>
      </c>
      <c r="C941">
        <v>118</v>
      </c>
      <c r="D941" t="s">
        <v>75</v>
      </c>
      <c r="E941" t="s">
        <v>2941</v>
      </c>
      <c r="F941">
        <v>38000000</v>
      </c>
      <c r="G941">
        <v>17305211</v>
      </c>
      <c r="H941">
        <v>-20694789</v>
      </c>
      <c r="I941" t="s">
        <v>27</v>
      </c>
      <c r="J941" s="6">
        <f>IF(Table1[[#This Row],[Profitability]]="Profit",1,0)</f>
        <v>0</v>
      </c>
      <c r="K941" t="s">
        <v>1723</v>
      </c>
      <c r="L941" t="s">
        <v>14372</v>
      </c>
      <c r="M941" t="s">
        <v>70</v>
      </c>
      <c r="N941" t="s">
        <v>33</v>
      </c>
      <c r="O941" t="s">
        <v>5361</v>
      </c>
      <c r="P941">
        <v>14066</v>
      </c>
      <c r="Q941" t="s">
        <v>5362</v>
      </c>
      <c r="R941" t="s">
        <v>5363</v>
      </c>
      <c r="S941">
        <v>75</v>
      </c>
      <c r="T941" t="s">
        <v>34</v>
      </c>
      <c r="U941" t="s">
        <v>540</v>
      </c>
      <c r="V941">
        <v>1996</v>
      </c>
      <c r="W941" t="s">
        <v>188</v>
      </c>
      <c r="X941">
        <v>6.1</v>
      </c>
      <c r="Y941">
        <v>2.35</v>
      </c>
      <c r="Z941">
        <v>352</v>
      </c>
    </row>
    <row r="942" spans="1:26" x14ac:dyDescent="0.45">
      <c r="A942" t="s">
        <v>5067</v>
      </c>
      <c r="B942">
        <v>53</v>
      </c>
      <c r="C942">
        <v>93</v>
      </c>
      <c r="D942" t="s">
        <v>75</v>
      </c>
      <c r="E942" t="s">
        <v>5215</v>
      </c>
      <c r="F942">
        <v>40000000</v>
      </c>
      <c r="G942">
        <v>4835968</v>
      </c>
      <c r="H942">
        <v>-35164032</v>
      </c>
      <c r="I942" t="s">
        <v>27</v>
      </c>
      <c r="J942" s="6">
        <f>IF(Table1[[#This Row],[Profitability]]="Profit",1,0)</f>
        <v>0</v>
      </c>
      <c r="K942" t="s">
        <v>46</v>
      </c>
      <c r="L942" t="s">
        <v>14373</v>
      </c>
      <c r="M942" t="s">
        <v>1454</v>
      </c>
      <c r="N942" t="s">
        <v>33</v>
      </c>
      <c r="O942" t="s">
        <v>5216</v>
      </c>
      <c r="P942">
        <v>4821</v>
      </c>
      <c r="Q942" t="s">
        <v>3968</v>
      </c>
      <c r="R942" t="s">
        <v>5217</v>
      </c>
      <c r="S942">
        <v>82</v>
      </c>
      <c r="T942" t="s">
        <v>51</v>
      </c>
      <c r="U942" t="s">
        <v>35</v>
      </c>
      <c r="V942">
        <v>2002</v>
      </c>
      <c r="W942" t="s">
        <v>36</v>
      </c>
      <c r="X942">
        <v>4.5</v>
      </c>
      <c r="Y942">
        <v>2.35</v>
      </c>
      <c r="Z942">
        <v>158</v>
      </c>
    </row>
    <row r="943" spans="1:26" x14ac:dyDescent="0.45">
      <c r="A943" t="s">
        <v>5053</v>
      </c>
      <c r="B943">
        <v>283</v>
      </c>
      <c r="C943">
        <v>129</v>
      </c>
      <c r="D943" t="s">
        <v>25</v>
      </c>
      <c r="E943" t="s">
        <v>5054</v>
      </c>
      <c r="F943">
        <v>40000000</v>
      </c>
      <c r="G943">
        <v>31836745</v>
      </c>
      <c r="H943">
        <v>-8163255</v>
      </c>
      <c r="I943" t="s">
        <v>27</v>
      </c>
      <c r="J943" s="6">
        <f>IF(Table1[[#This Row],[Profitability]]="Profit",1,0)</f>
        <v>0</v>
      </c>
      <c r="K943" t="s">
        <v>5055</v>
      </c>
      <c r="L943" t="s">
        <v>14373</v>
      </c>
      <c r="M943" t="s">
        <v>275</v>
      </c>
      <c r="N943" t="s">
        <v>33</v>
      </c>
      <c r="O943" t="s">
        <v>5056</v>
      </c>
      <c r="P943">
        <v>81298</v>
      </c>
      <c r="Q943" t="s">
        <v>5057</v>
      </c>
      <c r="R943" t="s">
        <v>5058</v>
      </c>
      <c r="S943">
        <v>341</v>
      </c>
      <c r="T943" t="s">
        <v>34</v>
      </c>
      <c r="U943" t="s">
        <v>35</v>
      </c>
      <c r="V943">
        <v>2011</v>
      </c>
      <c r="W943" t="s">
        <v>52</v>
      </c>
      <c r="X943">
        <v>6.9</v>
      </c>
      <c r="Y943">
        <v>2.35</v>
      </c>
      <c r="Z943">
        <v>39000</v>
      </c>
    </row>
    <row r="944" spans="1:26" x14ac:dyDescent="0.45">
      <c r="A944" t="s">
        <v>7312</v>
      </c>
      <c r="B944">
        <v>31</v>
      </c>
      <c r="C944">
        <v>101</v>
      </c>
      <c r="D944" t="s">
        <v>75</v>
      </c>
      <c r="E944" t="s">
        <v>6121</v>
      </c>
      <c r="F944">
        <v>20000000</v>
      </c>
      <c r="G944">
        <v>53146000</v>
      </c>
      <c r="H944">
        <v>33146000</v>
      </c>
      <c r="I944" t="s">
        <v>7</v>
      </c>
      <c r="J944" s="6">
        <f>IF(Table1[[#This Row],[Profitability]]="Profit",1,0)</f>
        <v>1</v>
      </c>
      <c r="K944" t="s">
        <v>1709</v>
      </c>
      <c r="L944" t="s">
        <v>14372</v>
      </c>
      <c r="M944" t="s">
        <v>263</v>
      </c>
      <c r="N944" t="s">
        <v>33</v>
      </c>
      <c r="O944" t="s">
        <v>8070</v>
      </c>
      <c r="P944">
        <v>9845</v>
      </c>
      <c r="Q944" t="s">
        <v>2776</v>
      </c>
      <c r="R944" t="s">
        <v>8071</v>
      </c>
      <c r="S944">
        <v>77</v>
      </c>
      <c r="T944" t="s">
        <v>34</v>
      </c>
      <c r="U944" t="s">
        <v>540</v>
      </c>
      <c r="V944">
        <v>1996</v>
      </c>
      <c r="W944" t="s">
        <v>188</v>
      </c>
      <c r="X944">
        <v>6.1</v>
      </c>
      <c r="Y944">
        <v>1.85</v>
      </c>
      <c r="Z944">
        <v>613</v>
      </c>
    </row>
    <row r="945" spans="1:26" x14ac:dyDescent="0.45">
      <c r="A945" t="s">
        <v>9374</v>
      </c>
      <c r="B945">
        <v>88</v>
      </c>
      <c r="C945">
        <v>109</v>
      </c>
      <c r="D945" t="s">
        <v>75</v>
      </c>
      <c r="E945" t="s">
        <v>4384</v>
      </c>
      <c r="F945">
        <v>15000000</v>
      </c>
      <c r="G945">
        <v>16459004</v>
      </c>
      <c r="H945">
        <v>1459004</v>
      </c>
      <c r="I945" t="s">
        <v>7</v>
      </c>
      <c r="J945" s="6">
        <f>IF(Table1[[#This Row],[Profitability]]="Profit",1,0)</f>
        <v>1</v>
      </c>
      <c r="K945" t="s">
        <v>1544</v>
      </c>
      <c r="L945" t="s">
        <v>14372</v>
      </c>
      <c r="M945" t="s">
        <v>9375</v>
      </c>
      <c r="N945" t="s">
        <v>33</v>
      </c>
      <c r="O945" t="s">
        <v>9376</v>
      </c>
      <c r="P945">
        <v>13320</v>
      </c>
      <c r="Q945" t="s">
        <v>9377</v>
      </c>
      <c r="R945" t="s">
        <v>9378</v>
      </c>
      <c r="S945">
        <v>415</v>
      </c>
      <c r="T945" t="s">
        <v>229</v>
      </c>
      <c r="U945" t="s">
        <v>540</v>
      </c>
      <c r="V945">
        <v>1999</v>
      </c>
      <c r="W945" t="s">
        <v>188</v>
      </c>
      <c r="X945">
        <v>4.9000000000000004</v>
      </c>
      <c r="Y945">
        <v>2.35</v>
      </c>
      <c r="Z945">
        <v>327</v>
      </c>
    </row>
    <row r="946" spans="1:26" x14ac:dyDescent="0.45">
      <c r="A946" t="s">
        <v>12990</v>
      </c>
      <c r="B946">
        <v>18</v>
      </c>
      <c r="C946">
        <v>100</v>
      </c>
      <c r="D946" t="s">
        <v>75</v>
      </c>
      <c r="E946" t="s">
        <v>11015</v>
      </c>
      <c r="F946">
        <v>2500000</v>
      </c>
      <c r="G946">
        <v>71904</v>
      </c>
      <c r="H946">
        <v>-2428096</v>
      </c>
      <c r="I946" t="s">
        <v>27</v>
      </c>
      <c r="J946" s="6">
        <f>IF(Table1[[#This Row],[Profitability]]="Profit",1,0)</f>
        <v>0</v>
      </c>
      <c r="K946" t="s">
        <v>3073</v>
      </c>
      <c r="L946" t="s">
        <v>1580</v>
      </c>
      <c r="M946" t="s">
        <v>11693</v>
      </c>
      <c r="N946" t="s">
        <v>33</v>
      </c>
      <c r="O946" t="s">
        <v>12991</v>
      </c>
      <c r="P946">
        <v>806</v>
      </c>
      <c r="Q946" t="s">
        <v>1779</v>
      </c>
      <c r="R946" t="s">
        <v>12992</v>
      </c>
      <c r="S946">
        <v>18</v>
      </c>
      <c r="T946" t="s">
        <v>34</v>
      </c>
      <c r="U946" t="s">
        <v>35</v>
      </c>
      <c r="V946">
        <v>2006</v>
      </c>
      <c r="W946" t="s">
        <v>36</v>
      </c>
      <c r="X946">
        <v>5.7</v>
      </c>
      <c r="Y946">
        <v>1.85</v>
      </c>
      <c r="Z946">
        <v>140</v>
      </c>
    </row>
    <row r="947" spans="1:26" x14ac:dyDescent="0.45">
      <c r="A947" t="s">
        <v>2915</v>
      </c>
      <c r="B947">
        <v>280</v>
      </c>
      <c r="C947">
        <v>159</v>
      </c>
      <c r="D947" t="s">
        <v>25</v>
      </c>
      <c r="E947" t="s">
        <v>2916</v>
      </c>
      <c r="F947">
        <v>65000000</v>
      </c>
      <c r="G947">
        <v>55637680</v>
      </c>
      <c r="H947">
        <v>-9362320</v>
      </c>
      <c r="I947" t="s">
        <v>27</v>
      </c>
      <c r="J947" s="6">
        <f>IF(Table1[[#This Row],[Profitability]]="Profit",1,0)</f>
        <v>0</v>
      </c>
      <c r="K947" t="s">
        <v>1544</v>
      </c>
      <c r="L947" t="s">
        <v>14372</v>
      </c>
      <c r="M947" t="s">
        <v>439</v>
      </c>
      <c r="N947" t="s">
        <v>33</v>
      </c>
      <c r="O947" t="s">
        <v>2917</v>
      </c>
      <c r="P947">
        <v>227071</v>
      </c>
      <c r="Q947" t="s">
        <v>1778</v>
      </c>
      <c r="R947" t="s">
        <v>2918</v>
      </c>
      <c r="S947">
        <v>1500</v>
      </c>
      <c r="T947" t="s">
        <v>51</v>
      </c>
      <c r="U947" t="s">
        <v>540</v>
      </c>
      <c r="V947">
        <v>1999</v>
      </c>
      <c r="W947" t="s">
        <v>188</v>
      </c>
      <c r="X947">
        <v>7.3</v>
      </c>
      <c r="Y947">
        <v>1.66</v>
      </c>
      <c r="Z947">
        <v>10000</v>
      </c>
    </row>
    <row r="948" spans="1:26" x14ac:dyDescent="0.45">
      <c r="A948" t="s">
        <v>1082</v>
      </c>
      <c r="B948">
        <v>155</v>
      </c>
      <c r="C948">
        <v>138</v>
      </c>
      <c r="D948" t="s">
        <v>25</v>
      </c>
      <c r="E948" t="s">
        <v>29</v>
      </c>
      <c r="F948">
        <v>80000000</v>
      </c>
      <c r="G948">
        <v>112225777</v>
      </c>
      <c r="H948">
        <v>32225777</v>
      </c>
      <c r="I948" t="s">
        <v>7</v>
      </c>
      <c r="J948" s="6">
        <f>IF(Table1[[#This Row],[Profitability]]="Profit",1,0)</f>
        <v>1</v>
      </c>
      <c r="K948" t="s">
        <v>1132</v>
      </c>
      <c r="L948" t="s">
        <v>14373</v>
      </c>
      <c r="M948" t="s">
        <v>575</v>
      </c>
      <c r="N948" t="s">
        <v>33</v>
      </c>
      <c r="O948" t="s">
        <v>2078</v>
      </c>
      <c r="P948">
        <v>283967</v>
      </c>
      <c r="Q948" t="s">
        <v>1865</v>
      </c>
      <c r="R948" t="s">
        <v>2079</v>
      </c>
      <c r="S948">
        <v>535</v>
      </c>
      <c r="T948" t="s">
        <v>34</v>
      </c>
      <c r="U948" t="s">
        <v>540</v>
      </c>
      <c r="V948">
        <v>1997</v>
      </c>
      <c r="W948" t="s">
        <v>188</v>
      </c>
      <c r="X948">
        <v>7.3</v>
      </c>
      <c r="Y948">
        <v>2.35</v>
      </c>
      <c r="Z948">
        <v>11000</v>
      </c>
    </row>
    <row r="949" spans="1:26" x14ac:dyDescent="0.45">
      <c r="A949" t="s">
        <v>12320</v>
      </c>
      <c r="B949">
        <v>31</v>
      </c>
      <c r="C949">
        <v>111</v>
      </c>
      <c r="D949" t="s">
        <v>75</v>
      </c>
      <c r="E949" t="s">
        <v>13868</v>
      </c>
      <c r="F949">
        <v>100000</v>
      </c>
      <c r="G949">
        <v>10174663</v>
      </c>
      <c r="H949">
        <v>10074663</v>
      </c>
      <c r="I949" t="s">
        <v>7</v>
      </c>
      <c r="J949" s="6">
        <f>IF(Table1[[#This Row],[Profitability]]="Profit",1,0)</f>
        <v>1</v>
      </c>
      <c r="K949" t="s">
        <v>2965</v>
      </c>
      <c r="L949" t="s">
        <v>2675</v>
      </c>
      <c r="M949" t="s">
        <v>12320</v>
      </c>
      <c r="N949" t="s">
        <v>33</v>
      </c>
      <c r="O949" t="s">
        <v>14241</v>
      </c>
      <c r="P949">
        <v>12399</v>
      </c>
      <c r="Q949" t="s">
        <v>14242</v>
      </c>
      <c r="R949" t="s">
        <v>14243</v>
      </c>
      <c r="S949">
        <v>382</v>
      </c>
      <c r="T949" t="s">
        <v>34</v>
      </c>
      <c r="U949" t="s">
        <v>82</v>
      </c>
      <c r="V949">
        <v>2006</v>
      </c>
      <c r="W949" t="s">
        <v>36</v>
      </c>
      <c r="X949">
        <v>6.7</v>
      </c>
      <c r="Y949">
        <v>1.85</v>
      </c>
      <c r="Z949">
        <v>0</v>
      </c>
    </row>
    <row r="950" spans="1:26" x14ac:dyDescent="0.45">
      <c r="A950" t="s">
        <v>10008</v>
      </c>
      <c r="B950">
        <v>117</v>
      </c>
      <c r="C950">
        <v>99</v>
      </c>
      <c r="D950" t="s">
        <v>75</v>
      </c>
      <c r="E950" t="s">
        <v>5040</v>
      </c>
      <c r="F950">
        <v>7000000</v>
      </c>
      <c r="G950">
        <v>1654367</v>
      </c>
      <c r="H950">
        <v>-5345633</v>
      </c>
      <c r="I950" t="s">
        <v>27</v>
      </c>
      <c r="J950" s="6">
        <f>IF(Table1[[#This Row],[Profitability]]="Profit",1,0)</f>
        <v>0</v>
      </c>
      <c r="K950" t="s">
        <v>1241</v>
      </c>
      <c r="L950" t="s">
        <v>2675</v>
      </c>
      <c r="M950" t="s">
        <v>1160</v>
      </c>
      <c r="N950" t="s">
        <v>33</v>
      </c>
      <c r="O950" t="s">
        <v>11507</v>
      </c>
      <c r="P950">
        <v>18355</v>
      </c>
      <c r="Q950" t="s">
        <v>5365</v>
      </c>
      <c r="R950" t="s">
        <v>11508</v>
      </c>
      <c r="S950">
        <v>106</v>
      </c>
      <c r="T950" t="s">
        <v>34</v>
      </c>
      <c r="U950" t="s">
        <v>540</v>
      </c>
      <c r="V950">
        <v>2006</v>
      </c>
      <c r="W950" t="s">
        <v>36</v>
      </c>
      <c r="X950">
        <v>6.4</v>
      </c>
      <c r="Y950">
        <v>1.85</v>
      </c>
      <c r="Z950">
        <v>3000</v>
      </c>
    </row>
    <row r="951" spans="1:26" x14ac:dyDescent="0.45">
      <c r="A951" t="s">
        <v>2971</v>
      </c>
      <c r="B951">
        <v>288</v>
      </c>
      <c r="C951">
        <v>122</v>
      </c>
      <c r="D951" t="s">
        <v>25</v>
      </c>
      <c r="E951" t="s">
        <v>11684</v>
      </c>
      <c r="F951">
        <v>6000000</v>
      </c>
      <c r="G951">
        <v>119078393</v>
      </c>
      <c r="H951">
        <v>113078393</v>
      </c>
      <c r="I951" t="s">
        <v>7</v>
      </c>
      <c r="J951" s="6">
        <f>IF(Table1[[#This Row],[Profitability]]="Profit",1,0)</f>
        <v>1</v>
      </c>
      <c r="K951" t="s">
        <v>11685</v>
      </c>
      <c r="L951" t="s">
        <v>2675</v>
      </c>
      <c r="M951" t="s">
        <v>11686</v>
      </c>
      <c r="N951" t="s">
        <v>33</v>
      </c>
      <c r="O951" t="s">
        <v>11687</v>
      </c>
      <c r="P951">
        <v>113152</v>
      </c>
      <c r="Q951" t="s">
        <v>11688</v>
      </c>
      <c r="R951" t="s">
        <v>11689</v>
      </c>
      <c r="S951">
        <v>1416</v>
      </c>
      <c r="T951" t="s">
        <v>34</v>
      </c>
      <c r="U951" t="s">
        <v>540</v>
      </c>
      <c r="V951">
        <v>2004</v>
      </c>
      <c r="W951" t="s">
        <v>36</v>
      </c>
      <c r="X951">
        <v>7.5</v>
      </c>
      <c r="Y951">
        <v>1.85</v>
      </c>
      <c r="Z951">
        <v>0</v>
      </c>
    </row>
    <row r="952" spans="1:26" x14ac:dyDescent="0.45">
      <c r="A952" t="s">
        <v>3620</v>
      </c>
      <c r="B952">
        <v>143</v>
      </c>
      <c r="C952">
        <v>95</v>
      </c>
      <c r="D952" t="s">
        <v>75</v>
      </c>
      <c r="E952" t="s">
        <v>547</v>
      </c>
      <c r="F952">
        <v>50000000</v>
      </c>
      <c r="G952">
        <v>88658172</v>
      </c>
      <c r="H952">
        <v>38658172</v>
      </c>
      <c r="I952" t="s">
        <v>7</v>
      </c>
      <c r="J952" s="6">
        <f>IF(Table1[[#This Row],[Profitability]]="Profit",1,0)</f>
        <v>1</v>
      </c>
      <c r="K952" t="s">
        <v>1343</v>
      </c>
      <c r="L952" t="s">
        <v>1580</v>
      </c>
      <c r="M952" t="s">
        <v>542</v>
      </c>
      <c r="N952" t="s">
        <v>33</v>
      </c>
      <c r="O952" t="s">
        <v>3940</v>
      </c>
      <c r="P952">
        <v>58412</v>
      </c>
      <c r="Q952" t="s">
        <v>1564</v>
      </c>
      <c r="R952" t="s">
        <v>3941</v>
      </c>
      <c r="S952">
        <v>242</v>
      </c>
      <c r="T952" t="s">
        <v>34</v>
      </c>
      <c r="U952" t="s">
        <v>35</v>
      </c>
      <c r="V952">
        <v>2006</v>
      </c>
      <c r="W952" t="s">
        <v>36</v>
      </c>
      <c r="X952">
        <v>5.6</v>
      </c>
      <c r="Y952">
        <v>2.35</v>
      </c>
      <c r="Z952">
        <v>2000</v>
      </c>
    </row>
    <row r="953" spans="1:26" x14ac:dyDescent="0.45">
      <c r="A953" t="s">
        <v>437</v>
      </c>
      <c r="B953">
        <v>214</v>
      </c>
      <c r="C953">
        <v>108</v>
      </c>
      <c r="D953" t="s">
        <v>75</v>
      </c>
      <c r="E953" t="s">
        <v>777</v>
      </c>
      <c r="F953">
        <v>22000000</v>
      </c>
      <c r="G953">
        <v>9528092</v>
      </c>
      <c r="H953">
        <v>-12471908</v>
      </c>
      <c r="I953" t="s">
        <v>27</v>
      </c>
      <c r="J953" s="6">
        <f>IF(Table1[[#This Row],[Profitability]]="Profit",1,0)</f>
        <v>0</v>
      </c>
      <c r="K953" t="s">
        <v>2810</v>
      </c>
      <c r="L953" t="s">
        <v>14372</v>
      </c>
      <c r="M953" t="s">
        <v>178</v>
      </c>
      <c r="N953" t="s">
        <v>33</v>
      </c>
      <c r="O953" t="s">
        <v>4197</v>
      </c>
      <c r="P953">
        <v>38513</v>
      </c>
      <c r="Q953" t="s">
        <v>2699</v>
      </c>
      <c r="R953" t="s">
        <v>4198</v>
      </c>
      <c r="S953">
        <v>127</v>
      </c>
      <c r="T953" t="s">
        <v>34</v>
      </c>
      <c r="U953" t="s">
        <v>35</v>
      </c>
      <c r="V953">
        <v>2010</v>
      </c>
      <c r="W953" t="s">
        <v>52</v>
      </c>
      <c r="X953">
        <v>6.8</v>
      </c>
      <c r="Y953">
        <v>2.35</v>
      </c>
      <c r="Z953">
        <v>9000</v>
      </c>
    </row>
    <row r="954" spans="1:26" x14ac:dyDescent="0.45">
      <c r="A954" t="s">
        <v>9921</v>
      </c>
      <c r="B954">
        <v>21</v>
      </c>
      <c r="C954">
        <v>91</v>
      </c>
      <c r="D954" t="s">
        <v>75</v>
      </c>
      <c r="E954" t="s">
        <v>6920</v>
      </c>
      <c r="F954">
        <v>13000000</v>
      </c>
      <c r="G954">
        <v>2104000</v>
      </c>
      <c r="H954">
        <v>-10896000</v>
      </c>
      <c r="I954" t="s">
        <v>27</v>
      </c>
      <c r="J954" s="6">
        <f>IF(Table1[[#This Row],[Profitability]]="Profit",1,0)</f>
        <v>0</v>
      </c>
      <c r="K954" t="s">
        <v>6878</v>
      </c>
      <c r="L954" t="s">
        <v>1580</v>
      </c>
      <c r="M954" t="s">
        <v>1324</v>
      </c>
      <c r="N954" t="s">
        <v>33</v>
      </c>
      <c r="O954" t="s">
        <v>9922</v>
      </c>
      <c r="P954">
        <v>1595</v>
      </c>
      <c r="Q954" t="s">
        <v>9921</v>
      </c>
      <c r="R954" t="s">
        <v>9923</v>
      </c>
      <c r="S954">
        <v>19</v>
      </c>
      <c r="T954" t="s">
        <v>34</v>
      </c>
      <c r="U954" t="s">
        <v>540</v>
      </c>
      <c r="V954">
        <v>1996</v>
      </c>
      <c r="W954" t="s">
        <v>188</v>
      </c>
      <c r="X954">
        <v>5.9</v>
      </c>
      <c r="Y954">
        <v>1.85</v>
      </c>
      <c r="Z954">
        <v>69</v>
      </c>
    </row>
    <row r="955" spans="1:26" x14ac:dyDescent="0.45">
      <c r="A955" t="s">
        <v>8666</v>
      </c>
      <c r="B955">
        <v>134</v>
      </c>
      <c r="C955">
        <v>123</v>
      </c>
      <c r="D955" t="s">
        <v>25</v>
      </c>
      <c r="E955" t="s">
        <v>8088</v>
      </c>
      <c r="F955">
        <v>18000000</v>
      </c>
      <c r="G955">
        <v>22452209</v>
      </c>
      <c r="H955">
        <v>4452209</v>
      </c>
      <c r="I955" t="s">
        <v>7</v>
      </c>
      <c r="J955" s="6">
        <f>IF(Table1[[#This Row],[Profitability]]="Profit",1,0)</f>
        <v>1</v>
      </c>
      <c r="K955" t="s">
        <v>2720</v>
      </c>
      <c r="L955" t="s">
        <v>1580</v>
      </c>
      <c r="M955" t="s">
        <v>223</v>
      </c>
      <c r="N955" t="s">
        <v>33</v>
      </c>
      <c r="O955" t="s">
        <v>8667</v>
      </c>
      <c r="P955">
        <v>14062</v>
      </c>
      <c r="Q955" t="s">
        <v>2496</v>
      </c>
      <c r="R955" t="s">
        <v>8668</v>
      </c>
      <c r="S955">
        <v>82</v>
      </c>
      <c r="T955" t="s">
        <v>34</v>
      </c>
      <c r="U955" t="s">
        <v>82</v>
      </c>
      <c r="V955">
        <v>2009</v>
      </c>
      <c r="W955" t="s">
        <v>36</v>
      </c>
      <c r="X955">
        <v>5</v>
      </c>
      <c r="Y955">
        <v>2.35</v>
      </c>
      <c r="Z955">
        <v>0</v>
      </c>
    </row>
    <row r="956" spans="1:26" x14ac:dyDescent="0.45">
      <c r="A956" t="s">
        <v>2177</v>
      </c>
      <c r="B956">
        <v>129</v>
      </c>
      <c r="C956">
        <v>74</v>
      </c>
      <c r="D956" t="s">
        <v>654</v>
      </c>
      <c r="E956" t="s">
        <v>2178</v>
      </c>
      <c r="F956">
        <v>80000000</v>
      </c>
      <c r="G956">
        <v>60507228</v>
      </c>
      <c r="H956">
        <v>-19492772</v>
      </c>
      <c r="I956" t="s">
        <v>27</v>
      </c>
      <c r="J956" s="6">
        <f>IF(Table1[[#This Row],[Profitability]]="Profit",1,0)</f>
        <v>0</v>
      </c>
      <c r="K956" t="s">
        <v>2179</v>
      </c>
      <c r="L956" t="s">
        <v>14377</v>
      </c>
      <c r="M956" t="s">
        <v>2180</v>
      </c>
      <c r="N956" t="s">
        <v>33</v>
      </c>
      <c r="O956" t="s">
        <v>2181</v>
      </c>
      <c r="P956">
        <v>27543</v>
      </c>
      <c r="Q956" t="s">
        <v>2182</v>
      </c>
      <c r="R956" t="s">
        <v>2183</v>
      </c>
      <c r="S956">
        <v>186</v>
      </c>
      <c r="T956" t="s">
        <v>34</v>
      </c>
      <c r="U956" t="s">
        <v>237</v>
      </c>
      <c r="V956">
        <v>1999</v>
      </c>
      <c r="W956" t="s">
        <v>188</v>
      </c>
      <c r="X956">
        <v>7.3</v>
      </c>
      <c r="Y956">
        <v>1.78</v>
      </c>
      <c r="Z956">
        <v>607</v>
      </c>
    </row>
    <row r="957" spans="1:26" x14ac:dyDescent="0.45">
      <c r="A957" t="s">
        <v>2177</v>
      </c>
      <c r="B957">
        <v>99</v>
      </c>
      <c r="C957">
        <v>120</v>
      </c>
      <c r="D957" t="s">
        <v>75</v>
      </c>
      <c r="E957" t="s">
        <v>13029</v>
      </c>
      <c r="F957">
        <v>2280000</v>
      </c>
      <c r="G957">
        <v>76400000</v>
      </c>
      <c r="H957">
        <v>74120000</v>
      </c>
      <c r="I957" t="s">
        <v>7</v>
      </c>
      <c r="J957" s="6">
        <f>IF(Table1[[#This Row],[Profitability]]="Profit",1,0)</f>
        <v>1</v>
      </c>
      <c r="K957" t="s">
        <v>2179</v>
      </c>
      <c r="L957" t="s">
        <v>14377</v>
      </c>
      <c r="M957" t="s">
        <v>13030</v>
      </c>
      <c r="N957" t="s">
        <v>33</v>
      </c>
      <c r="O957" t="s">
        <v>13031</v>
      </c>
      <c r="P957">
        <v>71321</v>
      </c>
      <c r="Q957" t="e">
        <v>#REF!</v>
      </c>
      <c r="R957" t="s">
        <v>13032</v>
      </c>
      <c r="S957">
        <v>230</v>
      </c>
      <c r="T957" t="s">
        <v>34</v>
      </c>
      <c r="U957" t="s">
        <v>237</v>
      </c>
      <c r="V957">
        <v>1940</v>
      </c>
      <c r="W957" t="s">
        <v>4612</v>
      </c>
      <c r="X957">
        <v>7.8</v>
      </c>
      <c r="Y957">
        <v>1.37</v>
      </c>
      <c r="Z957">
        <v>3000</v>
      </c>
    </row>
    <row r="958" spans="1:26" x14ac:dyDescent="0.45">
      <c r="A958" t="s">
        <v>1091</v>
      </c>
      <c r="B958">
        <v>262</v>
      </c>
      <c r="C958">
        <v>92</v>
      </c>
      <c r="D958" t="s">
        <v>75</v>
      </c>
      <c r="E958" t="s">
        <v>1092</v>
      </c>
      <c r="F958">
        <v>130000000</v>
      </c>
      <c r="G958">
        <v>131920333</v>
      </c>
      <c r="H958">
        <v>1920333</v>
      </c>
      <c r="I958" t="s">
        <v>7</v>
      </c>
      <c r="J958" s="6">
        <f>IF(Table1[[#This Row],[Profitability]]="Profit",1,0)</f>
        <v>1</v>
      </c>
      <c r="K958" t="s">
        <v>195</v>
      </c>
      <c r="L958" t="s">
        <v>14373</v>
      </c>
      <c r="M958" t="s">
        <v>191</v>
      </c>
      <c r="N958" t="s">
        <v>33</v>
      </c>
      <c r="O958" t="s">
        <v>1093</v>
      </c>
      <c r="P958">
        <v>213275</v>
      </c>
      <c r="Q958" t="s">
        <v>583</v>
      </c>
      <c r="R958" t="s">
        <v>1094</v>
      </c>
      <c r="S958">
        <v>436</v>
      </c>
      <c r="T958" t="s">
        <v>34</v>
      </c>
      <c r="U958" t="s">
        <v>82</v>
      </c>
      <c r="V958">
        <v>2007</v>
      </c>
      <c r="W958" t="s">
        <v>36</v>
      </c>
      <c r="X958">
        <v>5.6</v>
      </c>
      <c r="Y958">
        <v>2.35</v>
      </c>
      <c r="Z958">
        <v>0</v>
      </c>
    </row>
    <row r="959" spans="1:26" x14ac:dyDescent="0.45">
      <c r="A959" t="s">
        <v>1205</v>
      </c>
      <c r="B959">
        <v>369</v>
      </c>
      <c r="C959">
        <v>100</v>
      </c>
      <c r="D959" t="s">
        <v>75</v>
      </c>
      <c r="E959" t="s">
        <v>1206</v>
      </c>
      <c r="F959">
        <v>120000000</v>
      </c>
      <c r="G959">
        <v>56114221</v>
      </c>
      <c r="H959">
        <v>-63885779</v>
      </c>
      <c r="I959" t="s">
        <v>27</v>
      </c>
      <c r="J959" s="6">
        <f>IF(Table1[[#This Row],[Profitability]]="Profit",1,0)</f>
        <v>0</v>
      </c>
      <c r="K959" t="s">
        <v>62</v>
      </c>
      <c r="L959" t="s">
        <v>14373</v>
      </c>
      <c r="M959" t="s">
        <v>1207</v>
      </c>
      <c r="N959" t="s">
        <v>33</v>
      </c>
      <c r="O959" t="s">
        <v>1208</v>
      </c>
      <c r="P959">
        <v>110486</v>
      </c>
      <c r="Q959" t="s">
        <v>1209</v>
      </c>
      <c r="R959" t="s">
        <v>1210</v>
      </c>
      <c r="S959">
        <v>695</v>
      </c>
      <c r="T959" t="s">
        <v>34</v>
      </c>
      <c r="U959" t="s">
        <v>35</v>
      </c>
      <c r="V959">
        <v>2015</v>
      </c>
      <c r="W959" t="s">
        <v>52</v>
      </c>
      <c r="X959">
        <v>4.3</v>
      </c>
      <c r="Y959">
        <v>2.35</v>
      </c>
      <c r="Z959">
        <v>41000</v>
      </c>
    </row>
    <row r="960" spans="1:26" x14ac:dyDescent="0.45">
      <c r="A960" t="s">
        <v>4148</v>
      </c>
      <c r="B960">
        <v>335</v>
      </c>
      <c r="C960">
        <v>87</v>
      </c>
      <c r="D960" t="s">
        <v>654</v>
      </c>
      <c r="E960" t="s">
        <v>1907</v>
      </c>
      <c r="F960">
        <v>40000000</v>
      </c>
      <c r="G960">
        <v>20999103</v>
      </c>
      <c r="H960">
        <v>-19000897</v>
      </c>
      <c r="I960" t="s">
        <v>27</v>
      </c>
      <c r="J960" s="6">
        <f>IF(Table1[[#This Row],[Profitability]]="Profit",1,0)</f>
        <v>0</v>
      </c>
      <c r="K960" t="s">
        <v>5158</v>
      </c>
      <c r="L960" t="s">
        <v>14373</v>
      </c>
      <c r="M960" t="s">
        <v>459</v>
      </c>
      <c r="N960" t="s">
        <v>33</v>
      </c>
      <c r="O960" t="s">
        <v>5159</v>
      </c>
      <c r="P960">
        <v>139114</v>
      </c>
      <c r="Q960" t="s">
        <v>206</v>
      </c>
      <c r="R960" t="s">
        <v>5160</v>
      </c>
      <c r="S960">
        <v>245</v>
      </c>
      <c r="T960" t="s">
        <v>34</v>
      </c>
      <c r="U960" t="s">
        <v>82</v>
      </c>
      <c r="V960">
        <v>2009</v>
      </c>
      <c r="W960" t="s">
        <v>36</v>
      </c>
      <c r="X960">
        <v>7.8</v>
      </c>
      <c r="Y960">
        <v>1.85</v>
      </c>
      <c r="Z960">
        <v>15000</v>
      </c>
    </row>
    <row r="961" spans="1:26" x14ac:dyDescent="0.45">
      <c r="A961" t="s">
        <v>8373</v>
      </c>
      <c r="B961">
        <v>181</v>
      </c>
      <c r="C961">
        <v>107</v>
      </c>
      <c r="D961" t="s">
        <v>75</v>
      </c>
      <c r="E961" t="s">
        <v>876</v>
      </c>
      <c r="F961">
        <v>13500000</v>
      </c>
      <c r="G961">
        <v>15854988</v>
      </c>
      <c r="H961">
        <v>2354988</v>
      </c>
      <c r="I961" t="s">
        <v>7</v>
      </c>
      <c r="J961" s="6">
        <f>IF(Table1[[#This Row],[Profitability]]="Profit",1,0)</f>
        <v>1</v>
      </c>
      <c r="K961" t="s">
        <v>183</v>
      </c>
      <c r="L961" t="s">
        <v>14329</v>
      </c>
      <c r="M961" t="s">
        <v>450</v>
      </c>
      <c r="N961" t="s">
        <v>33</v>
      </c>
      <c r="O961" t="s">
        <v>9744</v>
      </c>
      <c r="P961">
        <v>36542</v>
      </c>
      <c r="Q961" t="s">
        <v>2815</v>
      </c>
      <c r="R961" t="s">
        <v>9745</v>
      </c>
      <c r="S961">
        <v>378</v>
      </c>
      <c r="T961" t="s">
        <v>34</v>
      </c>
      <c r="U961" t="s">
        <v>35</v>
      </c>
      <c r="V961">
        <v>2002</v>
      </c>
      <c r="W961" t="s">
        <v>36</v>
      </c>
      <c r="X961">
        <v>7.4</v>
      </c>
      <c r="Y961">
        <v>1.85</v>
      </c>
      <c r="Z961">
        <v>0</v>
      </c>
    </row>
    <row r="962" spans="1:26" x14ac:dyDescent="0.45">
      <c r="A962" t="s">
        <v>12248</v>
      </c>
      <c r="B962">
        <v>13</v>
      </c>
      <c r="C962">
        <v>103</v>
      </c>
      <c r="D962" t="s">
        <v>75</v>
      </c>
      <c r="E962" t="s">
        <v>12249</v>
      </c>
      <c r="F962">
        <v>5000000</v>
      </c>
      <c r="G962">
        <v>16066</v>
      </c>
      <c r="H962">
        <v>-4983934</v>
      </c>
      <c r="I962" t="s">
        <v>27</v>
      </c>
      <c r="J962" s="6">
        <f>IF(Table1[[#This Row],[Profitability]]="Profit",1,0)</f>
        <v>0</v>
      </c>
      <c r="K962" t="s">
        <v>11617</v>
      </c>
      <c r="L962" t="s">
        <v>14329</v>
      </c>
      <c r="M962" t="s">
        <v>4311</v>
      </c>
      <c r="N962" t="s">
        <v>33</v>
      </c>
      <c r="O962" t="s">
        <v>12250</v>
      </c>
      <c r="P962">
        <v>1207</v>
      </c>
      <c r="Q962" t="s">
        <v>12251</v>
      </c>
      <c r="R962" t="s">
        <v>12252</v>
      </c>
      <c r="S962">
        <v>44</v>
      </c>
      <c r="T962" t="s">
        <v>626</v>
      </c>
      <c r="U962" t="s">
        <v>540</v>
      </c>
      <c r="V962">
        <v>2004</v>
      </c>
      <c r="W962" t="s">
        <v>36</v>
      </c>
      <c r="X962">
        <v>3.3</v>
      </c>
      <c r="Y962">
        <v>2.35</v>
      </c>
      <c r="Z962">
        <v>40</v>
      </c>
    </row>
    <row r="963" spans="1:26" x14ac:dyDescent="0.45">
      <c r="A963" t="s">
        <v>342</v>
      </c>
      <c r="B963">
        <v>342</v>
      </c>
      <c r="C963">
        <v>132</v>
      </c>
      <c r="D963" t="s">
        <v>25</v>
      </c>
      <c r="E963" t="s">
        <v>288</v>
      </c>
      <c r="F963">
        <v>125000000</v>
      </c>
      <c r="G963">
        <v>209805005</v>
      </c>
      <c r="H963">
        <v>84805005</v>
      </c>
      <c r="I963" t="s">
        <v>7</v>
      </c>
      <c r="J963" s="6">
        <f>IF(Table1[[#This Row],[Profitability]]="Profit",1,0)</f>
        <v>1</v>
      </c>
      <c r="K963" t="s">
        <v>285</v>
      </c>
      <c r="L963" t="s">
        <v>14373</v>
      </c>
      <c r="M963" t="s">
        <v>284</v>
      </c>
      <c r="N963" t="s">
        <v>33</v>
      </c>
      <c r="O963" t="s">
        <v>1042</v>
      </c>
      <c r="P963">
        <v>284792</v>
      </c>
      <c r="Q963" t="s">
        <v>879</v>
      </c>
      <c r="R963" t="s">
        <v>1043</v>
      </c>
      <c r="S963">
        <v>366</v>
      </c>
      <c r="T963" t="s">
        <v>34</v>
      </c>
      <c r="U963" t="s">
        <v>35</v>
      </c>
      <c r="V963">
        <v>2011</v>
      </c>
      <c r="W963" t="s">
        <v>52</v>
      </c>
      <c r="X963">
        <v>7.3</v>
      </c>
      <c r="Y963">
        <v>2.35</v>
      </c>
      <c r="Z963">
        <v>54000</v>
      </c>
    </row>
    <row r="964" spans="1:26" x14ac:dyDescent="0.45">
      <c r="A964" t="s">
        <v>5901</v>
      </c>
      <c r="B964">
        <v>196</v>
      </c>
      <c r="C964">
        <v>98</v>
      </c>
      <c r="D964" t="s">
        <v>75</v>
      </c>
      <c r="E964" t="s">
        <v>4393</v>
      </c>
      <c r="F964">
        <v>24000000</v>
      </c>
      <c r="G964">
        <v>23225911</v>
      </c>
      <c r="H964">
        <v>-774089</v>
      </c>
      <c r="I964" t="s">
        <v>27</v>
      </c>
      <c r="J964" s="6">
        <f>IF(Table1[[#This Row],[Profitability]]="Profit",1,0)</f>
        <v>0</v>
      </c>
      <c r="K964" t="s">
        <v>389</v>
      </c>
      <c r="L964" t="s">
        <v>14373</v>
      </c>
      <c r="M964" t="s">
        <v>879</v>
      </c>
      <c r="N964" t="s">
        <v>33</v>
      </c>
      <c r="O964" t="s">
        <v>7551</v>
      </c>
      <c r="P964">
        <v>80574</v>
      </c>
      <c r="Q964" t="s">
        <v>4064</v>
      </c>
      <c r="R964" t="s">
        <v>7552</v>
      </c>
      <c r="S964">
        <v>157</v>
      </c>
      <c r="T964" t="s">
        <v>34</v>
      </c>
      <c r="U964" t="s">
        <v>540</v>
      </c>
      <c r="V964">
        <v>2010</v>
      </c>
      <c r="W964" t="s">
        <v>52</v>
      </c>
      <c r="X964">
        <v>6.5</v>
      </c>
      <c r="Y964">
        <v>2.35</v>
      </c>
      <c r="Z964">
        <v>12000</v>
      </c>
    </row>
    <row r="965" spans="1:26" x14ac:dyDescent="0.45">
      <c r="A965" t="s">
        <v>4455</v>
      </c>
      <c r="B965">
        <v>59</v>
      </c>
      <c r="C965">
        <v>93</v>
      </c>
      <c r="D965" t="s">
        <v>75</v>
      </c>
      <c r="E965" t="s">
        <v>4456</v>
      </c>
      <c r="F965">
        <v>26000000</v>
      </c>
      <c r="G965">
        <v>48114556</v>
      </c>
      <c r="H965">
        <v>22114556</v>
      </c>
      <c r="I965" t="s">
        <v>7</v>
      </c>
      <c r="J965" s="6">
        <f>IF(Table1[[#This Row],[Profitability]]="Profit",1,0)</f>
        <v>1</v>
      </c>
      <c r="K965" t="s">
        <v>2082</v>
      </c>
      <c r="L965" t="s">
        <v>1580</v>
      </c>
      <c r="M965" t="s">
        <v>4037</v>
      </c>
      <c r="N965" t="s">
        <v>33</v>
      </c>
      <c r="O965" t="s">
        <v>4457</v>
      </c>
      <c r="P965">
        <v>9380</v>
      </c>
      <c r="Q965" t="s">
        <v>3823</v>
      </c>
      <c r="R965" t="s">
        <v>4458</v>
      </c>
      <c r="S965">
        <v>91</v>
      </c>
      <c r="T965" t="s">
        <v>34</v>
      </c>
      <c r="U965" t="s">
        <v>82</v>
      </c>
      <c r="V965">
        <v>2004</v>
      </c>
      <c r="W965" t="s">
        <v>36</v>
      </c>
      <c r="X965">
        <v>4.3</v>
      </c>
      <c r="Y965">
        <v>2.35</v>
      </c>
      <c r="Z965">
        <v>531</v>
      </c>
    </row>
    <row r="966" spans="1:26" x14ac:dyDescent="0.45">
      <c r="A966" t="s">
        <v>3992</v>
      </c>
      <c r="B966">
        <v>94</v>
      </c>
      <c r="C966">
        <v>119</v>
      </c>
      <c r="D966" t="s">
        <v>75</v>
      </c>
      <c r="E966" t="s">
        <v>9603</v>
      </c>
      <c r="F966">
        <v>14000000</v>
      </c>
      <c r="G966">
        <v>156645693</v>
      </c>
      <c r="H966">
        <v>142645693</v>
      </c>
      <c r="I966" t="s">
        <v>7</v>
      </c>
      <c r="J966" s="6">
        <f>IF(Table1[[#This Row],[Profitability]]="Profit",1,0)</f>
        <v>1</v>
      </c>
      <c r="K966" t="s">
        <v>6689</v>
      </c>
      <c r="L966" t="s">
        <v>14329</v>
      </c>
      <c r="M966" t="s">
        <v>4285</v>
      </c>
      <c r="N966" t="s">
        <v>33</v>
      </c>
      <c r="O966" t="s">
        <v>9604</v>
      </c>
      <c r="P966">
        <v>55101</v>
      </c>
      <c r="Q966" t="s">
        <v>5069</v>
      </c>
      <c r="R966" t="s">
        <v>9605</v>
      </c>
      <c r="S966">
        <v>201</v>
      </c>
      <c r="T966" t="s">
        <v>34</v>
      </c>
      <c r="U966" t="s">
        <v>540</v>
      </c>
      <c r="V966">
        <v>1987</v>
      </c>
      <c r="W966" t="s">
        <v>1835</v>
      </c>
      <c r="X966">
        <v>6.9</v>
      </c>
      <c r="Y966">
        <v>1.85</v>
      </c>
      <c r="Z966">
        <v>3000</v>
      </c>
    </row>
    <row r="967" spans="1:26" x14ac:dyDescent="0.45">
      <c r="A967" t="s">
        <v>10287</v>
      </c>
      <c r="B967">
        <v>73</v>
      </c>
      <c r="C967">
        <v>134</v>
      </c>
      <c r="D967" t="s">
        <v>25</v>
      </c>
      <c r="E967" t="s">
        <v>10288</v>
      </c>
      <c r="F967">
        <v>2500000000</v>
      </c>
      <c r="G967">
        <v>195888</v>
      </c>
      <c r="H967">
        <v>-2499804112</v>
      </c>
      <c r="I967" t="s">
        <v>27</v>
      </c>
      <c r="J967" s="6">
        <f>IF(Table1[[#This Row],[Profitability]]="Profit",1,0)</f>
        <v>0</v>
      </c>
      <c r="K967" t="s">
        <v>5567</v>
      </c>
      <c r="L967" t="s">
        <v>14329</v>
      </c>
      <c r="M967" t="s">
        <v>10289</v>
      </c>
      <c r="N967" t="s">
        <v>10293</v>
      </c>
      <c r="O967" t="s">
        <v>10290</v>
      </c>
      <c r="P967">
        <v>5603</v>
      </c>
      <c r="Q967" t="s">
        <v>10291</v>
      </c>
      <c r="R967" t="s">
        <v>10292</v>
      </c>
      <c r="S967">
        <v>45</v>
      </c>
      <c r="T967" t="s">
        <v>8105</v>
      </c>
      <c r="U967" t="s">
        <v>540</v>
      </c>
      <c r="V967">
        <v>2005</v>
      </c>
      <c r="W967" t="s">
        <v>36</v>
      </c>
      <c r="X967">
        <v>7.1</v>
      </c>
      <c r="Y967">
        <v>2.35</v>
      </c>
      <c r="Z967">
        <v>607</v>
      </c>
    </row>
    <row r="968" spans="1:26" x14ac:dyDescent="0.45">
      <c r="A968" t="s">
        <v>2211</v>
      </c>
      <c r="B968">
        <v>156</v>
      </c>
      <c r="C968">
        <v>118</v>
      </c>
      <c r="D968" t="s">
        <v>75</v>
      </c>
      <c r="E968" t="s">
        <v>1633</v>
      </c>
      <c r="F968">
        <v>18500000</v>
      </c>
      <c r="G968">
        <v>10562387</v>
      </c>
      <c r="H968">
        <v>-7937613</v>
      </c>
      <c r="I968" t="s">
        <v>27</v>
      </c>
      <c r="J968" s="6">
        <f>IF(Table1[[#This Row],[Profitability]]="Profit",1,0)</f>
        <v>0</v>
      </c>
      <c r="K968" t="s">
        <v>4149</v>
      </c>
      <c r="L968" t="s">
        <v>14373</v>
      </c>
      <c r="M968" t="s">
        <v>40</v>
      </c>
      <c r="N968" t="s">
        <v>33</v>
      </c>
      <c r="O968" t="s">
        <v>8545</v>
      </c>
      <c r="P968">
        <v>213226</v>
      </c>
      <c r="Q968" t="s">
        <v>3694</v>
      </c>
      <c r="R968" t="s">
        <v>8546</v>
      </c>
      <c r="S968">
        <v>648</v>
      </c>
      <c r="T968" t="s">
        <v>34</v>
      </c>
      <c r="U968" t="s">
        <v>540</v>
      </c>
      <c r="V968">
        <v>1998</v>
      </c>
      <c r="W968" t="s">
        <v>188</v>
      </c>
      <c r="X968">
        <v>7.7</v>
      </c>
      <c r="Y968">
        <v>2.35</v>
      </c>
      <c r="Z968">
        <v>15000</v>
      </c>
    </row>
    <row r="969" spans="1:26" x14ac:dyDescent="0.45">
      <c r="A969" t="s">
        <v>5191</v>
      </c>
      <c r="B969">
        <v>104</v>
      </c>
      <c r="C969">
        <v>101</v>
      </c>
      <c r="D969" t="s">
        <v>75</v>
      </c>
      <c r="E969" t="s">
        <v>5192</v>
      </c>
      <c r="F969">
        <v>42000000</v>
      </c>
      <c r="G969">
        <v>13208023</v>
      </c>
      <c r="H969">
        <v>-28791977</v>
      </c>
      <c r="I969" t="s">
        <v>27</v>
      </c>
      <c r="J969" s="6">
        <f>IF(Table1[[#This Row],[Profitability]]="Profit",1,0)</f>
        <v>0</v>
      </c>
      <c r="K969" t="s">
        <v>5193</v>
      </c>
      <c r="L969" t="s">
        <v>14372</v>
      </c>
      <c r="M969" t="s">
        <v>1823</v>
      </c>
      <c r="N969" t="s">
        <v>33</v>
      </c>
      <c r="O969" t="s">
        <v>5194</v>
      </c>
      <c r="P969">
        <v>17309</v>
      </c>
      <c r="Q969" t="s">
        <v>1460</v>
      </c>
      <c r="R969" t="s">
        <v>5195</v>
      </c>
      <c r="S969">
        <v>388</v>
      </c>
      <c r="T969" t="s">
        <v>51</v>
      </c>
      <c r="U969" t="s">
        <v>540</v>
      </c>
      <c r="V969">
        <v>2002</v>
      </c>
      <c r="W969" t="s">
        <v>36</v>
      </c>
      <c r="X969">
        <v>3.3</v>
      </c>
      <c r="Y969">
        <v>2.35</v>
      </c>
      <c r="Z969">
        <v>612</v>
      </c>
    </row>
    <row r="970" spans="1:26" x14ac:dyDescent="0.45">
      <c r="A970" t="s">
        <v>1805</v>
      </c>
      <c r="B970">
        <v>149</v>
      </c>
      <c r="C970">
        <v>114</v>
      </c>
      <c r="D970" t="s">
        <v>75</v>
      </c>
      <c r="E970" t="s">
        <v>2738</v>
      </c>
      <c r="F970">
        <v>35000000</v>
      </c>
      <c r="G970">
        <v>6592103</v>
      </c>
      <c r="H970">
        <v>-28407897</v>
      </c>
      <c r="I970" t="s">
        <v>27</v>
      </c>
      <c r="J970" s="6">
        <f>IF(Table1[[#This Row],[Profitability]]="Profit",1,0)</f>
        <v>0</v>
      </c>
      <c r="K970" t="s">
        <v>1723</v>
      </c>
      <c r="L970" t="s">
        <v>14372</v>
      </c>
      <c r="M970" t="s">
        <v>2513</v>
      </c>
      <c r="N970" t="s">
        <v>33</v>
      </c>
      <c r="O970" t="s">
        <v>5862</v>
      </c>
      <c r="P970">
        <v>28584</v>
      </c>
      <c r="Q970" t="s">
        <v>5863</v>
      </c>
      <c r="R970" t="s">
        <v>5864</v>
      </c>
      <c r="S970">
        <v>232</v>
      </c>
      <c r="T970" t="s">
        <v>1535</v>
      </c>
      <c r="U970" t="s">
        <v>540</v>
      </c>
      <c r="V970">
        <v>2002</v>
      </c>
      <c r="W970" t="s">
        <v>36</v>
      </c>
      <c r="X970">
        <v>6.3</v>
      </c>
      <c r="Y970">
        <v>1.85</v>
      </c>
      <c r="Z970">
        <v>675</v>
      </c>
    </row>
    <row r="971" spans="1:26" x14ac:dyDescent="0.45">
      <c r="A971" t="s">
        <v>2744</v>
      </c>
      <c r="B971">
        <v>124</v>
      </c>
      <c r="C971">
        <v>104</v>
      </c>
      <c r="D971" t="s">
        <v>75</v>
      </c>
      <c r="E971" t="s">
        <v>5039</v>
      </c>
      <c r="F971">
        <v>30000000</v>
      </c>
      <c r="G971">
        <v>42071069</v>
      </c>
      <c r="H971">
        <v>12071069</v>
      </c>
      <c r="I971" t="s">
        <v>7</v>
      </c>
      <c r="J971" s="6">
        <f>IF(Table1[[#This Row],[Profitability]]="Profit",1,0)</f>
        <v>1</v>
      </c>
      <c r="K971" t="s">
        <v>3482</v>
      </c>
      <c r="L971" t="s">
        <v>1580</v>
      </c>
      <c r="M971" t="s">
        <v>5040</v>
      </c>
      <c r="N971" t="s">
        <v>33</v>
      </c>
      <c r="O971" t="s">
        <v>5041</v>
      </c>
      <c r="P971">
        <v>36223</v>
      </c>
      <c r="Q971" t="s">
        <v>5042</v>
      </c>
      <c r="R971" t="s">
        <v>5043</v>
      </c>
      <c r="S971">
        <v>208</v>
      </c>
      <c r="T971" t="s">
        <v>34</v>
      </c>
      <c r="U971" t="s">
        <v>35</v>
      </c>
      <c r="V971">
        <v>2005</v>
      </c>
      <c r="W971" t="s">
        <v>36</v>
      </c>
      <c r="X971">
        <v>6.2</v>
      </c>
      <c r="Y971">
        <v>2.35</v>
      </c>
      <c r="Z971">
        <v>0</v>
      </c>
    </row>
    <row r="972" spans="1:26" x14ac:dyDescent="0.45">
      <c r="A972" t="s">
        <v>5338</v>
      </c>
      <c r="B972">
        <v>66</v>
      </c>
      <c r="C972">
        <v>181</v>
      </c>
      <c r="D972" t="s">
        <v>25</v>
      </c>
      <c r="E972" t="s">
        <v>2064</v>
      </c>
      <c r="F972">
        <v>9000000</v>
      </c>
      <c r="G972">
        <v>50000000</v>
      </c>
      <c r="H972">
        <v>41000000</v>
      </c>
      <c r="I972" t="s">
        <v>7</v>
      </c>
      <c r="J972" s="6">
        <f>IF(Table1[[#This Row],[Profitability]]="Profit",1,0)</f>
        <v>1</v>
      </c>
      <c r="K972" t="s">
        <v>8831</v>
      </c>
      <c r="L972" t="s">
        <v>14329</v>
      </c>
      <c r="M972" t="s">
        <v>6674</v>
      </c>
      <c r="N972" t="s">
        <v>33</v>
      </c>
      <c r="O972" t="s">
        <v>10962</v>
      </c>
      <c r="P972">
        <v>29839</v>
      </c>
      <c r="Q972" t="s">
        <v>10963</v>
      </c>
      <c r="R972" t="s">
        <v>10964</v>
      </c>
      <c r="S972">
        <v>150</v>
      </c>
      <c r="T972" t="s">
        <v>34</v>
      </c>
      <c r="U972" t="s">
        <v>237</v>
      </c>
      <c r="V972">
        <v>1971</v>
      </c>
      <c r="W972" t="s">
        <v>3556</v>
      </c>
      <c r="X972">
        <v>8</v>
      </c>
      <c r="Y972">
        <v>2.35</v>
      </c>
      <c r="Z972">
        <v>0</v>
      </c>
    </row>
    <row r="973" spans="1:26" x14ac:dyDescent="0.45">
      <c r="A973" t="s">
        <v>11270</v>
      </c>
      <c r="B973">
        <v>140</v>
      </c>
      <c r="C973">
        <v>93</v>
      </c>
      <c r="D973" t="s">
        <v>75</v>
      </c>
      <c r="E973" t="s">
        <v>2125</v>
      </c>
      <c r="F973">
        <v>8000000</v>
      </c>
      <c r="G973">
        <v>298110</v>
      </c>
      <c r="H973">
        <v>-7701890</v>
      </c>
      <c r="I973" t="s">
        <v>27</v>
      </c>
      <c r="J973" s="6">
        <f>IF(Table1[[#This Row],[Profitability]]="Profit",1,0)</f>
        <v>0</v>
      </c>
      <c r="K973" t="s">
        <v>10231</v>
      </c>
      <c r="L973" t="s">
        <v>1580</v>
      </c>
      <c r="M973" t="s">
        <v>11271</v>
      </c>
      <c r="N973" t="s">
        <v>33</v>
      </c>
      <c r="O973" t="s">
        <v>11272</v>
      </c>
      <c r="P973">
        <v>25055</v>
      </c>
      <c r="Q973" t="s">
        <v>11273</v>
      </c>
      <c r="R973" t="s">
        <v>11274</v>
      </c>
      <c r="S973">
        <v>98</v>
      </c>
      <c r="T973" t="s">
        <v>229</v>
      </c>
      <c r="U973" t="s">
        <v>540</v>
      </c>
      <c r="V973">
        <v>2006</v>
      </c>
      <c r="W973" t="s">
        <v>36</v>
      </c>
      <c r="X973">
        <v>6.8</v>
      </c>
      <c r="Y973">
        <v>2.35</v>
      </c>
      <c r="Z973">
        <v>0</v>
      </c>
    </row>
    <row r="974" spans="1:26" x14ac:dyDescent="0.45">
      <c r="A974" t="s">
        <v>4784</v>
      </c>
      <c r="B974">
        <v>362</v>
      </c>
      <c r="C974">
        <v>129</v>
      </c>
      <c r="D974" t="s">
        <v>25</v>
      </c>
      <c r="E974" t="s">
        <v>4354</v>
      </c>
      <c r="F974">
        <v>40000000</v>
      </c>
      <c r="G974">
        <v>166147885</v>
      </c>
      <c r="H974">
        <v>126147885</v>
      </c>
      <c r="I974" t="s">
        <v>7</v>
      </c>
      <c r="J974" s="6">
        <f>IF(Table1[[#This Row],[Profitability]]="Profit",1,0)</f>
        <v>1</v>
      </c>
      <c r="K974" t="s">
        <v>183</v>
      </c>
      <c r="L974" t="s">
        <v>14329</v>
      </c>
      <c r="M974" t="s">
        <v>1134</v>
      </c>
      <c r="N974" t="s">
        <v>33</v>
      </c>
      <c r="O974" t="s">
        <v>4785</v>
      </c>
      <c r="P974">
        <v>220020</v>
      </c>
      <c r="Q974" t="s">
        <v>595</v>
      </c>
      <c r="R974" t="s">
        <v>4786</v>
      </c>
      <c r="S974">
        <v>1360</v>
      </c>
      <c r="T974" t="s">
        <v>34</v>
      </c>
      <c r="U974" t="s">
        <v>540</v>
      </c>
      <c r="V974">
        <v>2015</v>
      </c>
      <c r="W974" t="s">
        <v>52</v>
      </c>
      <c r="X974">
        <v>4.0999999999999996</v>
      </c>
      <c r="Y974">
        <v>2.35</v>
      </c>
      <c r="Z974">
        <v>101000</v>
      </c>
    </row>
    <row r="975" spans="1:26" x14ac:dyDescent="0.45">
      <c r="A975" t="s">
        <v>558</v>
      </c>
      <c r="B975">
        <v>315</v>
      </c>
      <c r="C975">
        <v>151</v>
      </c>
      <c r="D975" t="s">
        <v>25</v>
      </c>
      <c r="E975" t="s">
        <v>2960</v>
      </c>
      <c r="F975">
        <v>63000000</v>
      </c>
      <c r="G975">
        <v>37023395</v>
      </c>
      <c r="H975">
        <v>-25976605</v>
      </c>
      <c r="I975" t="s">
        <v>27</v>
      </c>
      <c r="J975" s="6">
        <f>IF(Table1[[#This Row],[Profitability]]="Profit",1,0)</f>
        <v>0</v>
      </c>
      <c r="K975" t="s">
        <v>2675</v>
      </c>
      <c r="L975" t="s">
        <v>2675</v>
      </c>
      <c r="M975" t="s">
        <v>290</v>
      </c>
      <c r="N975" t="s">
        <v>33</v>
      </c>
      <c r="O975" t="s">
        <v>2961</v>
      </c>
      <c r="P975">
        <v>1347461</v>
      </c>
      <c r="Q975" t="s">
        <v>2962</v>
      </c>
      <c r="R975" t="s">
        <v>2963</v>
      </c>
      <c r="S975">
        <v>2968</v>
      </c>
      <c r="T975" t="s">
        <v>34</v>
      </c>
      <c r="U975" t="s">
        <v>540</v>
      </c>
      <c r="V975">
        <v>1999</v>
      </c>
      <c r="W975" t="s">
        <v>188</v>
      </c>
      <c r="X975">
        <v>8.8000000000000007</v>
      </c>
      <c r="Y975">
        <v>2.35</v>
      </c>
      <c r="Z975">
        <v>48000</v>
      </c>
    </row>
    <row r="976" spans="1:26" x14ac:dyDescent="0.45">
      <c r="A976" t="s">
        <v>14098</v>
      </c>
      <c r="B976">
        <v>13</v>
      </c>
      <c r="C976">
        <v>109</v>
      </c>
      <c r="D976" t="s">
        <v>75</v>
      </c>
      <c r="E976" t="s">
        <v>14099</v>
      </c>
      <c r="F976">
        <v>200000</v>
      </c>
      <c r="G976">
        <v>5199</v>
      </c>
      <c r="H976">
        <v>-194801</v>
      </c>
      <c r="I976" t="s">
        <v>27</v>
      </c>
      <c r="J976" s="6">
        <f>IF(Table1[[#This Row],[Profitability]]="Profit",1,0)</f>
        <v>0</v>
      </c>
      <c r="K976" t="s">
        <v>2965</v>
      </c>
      <c r="L976" t="s">
        <v>2675</v>
      </c>
      <c r="M976" t="s">
        <v>14100</v>
      </c>
      <c r="N976" t="s">
        <v>33</v>
      </c>
      <c r="O976" t="s">
        <v>14101</v>
      </c>
      <c r="P976">
        <v>720</v>
      </c>
      <c r="Q976" t="s">
        <v>14102</v>
      </c>
      <c r="R976" t="s">
        <v>14103</v>
      </c>
      <c r="S976">
        <v>23</v>
      </c>
      <c r="T976" t="s">
        <v>34</v>
      </c>
      <c r="U976" t="s">
        <v>540</v>
      </c>
      <c r="V976">
        <v>2004</v>
      </c>
      <c r="W976" t="s">
        <v>36</v>
      </c>
      <c r="X976">
        <v>6.6</v>
      </c>
      <c r="Y976">
        <v>2.35</v>
      </c>
      <c r="Z976">
        <v>30</v>
      </c>
    </row>
    <row r="977" spans="1:26" x14ac:dyDescent="0.45">
      <c r="A977" t="s">
        <v>13462</v>
      </c>
      <c r="B977">
        <v>16</v>
      </c>
      <c r="C977">
        <v>80</v>
      </c>
      <c r="D977" t="s">
        <v>654</v>
      </c>
      <c r="E977" t="s">
        <v>13463</v>
      </c>
      <c r="F977">
        <v>427000</v>
      </c>
      <c r="G977">
        <v>2833383</v>
      </c>
      <c r="H977">
        <v>2406383</v>
      </c>
      <c r="I977" t="s">
        <v>7</v>
      </c>
      <c r="J977" s="6">
        <f>IF(Table1[[#This Row],[Profitability]]="Profit",1,0)</f>
        <v>1</v>
      </c>
      <c r="K977" t="s">
        <v>4738</v>
      </c>
      <c r="L977" t="s">
        <v>2675</v>
      </c>
      <c r="M977" t="s">
        <v>4380</v>
      </c>
      <c r="N977" t="s">
        <v>33</v>
      </c>
      <c r="O977" t="s">
        <v>13464</v>
      </c>
      <c r="P977">
        <v>910</v>
      </c>
      <c r="Q977" t="s">
        <v>13465</v>
      </c>
      <c r="R977" t="s">
        <v>4351</v>
      </c>
      <c r="S977">
        <v>11</v>
      </c>
      <c r="T977" t="s">
        <v>34</v>
      </c>
      <c r="U977" t="s">
        <v>540</v>
      </c>
      <c r="V977">
        <v>2012</v>
      </c>
      <c r="W977" t="s">
        <v>52</v>
      </c>
      <c r="X977">
        <v>5.7</v>
      </c>
      <c r="Y977">
        <v>2.35</v>
      </c>
      <c r="Z977">
        <v>0</v>
      </c>
    </row>
    <row r="978" spans="1:26" x14ac:dyDescent="0.45">
      <c r="A978" t="s">
        <v>4480</v>
      </c>
      <c r="B978">
        <v>175</v>
      </c>
      <c r="C978">
        <v>90</v>
      </c>
      <c r="D978" t="s">
        <v>75</v>
      </c>
      <c r="E978" t="s">
        <v>6929</v>
      </c>
      <c r="F978">
        <v>26000000</v>
      </c>
      <c r="G978">
        <v>46455802</v>
      </c>
      <c r="H978">
        <v>20455802</v>
      </c>
      <c r="I978" t="s">
        <v>7</v>
      </c>
      <c r="J978" s="6">
        <f>IF(Table1[[#This Row],[Profitability]]="Profit",1,0)</f>
        <v>1</v>
      </c>
      <c r="K978" t="s">
        <v>5099</v>
      </c>
      <c r="L978" t="s">
        <v>14372</v>
      </c>
      <c r="M978" t="s">
        <v>6572</v>
      </c>
      <c r="N978" t="s">
        <v>33</v>
      </c>
      <c r="O978" t="s">
        <v>6930</v>
      </c>
      <c r="P978">
        <v>120786</v>
      </c>
      <c r="Q978" t="s">
        <v>6931</v>
      </c>
      <c r="R978" t="s">
        <v>6932</v>
      </c>
      <c r="S978">
        <v>472</v>
      </c>
      <c r="T978" t="s">
        <v>34</v>
      </c>
      <c r="U978" t="s">
        <v>540</v>
      </c>
      <c r="V978">
        <v>2003</v>
      </c>
      <c r="W978" t="s">
        <v>36</v>
      </c>
      <c r="X978">
        <v>6.2</v>
      </c>
      <c r="Y978">
        <v>1.85</v>
      </c>
      <c r="Z978">
        <v>0</v>
      </c>
    </row>
    <row r="979" spans="1:26" x14ac:dyDescent="0.45">
      <c r="A979" t="s">
        <v>4234</v>
      </c>
      <c r="B979">
        <v>216</v>
      </c>
      <c r="C979">
        <v>86</v>
      </c>
      <c r="D979" t="s">
        <v>654</v>
      </c>
      <c r="E979" t="s">
        <v>7088</v>
      </c>
      <c r="F979">
        <v>25000000</v>
      </c>
      <c r="G979">
        <v>54098051</v>
      </c>
      <c r="H979">
        <v>29098051</v>
      </c>
      <c r="I979" t="s">
        <v>7</v>
      </c>
      <c r="J979" s="6">
        <f>IF(Table1[[#This Row],[Profitability]]="Profit",1,0)</f>
        <v>1</v>
      </c>
      <c r="K979" t="s">
        <v>4896</v>
      </c>
      <c r="L979" t="s">
        <v>14372</v>
      </c>
      <c r="M979" t="s">
        <v>7089</v>
      </c>
      <c r="N979" t="s">
        <v>33</v>
      </c>
      <c r="O979" t="s">
        <v>7090</v>
      </c>
      <c r="P979">
        <v>102861</v>
      </c>
      <c r="Q979" t="s">
        <v>4329</v>
      </c>
      <c r="R979" t="s">
        <v>7091</v>
      </c>
      <c r="S979">
        <v>571</v>
      </c>
      <c r="T979" t="s">
        <v>626</v>
      </c>
      <c r="U979" t="s">
        <v>540</v>
      </c>
      <c r="V979">
        <v>2006</v>
      </c>
      <c r="W979" t="s">
        <v>36</v>
      </c>
      <c r="X979">
        <v>5.8</v>
      </c>
      <c r="Y979">
        <v>2.35</v>
      </c>
      <c r="Z979">
        <v>0</v>
      </c>
    </row>
    <row r="980" spans="1:26" x14ac:dyDescent="0.45">
      <c r="A980" t="s">
        <v>4043</v>
      </c>
      <c r="B980">
        <v>277</v>
      </c>
      <c r="C980">
        <v>92</v>
      </c>
      <c r="D980" t="s">
        <v>75</v>
      </c>
      <c r="E980" t="s">
        <v>5029</v>
      </c>
      <c r="F980">
        <v>40000000</v>
      </c>
      <c r="G980">
        <v>42575718</v>
      </c>
      <c r="H980">
        <v>2575718</v>
      </c>
      <c r="I980" t="s">
        <v>7</v>
      </c>
      <c r="J980" s="6">
        <f>IF(Table1[[#This Row],[Profitability]]="Profit",1,0)</f>
        <v>1</v>
      </c>
      <c r="K980" t="s">
        <v>4896</v>
      </c>
      <c r="L980" t="s">
        <v>14372</v>
      </c>
      <c r="M980" t="s">
        <v>5030</v>
      </c>
      <c r="N980" t="s">
        <v>33</v>
      </c>
      <c r="O980" t="s">
        <v>5031</v>
      </c>
      <c r="P980">
        <v>83788</v>
      </c>
      <c r="Q980" t="s">
        <v>2890</v>
      </c>
      <c r="R980" t="s">
        <v>5032</v>
      </c>
      <c r="S980">
        <v>227</v>
      </c>
      <c r="T980" t="s">
        <v>34</v>
      </c>
      <c r="U980" t="s">
        <v>540</v>
      </c>
      <c r="V980">
        <v>2011</v>
      </c>
      <c r="W980" t="s">
        <v>52</v>
      </c>
      <c r="X980">
        <v>5.9</v>
      </c>
      <c r="Y980">
        <v>2.35</v>
      </c>
      <c r="Z980">
        <v>20000</v>
      </c>
    </row>
    <row r="981" spans="1:26" x14ac:dyDescent="0.45">
      <c r="A981" t="s">
        <v>4234</v>
      </c>
      <c r="B981">
        <v>211</v>
      </c>
      <c r="C981">
        <v>98</v>
      </c>
      <c r="D981" t="s">
        <v>75</v>
      </c>
      <c r="E981" t="s">
        <v>7570</v>
      </c>
      <c r="F981">
        <v>23000000</v>
      </c>
      <c r="G981">
        <v>53302314</v>
      </c>
      <c r="H981">
        <v>30302314</v>
      </c>
      <c r="I981" t="s">
        <v>7</v>
      </c>
      <c r="J981" s="6">
        <f>IF(Table1[[#This Row],[Profitability]]="Profit",1,0)</f>
        <v>1</v>
      </c>
      <c r="K981" t="s">
        <v>5099</v>
      </c>
      <c r="L981" t="s">
        <v>14372</v>
      </c>
      <c r="M981" t="s">
        <v>4589</v>
      </c>
      <c r="N981" t="s">
        <v>33</v>
      </c>
      <c r="O981" t="s">
        <v>7571</v>
      </c>
      <c r="P981">
        <v>181058</v>
      </c>
      <c r="Q981" t="s">
        <v>7572</v>
      </c>
      <c r="R981" t="s">
        <v>7573</v>
      </c>
      <c r="S981">
        <v>674</v>
      </c>
      <c r="T981" t="s">
        <v>34</v>
      </c>
      <c r="U981" t="s">
        <v>540</v>
      </c>
      <c r="V981">
        <v>2000</v>
      </c>
      <c r="W981" t="s">
        <v>36</v>
      </c>
      <c r="X981">
        <v>6.7</v>
      </c>
      <c r="Y981">
        <v>1.85</v>
      </c>
      <c r="Z981">
        <v>0</v>
      </c>
    </row>
    <row r="982" spans="1:26" x14ac:dyDescent="0.45">
      <c r="A982" t="s">
        <v>886</v>
      </c>
      <c r="B982">
        <v>166</v>
      </c>
      <c r="C982">
        <v>106</v>
      </c>
      <c r="D982" t="s">
        <v>75</v>
      </c>
      <c r="E982" t="s">
        <v>887</v>
      </c>
      <c r="F982">
        <v>137000000</v>
      </c>
      <c r="G982">
        <v>32131830</v>
      </c>
      <c r="H982">
        <v>-104868170</v>
      </c>
      <c r="I982" t="s">
        <v>27</v>
      </c>
      <c r="J982" s="6">
        <f>IF(Table1[[#This Row],[Profitability]]="Profit",1,0)</f>
        <v>0</v>
      </c>
      <c r="K982" t="s">
        <v>888</v>
      </c>
      <c r="L982" t="s">
        <v>14373</v>
      </c>
      <c r="M982" t="s">
        <v>233</v>
      </c>
      <c r="N982" t="s">
        <v>33</v>
      </c>
      <c r="O982" t="s">
        <v>889</v>
      </c>
      <c r="P982">
        <v>72259</v>
      </c>
      <c r="Q982" t="s">
        <v>890</v>
      </c>
      <c r="R982" t="s">
        <v>891</v>
      </c>
      <c r="S982">
        <v>788</v>
      </c>
      <c r="T982" t="s">
        <v>34</v>
      </c>
      <c r="U982" t="s">
        <v>35</v>
      </c>
      <c r="V982">
        <v>2001</v>
      </c>
      <c r="W982" t="s">
        <v>36</v>
      </c>
      <c r="X982">
        <v>6.4</v>
      </c>
      <c r="Y982">
        <v>1.85</v>
      </c>
      <c r="Z982">
        <v>0</v>
      </c>
    </row>
    <row r="983" spans="1:26" x14ac:dyDescent="0.45">
      <c r="A983" t="s">
        <v>7520</v>
      </c>
      <c r="B983">
        <v>94</v>
      </c>
      <c r="C983">
        <v>125</v>
      </c>
      <c r="D983" t="s">
        <v>25</v>
      </c>
      <c r="E983" t="s">
        <v>288</v>
      </c>
      <c r="F983">
        <v>13000000</v>
      </c>
      <c r="G983">
        <v>1172769</v>
      </c>
      <c r="H983">
        <v>-11827231</v>
      </c>
      <c r="I983" t="s">
        <v>27</v>
      </c>
      <c r="J983" s="6">
        <f>IF(Table1[[#This Row],[Profitability]]="Profit",1,0)</f>
        <v>0</v>
      </c>
      <c r="K983" t="s">
        <v>1466</v>
      </c>
      <c r="L983" t="s">
        <v>1580</v>
      </c>
      <c r="M983" t="s">
        <v>128</v>
      </c>
      <c r="N983" t="s">
        <v>33</v>
      </c>
      <c r="O983" t="s">
        <v>9924</v>
      </c>
      <c r="P983">
        <v>28068</v>
      </c>
      <c r="Q983" t="s">
        <v>6665</v>
      </c>
      <c r="R983" t="s">
        <v>9925</v>
      </c>
      <c r="S983">
        <v>108</v>
      </c>
      <c r="T983" t="s">
        <v>626</v>
      </c>
      <c r="U983" t="s">
        <v>540</v>
      </c>
      <c r="V983">
        <v>2006</v>
      </c>
      <c r="W983" t="s">
        <v>36</v>
      </c>
      <c r="X983">
        <v>7.1</v>
      </c>
      <c r="Y983">
        <v>1.85</v>
      </c>
      <c r="Z983">
        <v>0</v>
      </c>
    </row>
    <row r="984" spans="1:26" x14ac:dyDescent="0.45">
      <c r="A984" t="s">
        <v>4624</v>
      </c>
      <c r="B984">
        <v>137</v>
      </c>
      <c r="C984">
        <v>136</v>
      </c>
      <c r="D984" t="s">
        <v>25</v>
      </c>
      <c r="E984" t="s">
        <v>4625</v>
      </c>
      <c r="F984">
        <v>43000000</v>
      </c>
      <c r="G984">
        <v>51768623</v>
      </c>
      <c r="H984">
        <v>8768623</v>
      </c>
      <c r="I984" t="s">
        <v>7</v>
      </c>
      <c r="J984" s="6">
        <f>IF(Table1[[#This Row],[Profitability]]="Profit",1,0)</f>
        <v>1</v>
      </c>
      <c r="K984" t="s">
        <v>2675</v>
      </c>
      <c r="L984" t="s">
        <v>2675</v>
      </c>
      <c r="M984" t="s">
        <v>1932</v>
      </c>
      <c r="N984" t="s">
        <v>33</v>
      </c>
      <c r="O984" t="s">
        <v>4626</v>
      </c>
      <c r="P984">
        <v>73006</v>
      </c>
      <c r="Q984" t="s">
        <v>4627</v>
      </c>
      <c r="R984" t="s">
        <v>4628</v>
      </c>
      <c r="S984">
        <v>297</v>
      </c>
      <c r="T984" t="s">
        <v>34</v>
      </c>
      <c r="U984" t="s">
        <v>35</v>
      </c>
      <c r="V984">
        <v>2000</v>
      </c>
      <c r="W984" t="s">
        <v>36</v>
      </c>
      <c r="X984">
        <v>7.3</v>
      </c>
      <c r="Y984">
        <v>2.35</v>
      </c>
      <c r="Z984">
        <v>0</v>
      </c>
    </row>
    <row r="985" spans="1:26" x14ac:dyDescent="0.45">
      <c r="A985" t="s">
        <v>60</v>
      </c>
      <c r="B985">
        <v>301</v>
      </c>
      <c r="C985">
        <v>100</v>
      </c>
      <c r="D985" t="s">
        <v>75</v>
      </c>
      <c r="E985" t="s">
        <v>934</v>
      </c>
      <c r="F985">
        <v>94000000</v>
      </c>
      <c r="G985">
        <v>380838870</v>
      </c>
      <c r="H985">
        <v>286838870</v>
      </c>
      <c r="I985" t="s">
        <v>7</v>
      </c>
      <c r="J985" s="6">
        <f>IF(Table1[[#This Row],[Profitability]]="Profit",1,0)</f>
        <v>1</v>
      </c>
      <c r="K985" t="s">
        <v>395</v>
      </c>
      <c r="L985" t="s">
        <v>14373</v>
      </c>
      <c r="M985" t="s">
        <v>1613</v>
      </c>
      <c r="N985" t="s">
        <v>33</v>
      </c>
      <c r="O985" t="s">
        <v>1614</v>
      </c>
      <c r="P985">
        <v>692482</v>
      </c>
      <c r="Q985" t="s">
        <v>78</v>
      </c>
      <c r="R985" t="s">
        <v>1615</v>
      </c>
      <c r="S985">
        <v>866</v>
      </c>
      <c r="T985" t="s">
        <v>34</v>
      </c>
      <c r="U985" t="s">
        <v>237</v>
      </c>
      <c r="V985">
        <v>2003</v>
      </c>
      <c r="W985" t="s">
        <v>36</v>
      </c>
      <c r="X985">
        <v>8.1999999999999993</v>
      </c>
      <c r="Y985">
        <v>1.85</v>
      </c>
      <c r="Z985">
        <v>11000</v>
      </c>
    </row>
    <row r="986" spans="1:26" x14ac:dyDescent="0.45">
      <c r="A986" t="s">
        <v>108</v>
      </c>
      <c r="B986">
        <v>226</v>
      </c>
      <c r="C986">
        <v>101</v>
      </c>
      <c r="D986" t="s">
        <v>75</v>
      </c>
      <c r="E986" t="s">
        <v>182</v>
      </c>
      <c r="F986">
        <v>25000000</v>
      </c>
      <c r="G986">
        <v>51676606</v>
      </c>
      <c r="H986">
        <v>26676606</v>
      </c>
      <c r="I986" t="s">
        <v>7</v>
      </c>
      <c r="J986" s="6">
        <f>IF(Table1[[#This Row],[Profitability]]="Profit",1,0)</f>
        <v>1</v>
      </c>
      <c r="K986" t="s">
        <v>7099</v>
      </c>
      <c r="L986" t="s">
        <v>2675</v>
      </c>
      <c r="M986" t="s">
        <v>40</v>
      </c>
      <c r="N986" t="s">
        <v>33</v>
      </c>
      <c r="O986" t="s">
        <v>7100</v>
      </c>
      <c r="P986">
        <v>174591</v>
      </c>
      <c r="Q986" t="s">
        <v>338</v>
      </c>
      <c r="R986" t="s">
        <v>7101</v>
      </c>
      <c r="S986">
        <v>632</v>
      </c>
      <c r="T986" t="s">
        <v>34</v>
      </c>
      <c r="U986" t="s">
        <v>82</v>
      </c>
      <c r="V986">
        <v>2004</v>
      </c>
      <c r="W986" t="s">
        <v>36</v>
      </c>
      <c r="X986">
        <v>7.8</v>
      </c>
      <c r="Y986">
        <v>2.35</v>
      </c>
      <c r="Z986">
        <v>0</v>
      </c>
    </row>
    <row r="987" spans="1:26" x14ac:dyDescent="0.45">
      <c r="A987" t="s">
        <v>342</v>
      </c>
      <c r="B987">
        <v>35</v>
      </c>
      <c r="C987">
        <v>84</v>
      </c>
      <c r="D987" t="s">
        <v>654</v>
      </c>
      <c r="E987" t="s">
        <v>13942</v>
      </c>
      <c r="F987">
        <v>500000</v>
      </c>
      <c r="G987">
        <v>52850</v>
      </c>
      <c r="H987">
        <v>-447150</v>
      </c>
      <c r="I987" t="s">
        <v>27</v>
      </c>
      <c r="J987" s="6">
        <f>IF(Table1[[#This Row],[Profitability]]="Profit",1,0)</f>
        <v>0</v>
      </c>
      <c r="K987" t="s">
        <v>1580</v>
      </c>
      <c r="L987" t="s">
        <v>1580</v>
      </c>
      <c r="M987" t="s">
        <v>3179</v>
      </c>
      <c r="N987" t="s">
        <v>33</v>
      </c>
      <c r="O987" t="s">
        <v>13943</v>
      </c>
      <c r="P987">
        <v>1656</v>
      </c>
      <c r="Q987" t="s">
        <v>13944</v>
      </c>
      <c r="R987" t="s">
        <v>13945</v>
      </c>
      <c r="S987">
        <v>12</v>
      </c>
      <c r="T987" t="s">
        <v>34</v>
      </c>
      <c r="U987" t="s">
        <v>7453</v>
      </c>
      <c r="V987">
        <v>2007</v>
      </c>
      <c r="W987" t="s">
        <v>36</v>
      </c>
      <c r="X987">
        <v>6.2</v>
      </c>
      <c r="Y987">
        <v>1.85</v>
      </c>
      <c r="Z987">
        <v>155</v>
      </c>
    </row>
    <row r="988" spans="1:26" x14ac:dyDescent="0.45">
      <c r="A988" t="s">
        <v>2889</v>
      </c>
      <c r="B988">
        <v>43</v>
      </c>
      <c r="C988">
        <v>136</v>
      </c>
      <c r="D988" t="s">
        <v>25</v>
      </c>
      <c r="E988" t="s">
        <v>7803</v>
      </c>
      <c r="F988">
        <v>21000000</v>
      </c>
      <c r="G988">
        <v>46700000</v>
      </c>
      <c r="H988">
        <v>25700000</v>
      </c>
      <c r="I988" t="s">
        <v>7</v>
      </c>
      <c r="J988" s="6">
        <f>IF(Table1[[#This Row],[Profitability]]="Profit",1,0)</f>
        <v>1</v>
      </c>
      <c r="K988" t="s">
        <v>46</v>
      </c>
      <c r="L988" t="s">
        <v>14373</v>
      </c>
      <c r="M988" t="s">
        <v>2889</v>
      </c>
      <c r="N988" t="s">
        <v>33</v>
      </c>
      <c r="O988" t="s">
        <v>7804</v>
      </c>
      <c r="P988">
        <v>19832</v>
      </c>
      <c r="Q988" t="s">
        <v>7805</v>
      </c>
      <c r="R988" t="s">
        <v>7806</v>
      </c>
      <c r="S988">
        <v>98</v>
      </c>
      <c r="T988" t="s">
        <v>34</v>
      </c>
      <c r="U988" t="s">
        <v>82</v>
      </c>
      <c r="V988">
        <v>1982</v>
      </c>
      <c r="W988" t="s">
        <v>1835</v>
      </c>
      <c r="X988">
        <v>5.9</v>
      </c>
      <c r="Y988">
        <v>2.35</v>
      </c>
      <c r="Z988">
        <v>0</v>
      </c>
    </row>
    <row r="989" spans="1:26" x14ac:dyDescent="0.45">
      <c r="A989" t="s">
        <v>12320</v>
      </c>
      <c r="B989">
        <v>50</v>
      </c>
      <c r="C989">
        <v>122</v>
      </c>
      <c r="D989" t="s">
        <v>25</v>
      </c>
      <c r="E989" t="s">
        <v>13865</v>
      </c>
      <c r="F989">
        <v>500000</v>
      </c>
      <c r="G989">
        <v>33451479</v>
      </c>
      <c r="H989">
        <v>32951479</v>
      </c>
      <c r="I989" t="s">
        <v>7</v>
      </c>
      <c r="J989" s="6">
        <f>IF(Table1[[#This Row],[Profitability]]="Profit",1,0)</f>
        <v>1</v>
      </c>
      <c r="K989" t="s">
        <v>183</v>
      </c>
      <c r="L989" t="s">
        <v>14329</v>
      </c>
      <c r="M989" t="s">
        <v>13866</v>
      </c>
      <c r="N989" t="s">
        <v>33</v>
      </c>
      <c r="O989" t="s">
        <v>13867</v>
      </c>
      <c r="P989">
        <v>17068</v>
      </c>
      <c r="Q989" t="s">
        <v>13868</v>
      </c>
      <c r="R989" t="s">
        <v>13869</v>
      </c>
      <c r="S989">
        <v>215</v>
      </c>
      <c r="T989" t="s">
        <v>34</v>
      </c>
      <c r="U989" t="s">
        <v>82</v>
      </c>
      <c r="V989">
        <v>2008</v>
      </c>
      <c r="W989" t="s">
        <v>36</v>
      </c>
      <c r="X989">
        <v>6.5</v>
      </c>
      <c r="Y989">
        <v>1.85</v>
      </c>
      <c r="Z989">
        <v>0</v>
      </c>
    </row>
    <row r="990" spans="1:26" x14ac:dyDescent="0.45">
      <c r="A990" t="s">
        <v>9381</v>
      </c>
      <c r="B990">
        <v>45</v>
      </c>
      <c r="C990">
        <v>114</v>
      </c>
      <c r="D990" t="s">
        <v>75</v>
      </c>
      <c r="E990" t="s">
        <v>9382</v>
      </c>
      <c r="F990">
        <v>15000000</v>
      </c>
      <c r="G990">
        <v>15100000</v>
      </c>
      <c r="H990">
        <v>100000</v>
      </c>
      <c r="I990" t="s">
        <v>7</v>
      </c>
      <c r="J990" s="6">
        <f>IF(Table1[[#This Row],[Profitability]]="Profit",1,0)</f>
        <v>1</v>
      </c>
      <c r="K990" t="s">
        <v>1774</v>
      </c>
      <c r="L990" t="s">
        <v>14373</v>
      </c>
      <c r="M990" t="s">
        <v>2246</v>
      </c>
      <c r="N990" t="s">
        <v>33</v>
      </c>
      <c r="O990" t="s">
        <v>9383</v>
      </c>
      <c r="P990">
        <v>22797</v>
      </c>
      <c r="Q990" t="s">
        <v>3038</v>
      </c>
      <c r="R990" t="s">
        <v>9384</v>
      </c>
      <c r="S990">
        <v>96</v>
      </c>
      <c r="T990" t="s">
        <v>34</v>
      </c>
      <c r="U990" t="s">
        <v>540</v>
      </c>
      <c r="V990">
        <v>1984</v>
      </c>
      <c r="W990" t="s">
        <v>1835</v>
      </c>
      <c r="X990">
        <v>6</v>
      </c>
      <c r="Y990">
        <v>2.35</v>
      </c>
      <c r="Z990">
        <v>0</v>
      </c>
    </row>
    <row r="991" spans="1:26" x14ac:dyDescent="0.45">
      <c r="A991" t="s">
        <v>4016</v>
      </c>
      <c r="B991">
        <v>171</v>
      </c>
      <c r="C991">
        <v>105</v>
      </c>
      <c r="D991" t="s">
        <v>75</v>
      </c>
      <c r="E991" t="s">
        <v>333</v>
      </c>
      <c r="F991">
        <v>50000000</v>
      </c>
      <c r="G991">
        <v>48745150</v>
      </c>
      <c r="H991">
        <v>-1254850</v>
      </c>
      <c r="I991" t="s">
        <v>27</v>
      </c>
      <c r="J991" s="6">
        <f>IF(Table1[[#This Row],[Profitability]]="Profit",1,0)</f>
        <v>0</v>
      </c>
      <c r="K991" t="s">
        <v>1228</v>
      </c>
      <c r="L991" t="s">
        <v>14372</v>
      </c>
      <c r="M991" t="s">
        <v>433</v>
      </c>
      <c r="N991" t="s">
        <v>33</v>
      </c>
      <c r="O991" t="s">
        <v>4017</v>
      </c>
      <c r="P991">
        <v>50170</v>
      </c>
      <c r="Q991" t="s">
        <v>4018</v>
      </c>
      <c r="R991" t="s">
        <v>4019</v>
      </c>
      <c r="S991">
        <v>306</v>
      </c>
      <c r="T991" t="s">
        <v>34</v>
      </c>
      <c r="U991" t="s">
        <v>35</v>
      </c>
      <c r="V991">
        <v>2006</v>
      </c>
      <c r="W991" t="s">
        <v>36</v>
      </c>
      <c r="X991">
        <v>5.8</v>
      </c>
      <c r="Y991">
        <v>2.35</v>
      </c>
      <c r="Z991">
        <v>773</v>
      </c>
    </row>
    <row r="992" spans="1:26" x14ac:dyDescent="0.45">
      <c r="A992" t="s">
        <v>2459</v>
      </c>
      <c r="B992">
        <v>53</v>
      </c>
      <c r="C992">
        <v>134</v>
      </c>
      <c r="D992" t="s">
        <v>25</v>
      </c>
      <c r="E992" t="s">
        <v>2460</v>
      </c>
      <c r="F992">
        <v>55000000</v>
      </c>
      <c r="G992">
        <v>37600435</v>
      </c>
      <c r="H992">
        <v>-17399565</v>
      </c>
      <c r="I992" t="s">
        <v>27</v>
      </c>
      <c r="J992" s="6">
        <f>IF(Table1[[#This Row],[Profitability]]="Profit",1,0)</f>
        <v>0</v>
      </c>
      <c r="K992" t="s">
        <v>2461</v>
      </c>
      <c r="L992" t="s">
        <v>14373</v>
      </c>
      <c r="M992" t="s">
        <v>562</v>
      </c>
      <c r="N992" t="s">
        <v>33</v>
      </c>
      <c r="O992" t="s">
        <v>2462</v>
      </c>
      <c r="P992">
        <v>55350</v>
      </c>
      <c r="Q992" t="s">
        <v>2463</v>
      </c>
      <c r="R992" t="s">
        <v>2464</v>
      </c>
      <c r="S992">
        <v>180</v>
      </c>
      <c r="T992" t="s">
        <v>34</v>
      </c>
      <c r="U992" t="s">
        <v>35</v>
      </c>
      <c r="V992">
        <v>1995</v>
      </c>
      <c r="W992" t="s">
        <v>188</v>
      </c>
      <c r="X992">
        <v>5.9</v>
      </c>
      <c r="Y992">
        <v>1.85</v>
      </c>
      <c r="Z992">
        <v>0</v>
      </c>
    </row>
    <row r="993" spans="1:26" x14ac:dyDescent="0.45">
      <c r="A993" t="s">
        <v>13638</v>
      </c>
      <c r="B993">
        <v>1</v>
      </c>
      <c r="C993">
        <v>167</v>
      </c>
      <c r="D993" t="s">
        <v>25</v>
      </c>
      <c r="E993" t="s">
        <v>13639</v>
      </c>
      <c r="F993">
        <v>1000000</v>
      </c>
      <c r="G993">
        <v>610991</v>
      </c>
      <c r="H993">
        <v>-389009</v>
      </c>
      <c r="I993" t="s">
        <v>27</v>
      </c>
      <c r="J993" s="6">
        <f>IF(Table1[[#This Row],[Profitability]]="Profit",1,0)</f>
        <v>0</v>
      </c>
      <c r="K993" t="s">
        <v>183</v>
      </c>
      <c r="L993" t="s">
        <v>14329</v>
      </c>
      <c r="M993" t="s">
        <v>13640</v>
      </c>
      <c r="N993" t="s">
        <v>10465</v>
      </c>
      <c r="O993" t="s">
        <v>13641</v>
      </c>
      <c r="P993">
        <v>2715</v>
      </c>
      <c r="Q993" t="s">
        <v>13642</v>
      </c>
      <c r="R993" t="s">
        <v>13643</v>
      </c>
      <c r="S993">
        <v>19</v>
      </c>
      <c r="T993" t="s">
        <v>5286</v>
      </c>
      <c r="U993" t="s">
        <v>7465</v>
      </c>
      <c r="V993">
        <v>2000</v>
      </c>
      <c r="W993" t="s">
        <v>36</v>
      </c>
      <c r="X993">
        <v>6.2</v>
      </c>
      <c r="Y993">
        <v>2.35</v>
      </c>
      <c r="Z993">
        <v>92</v>
      </c>
    </row>
    <row r="994" spans="1:26" x14ac:dyDescent="0.45">
      <c r="A994" t="s">
        <v>2889</v>
      </c>
      <c r="B994">
        <v>279</v>
      </c>
      <c r="C994">
        <v>135</v>
      </c>
      <c r="D994" t="s">
        <v>25</v>
      </c>
      <c r="E994" t="s">
        <v>499</v>
      </c>
      <c r="F994">
        <v>90000000</v>
      </c>
      <c r="G994">
        <v>33574332</v>
      </c>
      <c r="H994">
        <v>-56425668</v>
      </c>
      <c r="I994" t="s">
        <v>27</v>
      </c>
      <c r="J994" s="6">
        <f>IF(Table1[[#This Row],[Profitability]]="Profit",1,0)</f>
        <v>0</v>
      </c>
      <c r="K994" t="s">
        <v>1575</v>
      </c>
      <c r="L994" t="s">
        <v>2675</v>
      </c>
      <c r="M994" t="s">
        <v>284</v>
      </c>
      <c r="N994" t="s">
        <v>33</v>
      </c>
      <c r="O994" t="s">
        <v>3788</v>
      </c>
      <c r="P994">
        <v>101221</v>
      </c>
      <c r="Q994" t="s">
        <v>363</v>
      </c>
      <c r="R994" t="s">
        <v>3789</v>
      </c>
      <c r="S994">
        <v>415</v>
      </c>
      <c r="T994" t="s">
        <v>34</v>
      </c>
      <c r="U994" t="s">
        <v>540</v>
      </c>
      <c r="V994">
        <v>2006</v>
      </c>
      <c r="W994" t="s">
        <v>36</v>
      </c>
      <c r="X994">
        <v>7.1</v>
      </c>
      <c r="Y994">
        <v>2.35</v>
      </c>
      <c r="Z994">
        <v>0</v>
      </c>
    </row>
    <row r="995" spans="1:26" x14ac:dyDescent="0.45">
      <c r="A995" t="s">
        <v>11047</v>
      </c>
      <c r="B995">
        <v>80</v>
      </c>
      <c r="C995">
        <v>45</v>
      </c>
      <c r="D995" t="s">
        <v>654</v>
      </c>
      <c r="E995" t="s">
        <v>11048</v>
      </c>
      <c r="F995">
        <v>45000000</v>
      </c>
      <c r="G995">
        <v>145109</v>
      </c>
      <c r="H995">
        <v>-44854891</v>
      </c>
      <c r="I995" t="s">
        <v>27</v>
      </c>
      <c r="J995" s="6">
        <f>IF(Table1[[#This Row],[Profitability]]="Profit",1,0)</f>
        <v>0</v>
      </c>
      <c r="K995" t="s">
        <v>1746</v>
      </c>
      <c r="L995" t="s">
        <v>14372</v>
      </c>
      <c r="M995" t="s">
        <v>11049</v>
      </c>
      <c r="N995" t="s">
        <v>11052</v>
      </c>
      <c r="O995" t="s">
        <v>11050</v>
      </c>
      <c r="P995">
        <v>14247</v>
      </c>
      <c r="Q995" t="s">
        <v>2443</v>
      </c>
      <c r="R995" t="s">
        <v>11051</v>
      </c>
      <c r="S995">
        <v>44</v>
      </c>
      <c r="T995" t="s">
        <v>5861</v>
      </c>
      <c r="U995" t="s">
        <v>7453</v>
      </c>
      <c r="V995">
        <v>2008</v>
      </c>
      <c r="W995" t="s">
        <v>36</v>
      </c>
      <c r="X995">
        <v>7.3</v>
      </c>
      <c r="Y995">
        <v>2.35</v>
      </c>
      <c r="Z995">
        <v>0</v>
      </c>
    </row>
    <row r="996" spans="1:26" x14ac:dyDescent="0.45">
      <c r="A996" t="s">
        <v>8367</v>
      </c>
      <c r="B996">
        <v>99</v>
      </c>
      <c r="C996">
        <v>119</v>
      </c>
      <c r="D996" t="s">
        <v>75</v>
      </c>
      <c r="E996" t="s">
        <v>8368</v>
      </c>
      <c r="F996">
        <v>20000000</v>
      </c>
      <c r="G996">
        <v>4234040</v>
      </c>
      <c r="H996">
        <v>-15765960</v>
      </c>
      <c r="I996" t="s">
        <v>27</v>
      </c>
      <c r="J996" s="6">
        <f>IF(Table1[[#This Row],[Profitability]]="Profit",1,0)</f>
        <v>0</v>
      </c>
      <c r="K996" t="s">
        <v>1241</v>
      </c>
      <c r="L996" t="s">
        <v>2675</v>
      </c>
      <c r="M996" t="s">
        <v>8369</v>
      </c>
      <c r="N996" t="s">
        <v>33</v>
      </c>
      <c r="O996" t="s">
        <v>8370</v>
      </c>
      <c r="P996">
        <v>14301</v>
      </c>
      <c r="Q996" t="s">
        <v>8371</v>
      </c>
      <c r="R996" t="s">
        <v>8372</v>
      </c>
      <c r="S996">
        <v>45</v>
      </c>
      <c r="T996" t="s">
        <v>34</v>
      </c>
      <c r="U996" t="s">
        <v>35</v>
      </c>
      <c r="V996">
        <v>2008</v>
      </c>
      <c r="W996" t="s">
        <v>36</v>
      </c>
      <c r="X996">
        <v>7</v>
      </c>
      <c r="Y996">
        <v>2.35</v>
      </c>
      <c r="Z996">
        <v>0</v>
      </c>
    </row>
    <row r="997" spans="1:26" x14ac:dyDescent="0.45">
      <c r="A997" t="s">
        <v>3992</v>
      </c>
      <c r="B997">
        <v>51</v>
      </c>
      <c r="C997">
        <v>95</v>
      </c>
      <c r="D997" t="s">
        <v>75</v>
      </c>
      <c r="E997" t="s">
        <v>11381</v>
      </c>
      <c r="F997">
        <v>4000000</v>
      </c>
      <c r="G997">
        <v>94900000</v>
      </c>
      <c r="H997">
        <v>90900000</v>
      </c>
      <c r="I997" t="s">
        <v>7</v>
      </c>
      <c r="J997" s="6">
        <f>IF(Table1[[#This Row],[Profitability]]="Profit",1,0)</f>
        <v>1</v>
      </c>
      <c r="K997" t="s">
        <v>5942</v>
      </c>
      <c r="L997" t="s">
        <v>14329</v>
      </c>
      <c r="M997" t="s">
        <v>4627</v>
      </c>
      <c r="N997" t="s">
        <v>33</v>
      </c>
      <c r="O997" t="s">
        <v>11382</v>
      </c>
      <c r="P997">
        <v>35172</v>
      </c>
      <c r="Q997" t="s">
        <v>11383</v>
      </c>
      <c r="R997" t="s">
        <v>11384</v>
      </c>
      <c r="S997">
        <v>128</v>
      </c>
      <c r="T997" t="s">
        <v>34</v>
      </c>
      <c r="U997" t="s">
        <v>540</v>
      </c>
      <c r="V997">
        <v>1983</v>
      </c>
      <c r="W997" t="s">
        <v>1835</v>
      </c>
      <c r="X997">
        <v>6.1</v>
      </c>
      <c r="Y997">
        <v>1.85</v>
      </c>
      <c r="Z997">
        <v>0</v>
      </c>
    </row>
    <row r="998" spans="1:26" x14ac:dyDescent="0.45">
      <c r="A998" t="s">
        <v>1069</v>
      </c>
      <c r="B998">
        <v>49</v>
      </c>
      <c r="C998">
        <v>115</v>
      </c>
      <c r="D998" t="s">
        <v>75</v>
      </c>
      <c r="E998" t="s">
        <v>361</v>
      </c>
      <c r="F998">
        <v>26000000</v>
      </c>
      <c r="G998">
        <v>61490000</v>
      </c>
      <c r="H998">
        <v>35490000</v>
      </c>
      <c r="I998" t="s">
        <v>7</v>
      </c>
      <c r="J998" s="6">
        <f>IF(Table1[[#This Row],[Profitability]]="Profit",1,0)</f>
        <v>1</v>
      </c>
      <c r="K998" t="s">
        <v>2844</v>
      </c>
      <c r="L998" t="s">
        <v>14372</v>
      </c>
      <c r="M998" t="s">
        <v>1227</v>
      </c>
      <c r="N998" t="s">
        <v>33</v>
      </c>
      <c r="O998" t="s">
        <v>6917</v>
      </c>
      <c r="P998">
        <v>62037</v>
      </c>
      <c r="Q998" t="s">
        <v>6109</v>
      </c>
      <c r="R998" t="s">
        <v>6918</v>
      </c>
      <c r="S998">
        <v>148</v>
      </c>
      <c r="T998" t="s">
        <v>34</v>
      </c>
      <c r="U998" t="s">
        <v>540</v>
      </c>
      <c r="V998">
        <v>1990</v>
      </c>
      <c r="W998" t="s">
        <v>188</v>
      </c>
      <c r="X998">
        <v>6.6</v>
      </c>
      <c r="Y998">
        <v>2.35</v>
      </c>
      <c r="Z998">
        <v>0</v>
      </c>
    </row>
    <row r="999" spans="1:26" x14ac:dyDescent="0.45">
      <c r="A999" t="s">
        <v>1069</v>
      </c>
      <c r="B999">
        <v>78</v>
      </c>
      <c r="C999">
        <v>112</v>
      </c>
      <c r="D999" t="s">
        <v>75</v>
      </c>
      <c r="E999" t="s">
        <v>568</v>
      </c>
      <c r="F999">
        <v>15000000</v>
      </c>
      <c r="G999">
        <v>4485485</v>
      </c>
      <c r="H999">
        <v>-10514515</v>
      </c>
      <c r="I999" t="s">
        <v>27</v>
      </c>
      <c r="J999" s="6">
        <f>IF(Table1[[#This Row],[Profitability]]="Profit",1,0)</f>
        <v>0</v>
      </c>
      <c r="K999" t="s">
        <v>6878</v>
      </c>
      <c r="L999" t="s">
        <v>1580</v>
      </c>
      <c r="M999" t="s">
        <v>1395</v>
      </c>
      <c r="N999" t="s">
        <v>33</v>
      </c>
      <c r="O999" t="s">
        <v>6879</v>
      </c>
      <c r="P999">
        <v>14612</v>
      </c>
      <c r="Q999" t="s">
        <v>499</v>
      </c>
      <c r="R999" t="s">
        <v>6880</v>
      </c>
      <c r="S999">
        <v>105</v>
      </c>
      <c r="T999" t="s">
        <v>34</v>
      </c>
      <c r="U999" t="s">
        <v>540</v>
      </c>
      <c r="V999">
        <v>1999</v>
      </c>
      <c r="W999" t="s">
        <v>188</v>
      </c>
      <c r="X999">
        <v>6.4</v>
      </c>
      <c r="Y999">
        <v>1.85</v>
      </c>
      <c r="Z999">
        <v>0</v>
      </c>
    </row>
    <row r="1000" spans="1:26" x14ac:dyDescent="0.45">
      <c r="A1000" t="s">
        <v>6449</v>
      </c>
      <c r="B1000">
        <v>36</v>
      </c>
      <c r="C1000">
        <v>105</v>
      </c>
      <c r="D1000" t="s">
        <v>75</v>
      </c>
      <c r="E1000" t="s">
        <v>6450</v>
      </c>
      <c r="F1000">
        <v>25000000</v>
      </c>
      <c r="G1000">
        <v>17100000</v>
      </c>
      <c r="H1000">
        <v>-7900000</v>
      </c>
      <c r="I1000" t="s">
        <v>27</v>
      </c>
      <c r="J1000" s="6">
        <f>IF(Table1[[#This Row],[Profitability]]="Profit",1,0)</f>
        <v>0</v>
      </c>
      <c r="K1000" t="s">
        <v>6451</v>
      </c>
      <c r="L1000" t="s">
        <v>14373</v>
      </c>
      <c r="M1000" t="s">
        <v>413</v>
      </c>
      <c r="N1000" t="s">
        <v>33</v>
      </c>
      <c r="O1000" t="s">
        <v>6452</v>
      </c>
      <c r="P1000">
        <v>7073</v>
      </c>
      <c r="Q1000" t="s">
        <v>803</v>
      </c>
      <c r="R1000" t="s">
        <v>6453</v>
      </c>
      <c r="S1000">
        <v>29</v>
      </c>
      <c r="T1000" t="s">
        <v>34</v>
      </c>
      <c r="U1000" t="s">
        <v>540</v>
      </c>
      <c r="V1000">
        <v>1996</v>
      </c>
      <c r="W1000" t="s">
        <v>188</v>
      </c>
      <c r="X1000">
        <v>5.3</v>
      </c>
      <c r="Y1000">
        <v>1.85</v>
      </c>
      <c r="Z1000">
        <v>204</v>
      </c>
    </row>
    <row r="1001" spans="1:26" x14ac:dyDescent="0.45">
      <c r="A1001" t="s">
        <v>9340</v>
      </c>
      <c r="B1001">
        <v>46</v>
      </c>
      <c r="C1001">
        <v>95</v>
      </c>
      <c r="D1001" t="s">
        <v>75</v>
      </c>
      <c r="E1001" t="s">
        <v>9341</v>
      </c>
      <c r="F1001">
        <v>15000000</v>
      </c>
      <c r="G1001">
        <v>20998709</v>
      </c>
      <c r="H1001">
        <v>5998709</v>
      </c>
      <c r="I1001" t="s">
        <v>7</v>
      </c>
      <c r="J1001" s="6">
        <f>IF(Table1[[#This Row],[Profitability]]="Profit",1,0)</f>
        <v>1</v>
      </c>
      <c r="K1001" t="s">
        <v>2571</v>
      </c>
      <c r="L1001" t="s">
        <v>14373</v>
      </c>
      <c r="M1001" t="s">
        <v>2656</v>
      </c>
      <c r="N1001" t="s">
        <v>33</v>
      </c>
      <c r="O1001" t="s">
        <v>9342</v>
      </c>
      <c r="P1001">
        <v>6095</v>
      </c>
      <c r="Q1001" t="s">
        <v>2532</v>
      </c>
      <c r="R1001" t="s">
        <v>9343</v>
      </c>
      <c r="S1001">
        <v>76</v>
      </c>
      <c r="T1001" t="s">
        <v>34</v>
      </c>
      <c r="U1001" t="s">
        <v>82</v>
      </c>
      <c r="V1001">
        <v>2006</v>
      </c>
      <c r="W1001" t="s">
        <v>36</v>
      </c>
      <c r="X1001">
        <v>6.2</v>
      </c>
      <c r="Y1001">
        <v>2.35</v>
      </c>
      <c r="Z1001">
        <v>1000</v>
      </c>
    </row>
    <row r="1002" spans="1:26" x14ac:dyDescent="0.45">
      <c r="A1002" t="s">
        <v>1830</v>
      </c>
      <c r="B1002">
        <v>13</v>
      </c>
      <c r="C1002">
        <v>115</v>
      </c>
      <c r="D1002" t="s">
        <v>75</v>
      </c>
      <c r="E1002" t="s">
        <v>5796</v>
      </c>
      <c r="F1002">
        <v>35000000</v>
      </c>
      <c r="G1002">
        <v>14587732</v>
      </c>
      <c r="H1002">
        <v>-20412268</v>
      </c>
      <c r="I1002" t="s">
        <v>27</v>
      </c>
      <c r="J1002" s="6">
        <f>IF(Table1[[#This Row],[Profitability]]="Profit",1,0)</f>
        <v>0</v>
      </c>
      <c r="K1002" t="s">
        <v>1531</v>
      </c>
      <c r="L1002" t="s">
        <v>14373</v>
      </c>
      <c r="M1002" t="s">
        <v>5797</v>
      </c>
      <c r="N1002" t="s">
        <v>33</v>
      </c>
      <c r="O1002" t="s">
        <v>5798</v>
      </c>
      <c r="P1002">
        <v>4795</v>
      </c>
      <c r="Q1002" t="s">
        <v>5799</v>
      </c>
      <c r="R1002" t="s">
        <v>5800</v>
      </c>
      <c r="S1002">
        <v>39</v>
      </c>
      <c r="T1002" t="s">
        <v>34</v>
      </c>
      <c r="U1002" t="s">
        <v>35</v>
      </c>
      <c r="V1002">
        <v>1991</v>
      </c>
      <c r="W1002" t="s">
        <v>188</v>
      </c>
      <c r="X1002">
        <v>5.7</v>
      </c>
      <c r="Y1002">
        <v>2.35</v>
      </c>
      <c r="Z1002">
        <v>452</v>
      </c>
    </row>
    <row r="1003" spans="1:26" x14ac:dyDescent="0.45">
      <c r="A1003" t="s">
        <v>1646</v>
      </c>
      <c r="B1003">
        <v>114</v>
      </c>
      <c r="C1003">
        <v>113</v>
      </c>
      <c r="D1003" t="s">
        <v>75</v>
      </c>
      <c r="E1003" t="s">
        <v>989</v>
      </c>
      <c r="F1003">
        <v>45000000</v>
      </c>
      <c r="G1003">
        <v>21009180</v>
      </c>
      <c r="H1003">
        <v>-23990820</v>
      </c>
      <c r="I1003" t="s">
        <v>27</v>
      </c>
      <c r="J1003" s="6">
        <f>IF(Table1[[#This Row],[Profitability]]="Profit",1,0)</f>
        <v>0</v>
      </c>
      <c r="K1003" t="s">
        <v>581</v>
      </c>
      <c r="L1003" t="s">
        <v>14373</v>
      </c>
      <c r="M1003" t="s">
        <v>450</v>
      </c>
      <c r="N1003" t="s">
        <v>33</v>
      </c>
      <c r="O1003" t="s">
        <v>2498</v>
      </c>
      <c r="P1003">
        <v>45815</v>
      </c>
      <c r="Q1003" t="s">
        <v>1685</v>
      </c>
      <c r="R1003" t="s">
        <v>2499</v>
      </c>
      <c r="S1003">
        <v>222</v>
      </c>
      <c r="T1003" t="s">
        <v>34</v>
      </c>
      <c r="U1003" t="s">
        <v>35</v>
      </c>
      <c r="V1003">
        <v>2004</v>
      </c>
      <c r="W1003" t="s">
        <v>36</v>
      </c>
      <c r="X1003">
        <v>6.1</v>
      </c>
      <c r="Y1003">
        <v>2.35</v>
      </c>
      <c r="Z1003">
        <v>1000</v>
      </c>
    </row>
    <row r="1004" spans="1:26" x14ac:dyDescent="0.45">
      <c r="A1004" t="s">
        <v>365</v>
      </c>
      <c r="B1004">
        <v>449</v>
      </c>
      <c r="C1004">
        <v>138</v>
      </c>
      <c r="D1004" t="s">
        <v>25</v>
      </c>
      <c r="E1004" t="s">
        <v>300</v>
      </c>
      <c r="F1004">
        <v>31000000</v>
      </c>
      <c r="G1004">
        <v>93749203</v>
      </c>
      <c r="H1004">
        <v>62749203</v>
      </c>
      <c r="I1004" t="s">
        <v>7</v>
      </c>
      <c r="J1004" s="6">
        <f>IF(Table1[[#This Row],[Profitability]]="Profit",1,0)</f>
        <v>1</v>
      </c>
      <c r="K1004" t="s">
        <v>3180</v>
      </c>
      <c r="L1004" t="s">
        <v>14372</v>
      </c>
      <c r="M1004" t="s">
        <v>1379</v>
      </c>
      <c r="N1004" t="s">
        <v>33</v>
      </c>
      <c r="O1004" t="s">
        <v>6098</v>
      </c>
      <c r="P1004">
        <v>264047</v>
      </c>
      <c r="Q1004" t="s">
        <v>4850</v>
      </c>
      <c r="R1004" t="s">
        <v>6099</v>
      </c>
      <c r="S1004">
        <v>491</v>
      </c>
      <c r="T1004" t="s">
        <v>34</v>
      </c>
      <c r="U1004" t="s">
        <v>540</v>
      </c>
      <c r="V1004">
        <v>2012</v>
      </c>
      <c r="W1004" t="s">
        <v>52</v>
      </c>
      <c r="X1004">
        <v>7.3</v>
      </c>
      <c r="Y1004">
        <v>2.35</v>
      </c>
      <c r="Z1004">
        <v>64000</v>
      </c>
    </row>
    <row r="1005" spans="1:26" x14ac:dyDescent="0.45">
      <c r="A1005" t="s">
        <v>1018</v>
      </c>
      <c r="B1005">
        <v>231</v>
      </c>
      <c r="C1005">
        <v>98</v>
      </c>
      <c r="D1005" t="s">
        <v>75</v>
      </c>
      <c r="E1005" t="s">
        <v>3388</v>
      </c>
      <c r="F1005">
        <v>55000000</v>
      </c>
      <c r="G1005">
        <v>89706988</v>
      </c>
      <c r="H1005">
        <v>34706988</v>
      </c>
      <c r="I1005" t="s">
        <v>7</v>
      </c>
      <c r="J1005" s="6">
        <f>IF(Table1[[#This Row],[Profitability]]="Profit",1,0)</f>
        <v>1</v>
      </c>
      <c r="K1005" t="s">
        <v>1544</v>
      </c>
      <c r="L1005" t="s">
        <v>14372</v>
      </c>
      <c r="M1005" t="s">
        <v>3595</v>
      </c>
      <c r="N1005" t="s">
        <v>33</v>
      </c>
      <c r="O1005" t="s">
        <v>3596</v>
      </c>
      <c r="P1005">
        <v>126746</v>
      </c>
      <c r="Q1005" t="s">
        <v>3597</v>
      </c>
      <c r="R1005" t="s">
        <v>3598</v>
      </c>
      <c r="S1005">
        <v>600</v>
      </c>
      <c r="T1005" t="s">
        <v>34</v>
      </c>
      <c r="U1005" t="s">
        <v>35</v>
      </c>
      <c r="V1005">
        <v>2005</v>
      </c>
      <c r="W1005" t="s">
        <v>36</v>
      </c>
      <c r="X1005">
        <v>6.2</v>
      </c>
      <c r="Y1005">
        <v>2.35</v>
      </c>
      <c r="Z1005">
        <v>0</v>
      </c>
    </row>
    <row r="1006" spans="1:26" x14ac:dyDescent="0.45">
      <c r="A1006" t="s">
        <v>3040</v>
      </c>
      <c r="B1006">
        <v>87</v>
      </c>
      <c r="C1006">
        <v>90</v>
      </c>
      <c r="D1006" t="s">
        <v>75</v>
      </c>
      <c r="E1006" t="s">
        <v>6669</v>
      </c>
      <c r="F1006">
        <v>14000000</v>
      </c>
      <c r="G1006">
        <v>1752214</v>
      </c>
      <c r="H1006">
        <v>-12247786</v>
      </c>
      <c r="I1006" t="s">
        <v>27</v>
      </c>
      <c r="J1006" s="6">
        <f>IF(Table1[[#This Row],[Profitability]]="Profit",1,0)</f>
        <v>0</v>
      </c>
      <c r="K1006" t="s">
        <v>1144</v>
      </c>
      <c r="L1006" t="s">
        <v>1580</v>
      </c>
      <c r="M1006" t="s">
        <v>3630</v>
      </c>
      <c r="N1006" t="s">
        <v>33</v>
      </c>
      <c r="O1006" t="s">
        <v>9737</v>
      </c>
      <c r="P1006">
        <v>60460</v>
      </c>
      <c r="Q1006" t="s">
        <v>4923</v>
      </c>
      <c r="R1006" t="s">
        <v>9738</v>
      </c>
      <c r="S1006">
        <v>104</v>
      </c>
      <c r="T1006" t="s">
        <v>34</v>
      </c>
      <c r="U1006" t="s">
        <v>82</v>
      </c>
      <c r="V1006">
        <v>2010</v>
      </c>
      <c r="W1006" t="s">
        <v>52</v>
      </c>
      <c r="X1006">
        <v>7.7</v>
      </c>
      <c r="Y1006">
        <v>1.85</v>
      </c>
      <c r="Z1006">
        <v>14000</v>
      </c>
    </row>
    <row r="1007" spans="1:26" x14ac:dyDescent="0.45">
      <c r="A1007" t="s">
        <v>6986</v>
      </c>
      <c r="B1007">
        <v>23</v>
      </c>
      <c r="C1007">
        <v>95</v>
      </c>
      <c r="D1007" t="s">
        <v>75</v>
      </c>
      <c r="E1007" t="s">
        <v>6987</v>
      </c>
      <c r="F1007">
        <v>25530000</v>
      </c>
      <c r="G1007">
        <v>20047715</v>
      </c>
      <c r="H1007">
        <v>-5482285</v>
      </c>
      <c r="I1007" t="s">
        <v>27</v>
      </c>
      <c r="J1007" s="6">
        <f>IF(Table1[[#This Row],[Profitability]]="Profit",1,0)</f>
        <v>0</v>
      </c>
      <c r="K1007" t="s">
        <v>6988</v>
      </c>
      <c r="L1007" t="s">
        <v>14373</v>
      </c>
      <c r="M1007" t="s">
        <v>6989</v>
      </c>
      <c r="N1007" t="s">
        <v>33</v>
      </c>
      <c r="O1007" t="s">
        <v>6990</v>
      </c>
      <c r="P1007">
        <v>8008</v>
      </c>
      <c r="Q1007" t="s">
        <v>6991</v>
      </c>
      <c r="R1007" t="s">
        <v>6992</v>
      </c>
      <c r="S1007">
        <v>26</v>
      </c>
      <c r="T1007" t="s">
        <v>34</v>
      </c>
      <c r="U1007" t="s">
        <v>82</v>
      </c>
      <c r="V1007">
        <v>1996</v>
      </c>
      <c r="W1007" t="s">
        <v>188</v>
      </c>
      <c r="X1007">
        <v>5.2</v>
      </c>
      <c r="Y1007">
        <v>2.35</v>
      </c>
      <c r="Z1007">
        <v>504</v>
      </c>
    </row>
    <row r="1008" spans="1:26" x14ac:dyDescent="0.45">
      <c r="A1008" t="s">
        <v>3248</v>
      </c>
      <c r="B1008">
        <v>50</v>
      </c>
      <c r="C1008">
        <v>92</v>
      </c>
      <c r="D1008" t="s">
        <v>75</v>
      </c>
      <c r="E1008" t="s">
        <v>11433</v>
      </c>
      <c r="F1008">
        <v>7000000</v>
      </c>
      <c r="G1008">
        <v>14891000</v>
      </c>
      <c r="H1008">
        <v>7891000</v>
      </c>
      <c r="I1008" t="s">
        <v>7</v>
      </c>
      <c r="J1008" s="6">
        <f>IF(Table1[[#This Row],[Profitability]]="Profit",1,0)</f>
        <v>1</v>
      </c>
      <c r="K1008" t="s">
        <v>1580</v>
      </c>
      <c r="L1008" t="s">
        <v>1580</v>
      </c>
      <c r="M1008" t="s">
        <v>2901</v>
      </c>
      <c r="N1008" t="s">
        <v>33</v>
      </c>
      <c r="O1008" t="s">
        <v>11434</v>
      </c>
      <c r="P1008">
        <v>15088</v>
      </c>
      <c r="Q1008" t="s">
        <v>4240</v>
      </c>
      <c r="R1008" t="s">
        <v>11435</v>
      </c>
      <c r="S1008">
        <v>105</v>
      </c>
      <c r="T1008" t="s">
        <v>34</v>
      </c>
      <c r="U1008" t="s">
        <v>540</v>
      </c>
      <c r="V1008">
        <v>1996</v>
      </c>
      <c r="W1008" t="s">
        <v>188</v>
      </c>
      <c r="X1008">
        <v>6.8</v>
      </c>
      <c r="Y1008">
        <v>1.85</v>
      </c>
      <c r="Z1008">
        <v>824</v>
      </c>
    </row>
    <row r="1009" spans="1:26" x14ac:dyDescent="0.45">
      <c r="A1009" t="s">
        <v>2109</v>
      </c>
      <c r="B1009">
        <v>53</v>
      </c>
      <c r="C1009">
        <v>90</v>
      </c>
      <c r="D1009" t="s">
        <v>75</v>
      </c>
      <c r="E1009" t="s">
        <v>2110</v>
      </c>
      <c r="F1009">
        <v>80000000</v>
      </c>
      <c r="G1009">
        <v>92969824</v>
      </c>
      <c r="H1009">
        <v>12969824</v>
      </c>
      <c r="I1009" t="s">
        <v>7</v>
      </c>
      <c r="J1009" s="6">
        <f>IF(Table1[[#This Row],[Profitability]]="Profit",1,0)</f>
        <v>1</v>
      </c>
      <c r="K1009" t="s">
        <v>2111</v>
      </c>
      <c r="L1009" t="s">
        <v>1580</v>
      </c>
      <c r="M1009" t="s">
        <v>663</v>
      </c>
      <c r="N1009" t="s">
        <v>33</v>
      </c>
      <c r="O1009" t="s">
        <v>2112</v>
      </c>
      <c r="P1009">
        <v>63625</v>
      </c>
      <c r="Q1009" t="s">
        <v>2113</v>
      </c>
      <c r="R1009" t="s">
        <v>2114</v>
      </c>
      <c r="S1009">
        <v>64</v>
      </c>
      <c r="T1009" t="s">
        <v>34</v>
      </c>
      <c r="U1009" t="s">
        <v>82</v>
      </c>
      <c r="V1009">
        <v>1997</v>
      </c>
      <c r="W1009" t="s">
        <v>188</v>
      </c>
      <c r="X1009">
        <v>5.2</v>
      </c>
      <c r="Y1009">
        <v>1.85</v>
      </c>
      <c r="Z1009">
        <v>0</v>
      </c>
    </row>
    <row r="1010" spans="1:26" x14ac:dyDescent="0.45">
      <c r="A1010" t="s">
        <v>766</v>
      </c>
      <c r="B1010">
        <v>135</v>
      </c>
      <c r="C1010">
        <v>85</v>
      </c>
      <c r="D1010" t="s">
        <v>654</v>
      </c>
      <c r="E1010" t="s">
        <v>182</v>
      </c>
      <c r="F1010">
        <v>149000000</v>
      </c>
      <c r="G1010">
        <v>64459316</v>
      </c>
      <c r="H1010">
        <v>-84540684</v>
      </c>
      <c r="I1010" t="s">
        <v>27</v>
      </c>
      <c r="J1010" s="6">
        <f>IF(Table1[[#This Row],[Profitability]]="Profit",1,0)</f>
        <v>0</v>
      </c>
      <c r="K1010" t="s">
        <v>395</v>
      </c>
      <c r="L1010" t="s">
        <v>14373</v>
      </c>
      <c r="M1010" t="s">
        <v>225</v>
      </c>
      <c r="N1010" t="s">
        <v>33</v>
      </c>
      <c r="O1010" t="s">
        <v>767</v>
      </c>
      <c r="P1010">
        <v>85086</v>
      </c>
      <c r="Q1010" t="s">
        <v>768</v>
      </c>
      <c r="R1010" t="s">
        <v>769</v>
      </c>
      <c r="S1010">
        <v>122</v>
      </c>
      <c r="T1010" t="s">
        <v>51</v>
      </c>
      <c r="U1010" t="s">
        <v>82</v>
      </c>
      <c r="V1010">
        <v>2006</v>
      </c>
      <c r="W1010" t="s">
        <v>36</v>
      </c>
      <c r="X1010">
        <v>6.7</v>
      </c>
      <c r="Y1010">
        <v>1.85</v>
      </c>
      <c r="Z1010">
        <v>0</v>
      </c>
    </row>
    <row r="1011" spans="1:26" x14ac:dyDescent="0.45">
      <c r="A1011" t="s">
        <v>3381</v>
      </c>
      <c r="B1011">
        <v>123</v>
      </c>
      <c r="C1011">
        <v>140</v>
      </c>
      <c r="D1011" t="s">
        <v>25</v>
      </c>
      <c r="E1011" t="s">
        <v>231</v>
      </c>
      <c r="F1011">
        <v>60000000</v>
      </c>
      <c r="G1011">
        <v>13082288</v>
      </c>
      <c r="H1011">
        <v>-46917712</v>
      </c>
      <c r="I1011" t="s">
        <v>27</v>
      </c>
      <c r="J1011" s="6">
        <f>IF(Table1[[#This Row],[Profitability]]="Profit",1,0)</f>
        <v>0</v>
      </c>
      <c r="K1011" t="s">
        <v>3382</v>
      </c>
      <c r="L1011" t="s">
        <v>14373</v>
      </c>
      <c r="M1011" t="s">
        <v>68</v>
      </c>
      <c r="N1011" t="s">
        <v>33</v>
      </c>
      <c r="O1011" t="s">
        <v>3383</v>
      </c>
      <c r="P1011">
        <v>35565</v>
      </c>
      <c r="Q1011" t="s">
        <v>3384</v>
      </c>
      <c r="R1011" t="s">
        <v>3385</v>
      </c>
      <c r="S1011">
        <v>247</v>
      </c>
      <c r="T1011" t="s">
        <v>51</v>
      </c>
      <c r="U1011" t="s">
        <v>35</v>
      </c>
      <c r="V1011">
        <v>2006</v>
      </c>
      <c r="W1011" t="s">
        <v>36</v>
      </c>
      <c r="X1011">
        <v>6.6</v>
      </c>
      <c r="Y1011">
        <v>2.35</v>
      </c>
      <c r="Z1011">
        <v>2000</v>
      </c>
    </row>
    <row r="1012" spans="1:26" x14ac:dyDescent="0.45">
      <c r="A1012" t="s">
        <v>2925</v>
      </c>
      <c r="B1012">
        <v>279</v>
      </c>
      <c r="C1012">
        <v>105</v>
      </c>
      <c r="D1012" t="s">
        <v>75</v>
      </c>
      <c r="E1012" t="s">
        <v>1699</v>
      </c>
      <c r="F1012">
        <v>50100000</v>
      </c>
      <c r="G1012">
        <v>53846915</v>
      </c>
      <c r="H1012">
        <v>3746915</v>
      </c>
      <c r="I1012" t="s">
        <v>7</v>
      </c>
      <c r="J1012" s="6">
        <f>IF(Table1[[#This Row],[Profitability]]="Profit",1,0)</f>
        <v>1</v>
      </c>
      <c r="K1012" t="s">
        <v>2455</v>
      </c>
      <c r="L1012" t="s">
        <v>1580</v>
      </c>
      <c r="M1012" t="s">
        <v>142</v>
      </c>
      <c r="N1012" t="s">
        <v>33</v>
      </c>
      <c r="O1012" t="s">
        <v>2926</v>
      </c>
      <c r="P1012">
        <v>149337</v>
      </c>
      <c r="Q1012" t="s">
        <v>2927</v>
      </c>
      <c r="R1012" t="s">
        <v>2928</v>
      </c>
      <c r="S1012">
        <v>221</v>
      </c>
      <c r="T1012" t="s">
        <v>34</v>
      </c>
      <c r="U1012" t="s">
        <v>540</v>
      </c>
      <c r="V1012">
        <v>2015</v>
      </c>
      <c r="W1012" t="s">
        <v>52</v>
      </c>
      <c r="X1012">
        <v>6.6</v>
      </c>
      <c r="Y1012">
        <v>1.85</v>
      </c>
      <c r="Z1012">
        <v>23000</v>
      </c>
    </row>
    <row r="1013" spans="1:26" x14ac:dyDescent="0.45">
      <c r="A1013" t="s">
        <v>2465</v>
      </c>
      <c r="B1013">
        <v>176</v>
      </c>
      <c r="C1013">
        <v>112</v>
      </c>
      <c r="D1013" t="s">
        <v>75</v>
      </c>
      <c r="E1013" t="s">
        <v>332</v>
      </c>
      <c r="F1013">
        <v>70000000</v>
      </c>
      <c r="G1013">
        <v>70224196</v>
      </c>
      <c r="H1013">
        <v>224196</v>
      </c>
      <c r="I1013" t="s">
        <v>7</v>
      </c>
      <c r="J1013" s="6">
        <f>IF(Table1[[#This Row],[Profitability]]="Profit",1,0)</f>
        <v>1</v>
      </c>
      <c r="K1013" t="s">
        <v>2522</v>
      </c>
      <c r="L1013" t="s">
        <v>14373</v>
      </c>
      <c r="M1013" t="s">
        <v>547</v>
      </c>
      <c r="N1013" t="s">
        <v>33</v>
      </c>
      <c r="O1013" t="s">
        <v>2523</v>
      </c>
      <c r="P1013">
        <v>59352</v>
      </c>
      <c r="Q1013" t="s">
        <v>2524</v>
      </c>
      <c r="R1013" t="s">
        <v>2525</v>
      </c>
      <c r="S1013">
        <v>138</v>
      </c>
      <c r="T1013" t="s">
        <v>34</v>
      </c>
      <c r="U1013" t="s">
        <v>35</v>
      </c>
      <c r="V1013">
        <v>2008</v>
      </c>
      <c r="W1013" t="s">
        <v>36</v>
      </c>
      <c r="X1013">
        <v>5.6</v>
      </c>
      <c r="Y1013">
        <v>2.35</v>
      </c>
      <c r="Z1013">
        <v>0</v>
      </c>
    </row>
    <row r="1014" spans="1:26" x14ac:dyDescent="0.45">
      <c r="A1014" t="s">
        <v>7484</v>
      </c>
      <c r="B1014">
        <v>60</v>
      </c>
      <c r="C1014">
        <v>107</v>
      </c>
      <c r="D1014" t="s">
        <v>75</v>
      </c>
      <c r="E1014" t="s">
        <v>3515</v>
      </c>
      <c r="F1014">
        <v>8200000</v>
      </c>
      <c r="G1014">
        <v>80000000</v>
      </c>
      <c r="H1014">
        <v>71800000</v>
      </c>
      <c r="I1014" t="s">
        <v>7</v>
      </c>
      <c r="J1014" s="6">
        <f>IF(Table1[[#This Row],[Profitability]]="Profit",1,0)</f>
        <v>1</v>
      </c>
      <c r="K1014" t="s">
        <v>5942</v>
      </c>
      <c r="L1014" t="s">
        <v>14329</v>
      </c>
      <c r="M1014" t="s">
        <v>3272</v>
      </c>
      <c r="N1014" t="s">
        <v>33</v>
      </c>
      <c r="O1014" t="s">
        <v>7485</v>
      </c>
      <c r="P1014">
        <v>51459</v>
      </c>
      <c r="Q1014" t="s">
        <v>7486</v>
      </c>
      <c r="R1014" t="s">
        <v>7487</v>
      </c>
      <c r="S1014">
        <v>113</v>
      </c>
      <c r="T1014" t="s">
        <v>34</v>
      </c>
      <c r="U1014" t="s">
        <v>82</v>
      </c>
      <c r="V1014">
        <v>1984</v>
      </c>
      <c r="W1014" t="s">
        <v>1835</v>
      </c>
      <c r="X1014">
        <v>6.5</v>
      </c>
      <c r="Y1014">
        <v>1.85</v>
      </c>
      <c r="Z1014">
        <v>0</v>
      </c>
    </row>
    <row r="1015" spans="1:26" x14ac:dyDescent="0.45">
      <c r="A1015" t="s">
        <v>13758</v>
      </c>
      <c r="B1015">
        <v>115</v>
      </c>
      <c r="C1015">
        <v>88</v>
      </c>
      <c r="D1015" t="s">
        <v>654</v>
      </c>
      <c r="E1015" t="s">
        <v>8215</v>
      </c>
      <c r="F1015">
        <v>850000</v>
      </c>
      <c r="G1015">
        <v>1243961</v>
      </c>
      <c r="H1015">
        <v>393961</v>
      </c>
      <c r="I1015" t="s">
        <v>7</v>
      </c>
      <c r="J1015" s="6">
        <f>IF(Table1[[#This Row],[Profitability]]="Profit",1,0)</f>
        <v>1</v>
      </c>
      <c r="K1015" t="s">
        <v>1580</v>
      </c>
      <c r="L1015" t="s">
        <v>1580</v>
      </c>
      <c r="M1015" t="s">
        <v>8076</v>
      </c>
      <c r="N1015" t="s">
        <v>33</v>
      </c>
      <c r="O1015" t="s">
        <v>13759</v>
      </c>
      <c r="P1015">
        <v>13421</v>
      </c>
      <c r="Q1015" t="s">
        <v>8304</v>
      </c>
      <c r="R1015" t="s">
        <v>13760</v>
      </c>
      <c r="S1015">
        <v>34</v>
      </c>
      <c r="T1015" t="s">
        <v>34</v>
      </c>
      <c r="U1015" t="s">
        <v>540</v>
      </c>
      <c r="V1015">
        <v>2012</v>
      </c>
      <c r="W1015" t="s">
        <v>52</v>
      </c>
      <c r="X1015">
        <v>6</v>
      </c>
      <c r="Y1015">
        <v>2.35</v>
      </c>
      <c r="Z1015">
        <v>0</v>
      </c>
    </row>
    <row r="1016" spans="1:26" x14ac:dyDescent="0.45">
      <c r="A1016" t="s">
        <v>10493</v>
      </c>
      <c r="B1016">
        <v>43</v>
      </c>
      <c r="C1016">
        <v>145</v>
      </c>
      <c r="D1016" t="s">
        <v>25</v>
      </c>
      <c r="E1016" t="s">
        <v>5350</v>
      </c>
      <c r="F1016">
        <v>10818775</v>
      </c>
      <c r="G1016">
        <v>5669081</v>
      </c>
      <c r="H1016">
        <v>-5149694</v>
      </c>
      <c r="I1016" t="s">
        <v>27</v>
      </c>
      <c r="J1016" s="6">
        <f>IF(Table1[[#This Row],[Profitability]]="Profit",1,0)</f>
        <v>0</v>
      </c>
      <c r="K1016" t="s">
        <v>1575</v>
      </c>
      <c r="L1016" t="s">
        <v>2675</v>
      </c>
      <c r="M1016" t="s">
        <v>10494</v>
      </c>
      <c r="N1016" t="s">
        <v>2200</v>
      </c>
      <c r="O1016" t="s">
        <v>10495</v>
      </c>
      <c r="P1016">
        <v>3665</v>
      </c>
      <c r="Q1016" t="s">
        <v>9904</v>
      </c>
      <c r="R1016" t="s">
        <v>10496</v>
      </c>
      <c r="S1016">
        <v>57</v>
      </c>
      <c r="T1016" t="s">
        <v>8344</v>
      </c>
      <c r="U1016" t="s">
        <v>540</v>
      </c>
      <c r="V1016">
        <v>2012</v>
      </c>
      <c r="W1016" t="s">
        <v>52</v>
      </c>
      <c r="X1016">
        <v>6.6</v>
      </c>
      <c r="Y1016">
        <v>2.35</v>
      </c>
      <c r="Z1016">
        <v>0</v>
      </c>
    </row>
    <row r="1017" spans="1:26" x14ac:dyDescent="0.45">
      <c r="A1017" t="s">
        <v>67</v>
      </c>
      <c r="B1017">
        <v>113</v>
      </c>
      <c r="C1017">
        <v>137</v>
      </c>
      <c r="D1017" t="s">
        <v>25</v>
      </c>
      <c r="E1017" t="s">
        <v>1313</v>
      </c>
      <c r="F1017">
        <v>50000000</v>
      </c>
      <c r="G1017">
        <v>35168395</v>
      </c>
      <c r="H1017">
        <v>-14831605</v>
      </c>
      <c r="I1017" t="s">
        <v>27</v>
      </c>
      <c r="J1017" s="6">
        <f>IF(Table1[[#This Row],[Profitability]]="Profit",1,0)</f>
        <v>0</v>
      </c>
      <c r="K1017" t="s">
        <v>3802</v>
      </c>
      <c r="L1017" t="s">
        <v>14329</v>
      </c>
      <c r="M1017" t="s">
        <v>70</v>
      </c>
      <c r="N1017" t="s">
        <v>33</v>
      </c>
      <c r="O1017" t="s">
        <v>4095</v>
      </c>
      <c r="P1017">
        <v>26034</v>
      </c>
      <c r="Q1017" t="s">
        <v>4096</v>
      </c>
      <c r="R1017" t="s">
        <v>4097</v>
      </c>
      <c r="S1017">
        <v>226</v>
      </c>
      <c r="T1017" t="s">
        <v>34</v>
      </c>
      <c r="U1017" t="s">
        <v>35</v>
      </c>
      <c r="V1017">
        <v>1999</v>
      </c>
      <c r="W1017" t="s">
        <v>188</v>
      </c>
      <c r="X1017">
        <v>6.5</v>
      </c>
      <c r="Y1017">
        <v>2.35</v>
      </c>
      <c r="Z1017">
        <v>0</v>
      </c>
    </row>
    <row r="1018" spans="1:26" x14ac:dyDescent="0.45">
      <c r="A1018" t="s">
        <v>8262</v>
      </c>
      <c r="B1018">
        <v>144</v>
      </c>
      <c r="C1018">
        <v>86</v>
      </c>
      <c r="D1018" t="s">
        <v>654</v>
      </c>
      <c r="E1018" t="s">
        <v>1442</v>
      </c>
      <c r="F1018">
        <v>12000000</v>
      </c>
      <c r="G1018">
        <v>5542025</v>
      </c>
      <c r="H1018">
        <v>-6457975</v>
      </c>
      <c r="I1018" t="s">
        <v>27</v>
      </c>
      <c r="J1018" s="6">
        <f>IF(Table1[[#This Row],[Profitability]]="Profit",1,0)</f>
        <v>0</v>
      </c>
      <c r="K1018" t="s">
        <v>1580</v>
      </c>
      <c r="L1018" t="s">
        <v>1580</v>
      </c>
      <c r="M1018" t="s">
        <v>828</v>
      </c>
      <c r="N1018" t="s">
        <v>33</v>
      </c>
      <c r="O1018" t="s">
        <v>10205</v>
      </c>
      <c r="P1018">
        <v>12197</v>
      </c>
      <c r="Q1018" t="s">
        <v>797</v>
      </c>
      <c r="R1018" t="s">
        <v>10206</v>
      </c>
      <c r="S1018">
        <v>150</v>
      </c>
      <c r="T1018" t="s">
        <v>34</v>
      </c>
      <c r="U1018" t="s">
        <v>35</v>
      </c>
      <c r="V1018">
        <v>2006</v>
      </c>
      <c r="W1018" t="s">
        <v>36</v>
      </c>
      <c r="X1018">
        <v>6.3</v>
      </c>
      <c r="Y1018">
        <v>1.85</v>
      </c>
      <c r="Z1018">
        <v>650</v>
      </c>
    </row>
    <row r="1019" spans="1:26" x14ac:dyDescent="0.45">
      <c r="A1019" t="s">
        <v>4697</v>
      </c>
      <c r="B1019">
        <v>112</v>
      </c>
      <c r="C1019">
        <v>127</v>
      </c>
      <c r="D1019" t="s">
        <v>25</v>
      </c>
      <c r="E1019" t="s">
        <v>6674</v>
      </c>
      <c r="F1019">
        <v>28000000</v>
      </c>
      <c r="G1019">
        <v>62300000</v>
      </c>
      <c r="H1019">
        <v>34300000</v>
      </c>
      <c r="I1019" t="s">
        <v>7</v>
      </c>
      <c r="J1019" s="6">
        <f>IF(Table1[[#This Row],[Profitability]]="Profit",1,0)</f>
        <v>1</v>
      </c>
      <c r="K1019" t="s">
        <v>46</v>
      </c>
      <c r="L1019" t="s">
        <v>14373</v>
      </c>
      <c r="M1019" t="s">
        <v>783</v>
      </c>
      <c r="N1019" t="s">
        <v>33</v>
      </c>
      <c r="O1019" t="s">
        <v>6675</v>
      </c>
      <c r="P1019">
        <v>72085</v>
      </c>
      <c r="Q1019" t="s">
        <v>896</v>
      </c>
      <c r="R1019" t="s">
        <v>6676</v>
      </c>
      <c r="S1019">
        <v>263</v>
      </c>
      <c r="T1019" t="s">
        <v>51</v>
      </c>
      <c r="U1019" t="s">
        <v>82</v>
      </c>
      <c r="V1019">
        <v>1981</v>
      </c>
      <c r="W1019" t="s">
        <v>1835</v>
      </c>
      <c r="X1019">
        <v>6.8</v>
      </c>
      <c r="Y1019">
        <v>2.35</v>
      </c>
      <c r="Z1019">
        <v>2000</v>
      </c>
    </row>
    <row r="1020" spans="1:26" x14ac:dyDescent="0.45">
      <c r="A1020" t="s">
        <v>5607</v>
      </c>
      <c r="B1020">
        <v>253</v>
      </c>
      <c r="C1020">
        <v>118</v>
      </c>
      <c r="D1020" t="s">
        <v>75</v>
      </c>
      <c r="E1020" t="s">
        <v>514</v>
      </c>
      <c r="F1020">
        <v>30000000</v>
      </c>
      <c r="G1020">
        <v>62877175</v>
      </c>
      <c r="H1020">
        <v>32877175</v>
      </c>
      <c r="I1020" t="s">
        <v>7</v>
      </c>
      <c r="J1020" s="6">
        <f>IF(Table1[[#This Row],[Profitability]]="Profit",1,0)</f>
        <v>1</v>
      </c>
      <c r="K1020" t="s">
        <v>1144</v>
      </c>
      <c r="L1020" t="s">
        <v>1580</v>
      </c>
      <c r="M1020" t="s">
        <v>248</v>
      </c>
      <c r="N1020" t="s">
        <v>33</v>
      </c>
      <c r="O1020" t="s">
        <v>6231</v>
      </c>
      <c r="P1020">
        <v>217507</v>
      </c>
      <c r="Q1020" t="s">
        <v>6232</v>
      </c>
      <c r="R1020" t="s">
        <v>6233</v>
      </c>
      <c r="S1020">
        <v>325</v>
      </c>
      <c r="T1020" t="s">
        <v>34</v>
      </c>
      <c r="U1020" t="s">
        <v>540</v>
      </c>
      <c r="V1020">
        <v>2008</v>
      </c>
      <c r="W1020" t="s">
        <v>36</v>
      </c>
      <c r="X1020">
        <v>7.2</v>
      </c>
      <c r="Y1020">
        <v>1.85</v>
      </c>
      <c r="Z1020">
        <v>0</v>
      </c>
    </row>
    <row r="1021" spans="1:26" x14ac:dyDescent="0.45">
      <c r="A1021" t="s">
        <v>5846</v>
      </c>
      <c r="B1021">
        <v>95</v>
      </c>
      <c r="C1021">
        <v>93</v>
      </c>
      <c r="D1021" t="s">
        <v>75</v>
      </c>
      <c r="E1021" t="s">
        <v>6874</v>
      </c>
      <c r="F1021">
        <v>28000000</v>
      </c>
      <c r="G1021">
        <v>5204007</v>
      </c>
      <c r="H1021">
        <v>-22795993</v>
      </c>
      <c r="I1021" t="s">
        <v>27</v>
      </c>
      <c r="J1021" s="6">
        <f>IF(Table1[[#This Row],[Profitability]]="Profit",1,0)</f>
        <v>0</v>
      </c>
      <c r="K1021" t="s">
        <v>354</v>
      </c>
      <c r="L1021" t="s">
        <v>14373</v>
      </c>
      <c r="M1021" t="s">
        <v>2960</v>
      </c>
      <c r="N1021" t="s">
        <v>33</v>
      </c>
      <c r="O1021" t="s">
        <v>6875</v>
      </c>
      <c r="P1021">
        <v>42876</v>
      </c>
      <c r="Q1021" t="s">
        <v>6876</v>
      </c>
      <c r="R1021" t="s">
        <v>6877</v>
      </c>
      <c r="S1021">
        <v>167</v>
      </c>
      <c r="T1021" t="s">
        <v>51</v>
      </c>
      <c r="U1021" t="s">
        <v>540</v>
      </c>
      <c r="V1021">
        <v>2001</v>
      </c>
      <c r="W1021" t="s">
        <v>36</v>
      </c>
      <c r="X1021">
        <v>6.3</v>
      </c>
      <c r="Y1021">
        <v>2.35</v>
      </c>
      <c r="Z1021">
        <v>0</v>
      </c>
    </row>
    <row r="1022" spans="1:26" x14ac:dyDescent="0.45">
      <c r="A1022" t="s">
        <v>365</v>
      </c>
      <c r="B1022">
        <v>149</v>
      </c>
      <c r="C1022">
        <v>142</v>
      </c>
      <c r="D1022" t="s">
        <v>25</v>
      </c>
      <c r="E1022" t="s">
        <v>3537</v>
      </c>
      <c r="F1022">
        <v>55000000</v>
      </c>
      <c r="G1022">
        <v>329691196</v>
      </c>
      <c r="H1022">
        <v>274691196</v>
      </c>
      <c r="I1022" t="s">
        <v>7</v>
      </c>
      <c r="J1022" s="6">
        <f>IF(Table1[[#This Row],[Profitability]]="Profit",1,0)</f>
        <v>1</v>
      </c>
      <c r="K1022" t="s">
        <v>2018</v>
      </c>
      <c r="L1022" t="s">
        <v>1580</v>
      </c>
      <c r="M1022" t="s">
        <v>275</v>
      </c>
      <c r="N1022" t="s">
        <v>33</v>
      </c>
      <c r="O1022" t="s">
        <v>3538</v>
      </c>
      <c r="P1022">
        <v>1251222</v>
      </c>
      <c r="Q1022" t="s">
        <v>3539</v>
      </c>
      <c r="R1022" t="s">
        <v>3540</v>
      </c>
      <c r="S1022">
        <v>1398</v>
      </c>
      <c r="T1022" t="s">
        <v>34</v>
      </c>
      <c r="U1022" t="s">
        <v>35</v>
      </c>
      <c r="V1022">
        <v>1994</v>
      </c>
      <c r="W1022" t="s">
        <v>188</v>
      </c>
      <c r="X1022">
        <v>8.8000000000000007</v>
      </c>
      <c r="Y1022">
        <v>2.35</v>
      </c>
      <c r="Z1022">
        <v>59000</v>
      </c>
    </row>
    <row r="1023" spans="1:26" x14ac:dyDescent="0.45">
      <c r="A1023" t="s">
        <v>10202</v>
      </c>
      <c r="B1023">
        <v>58</v>
      </c>
      <c r="C1023">
        <v>95</v>
      </c>
      <c r="D1023" t="s">
        <v>75</v>
      </c>
      <c r="E1023" t="s">
        <v>3476</v>
      </c>
      <c r="F1023">
        <v>8000000</v>
      </c>
      <c r="G1023">
        <v>6739141</v>
      </c>
      <c r="H1023">
        <v>-1260859</v>
      </c>
      <c r="I1023" t="s">
        <v>27</v>
      </c>
      <c r="J1023" s="6">
        <f>IF(Table1[[#This Row],[Profitability]]="Profit",1,0)</f>
        <v>0</v>
      </c>
      <c r="K1023" t="s">
        <v>1132</v>
      </c>
      <c r="L1023" t="s">
        <v>14373</v>
      </c>
      <c r="M1023" t="s">
        <v>3520</v>
      </c>
      <c r="N1023" t="s">
        <v>33</v>
      </c>
      <c r="O1023" t="s">
        <v>10203</v>
      </c>
      <c r="P1023">
        <v>23383</v>
      </c>
      <c r="Q1023" t="s">
        <v>323</v>
      </c>
      <c r="R1023" t="s">
        <v>10204</v>
      </c>
      <c r="S1023">
        <v>68</v>
      </c>
      <c r="T1023" t="s">
        <v>315</v>
      </c>
      <c r="U1023" t="s">
        <v>540</v>
      </c>
      <c r="V1023">
        <v>1992</v>
      </c>
      <c r="W1023" t="s">
        <v>188</v>
      </c>
      <c r="X1023">
        <v>5.9</v>
      </c>
      <c r="Y1023">
        <v>1.85</v>
      </c>
      <c r="Z1023">
        <v>1000</v>
      </c>
    </row>
    <row r="1024" spans="1:26" x14ac:dyDescent="0.45">
      <c r="A1024" t="s">
        <v>2318</v>
      </c>
      <c r="B1024">
        <v>123</v>
      </c>
      <c r="C1024">
        <v>109</v>
      </c>
      <c r="D1024" t="s">
        <v>75</v>
      </c>
      <c r="E1024" t="s">
        <v>6234</v>
      </c>
      <c r="F1024">
        <v>45000000</v>
      </c>
      <c r="G1024">
        <v>74484168</v>
      </c>
      <c r="H1024">
        <v>29484168</v>
      </c>
      <c r="I1024" t="s">
        <v>7</v>
      </c>
      <c r="J1024" s="6">
        <f>IF(Table1[[#This Row],[Profitability]]="Profit",1,0)</f>
        <v>1</v>
      </c>
      <c r="K1024" t="s">
        <v>1902</v>
      </c>
      <c r="L1024" t="s">
        <v>14373</v>
      </c>
      <c r="M1024" t="s">
        <v>2622</v>
      </c>
      <c r="N1024" t="s">
        <v>33</v>
      </c>
      <c r="O1024" t="s">
        <v>6235</v>
      </c>
      <c r="P1024">
        <v>109894</v>
      </c>
      <c r="Q1024" t="s">
        <v>6236</v>
      </c>
      <c r="R1024" t="s">
        <v>6237</v>
      </c>
      <c r="S1024">
        <v>340</v>
      </c>
      <c r="T1024" t="s">
        <v>34</v>
      </c>
      <c r="U1024" t="s">
        <v>540</v>
      </c>
      <c r="V1024">
        <v>2005</v>
      </c>
      <c r="W1024" t="s">
        <v>36</v>
      </c>
      <c r="X1024">
        <v>6.9</v>
      </c>
      <c r="Y1024">
        <v>2.35</v>
      </c>
      <c r="Z1024">
        <v>0</v>
      </c>
    </row>
    <row r="1025" spans="1:26" x14ac:dyDescent="0.45">
      <c r="A1025" t="s">
        <v>2070</v>
      </c>
      <c r="B1025">
        <v>141</v>
      </c>
      <c r="C1025">
        <v>88</v>
      </c>
      <c r="D1025" t="s">
        <v>654</v>
      </c>
      <c r="E1025" t="s">
        <v>1349</v>
      </c>
      <c r="F1025">
        <v>80000000</v>
      </c>
      <c r="G1025">
        <v>120136047</v>
      </c>
      <c r="H1025">
        <v>40136047</v>
      </c>
      <c r="I1025" t="s">
        <v>7</v>
      </c>
      <c r="J1025" s="6">
        <f>IF(Table1[[#This Row],[Profitability]]="Profit",1,0)</f>
        <v>1</v>
      </c>
      <c r="K1025" t="s">
        <v>1144</v>
      </c>
      <c r="L1025" t="s">
        <v>1580</v>
      </c>
      <c r="M1025" t="s">
        <v>214</v>
      </c>
      <c r="N1025" t="s">
        <v>33</v>
      </c>
      <c r="O1025" t="s">
        <v>2071</v>
      </c>
      <c r="P1025">
        <v>48500</v>
      </c>
      <c r="Q1025" t="s">
        <v>2072</v>
      </c>
      <c r="R1025" t="s">
        <v>2073</v>
      </c>
      <c r="S1025">
        <v>124</v>
      </c>
      <c r="T1025" t="s">
        <v>626</v>
      </c>
      <c r="U1025" t="s">
        <v>35</v>
      </c>
      <c r="V1025">
        <v>2008</v>
      </c>
      <c r="W1025" t="s">
        <v>36</v>
      </c>
      <c r="X1025">
        <v>5.6</v>
      </c>
      <c r="Y1025">
        <v>1.85</v>
      </c>
      <c r="Z1025">
        <v>0</v>
      </c>
    </row>
    <row r="1026" spans="1:26" x14ac:dyDescent="0.45">
      <c r="A1026" t="s">
        <v>12448</v>
      </c>
      <c r="B1026">
        <v>51</v>
      </c>
      <c r="C1026">
        <v>110</v>
      </c>
      <c r="D1026" t="s">
        <v>75</v>
      </c>
      <c r="E1026" t="s">
        <v>3121</v>
      </c>
      <c r="F1026">
        <v>4000000</v>
      </c>
      <c r="G1026">
        <v>4301331</v>
      </c>
      <c r="H1026">
        <v>301331</v>
      </c>
      <c r="I1026" t="s">
        <v>7</v>
      </c>
      <c r="J1026" s="6">
        <f>IF(Table1[[#This Row],[Profitability]]="Profit",1,0)</f>
        <v>1</v>
      </c>
      <c r="K1026" t="s">
        <v>2207</v>
      </c>
      <c r="L1026" t="s">
        <v>1580</v>
      </c>
      <c r="M1026" t="s">
        <v>413</v>
      </c>
      <c r="N1026" t="s">
        <v>33</v>
      </c>
      <c r="O1026" t="s">
        <v>12449</v>
      </c>
      <c r="P1026">
        <v>78241</v>
      </c>
      <c r="Q1026" t="s">
        <v>2115</v>
      </c>
      <c r="R1026" t="s">
        <v>12450</v>
      </c>
      <c r="S1026">
        <v>177</v>
      </c>
      <c r="T1026" t="s">
        <v>34</v>
      </c>
      <c r="U1026" t="s">
        <v>540</v>
      </c>
      <c r="V1026">
        <v>1995</v>
      </c>
      <c r="W1026" t="s">
        <v>188</v>
      </c>
      <c r="X1026">
        <v>6.7</v>
      </c>
      <c r="Y1026">
        <v>1.85</v>
      </c>
      <c r="Z1026">
        <v>0</v>
      </c>
    </row>
    <row r="1027" spans="1:26" x14ac:dyDescent="0.45">
      <c r="A1027" t="s">
        <v>316</v>
      </c>
      <c r="B1027">
        <v>84</v>
      </c>
      <c r="C1027">
        <v>117</v>
      </c>
      <c r="D1027" t="s">
        <v>75</v>
      </c>
      <c r="E1027" t="s">
        <v>12299</v>
      </c>
      <c r="F1027">
        <v>4500000</v>
      </c>
      <c r="G1027">
        <v>52700832</v>
      </c>
      <c r="H1027">
        <v>48200832</v>
      </c>
      <c r="I1027" t="s">
        <v>7</v>
      </c>
      <c r="J1027" s="6">
        <f>IF(Table1[[#This Row],[Profitability]]="Profit",1,0)</f>
        <v>1</v>
      </c>
      <c r="K1027" t="s">
        <v>1144</v>
      </c>
      <c r="L1027" t="s">
        <v>1580</v>
      </c>
      <c r="M1027" t="s">
        <v>174</v>
      </c>
      <c r="N1027" t="s">
        <v>33</v>
      </c>
      <c r="O1027" t="s">
        <v>12300</v>
      </c>
      <c r="P1027">
        <v>107923</v>
      </c>
      <c r="Q1027" t="s">
        <v>6901</v>
      </c>
      <c r="R1027" t="s">
        <v>12301</v>
      </c>
      <c r="S1027">
        <v>197</v>
      </c>
      <c r="T1027" t="s">
        <v>51</v>
      </c>
      <c r="U1027" t="s">
        <v>540</v>
      </c>
      <c r="V1027">
        <v>1994</v>
      </c>
      <c r="W1027" t="s">
        <v>188</v>
      </c>
      <c r="X1027">
        <v>7.1</v>
      </c>
      <c r="Y1027">
        <v>1.66</v>
      </c>
      <c r="Z1027">
        <v>0</v>
      </c>
    </row>
    <row r="1028" spans="1:26" x14ac:dyDescent="0.45">
      <c r="A1028" t="s">
        <v>10402</v>
      </c>
      <c r="B1028">
        <v>161</v>
      </c>
      <c r="C1028">
        <v>100</v>
      </c>
      <c r="D1028" t="s">
        <v>75</v>
      </c>
      <c r="E1028" t="s">
        <v>4861</v>
      </c>
      <c r="F1028">
        <v>11000000</v>
      </c>
      <c r="G1028">
        <v>13103828</v>
      </c>
      <c r="H1028">
        <v>2103828</v>
      </c>
      <c r="I1028" t="s">
        <v>7</v>
      </c>
      <c r="J1028" s="6">
        <f>IF(Table1[[#This Row],[Profitability]]="Profit",1,0)</f>
        <v>1</v>
      </c>
      <c r="K1028" t="s">
        <v>1709</v>
      </c>
      <c r="L1028" t="s">
        <v>14372</v>
      </c>
      <c r="M1028" t="s">
        <v>547</v>
      </c>
      <c r="N1028" t="s">
        <v>33</v>
      </c>
      <c r="O1028" t="s">
        <v>10403</v>
      </c>
      <c r="P1028">
        <v>59982</v>
      </c>
      <c r="Q1028" t="s">
        <v>3783</v>
      </c>
      <c r="R1028" t="s">
        <v>10404</v>
      </c>
      <c r="S1028">
        <v>463</v>
      </c>
      <c r="T1028" t="s">
        <v>34</v>
      </c>
      <c r="U1028" t="s">
        <v>540</v>
      </c>
      <c r="V1028">
        <v>2001</v>
      </c>
      <c r="W1028" t="s">
        <v>36</v>
      </c>
      <c r="X1028">
        <v>7.3</v>
      </c>
      <c r="Y1028">
        <v>1.85</v>
      </c>
      <c r="Z1028">
        <v>5000</v>
      </c>
    </row>
    <row r="1029" spans="1:26" x14ac:dyDescent="0.45">
      <c r="A1029" t="s">
        <v>218</v>
      </c>
      <c r="B1029">
        <v>370</v>
      </c>
      <c r="C1029">
        <v>87</v>
      </c>
      <c r="D1029" t="s">
        <v>654</v>
      </c>
      <c r="E1029" t="s">
        <v>1442</v>
      </c>
      <c r="F1029">
        <v>39000000</v>
      </c>
      <c r="G1029">
        <v>35287788</v>
      </c>
      <c r="H1029">
        <v>-3712212</v>
      </c>
      <c r="I1029" t="s">
        <v>27</v>
      </c>
      <c r="J1029" s="6">
        <f>IF(Table1[[#This Row],[Profitability]]="Profit",1,0)</f>
        <v>0</v>
      </c>
      <c r="K1029" t="s">
        <v>5293</v>
      </c>
      <c r="L1029" t="s">
        <v>1580</v>
      </c>
      <c r="M1029" t="s">
        <v>2562</v>
      </c>
      <c r="N1029" t="s">
        <v>33</v>
      </c>
      <c r="O1029" t="s">
        <v>5294</v>
      </c>
      <c r="P1029">
        <v>73886</v>
      </c>
      <c r="Q1029" t="s">
        <v>5295</v>
      </c>
      <c r="R1029" t="s">
        <v>5296</v>
      </c>
      <c r="S1029">
        <v>165</v>
      </c>
      <c r="T1029" t="s">
        <v>34</v>
      </c>
      <c r="U1029" t="s">
        <v>82</v>
      </c>
      <c r="V1029">
        <v>2012</v>
      </c>
      <c r="W1029" t="s">
        <v>52</v>
      </c>
      <c r="X1029">
        <v>7</v>
      </c>
      <c r="Y1029">
        <v>1.85</v>
      </c>
      <c r="Z1029">
        <v>25000</v>
      </c>
    </row>
    <row r="1030" spans="1:26" x14ac:dyDescent="0.45">
      <c r="A1030" t="s">
        <v>1641</v>
      </c>
      <c r="B1030">
        <v>129</v>
      </c>
      <c r="C1030">
        <v>97</v>
      </c>
      <c r="D1030" t="s">
        <v>75</v>
      </c>
      <c r="E1030" t="s">
        <v>6892</v>
      </c>
      <c r="F1030">
        <v>26000000</v>
      </c>
      <c r="G1030">
        <v>110222438</v>
      </c>
      <c r="H1030">
        <v>84222438</v>
      </c>
      <c r="I1030" t="s">
        <v>7</v>
      </c>
      <c r="J1030" s="6">
        <f>IF(Table1[[#This Row],[Profitability]]="Profit",1,0)</f>
        <v>1</v>
      </c>
      <c r="K1030" t="s">
        <v>6893</v>
      </c>
      <c r="L1030" t="s">
        <v>1580</v>
      </c>
      <c r="M1030" t="s">
        <v>1385</v>
      </c>
      <c r="N1030" t="s">
        <v>33</v>
      </c>
      <c r="O1030" t="s">
        <v>6894</v>
      </c>
      <c r="P1030">
        <v>96693</v>
      </c>
      <c r="Q1030" t="s">
        <v>3469</v>
      </c>
      <c r="R1030" t="s">
        <v>6895</v>
      </c>
      <c r="S1030">
        <v>271</v>
      </c>
      <c r="T1030" t="s">
        <v>34</v>
      </c>
      <c r="U1030" t="s">
        <v>82</v>
      </c>
      <c r="V1030">
        <v>2003</v>
      </c>
      <c r="W1030" t="s">
        <v>36</v>
      </c>
      <c r="X1030">
        <v>6.1</v>
      </c>
      <c r="Y1030">
        <v>1.85</v>
      </c>
      <c r="Z1030">
        <v>0</v>
      </c>
    </row>
    <row r="1031" spans="1:26" x14ac:dyDescent="0.45">
      <c r="A1031" t="s">
        <v>9391</v>
      </c>
      <c r="B1031">
        <v>97</v>
      </c>
      <c r="C1031">
        <v>87</v>
      </c>
      <c r="D1031" t="s">
        <v>654</v>
      </c>
      <c r="E1031" t="s">
        <v>8913</v>
      </c>
      <c r="F1031">
        <v>15000000</v>
      </c>
      <c r="G1031">
        <v>14249005</v>
      </c>
      <c r="H1031">
        <v>-750995</v>
      </c>
      <c r="I1031" t="s">
        <v>27</v>
      </c>
      <c r="J1031" s="6">
        <f>IF(Table1[[#This Row],[Profitability]]="Profit",1,0)</f>
        <v>0</v>
      </c>
      <c r="K1031" t="s">
        <v>1580</v>
      </c>
      <c r="L1031" t="s">
        <v>1580</v>
      </c>
      <c r="M1031" t="s">
        <v>741</v>
      </c>
      <c r="N1031" t="s">
        <v>33</v>
      </c>
      <c r="O1031" t="s">
        <v>9392</v>
      </c>
      <c r="P1031">
        <v>39788</v>
      </c>
      <c r="Q1031" t="s">
        <v>7834</v>
      </c>
      <c r="R1031" t="s">
        <v>9393</v>
      </c>
      <c r="S1031">
        <v>619</v>
      </c>
      <c r="T1031" t="s">
        <v>34</v>
      </c>
      <c r="U1031" t="s">
        <v>540</v>
      </c>
      <c r="V1031">
        <v>2001</v>
      </c>
      <c r="W1031" t="s">
        <v>36</v>
      </c>
      <c r="X1031">
        <v>4.5</v>
      </c>
      <c r="Y1031">
        <v>1.85</v>
      </c>
      <c r="Z1031">
        <v>0</v>
      </c>
    </row>
    <row r="1032" spans="1:26" x14ac:dyDescent="0.45">
      <c r="A1032" t="s">
        <v>5846</v>
      </c>
      <c r="B1032">
        <v>273</v>
      </c>
      <c r="C1032">
        <v>97</v>
      </c>
      <c r="D1032" t="s">
        <v>75</v>
      </c>
      <c r="E1032" t="s">
        <v>7040</v>
      </c>
      <c r="F1032">
        <v>30000000</v>
      </c>
      <c r="G1032">
        <v>82163317</v>
      </c>
      <c r="H1032">
        <v>52163317</v>
      </c>
      <c r="I1032" t="s">
        <v>7</v>
      </c>
      <c r="J1032" s="6">
        <f>IF(Table1[[#This Row],[Profitability]]="Profit",1,0)</f>
        <v>1</v>
      </c>
      <c r="K1032" t="s">
        <v>3793</v>
      </c>
      <c r="L1032" t="s">
        <v>14373</v>
      </c>
      <c r="M1032" t="s">
        <v>7041</v>
      </c>
      <c r="N1032" t="s">
        <v>33</v>
      </c>
      <c r="O1032" t="s">
        <v>7042</v>
      </c>
      <c r="P1032">
        <v>89101</v>
      </c>
      <c r="Q1032" t="s">
        <v>617</v>
      </c>
      <c r="R1032" t="s">
        <v>7043</v>
      </c>
      <c r="S1032">
        <v>885</v>
      </c>
      <c r="T1032" t="s">
        <v>34</v>
      </c>
      <c r="U1032" t="s">
        <v>540</v>
      </c>
      <c r="V1032">
        <v>2003</v>
      </c>
      <c r="W1032" t="s">
        <v>36</v>
      </c>
      <c r="X1032">
        <v>5.8</v>
      </c>
      <c r="Y1032">
        <v>2.35</v>
      </c>
      <c r="Z1032">
        <v>3000</v>
      </c>
    </row>
    <row r="1033" spans="1:26" x14ac:dyDescent="0.45">
      <c r="A1033" t="s">
        <v>7413</v>
      </c>
      <c r="B1033">
        <v>91</v>
      </c>
      <c r="C1033">
        <v>93</v>
      </c>
      <c r="D1033" t="s">
        <v>75</v>
      </c>
      <c r="E1033" t="s">
        <v>1387</v>
      </c>
      <c r="F1033">
        <v>8500000</v>
      </c>
      <c r="G1033">
        <v>34872293</v>
      </c>
      <c r="H1033">
        <v>26372293</v>
      </c>
      <c r="I1033" t="s">
        <v>7</v>
      </c>
      <c r="J1033" s="6">
        <f>IF(Table1[[#This Row],[Profitability]]="Profit",1,0)</f>
        <v>1</v>
      </c>
      <c r="K1033" t="s">
        <v>6112</v>
      </c>
      <c r="L1033" t="s">
        <v>1580</v>
      </c>
      <c r="M1033" t="s">
        <v>40</v>
      </c>
      <c r="N1033" t="s">
        <v>33</v>
      </c>
      <c r="O1033" t="s">
        <v>12014</v>
      </c>
      <c r="P1033">
        <v>30765</v>
      </c>
      <c r="Q1033" t="s">
        <v>6346</v>
      </c>
      <c r="R1033" t="s">
        <v>12015</v>
      </c>
      <c r="S1033">
        <v>252</v>
      </c>
      <c r="T1033" t="s">
        <v>34</v>
      </c>
      <c r="U1033" t="s">
        <v>540</v>
      </c>
      <c r="V1033">
        <v>1991</v>
      </c>
      <c r="W1033" t="s">
        <v>188</v>
      </c>
      <c r="X1033">
        <v>4.9000000000000004</v>
      </c>
      <c r="Y1033">
        <v>1.85</v>
      </c>
      <c r="Z1033">
        <v>963</v>
      </c>
    </row>
    <row r="1034" spans="1:26" x14ac:dyDescent="0.45">
      <c r="A1034" t="s">
        <v>3636</v>
      </c>
      <c r="B1034">
        <v>118</v>
      </c>
      <c r="C1034">
        <v>91</v>
      </c>
      <c r="D1034" t="s">
        <v>75</v>
      </c>
      <c r="E1034" t="s">
        <v>3637</v>
      </c>
      <c r="F1034">
        <v>55000000</v>
      </c>
      <c r="G1034">
        <v>55747724</v>
      </c>
      <c r="H1034">
        <v>747724</v>
      </c>
      <c r="I1034" t="s">
        <v>7</v>
      </c>
      <c r="J1034" s="6">
        <f>IF(Table1[[#This Row],[Profitability]]="Profit",1,0)</f>
        <v>1</v>
      </c>
      <c r="K1034" t="s">
        <v>395</v>
      </c>
      <c r="L1034" t="s">
        <v>14373</v>
      </c>
      <c r="M1034" t="s">
        <v>402</v>
      </c>
      <c r="N1034" t="s">
        <v>33</v>
      </c>
      <c r="O1034" t="s">
        <v>3638</v>
      </c>
      <c r="P1034">
        <v>18042</v>
      </c>
      <c r="Q1034" t="s">
        <v>761</v>
      </c>
      <c r="R1034" t="s">
        <v>3639</v>
      </c>
      <c r="S1034">
        <v>73</v>
      </c>
      <c r="T1034" t="s">
        <v>34</v>
      </c>
      <c r="U1034" t="s">
        <v>82</v>
      </c>
      <c r="V1034">
        <v>2013</v>
      </c>
      <c r="W1034" t="s">
        <v>52</v>
      </c>
      <c r="X1034">
        <v>5.9</v>
      </c>
      <c r="Y1034">
        <v>1.85</v>
      </c>
      <c r="Z1034">
        <v>0</v>
      </c>
    </row>
    <row r="1035" spans="1:26" x14ac:dyDescent="0.45">
      <c r="A1035" t="s">
        <v>1847</v>
      </c>
      <c r="B1035">
        <v>79</v>
      </c>
      <c r="C1035">
        <v>139</v>
      </c>
      <c r="D1035" t="s">
        <v>25</v>
      </c>
      <c r="E1035" t="s">
        <v>4152</v>
      </c>
      <c r="F1035">
        <v>50000000</v>
      </c>
      <c r="G1035">
        <v>20389967</v>
      </c>
      <c r="H1035">
        <v>-29610033</v>
      </c>
      <c r="I1035" t="s">
        <v>27</v>
      </c>
      <c r="J1035" s="6">
        <f>IF(Table1[[#This Row],[Profitability]]="Profit",1,0)</f>
        <v>0</v>
      </c>
      <c r="K1035" t="s">
        <v>4153</v>
      </c>
      <c r="L1035" t="s">
        <v>14373</v>
      </c>
      <c r="M1035" t="s">
        <v>547</v>
      </c>
      <c r="N1035" t="s">
        <v>33</v>
      </c>
      <c r="O1035" t="s">
        <v>4154</v>
      </c>
      <c r="P1035">
        <v>3077</v>
      </c>
      <c r="Q1035" t="s">
        <v>4155</v>
      </c>
      <c r="R1035" t="s">
        <v>4156</v>
      </c>
      <c r="S1035">
        <v>47</v>
      </c>
      <c r="T1035" t="s">
        <v>34</v>
      </c>
      <c r="U1035" t="s">
        <v>540</v>
      </c>
      <c r="V1035">
        <v>2016</v>
      </c>
      <c r="W1035" t="s">
        <v>52</v>
      </c>
      <c r="X1035">
        <v>6.7</v>
      </c>
      <c r="Y1035">
        <v>1.85</v>
      </c>
      <c r="Z1035">
        <v>10000</v>
      </c>
    </row>
    <row r="1036" spans="1:26" x14ac:dyDescent="0.45">
      <c r="A1036" t="s">
        <v>4208</v>
      </c>
      <c r="B1036">
        <v>84</v>
      </c>
      <c r="C1036">
        <v>123</v>
      </c>
      <c r="D1036" t="s">
        <v>25</v>
      </c>
      <c r="E1036" t="s">
        <v>1065</v>
      </c>
      <c r="F1036">
        <v>21000000</v>
      </c>
      <c r="G1036">
        <v>36581633</v>
      </c>
      <c r="H1036">
        <v>15581633</v>
      </c>
      <c r="I1036" t="s">
        <v>7</v>
      </c>
      <c r="J1036" s="6">
        <f>IF(Table1[[#This Row],[Profitability]]="Profit",1,0)</f>
        <v>1</v>
      </c>
      <c r="K1036" t="s">
        <v>1378</v>
      </c>
      <c r="L1036" t="s">
        <v>2675</v>
      </c>
      <c r="M1036" t="s">
        <v>1906</v>
      </c>
      <c r="N1036" t="s">
        <v>33</v>
      </c>
      <c r="O1036" t="s">
        <v>7822</v>
      </c>
      <c r="P1036">
        <v>52533</v>
      </c>
      <c r="Q1036" t="s">
        <v>1945</v>
      </c>
      <c r="R1036" t="s">
        <v>7823</v>
      </c>
      <c r="S1036">
        <v>235</v>
      </c>
      <c r="T1036" t="s">
        <v>626</v>
      </c>
      <c r="U1036" t="s">
        <v>35</v>
      </c>
      <c r="V1036">
        <v>2007</v>
      </c>
      <c r="W1036" t="s">
        <v>36</v>
      </c>
      <c r="X1036">
        <v>7.5</v>
      </c>
      <c r="Y1036">
        <v>1.85</v>
      </c>
      <c r="Z1036">
        <v>10000</v>
      </c>
    </row>
    <row r="1037" spans="1:26" x14ac:dyDescent="0.45">
      <c r="A1037" t="s">
        <v>10575</v>
      </c>
      <c r="B1037">
        <v>133</v>
      </c>
      <c r="C1037">
        <v>103</v>
      </c>
      <c r="D1037" t="s">
        <v>75</v>
      </c>
      <c r="E1037" t="s">
        <v>2622</v>
      </c>
      <c r="F1037">
        <v>7000000</v>
      </c>
      <c r="G1037">
        <v>532988</v>
      </c>
      <c r="H1037">
        <v>-6467012</v>
      </c>
      <c r="I1037" t="s">
        <v>27</v>
      </c>
      <c r="J1037" s="6">
        <f>IF(Table1[[#This Row],[Profitability]]="Profit",1,0)</f>
        <v>0</v>
      </c>
      <c r="K1037" t="s">
        <v>4835</v>
      </c>
      <c r="L1037" t="s">
        <v>14329</v>
      </c>
      <c r="M1037" t="s">
        <v>435</v>
      </c>
      <c r="N1037" t="s">
        <v>33</v>
      </c>
      <c r="O1037" t="s">
        <v>11544</v>
      </c>
      <c r="P1037">
        <v>5863</v>
      </c>
      <c r="Q1037" t="s">
        <v>4354</v>
      </c>
      <c r="R1037" t="s">
        <v>11545</v>
      </c>
      <c r="S1037">
        <v>25</v>
      </c>
      <c r="T1037" t="s">
        <v>34</v>
      </c>
      <c r="U1037" t="s">
        <v>35</v>
      </c>
      <c r="V1037">
        <v>2015</v>
      </c>
      <c r="W1037" t="s">
        <v>52</v>
      </c>
      <c r="X1037">
        <v>6.5</v>
      </c>
      <c r="Y1037">
        <v>1.85</v>
      </c>
      <c r="Z1037">
        <v>0</v>
      </c>
    </row>
    <row r="1038" spans="1:26" x14ac:dyDescent="0.45">
      <c r="A1038" t="s">
        <v>2725</v>
      </c>
      <c r="B1038">
        <v>168</v>
      </c>
      <c r="C1038">
        <v>118</v>
      </c>
      <c r="D1038" t="s">
        <v>75</v>
      </c>
      <c r="E1038" t="s">
        <v>583</v>
      </c>
      <c r="F1038">
        <v>31000000</v>
      </c>
      <c r="G1038">
        <v>44983704</v>
      </c>
      <c r="H1038">
        <v>13983704</v>
      </c>
      <c r="I1038" t="s">
        <v>7</v>
      </c>
      <c r="J1038" s="6">
        <f>IF(Table1[[#This Row],[Profitability]]="Profit",1,0)</f>
        <v>1</v>
      </c>
      <c r="K1038" t="s">
        <v>6116</v>
      </c>
      <c r="L1038" t="s">
        <v>14372</v>
      </c>
      <c r="M1038" t="s">
        <v>450</v>
      </c>
      <c r="N1038" t="s">
        <v>33</v>
      </c>
      <c r="O1038" t="s">
        <v>6117</v>
      </c>
      <c r="P1038">
        <v>81866</v>
      </c>
      <c r="Q1038" t="s">
        <v>1180</v>
      </c>
      <c r="R1038" t="s">
        <v>6118</v>
      </c>
      <c r="S1038">
        <v>510</v>
      </c>
      <c r="T1038" t="s">
        <v>34</v>
      </c>
      <c r="U1038" t="s">
        <v>35</v>
      </c>
      <c r="V1038">
        <v>2000</v>
      </c>
      <c r="W1038" t="s">
        <v>36</v>
      </c>
      <c r="X1038">
        <v>7.3</v>
      </c>
      <c r="Y1038">
        <v>2.35</v>
      </c>
      <c r="Z1038">
        <v>0</v>
      </c>
    </row>
    <row r="1039" spans="1:26" x14ac:dyDescent="0.45">
      <c r="A1039" t="s">
        <v>4497</v>
      </c>
      <c r="B1039">
        <v>128</v>
      </c>
      <c r="C1039">
        <v>123</v>
      </c>
      <c r="D1039" t="s">
        <v>25</v>
      </c>
      <c r="E1039" t="s">
        <v>2127</v>
      </c>
      <c r="F1039">
        <v>12000000</v>
      </c>
      <c r="G1039">
        <v>25776062</v>
      </c>
      <c r="H1039">
        <v>13776062</v>
      </c>
      <c r="I1039" t="s">
        <v>7</v>
      </c>
      <c r="J1039" s="6">
        <f>IF(Table1[[#This Row],[Profitability]]="Profit",1,0)</f>
        <v>1</v>
      </c>
      <c r="K1039" t="s">
        <v>4835</v>
      </c>
      <c r="L1039" t="s">
        <v>14329</v>
      </c>
      <c r="M1039" t="s">
        <v>413</v>
      </c>
      <c r="N1039" t="s">
        <v>33</v>
      </c>
      <c r="O1039" t="s">
        <v>10119</v>
      </c>
      <c r="P1039">
        <v>61651</v>
      </c>
      <c r="Q1039" t="s">
        <v>4141</v>
      </c>
      <c r="R1039" t="s">
        <v>10120</v>
      </c>
      <c r="S1039">
        <v>271</v>
      </c>
      <c r="T1039" t="s">
        <v>34</v>
      </c>
      <c r="U1039" t="s">
        <v>540</v>
      </c>
      <c r="V1039">
        <v>2002</v>
      </c>
      <c r="W1039" t="s">
        <v>36</v>
      </c>
      <c r="X1039">
        <v>7.4</v>
      </c>
      <c r="Y1039">
        <v>1.85</v>
      </c>
      <c r="Z1039">
        <v>0</v>
      </c>
    </row>
    <row r="1040" spans="1:26" x14ac:dyDescent="0.45">
      <c r="A1040" t="s">
        <v>10559</v>
      </c>
      <c r="B1040">
        <v>26</v>
      </c>
      <c r="C1040">
        <v>85</v>
      </c>
      <c r="D1040" t="s">
        <v>654</v>
      </c>
      <c r="E1040" t="s">
        <v>4064</v>
      </c>
      <c r="F1040">
        <v>20000000</v>
      </c>
      <c r="G1040">
        <v>32983713</v>
      </c>
      <c r="H1040">
        <v>12983713</v>
      </c>
      <c r="I1040" t="s">
        <v>7</v>
      </c>
      <c r="J1040" s="6">
        <f>IF(Table1[[#This Row],[Profitability]]="Profit",1,0)</f>
        <v>1</v>
      </c>
      <c r="K1040" t="s">
        <v>2018</v>
      </c>
      <c r="L1040" t="s">
        <v>1580</v>
      </c>
      <c r="M1040" t="s">
        <v>3034</v>
      </c>
      <c r="N1040" t="s">
        <v>33</v>
      </c>
      <c r="O1040" t="s">
        <v>10560</v>
      </c>
      <c r="P1040">
        <v>19284</v>
      </c>
      <c r="Q1040" t="s">
        <v>2000</v>
      </c>
      <c r="R1040" t="s">
        <v>10561</v>
      </c>
      <c r="S1040">
        <v>66</v>
      </c>
      <c r="T1040" t="s">
        <v>34</v>
      </c>
      <c r="U1040" t="s">
        <v>540</v>
      </c>
      <c r="V1040">
        <v>2002</v>
      </c>
      <c r="W1040" t="s">
        <v>36</v>
      </c>
      <c r="X1040">
        <v>5.8</v>
      </c>
      <c r="Y1040">
        <v>1.85</v>
      </c>
      <c r="Z1040">
        <v>981</v>
      </c>
    </row>
    <row r="1041" spans="1:26" x14ac:dyDescent="0.45">
      <c r="A1041" t="s">
        <v>5391</v>
      </c>
      <c r="B1041">
        <v>242</v>
      </c>
      <c r="C1041">
        <v>87</v>
      </c>
      <c r="D1041" t="s">
        <v>654</v>
      </c>
      <c r="E1041" t="s">
        <v>13457</v>
      </c>
      <c r="F1041">
        <v>1250000</v>
      </c>
      <c r="G1041">
        <v>19100000</v>
      </c>
      <c r="H1041">
        <v>17850000</v>
      </c>
      <c r="I1041" t="s">
        <v>7</v>
      </c>
      <c r="J1041" s="6">
        <f>IF(Table1[[#This Row],[Profitability]]="Profit",1,0)</f>
        <v>1</v>
      </c>
      <c r="K1041" t="s">
        <v>2390</v>
      </c>
      <c r="L1041" t="s">
        <v>14372</v>
      </c>
      <c r="M1041" t="s">
        <v>13458</v>
      </c>
      <c r="N1041" t="s">
        <v>33</v>
      </c>
      <c r="O1041" t="s">
        <v>13459</v>
      </c>
      <c r="P1041">
        <v>39690</v>
      </c>
      <c r="Q1041" t="s">
        <v>13460</v>
      </c>
      <c r="R1041" t="s">
        <v>13461</v>
      </c>
      <c r="S1041">
        <v>394</v>
      </c>
      <c r="T1041" t="s">
        <v>34</v>
      </c>
      <c r="U1041" t="s">
        <v>540</v>
      </c>
      <c r="V1041">
        <v>1981</v>
      </c>
      <c r="W1041" t="s">
        <v>1835</v>
      </c>
      <c r="X1041">
        <v>6.1</v>
      </c>
      <c r="Y1041">
        <v>1.85</v>
      </c>
      <c r="Z1041">
        <v>0</v>
      </c>
    </row>
    <row r="1042" spans="1:26" x14ac:dyDescent="0.45">
      <c r="A1042" t="s">
        <v>5391</v>
      </c>
      <c r="B1042">
        <v>235</v>
      </c>
      <c r="C1042">
        <v>91</v>
      </c>
      <c r="D1042" t="s">
        <v>75</v>
      </c>
      <c r="E1042" t="s">
        <v>13033</v>
      </c>
      <c r="F1042">
        <v>4000000</v>
      </c>
      <c r="G1042">
        <v>36200000</v>
      </c>
      <c r="H1042">
        <v>32200000</v>
      </c>
      <c r="I1042" t="s">
        <v>7</v>
      </c>
      <c r="J1042" s="6">
        <f>IF(Table1[[#This Row],[Profitability]]="Profit",1,0)</f>
        <v>1</v>
      </c>
      <c r="K1042" t="s">
        <v>5099</v>
      </c>
      <c r="L1042" t="s">
        <v>14372</v>
      </c>
      <c r="M1042" t="s">
        <v>13034</v>
      </c>
      <c r="N1042" t="s">
        <v>33</v>
      </c>
      <c r="O1042" t="s">
        <v>13035</v>
      </c>
      <c r="P1042">
        <v>31952</v>
      </c>
      <c r="Q1042" t="s">
        <v>13036</v>
      </c>
      <c r="R1042" t="s">
        <v>13037</v>
      </c>
      <c r="S1042">
        <v>372</v>
      </c>
      <c r="T1042" t="s">
        <v>34</v>
      </c>
      <c r="U1042" t="s">
        <v>540</v>
      </c>
      <c r="V1042">
        <v>1982</v>
      </c>
      <c r="W1042" t="s">
        <v>1835</v>
      </c>
      <c r="X1042">
        <v>5.7</v>
      </c>
      <c r="Y1042">
        <v>2.35</v>
      </c>
      <c r="Z1042">
        <v>0</v>
      </c>
    </row>
    <row r="1043" spans="1:26" x14ac:dyDescent="0.45">
      <c r="A1043" t="s">
        <v>12893</v>
      </c>
      <c r="B1043">
        <v>110</v>
      </c>
      <c r="C1043">
        <v>88</v>
      </c>
      <c r="D1043" t="s">
        <v>654</v>
      </c>
      <c r="E1043" t="s">
        <v>12894</v>
      </c>
      <c r="F1043">
        <v>2800000</v>
      </c>
      <c r="G1043">
        <v>19170001</v>
      </c>
      <c r="H1043">
        <v>16370001</v>
      </c>
      <c r="I1043" t="s">
        <v>7</v>
      </c>
      <c r="J1043" s="6">
        <f>IF(Table1[[#This Row],[Profitability]]="Profit",1,0)</f>
        <v>1</v>
      </c>
      <c r="K1043" t="s">
        <v>4896</v>
      </c>
      <c r="L1043" t="s">
        <v>14372</v>
      </c>
      <c r="M1043" t="s">
        <v>9678</v>
      </c>
      <c r="N1043" t="s">
        <v>33</v>
      </c>
      <c r="O1043" t="s">
        <v>12895</v>
      </c>
      <c r="P1043">
        <v>21359</v>
      </c>
      <c r="Q1043" t="s">
        <v>12896</v>
      </c>
      <c r="R1043" t="s">
        <v>12897</v>
      </c>
      <c r="S1043">
        <v>270</v>
      </c>
      <c r="T1043" t="s">
        <v>34</v>
      </c>
      <c r="U1043" t="s">
        <v>540</v>
      </c>
      <c r="V1043">
        <v>1988</v>
      </c>
      <c r="W1043" t="s">
        <v>1835</v>
      </c>
      <c r="X1043">
        <v>5.3</v>
      </c>
      <c r="Y1043">
        <v>1.85</v>
      </c>
      <c r="Z1043">
        <v>0</v>
      </c>
    </row>
    <row r="1044" spans="1:26" x14ac:dyDescent="0.45">
      <c r="A1044" t="s">
        <v>12081</v>
      </c>
      <c r="B1044">
        <v>129</v>
      </c>
      <c r="C1044">
        <v>100</v>
      </c>
      <c r="D1044" t="s">
        <v>75</v>
      </c>
      <c r="E1044" t="s">
        <v>12082</v>
      </c>
      <c r="F1044">
        <v>5000000</v>
      </c>
      <c r="G1044">
        <v>14343976</v>
      </c>
      <c r="H1044">
        <v>9343976</v>
      </c>
      <c r="I1044" t="s">
        <v>7</v>
      </c>
      <c r="J1044" s="6">
        <f>IF(Table1[[#This Row],[Profitability]]="Profit",1,0)</f>
        <v>1</v>
      </c>
      <c r="K1044" t="s">
        <v>12083</v>
      </c>
      <c r="L1044" t="s">
        <v>14373</v>
      </c>
      <c r="M1044" t="s">
        <v>9678</v>
      </c>
      <c r="N1044" t="s">
        <v>33</v>
      </c>
      <c r="O1044" t="s">
        <v>12084</v>
      </c>
      <c r="P1044">
        <v>22961</v>
      </c>
      <c r="Q1044" t="s">
        <v>12085</v>
      </c>
      <c r="R1044" t="s">
        <v>12086</v>
      </c>
      <c r="S1044">
        <v>291</v>
      </c>
      <c r="T1044" t="s">
        <v>34</v>
      </c>
      <c r="U1044" t="s">
        <v>540</v>
      </c>
      <c r="V1044">
        <v>1989</v>
      </c>
      <c r="W1044" t="s">
        <v>1835</v>
      </c>
      <c r="X1044">
        <v>4.5</v>
      </c>
      <c r="Y1044">
        <v>1.85</v>
      </c>
      <c r="Z1044">
        <v>1000</v>
      </c>
    </row>
    <row r="1045" spans="1:26" x14ac:dyDescent="0.45">
      <c r="A1045" t="s">
        <v>13038</v>
      </c>
      <c r="B1045">
        <v>160</v>
      </c>
      <c r="C1045">
        <v>92</v>
      </c>
      <c r="D1045" t="s">
        <v>75</v>
      </c>
      <c r="E1045" t="s">
        <v>13039</v>
      </c>
      <c r="F1045">
        <v>2200000</v>
      </c>
      <c r="G1045">
        <v>21300000</v>
      </c>
      <c r="H1045">
        <v>19100000</v>
      </c>
      <c r="I1045" t="s">
        <v>7</v>
      </c>
      <c r="J1045" s="6">
        <f>IF(Table1[[#This Row],[Profitability]]="Profit",1,0)</f>
        <v>1</v>
      </c>
      <c r="K1045" t="s">
        <v>2390</v>
      </c>
      <c r="L1045" t="s">
        <v>14372</v>
      </c>
      <c r="M1045" t="s">
        <v>13040</v>
      </c>
      <c r="N1045" t="s">
        <v>33</v>
      </c>
      <c r="O1045" t="s">
        <v>13041</v>
      </c>
      <c r="P1045">
        <v>22521</v>
      </c>
      <c r="Q1045" t="s">
        <v>13042</v>
      </c>
      <c r="R1045" t="s">
        <v>13043</v>
      </c>
      <c r="S1045">
        <v>342</v>
      </c>
      <c r="T1045" t="s">
        <v>34</v>
      </c>
      <c r="U1045" t="s">
        <v>540</v>
      </c>
      <c r="V1045">
        <v>1985</v>
      </c>
      <c r="W1045" t="s">
        <v>1835</v>
      </c>
      <c r="X1045">
        <v>4.7</v>
      </c>
      <c r="Y1045">
        <v>1.85</v>
      </c>
      <c r="Z1045">
        <v>1000</v>
      </c>
    </row>
    <row r="1046" spans="1:26" x14ac:dyDescent="0.45">
      <c r="A1046" t="s">
        <v>12916</v>
      </c>
      <c r="B1046">
        <v>166</v>
      </c>
      <c r="C1046">
        <v>97</v>
      </c>
      <c r="D1046" t="s">
        <v>75</v>
      </c>
      <c r="E1046" t="s">
        <v>12917</v>
      </c>
      <c r="F1046">
        <v>1800000</v>
      </c>
      <c r="G1046">
        <v>32600000</v>
      </c>
      <c r="H1046">
        <v>30800000</v>
      </c>
      <c r="I1046" t="s">
        <v>7</v>
      </c>
      <c r="J1046" s="6">
        <f>IF(Table1[[#This Row],[Profitability]]="Profit",1,0)</f>
        <v>1</v>
      </c>
      <c r="K1046" t="s">
        <v>5099</v>
      </c>
      <c r="L1046" t="s">
        <v>14372</v>
      </c>
      <c r="M1046" t="s">
        <v>12918</v>
      </c>
      <c r="N1046" t="s">
        <v>33</v>
      </c>
      <c r="O1046" t="s">
        <v>12919</v>
      </c>
      <c r="P1046">
        <v>29488</v>
      </c>
      <c r="Q1046" t="s">
        <v>12920</v>
      </c>
      <c r="R1046" t="s">
        <v>12921</v>
      </c>
      <c r="S1046">
        <v>326</v>
      </c>
      <c r="T1046" t="s">
        <v>34</v>
      </c>
      <c r="U1046" t="s">
        <v>540</v>
      </c>
      <c r="V1046">
        <v>1984</v>
      </c>
      <c r="W1046" t="s">
        <v>1835</v>
      </c>
      <c r="X1046">
        <v>5.9</v>
      </c>
      <c r="Y1046">
        <v>1.85</v>
      </c>
      <c r="Z1046">
        <v>0</v>
      </c>
    </row>
    <row r="1047" spans="1:26" x14ac:dyDescent="0.45">
      <c r="A1047" t="s">
        <v>2426</v>
      </c>
      <c r="B1047">
        <v>20</v>
      </c>
      <c r="C1047">
        <v>97</v>
      </c>
      <c r="D1047" t="s">
        <v>75</v>
      </c>
      <c r="E1047" t="s">
        <v>3034</v>
      </c>
      <c r="F1047">
        <v>3500000</v>
      </c>
      <c r="G1047">
        <v>27900000</v>
      </c>
      <c r="H1047">
        <v>24400000</v>
      </c>
      <c r="I1047" t="s">
        <v>7</v>
      </c>
      <c r="J1047" s="6">
        <f>IF(Table1[[#This Row],[Profitability]]="Profit",1,0)</f>
        <v>1</v>
      </c>
      <c r="K1047" t="s">
        <v>2018</v>
      </c>
      <c r="L1047" t="s">
        <v>1580</v>
      </c>
      <c r="M1047" t="s">
        <v>4879</v>
      </c>
      <c r="N1047" t="s">
        <v>33</v>
      </c>
      <c r="O1047" t="s">
        <v>12596</v>
      </c>
      <c r="P1047">
        <v>74626</v>
      </c>
      <c r="Q1047" t="s">
        <v>3853</v>
      </c>
      <c r="R1047" t="s">
        <v>12597</v>
      </c>
      <c r="S1047">
        <v>157</v>
      </c>
      <c r="T1047" t="s">
        <v>34</v>
      </c>
      <c r="U1047" t="s">
        <v>540</v>
      </c>
      <c r="V1047">
        <v>1995</v>
      </c>
      <c r="W1047" t="s">
        <v>188</v>
      </c>
      <c r="X1047">
        <v>7.3</v>
      </c>
      <c r="Y1047">
        <v>1.85</v>
      </c>
      <c r="Z1047">
        <v>8000</v>
      </c>
    </row>
    <row r="1048" spans="1:26" x14ac:dyDescent="0.45">
      <c r="A1048" t="s">
        <v>2919</v>
      </c>
      <c r="B1048">
        <v>238</v>
      </c>
      <c r="C1048">
        <v>109</v>
      </c>
      <c r="D1048" t="s">
        <v>75</v>
      </c>
      <c r="E1048" t="s">
        <v>590</v>
      </c>
      <c r="F1048">
        <v>35000000</v>
      </c>
      <c r="G1048">
        <v>55802754</v>
      </c>
      <c r="H1048">
        <v>20802754</v>
      </c>
      <c r="I1048" t="s">
        <v>7</v>
      </c>
      <c r="J1048" s="6">
        <f>IF(Table1[[#This Row],[Profitability]]="Profit",1,0)</f>
        <v>1</v>
      </c>
      <c r="K1048" t="s">
        <v>1343</v>
      </c>
      <c r="L1048" t="s">
        <v>1580</v>
      </c>
      <c r="M1048" t="s">
        <v>248</v>
      </c>
      <c r="N1048" t="s">
        <v>33</v>
      </c>
      <c r="O1048" t="s">
        <v>5605</v>
      </c>
      <c r="P1048">
        <v>270228</v>
      </c>
      <c r="Q1048" t="s">
        <v>4661</v>
      </c>
      <c r="R1048" t="s">
        <v>5606</v>
      </c>
      <c r="S1048">
        <v>194</v>
      </c>
      <c r="T1048" t="s">
        <v>34</v>
      </c>
      <c r="U1048" t="s">
        <v>540</v>
      </c>
      <c r="V1048">
        <v>2011</v>
      </c>
      <c r="W1048" t="s">
        <v>52</v>
      </c>
      <c r="X1048">
        <v>6.6</v>
      </c>
      <c r="Y1048">
        <v>2.35</v>
      </c>
      <c r="Z1048">
        <v>41000</v>
      </c>
    </row>
    <row r="1049" spans="1:26" x14ac:dyDescent="0.45">
      <c r="A1049" t="s">
        <v>11196</v>
      </c>
      <c r="B1049">
        <v>111</v>
      </c>
      <c r="C1049">
        <v>88</v>
      </c>
      <c r="D1049" t="s">
        <v>654</v>
      </c>
      <c r="E1049" t="s">
        <v>11627</v>
      </c>
      <c r="F1049">
        <v>6500000</v>
      </c>
      <c r="G1049">
        <v>13367101</v>
      </c>
      <c r="H1049">
        <v>6867101</v>
      </c>
      <c r="I1049" t="s">
        <v>7</v>
      </c>
      <c r="J1049" s="6">
        <f>IF(Table1[[#This Row],[Profitability]]="Profit",1,0)</f>
        <v>1</v>
      </c>
      <c r="K1049" t="s">
        <v>1144</v>
      </c>
      <c r="L1049" t="s">
        <v>1580</v>
      </c>
      <c r="M1049" t="s">
        <v>9835</v>
      </c>
      <c r="N1049" t="s">
        <v>33</v>
      </c>
      <c r="O1049" t="s">
        <v>11628</v>
      </c>
      <c r="P1049">
        <v>19715</v>
      </c>
      <c r="Q1049" t="s">
        <v>11629</v>
      </c>
      <c r="R1049" t="s">
        <v>11630</v>
      </c>
      <c r="S1049">
        <v>166</v>
      </c>
      <c r="T1049" t="s">
        <v>34</v>
      </c>
      <c r="U1049" t="s">
        <v>540</v>
      </c>
      <c r="V1049">
        <v>2006</v>
      </c>
      <c r="W1049" t="s">
        <v>36</v>
      </c>
      <c r="X1049">
        <v>5.9</v>
      </c>
      <c r="Y1049">
        <v>2.35</v>
      </c>
      <c r="Z1049">
        <v>515</v>
      </c>
    </row>
    <row r="1050" spans="1:26" x14ac:dyDescent="0.45">
      <c r="A1050" t="s">
        <v>6495</v>
      </c>
      <c r="B1050">
        <v>358</v>
      </c>
      <c r="C1050">
        <v>106</v>
      </c>
      <c r="D1050" t="s">
        <v>75</v>
      </c>
      <c r="E1050" t="s">
        <v>6496</v>
      </c>
      <c r="F1050">
        <v>30000000</v>
      </c>
      <c r="G1050">
        <v>18298649</v>
      </c>
      <c r="H1050">
        <v>-11701351</v>
      </c>
      <c r="I1050" t="s">
        <v>27</v>
      </c>
      <c r="J1050" s="6">
        <f>IF(Table1[[#This Row],[Profitability]]="Profit",1,0)</f>
        <v>0</v>
      </c>
      <c r="K1050" t="s">
        <v>5768</v>
      </c>
      <c r="L1050" t="s">
        <v>1580</v>
      </c>
      <c r="M1050" t="s">
        <v>6497</v>
      </c>
      <c r="N1050" t="s">
        <v>33</v>
      </c>
      <c r="O1050" t="s">
        <v>6498</v>
      </c>
      <c r="P1050">
        <v>85024</v>
      </c>
      <c r="Q1050" t="s">
        <v>6499</v>
      </c>
      <c r="R1050" t="s">
        <v>6500</v>
      </c>
      <c r="S1050">
        <v>242</v>
      </c>
      <c r="T1050" t="s">
        <v>34</v>
      </c>
      <c r="U1050" t="s">
        <v>540</v>
      </c>
      <c r="V1050">
        <v>2011</v>
      </c>
      <c r="W1050" t="s">
        <v>52</v>
      </c>
      <c r="X1050">
        <v>6.4</v>
      </c>
      <c r="Y1050">
        <v>1.85</v>
      </c>
      <c r="Z1050">
        <v>23000</v>
      </c>
    </row>
    <row r="1051" spans="1:26" x14ac:dyDescent="0.45">
      <c r="A1051" t="s">
        <v>13518</v>
      </c>
      <c r="B1051">
        <v>57</v>
      </c>
      <c r="C1051">
        <v>92</v>
      </c>
      <c r="D1051" t="s">
        <v>75</v>
      </c>
      <c r="E1051" t="s">
        <v>12719</v>
      </c>
      <c r="F1051">
        <v>1100000</v>
      </c>
      <c r="G1051">
        <v>1400000</v>
      </c>
      <c r="H1051">
        <v>300000</v>
      </c>
      <c r="I1051" t="s">
        <v>7</v>
      </c>
      <c r="J1051" s="6">
        <f>IF(Table1[[#This Row],[Profitability]]="Profit",1,0)</f>
        <v>1</v>
      </c>
      <c r="K1051" t="s">
        <v>13519</v>
      </c>
      <c r="L1051" t="s">
        <v>14373</v>
      </c>
      <c r="M1051" t="s">
        <v>12894</v>
      </c>
      <c r="N1051" t="s">
        <v>33</v>
      </c>
      <c r="O1051" t="s">
        <v>13520</v>
      </c>
      <c r="P1051">
        <v>1324</v>
      </c>
      <c r="Q1051" t="s">
        <v>13521</v>
      </c>
      <c r="R1051" t="s">
        <v>13522</v>
      </c>
      <c r="S1051">
        <v>37</v>
      </c>
      <c r="T1051" t="s">
        <v>34</v>
      </c>
      <c r="U1051" t="s">
        <v>540</v>
      </c>
      <c r="V1051">
        <v>1987</v>
      </c>
      <c r="W1051" t="s">
        <v>1835</v>
      </c>
      <c r="X1051">
        <v>5.9</v>
      </c>
      <c r="Y1051">
        <v>1.85</v>
      </c>
      <c r="Z1051">
        <v>241</v>
      </c>
    </row>
    <row r="1052" spans="1:26" x14ac:dyDescent="0.45">
      <c r="A1052" t="s">
        <v>3792</v>
      </c>
      <c r="B1052">
        <v>165</v>
      </c>
      <c r="C1052">
        <v>108</v>
      </c>
      <c r="D1052" t="s">
        <v>75</v>
      </c>
      <c r="E1052" t="s">
        <v>413</v>
      </c>
      <c r="F1052">
        <v>19000000</v>
      </c>
      <c r="G1052">
        <v>25753840</v>
      </c>
      <c r="H1052">
        <v>6753840</v>
      </c>
      <c r="I1052" t="s">
        <v>7</v>
      </c>
      <c r="J1052" s="6">
        <f>IF(Table1[[#This Row],[Profitability]]="Profit",1,0)</f>
        <v>1</v>
      </c>
      <c r="K1052" t="s">
        <v>8160</v>
      </c>
      <c r="L1052" t="s">
        <v>14372</v>
      </c>
      <c r="M1052" t="s">
        <v>1410</v>
      </c>
      <c r="N1052" t="s">
        <v>33</v>
      </c>
      <c r="O1052" t="s">
        <v>8161</v>
      </c>
      <c r="P1052">
        <v>219091</v>
      </c>
      <c r="Q1052" t="s">
        <v>2593</v>
      </c>
      <c r="R1052" t="s">
        <v>8162</v>
      </c>
      <c r="S1052">
        <v>592</v>
      </c>
      <c r="T1052" t="s">
        <v>34</v>
      </c>
      <c r="U1052" t="s">
        <v>540</v>
      </c>
      <c r="V1052">
        <v>1996</v>
      </c>
      <c r="W1052" t="s">
        <v>188</v>
      </c>
      <c r="X1052">
        <v>7.3</v>
      </c>
      <c r="Y1052">
        <v>1.85</v>
      </c>
      <c r="Z1052">
        <v>12000</v>
      </c>
    </row>
    <row r="1053" spans="1:26" x14ac:dyDescent="0.45">
      <c r="A1053" t="s">
        <v>2106</v>
      </c>
      <c r="B1053">
        <v>208</v>
      </c>
      <c r="C1053">
        <v>122</v>
      </c>
      <c r="D1053" t="s">
        <v>25</v>
      </c>
      <c r="E1053" t="s">
        <v>559</v>
      </c>
      <c r="F1053">
        <v>35000000</v>
      </c>
      <c r="G1053">
        <v>31598308</v>
      </c>
      <c r="H1053">
        <v>-3401692</v>
      </c>
      <c r="I1053" t="s">
        <v>27</v>
      </c>
      <c r="J1053" s="6">
        <f>IF(Table1[[#This Row],[Profitability]]="Profit",1,0)</f>
        <v>0</v>
      </c>
      <c r="K1053" t="s">
        <v>2390</v>
      </c>
      <c r="L1053" t="s">
        <v>14372</v>
      </c>
      <c r="M1053" t="s">
        <v>40</v>
      </c>
      <c r="N1053" t="s">
        <v>33</v>
      </c>
      <c r="O1053" t="s">
        <v>4437</v>
      </c>
      <c r="P1053">
        <v>124765</v>
      </c>
      <c r="Q1053" t="s">
        <v>4438</v>
      </c>
      <c r="R1053" t="s">
        <v>4439</v>
      </c>
      <c r="S1053">
        <v>541</v>
      </c>
      <c r="T1053" t="s">
        <v>34</v>
      </c>
      <c r="U1053" t="s">
        <v>540</v>
      </c>
      <c r="V1053">
        <v>2001</v>
      </c>
      <c r="W1053" t="s">
        <v>36</v>
      </c>
      <c r="X1053">
        <v>6.8</v>
      </c>
      <c r="Y1053">
        <v>2.35</v>
      </c>
      <c r="Z1053">
        <v>0</v>
      </c>
    </row>
    <row r="1054" spans="1:26" x14ac:dyDescent="0.45">
      <c r="A1054" t="s">
        <v>9047</v>
      </c>
      <c r="B1054">
        <v>60</v>
      </c>
      <c r="C1054">
        <v>90</v>
      </c>
      <c r="D1054" t="s">
        <v>75</v>
      </c>
      <c r="E1054" t="s">
        <v>10213</v>
      </c>
      <c r="F1054">
        <v>12000000</v>
      </c>
      <c r="G1054">
        <v>4922166</v>
      </c>
      <c r="H1054">
        <v>-7077834</v>
      </c>
      <c r="I1054" t="s">
        <v>27</v>
      </c>
      <c r="J1054" s="6">
        <f>IF(Table1[[#This Row],[Profitability]]="Profit",1,0)</f>
        <v>0</v>
      </c>
      <c r="K1054" t="s">
        <v>8282</v>
      </c>
      <c r="L1054" t="s">
        <v>1580</v>
      </c>
      <c r="M1054" t="s">
        <v>1332</v>
      </c>
      <c r="N1054" t="s">
        <v>33</v>
      </c>
      <c r="O1054" t="s">
        <v>10214</v>
      </c>
      <c r="P1054">
        <v>23606</v>
      </c>
      <c r="Q1054" t="s">
        <v>10215</v>
      </c>
      <c r="R1054" t="s">
        <v>10216</v>
      </c>
      <c r="S1054">
        <v>304</v>
      </c>
      <c r="T1054" t="s">
        <v>34</v>
      </c>
      <c r="U1054" t="s">
        <v>82</v>
      </c>
      <c r="V1054">
        <v>2003</v>
      </c>
      <c r="W1054" t="s">
        <v>36</v>
      </c>
      <c r="X1054">
        <v>2.1</v>
      </c>
      <c r="Y1054">
        <v>1.85</v>
      </c>
      <c r="Z1054">
        <v>0</v>
      </c>
    </row>
    <row r="1055" spans="1:26" x14ac:dyDescent="0.45">
      <c r="A1055" t="s">
        <v>3843</v>
      </c>
      <c r="B1055">
        <v>203</v>
      </c>
      <c r="C1055">
        <v>92</v>
      </c>
      <c r="D1055" t="s">
        <v>75</v>
      </c>
      <c r="E1055" t="s">
        <v>3844</v>
      </c>
      <c r="F1055">
        <v>52000000</v>
      </c>
      <c r="G1055">
        <v>23324666</v>
      </c>
      <c r="H1055">
        <v>-28675334</v>
      </c>
      <c r="I1055" t="s">
        <v>27</v>
      </c>
      <c r="J1055" s="6">
        <f>IF(Table1[[#This Row],[Profitability]]="Profit",1,0)</f>
        <v>0</v>
      </c>
      <c r="K1055" t="s">
        <v>55</v>
      </c>
      <c r="L1055" t="s">
        <v>14373</v>
      </c>
      <c r="M1055" t="s">
        <v>3845</v>
      </c>
      <c r="N1055" t="s">
        <v>33</v>
      </c>
      <c r="O1055" t="s">
        <v>3846</v>
      </c>
      <c r="P1055">
        <v>97775</v>
      </c>
      <c r="Q1055" t="s">
        <v>3847</v>
      </c>
      <c r="R1055" t="s">
        <v>3848</v>
      </c>
      <c r="S1055">
        <v>211</v>
      </c>
      <c r="T1055" t="s">
        <v>1535</v>
      </c>
      <c r="U1055" t="s">
        <v>540</v>
      </c>
      <c r="V1055">
        <v>2010</v>
      </c>
      <c r="W1055" t="s">
        <v>52</v>
      </c>
      <c r="X1055">
        <v>6.5</v>
      </c>
      <c r="Y1055">
        <v>2.35</v>
      </c>
      <c r="Z1055">
        <v>0</v>
      </c>
    </row>
    <row r="1056" spans="1:26" x14ac:dyDescent="0.45">
      <c r="A1056" t="s">
        <v>10965</v>
      </c>
      <c r="B1056">
        <v>167</v>
      </c>
      <c r="C1056">
        <v>115</v>
      </c>
      <c r="D1056" t="s">
        <v>75</v>
      </c>
      <c r="E1056" t="s">
        <v>13064</v>
      </c>
      <c r="F1056">
        <v>2000000</v>
      </c>
      <c r="G1056">
        <v>24800000</v>
      </c>
      <c r="H1056">
        <v>22800000</v>
      </c>
      <c r="I1056" t="s">
        <v>7</v>
      </c>
      <c r="J1056" s="6">
        <f>IF(Table1[[#This Row],[Profitability]]="Profit",1,0)</f>
        <v>1</v>
      </c>
      <c r="K1056" t="s">
        <v>46</v>
      </c>
      <c r="L1056" t="s">
        <v>14373</v>
      </c>
      <c r="M1056" t="s">
        <v>10030</v>
      </c>
      <c r="N1056" t="s">
        <v>33</v>
      </c>
      <c r="O1056" t="s">
        <v>13065</v>
      </c>
      <c r="P1056">
        <v>89403</v>
      </c>
      <c r="Q1056" t="s">
        <v>6102</v>
      </c>
      <c r="R1056" t="s">
        <v>13066</v>
      </c>
      <c r="S1056">
        <v>358</v>
      </c>
      <c r="T1056" t="s">
        <v>51</v>
      </c>
      <c r="U1056" t="s">
        <v>4611</v>
      </c>
      <c r="V1056">
        <v>1963</v>
      </c>
      <c r="W1056" t="s">
        <v>4677</v>
      </c>
      <c r="X1056">
        <v>7.5</v>
      </c>
      <c r="Y1056">
        <v>1.37</v>
      </c>
      <c r="Z1056">
        <v>0</v>
      </c>
    </row>
    <row r="1057" spans="1:26" x14ac:dyDescent="0.45">
      <c r="A1057" t="s">
        <v>695</v>
      </c>
      <c r="B1057">
        <v>302</v>
      </c>
      <c r="C1057">
        <v>122</v>
      </c>
      <c r="D1057" t="s">
        <v>25</v>
      </c>
      <c r="E1057" t="s">
        <v>1076</v>
      </c>
      <c r="F1057">
        <v>35000000</v>
      </c>
      <c r="G1057">
        <v>18593156</v>
      </c>
      <c r="H1057">
        <v>-16406844</v>
      </c>
      <c r="I1057" t="s">
        <v>27</v>
      </c>
      <c r="J1057" s="6">
        <f>IF(Table1[[#This Row],[Profitability]]="Profit",1,0)</f>
        <v>0</v>
      </c>
      <c r="K1057" t="s">
        <v>2675</v>
      </c>
      <c r="L1057" t="s">
        <v>2675</v>
      </c>
      <c r="M1057" t="s">
        <v>987</v>
      </c>
      <c r="N1057" t="s">
        <v>33</v>
      </c>
      <c r="O1057" t="s">
        <v>6603</v>
      </c>
      <c r="P1057">
        <v>88682</v>
      </c>
      <c r="Q1057" t="s">
        <v>361</v>
      </c>
      <c r="R1057" t="s">
        <v>6604</v>
      </c>
      <c r="S1057">
        <v>241</v>
      </c>
      <c r="T1057" t="s">
        <v>34</v>
      </c>
      <c r="U1057" t="s">
        <v>540</v>
      </c>
      <c r="V1057">
        <v>2008</v>
      </c>
      <c r="W1057" t="s">
        <v>36</v>
      </c>
      <c r="X1057">
        <v>7.7</v>
      </c>
      <c r="Y1057">
        <v>2.35</v>
      </c>
      <c r="Z1057">
        <v>0</v>
      </c>
    </row>
    <row r="1058" spans="1:26" x14ac:dyDescent="0.45">
      <c r="A1058" t="s">
        <v>13604</v>
      </c>
      <c r="B1058">
        <v>181</v>
      </c>
      <c r="C1058">
        <v>97</v>
      </c>
      <c r="D1058" t="s">
        <v>75</v>
      </c>
      <c r="E1058" t="s">
        <v>13605</v>
      </c>
      <c r="F1058">
        <v>1000000</v>
      </c>
      <c r="G1058">
        <v>2508841</v>
      </c>
      <c r="H1058">
        <v>1508841</v>
      </c>
      <c r="I1058" t="s">
        <v>7</v>
      </c>
      <c r="J1058" s="6">
        <f>IF(Table1[[#This Row],[Profitability]]="Profit",1,0)</f>
        <v>1</v>
      </c>
      <c r="K1058" t="s">
        <v>1553</v>
      </c>
      <c r="L1058" t="s">
        <v>2675</v>
      </c>
      <c r="M1058" t="s">
        <v>5475</v>
      </c>
      <c r="N1058" t="s">
        <v>33</v>
      </c>
      <c r="O1058" t="s">
        <v>13606</v>
      </c>
      <c r="P1058">
        <v>21746</v>
      </c>
      <c r="Q1058" t="s">
        <v>13607</v>
      </c>
      <c r="R1058" t="s">
        <v>13608</v>
      </c>
      <c r="S1058">
        <v>93</v>
      </c>
      <c r="T1058" t="s">
        <v>34</v>
      </c>
      <c r="U1058" t="s">
        <v>540</v>
      </c>
      <c r="V1058">
        <v>2008</v>
      </c>
      <c r="W1058" t="s">
        <v>36</v>
      </c>
      <c r="X1058">
        <v>7.2</v>
      </c>
      <c r="Y1058">
        <v>1.85</v>
      </c>
      <c r="Z1058">
        <v>0</v>
      </c>
    </row>
    <row r="1059" spans="1:26" x14ac:dyDescent="0.45">
      <c r="A1059" t="s">
        <v>676</v>
      </c>
      <c r="B1059">
        <v>406</v>
      </c>
      <c r="C1059">
        <v>102</v>
      </c>
      <c r="D1059" t="s">
        <v>75</v>
      </c>
      <c r="E1059" t="s">
        <v>677</v>
      </c>
      <c r="F1059">
        <v>150000000</v>
      </c>
      <c r="G1059">
        <v>400736600</v>
      </c>
      <c r="H1059">
        <v>250736600</v>
      </c>
      <c r="I1059" t="s">
        <v>7</v>
      </c>
      <c r="J1059" s="6">
        <f>IF(Table1[[#This Row],[Profitability]]="Profit",1,0)</f>
        <v>1</v>
      </c>
      <c r="K1059" t="s">
        <v>678</v>
      </c>
      <c r="L1059" t="s">
        <v>14373</v>
      </c>
      <c r="M1059" t="s">
        <v>679</v>
      </c>
      <c r="N1059" t="s">
        <v>33</v>
      </c>
      <c r="O1059" t="s">
        <v>680</v>
      </c>
      <c r="P1059">
        <v>421658</v>
      </c>
      <c r="Q1059" t="s">
        <v>681</v>
      </c>
      <c r="R1059" t="s">
        <v>682</v>
      </c>
      <c r="S1059">
        <v>904</v>
      </c>
      <c r="T1059" t="s">
        <v>34</v>
      </c>
      <c r="U1059" t="s">
        <v>82</v>
      </c>
      <c r="V1059">
        <v>2013</v>
      </c>
      <c r="W1059" t="s">
        <v>52</v>
      </c>
      <c r="X1059">
        <v>7.6</v>
      </c>
      <c r="Y1059">
        <v>2.2400000000000002</v>
      </c>
      <c r="Z1059">
        <v>58000</v>
      </c>
    </row>
    <row r="1060" spans="1:26" x14ac:dyDescent="0.45">
      <c r="A1060" t="s">
        <v>5414</v>
      </c>
      <c r="B1060">
        <v>327</v>
      </c>
      <c r="C1060">
        <v>85</v>
      </c>
      <c r="D1060" t="s">
        <v>654</v>
      </c>
      <c r="E1060" t="s">
        <v>8260</v>
      </c>
      <c r="F1060">
        <v>900000</v>
      </c>
      <c r="G1060">
        <v>16097842</v>
      </c>
      <c r="H1060">
        <v>15197842</v>
      </c>
      <c r="I1060" t="s">
        <v>7</v>
      </c>
      <c r="J1060" s="6">
        <f>IF(Table1[[#This Row],[Profitability]]="Profit",1,0)</f>
        <v>1</v>
      </c>
      <c r="K1060" t="s">
        <v>4835</v>
      </c>
      <c r="L1060" t="s">
        <v>14329</v>
      </c>
      <c r="M1060" t="s">
        <v>13747</v>
      </c>
      <c r="N1060" t="s">
        <v>33</v>
      </c>
      <c r="O1060" t="s">
        <v>13748</v>
      </c>
      <c r="P1060">
        <v>53919</v>
      </c>
      <c r="Q1060" t="s">
        <v>13749</v>
      </c>
      <c r="R1060" t="s">
        <v>13750</v>
      </c>
      <c r="S1060">
        <v>168</v>
      </c>
      <c r="T1060" t="s">
        <v>34</v>
      </c>
      <c r="U1060" t="s">
        <v>540</v>
      </c>
      <c r="V1060">
        <v>2013</v>
      </c>
      <c r="W1060" t="s">
        <v>52</v>
      </c>
      <c r="X1060">
        <v>7.5</v>
      </c>
      <c r="Y1060">
        <v>1.85</v>
      </c>
      <c r="Z1060">
        <v>17000</v>
      </c>
    </row>
    <row r="1061" spans="1:26" x14ac:dyDescent="0.45">
      <c r="A1061" t="s">
        <v>12981</v>
      </c>
      <c r="B1061">
        <v>14</v>
      </c>
      <c r="C1061">
        <v>112</v>
      </c>
      <c r="D1061" t="s">
        <v>75</v>
      </c>
      <c r="E1061" t="s">
        <v>12982</v>
      </c>
      <c r="F1061">
        <v>2500000</v>
      </c>
      <c r="G1061">
        <v>173783</v>
      </c>
      <c r="H1061">
        <v>-2326217</v>
      </c>
      <c r="I1061" t="s">
        <v>27</v>
      </c>
      <c r="J1061" s="6">
        <f>IF(Table1[[#This Row],[Profitability]]="Profit",1,0)</f>
        <v>0</v>
      </c>
      <c r="K1061" t="s">
        <v>6741</v>
      </c>
      <c r="L1061" t="s">
        <v>14374</v>
      </c>
      <c r="M1061" t="s">
        <v>9425</v>
      </c>
      <c r="N1061" t="s">
        <v>33</v>
      </c>
      <c r="O1061" t="s">
        <v>12983</v>
      </c>
      <c r="P1061">
        <v>578</v>
      </c>
      <c r="Q1061" t="s">
        <v>12984</v>
      </c>
      <c r="R1061" t="s">
        <v>12985</v>
      </c>
      <c r="S1061">
        <v>34</v>
      </c>
      <c r="T1061" t="s">
        <v>34</v>
      </c>
      <c r="U1061" t="s">
        <v>7453</v>
      </c>
      <c r="V1061">
        <v>2008</v>
      </c>
      <c r="W1061" t="s">
        <v>36</v>
      </c>
      <c r="X1061">
        <v>7.6</v>
      </c>
      <c r="Y1061">
        <v>1.85</v>
      </c>
      <c r="Z1061">
        <v>588</v>
      </c>
    </row>
    <row r="1062" spans="1:26" x14ac:dyDescent="0.45">
      <c r="A1062" t="s">
        <v>1226</v>
      </c>
      <c r="B1062">
        <v>108</v>
      </c>
      <c r="C1062">
        <v>101</v>
      </c>
      <c r="D1062" t="s">
        <v>75</v>
      </c>
      <c r="E1062" t="s">
        <v>4395</v>
      </c>
      <c r="F1062">
        <v>2000000</v>
      </c>
      <c r="G1062">
        <v>2506446</v>
      </c>
      <c r="H1062">
        <v>506446</v>
      </c>
      <c r="I1062" t="s">
        <v>7</v>
      </c>
      <c r="J1062" s="6">
        <f>IF(Table1[[#This Row],[Profitability]]="Profit",1,0)</f>
        <v>1</v>
      </c>
      <c r="K1062" t="s">
        <v>1343</v>
      </c>
      <c r="L1062" t="s">
        <v>1580</v>
      </c>
      <c r="M1062" t="s">
        <v>1227</v>
      </c>
      <c r="N1062" t="s">
        <v>33</v>
      </c>
      <c r="O1062" t="s">
        <v>13142</v>
      </c>
      <c r="P1062">
        <v>8662</v>
      </c>
      <c r="Q1062" t="s">
        <v>5497</v>
      </c>
      <c r="R1062" t="s">
        <v>13143</v>
      </c>
      <c r="S1062">
        <v>172</v>
      </c>
      <c r="T1062" t="s">
        <v>34</v>
      </c>
      <c r="U1062" t="s">
        <v>540</v>
      </c>
      <c r="V1062">
        <v>2002</v>
      </c>
      <c r="W1062" t="s">
        <v>36</v>
      </c>
      <c r="X1062">
        <v>4.7</v>
      </c>
      <c r="Y1062">
        <v>1.85</v>
      </c>
      <c r="Z1062">
        <v>134</v>
      </c>
    </row>
    <row r="1063" spans="1:26" x14ac:dyDescent="0.45">
      <c r="A1063" t="s">
        <v>9689</v>
      </c>
      <c r="B1063">
        <v>77</v>
      </c>
      <c r="C1063">
        <v>86</v>
      </c>
      <c r="D1063" t="s">
        <v>654</v>
      </c>
      <c r="E1063" t="s">
        <v>9194</v>
      </c>
      <c r="F1063">
        <v>14000000</v>
      </c>
      <c r="G1063">
        <v>9402410</v>
      </c>
      <c r="H1063">
        <v>-4597590</v>
      </c>
      <c r="I1063" t="s">
        <v>27</v>
      </c>
      <c r="J1063" s="6">
        <f>IF(Table1[[#This Row],[Profitability]]="Profit",1,0)</f>
        <v>0</v>
      </c>
      <c r="K1063" t="s">
        <v>3291</v>
      </c>
      <c r="L1063" t="s">
        <v>14373</v>
      </c>
      <c r="M1063" t="s">
        <v>3633</v>
      </c>
      <c r="N1063" t="s">
        <v>33</v>
      </c>
      <c r="O1063" t="s">
        <v>9690</v>
      </c>
      <c r="P1063">
        <v>11233</v>
      </c>
      <c r="Q1063" t="s">
        <v>9691</v>
      </c>
      <c r="R1063" t="s">
        <v>9692</v>
      </c>
      <c r="S1063">
        <v>32</v>
      </c>
      <c r="T1063" t="s">
        <v>34</v>
      </c>
      <c r="U1063" t="s">
        <v>35</v>
      </c>
      <c r="V1063">
        <v>2012</v>
      </c>
      <c r="W1063" t="s">
        <v>52</v>
      </c>
      <c r="X1063">
        <v>5.4</v>
      </c>
      <c r="Y1063">
        <v>2.35</v>
      </c>
      <c r="Z1063">
        <v>0</v>
      </c>
    </row>
    <row r="1064" spans="1:26" x14ac:dyDescent="0.45">
      <c r="A1064" t="s">
        <v>825</v>
      </c>
      <c r="B1064">
        <v>135</v>
      </c>
      <c r="C1064">
        <v>90</v>
      </c>
      <c r="D1064" t="s">
        <v>75</v>
      </c>
      <c r="E1064" t="s">
        <v>826</v>
      </c>
      <c r="F1064">
        <v>100000000</v>
      </c>
      <c r="G1064">
        <v>110332737</v>
      </c>
      <c r="H1064">
        <v>10332737</v>
      </c>
      <c r="I1064" t="s">
        <v>7</v>
      </c>
      <c r="J1064" s="6">
        <f>IF(Table1[[#This Row],[Profitability]]="Profit",1,0)</f>
        <v>1</v>
      </c>
      <c r="K1064" t="s">
        <v>827</v>
      </c>
      <c r="L1064" t="s">
        <v>1580</v>
      </c>
      <c r="M1064" t="s">
        <v>828</v>
      </c>
      <c r="N1064" t="s">
        <v>33</v>
      </c>
      <c r="O1064" t="s">
        <v>829</v>
      </c>
      <c r="P1064">
        <v>110788</v>
      </c>
      <c r="Q1064" t="s">
        <v>830</v>
      </c>
      <c r="R1064" t="s">
        <v>831</v>
      </c>
      <c r="S1064">
        <v>258</v>
      </c>
      <c r="T1064" t="s">
        <v>34</v>
      </c>
      <c r="U1064" t="s">
        <v>35</v>
      </c>
      <c r="V1064">
        <v>2005</v>
      </c>
      <c r="W1064" t="s">
        <v>36</v>
      </c>
      <c r="X1064">
        <v>6.1</v>
      </c>
      <c r="Y1064">
        <v>2.35</v>
      </c>
      <c r="Z1064">
        <v>2000</v>
      </c>
    </row>
    <row r="1065" spans="1:26" x14ac:dyDescent="0.45">
      <c r="A1065" t="s">
        <v>8770</v>
      </c>
      <c r="B1065">
        <v>250</v>
      </c>
      <c r="C1065">
        <v>111</v>
      </c>
      <c r="D1065" t="s">
        <v>75</v>
      </c>
      <c r="E1065" t="s">
        <v>3537</v>
      </c>
      <c r="F1065">
        <v>15000000</v>
      </c>
      <c r="G1065">
        <v>1294640</v>
      </c>
      <c r="H1065">
        <v>-13705360</v>
      </c>
      <c r="I1065" t="s">
        <v>27</v>
      </c>
      <c r="J1065" s="6">
        <f>IF(Table1[[#This Row],[Profitability]]="Profit",1,0)</f>
        <v>0</v>
      </c>
      <c r="K1065" t="s">
        <v>5076</v>
      </c>
      <c r="L1065" t="s">
        <v>14372</v>
      </c>
      <c r="M1065" t="s">
        <v>178</v>
      </c>
      <c r="N1065" t="s">
        <v>33</v>
      </c>
      <c r="O1065" t="s">
        <v>9533</v>
      </c>
      <c r="P1065">
        <v>69569</v>
      </c>
      <c r="Q1065" t="s">
        <v>3727</v>
      </c>
      <c r="R1065" t="s">
        <v>9534</v>
      </c>
      <c r="S1065">
        <v>436</v>
      </c>
      <c r="T1065" t="s">
        <v>34</v>
      </c>
      <c r="U1065" t="s">
        <v>540</v>
      </c>
      <c r="V1065">
        <v>2007</v>
      </c>
      <c r="W1065" t="s">
        <v>36</v>
      </c>
      <c r="X1065">
        <v>6.5</v>
      </c>
      <c r="Y1065">
        <v>1.85</v>
      </c>
      <c r="Z1065">
        <v>0</v>
      </c>
    </row>
    <row r="1066" spans="1:26" x14ac:dyDescent="0.45">
      <c r="A1066" t="s">
        <v>2526</v>
      </c>
      <c r="B1066">
        <v>230</v>
      </c>
      <c r="C1066">
        <v>153</v>
      </c>
      <c r="D1066" t="s">
        <v>25</v>
      </c>
      <c r="E1066" t="s">
        <v>1381</v>
      </c>
      <c r="F1066">
        <v>75000000</v>
      </c>
      <c r="G1066">
        <v>51814190</v>
      </c>
      <c r="H1066">
        <v>-23185810</v>
      </c>
      <c r="I1066" t="s">
        <v>27</v>
      </c>
      <c r="J1066" s="6">
        <f>IF(Table1[[#This Row],[Profitability]]="Profit",1,0)</f>
        <v>0</v>
      </c>
      <c r="K1066" t="s">
        <v>2018</v>
      </c>
      <c r="L1066" t="s">
        <v>1580</v>
      </c>
      <c r="M1066" t="s">
        <v>1751</v>
      </c>
      <c r="N1066" t="s">
        <v>33</v>
      </c>
      <c r="O1066" t="s">
        <v>2527</v>
      </c>
      <c r="P1066">
        <v>100837</v>
      </c>
      <c r="Q1066" t="s">
        <v>2528</v>
      </c>
      <c r="R1066" t="s">
        <v>2529</v>
      </c>
      <c r="S1066">
        <v>301</v>
      </c>
      <c r="T1066" t="s">
        <v>34</v>
      </c>
      <c r="U1066" t="s">
        <v>540</v>
      </c>
      <c r="V1066">
        <v>2009</v>
      </c>
      <c r="W1066" t="s">
        <v>36</v>
      </c>
      <c r="X1066">
        <v>6.4</v>
      </c>
      <c r="Y1066">
        <v>1.85</v>
      </c>
      <c r="Z1066">
        <v>0</v>
      </c>
    </row>
    <row r="1067" spans="1:26" x14ac:dyDescent="0.45">
      <c r="A1067" t="s">
        <v>8955</v>
      </c>
      <c r="B1067">
        <v>105</v>
      </c>
      <c r="C1067">
        <v>122</v>
      </c>
      <c r="D1067" t="s">
        <v>25</v>
      </c>
      <c r="E1067" t="s">
        <v>777</v>
      </c>
      <c r="F1067">
        <v>16800000</v>
      </c>
      <c r="G1067">
        <v>220914</v>
      </c>
      <c r="H1067">
        <v>-16579086</v>
      </c>
      <c r="I1067" t="s">
        <v>27</v>
      </c>
      <c r="J1067" s="6">
        <f>IF(Table1[[#This Row],[Profitability]]="Profit",1,0)</f>
        <v>0</v>
      </c>
      <c r="K1067" t="s">
        <v>4835</v>
      </c>
      <c r="L1067" t="s">
        <v>14329</v>
      </c>
      <c r="M1067" t="s">
        <v>84</v>
      </c>
      <c r="N1067" t="s">
        <v>33</v>
      </c>
      <c r="O1067" t="s">
        <v>8956</v>
      </c>
      <c r="P1067">
        <v>13239</v>
      </c>
      <c r="Q1067" t="s">
        <v>8957</v>
      </c>
      <c r="R1067" t="s">
        <v>8958</v>
      </c>
      <c r="S1067">
        <v>97</v>
      </c>
      <c r="T1067" t="s">
        <v>34</v>
      </c>
      <c r="U1067" t="s">
        <v>540</v>
      </c>
      <c r="V1067">
        <v>2006</v>
      </c>
      <c r="W1067" t="s">
        <v>36</v>
      </c>
      <c r="X1067">
        <v>6.5</v>
      </c>
      <c r="Y1067">
        <v>1.85</v>
      </c>
      <c r="Z1067">
        <v>0</v>
      </c>
    </row>
    <row r="1068" spans="1:26" x14ac:dyDescent="0.45">
      <c r="A1068" t="s">
        <v>283</v>
      </c>
      <c r="B1068">
        <v>424</v>
      </c>
      <c r="C1068">
        <v>140</v>
      </c>
      <c r="D1068" t="s">
        <v>25</v>
      </c>
      <c r="E1068" t="s">
        <v>284</v>
      </c>
      <c r="F1068">
        <v>190000000</v>
      </c>
      <c r="G1068">
        <v>350034110</v>
      </c>
      <c r="H1068">
        <v>160034110</v>
      </c>
      <c r="I1068" t="s">
        <v>7</v>
      </c>
      <c r="J1068" s="6">
        <f>IF(Table1[[#This Row],[Profitability]]="Profit",1,0)</f>
        <v>1</v>
      </c>
      <c r="K1068" t="s">
        <v>285</v>
      </c>
      <c r="L1068" t="s">
        <v>14373</v>
      </c>
      <c r="M1068" t="s">
        <v>286</v>
      </c>
      <c r="N1068" t="s">
        <v>33</v>
      </c>
      <c r="O1068" t="s">
        <v>287</v>
      </c>
      <c r="P1068">
        <v>278232</v>
      </c>
      <c r="Q1068" t="s">
        <v>288</v>
      </c>
      <c r="R1068" t="s">
        <v>289</v>
      </c>
      <c r="S1068">
        <v>657</v>
      </c>
      <c r="T1068" t="s">
        <v>34</v>
      </c>
      <c r="U1068" t="s">
        <v>35</v>
      </c>
      <c r="V1068">
        <v>2015</v>
      </c>
      <c r="W1068" t="s">
        <v>52</v>
      </c>
      <c r="X1068">
        <v>7.2</v>
      </c>
      <c r="Y1068">
        <v>2.35</v>
      </c>
      <c r="Z1068">
        <v>94000</v>
      </c>
    </row>
    <row r="1069" spans="1:26" x14ac:dyDescent="0.45">
      <c r="A1069" t="s">
        <v>4633</v>
      </c>
      <c r="B1069">
        <v>101</v>
      </c>
      <c r="C1069">
        <v>92</v>
      </c>
      <c r="D1069" t="s">
        <v>75</v>
      </c>
      <c r="E1069" t="s">
        <v>5789</v>
      </c>
      <c r="F1069">
        <v>35000000</v>
      </c>
      <c r="G1069">
        <v>17596256</v>
      </c>
      <c r="H1069">
        <v>-17403744</v>
      </c>
      <c r="I1069" t="s">
        <v>27</v>
      </c>
      <c r="J1069" s="6">
        <f>IF(Table1[[#This Row],[Profitability]]="Profit",1,0)</f>
        <v>0</v>
      </c>
      <c r="K1069" t="s">
        <v>2407</v>
      </c>
      <c r="L1069" t="s">
        <v>1580</v>
      </c>
      <c r="M1069" t="s">
        <v>419</v>
      </c>
      <c r="N1069" t="s">
        <v>33</v>
      </c>
      <c r="O1069" t="s">
        <v>5790</v>
      </c>
      <c r="P1069">
        <v>12399</v>
      </c>
      <c r="Q1069" t="s">
        <v>5791</v>
      </c>
      <c r="R1069" t="s">
        <v>5792</v>
      </c>
      <c r="S1069">
        <v>84</v>
      </c>
      <c r="T1069" t="s">
        <v>34</v>
      </c>
      <c r="U1069" t="s">
        <v>82</v>
      </c>
      <c r="V1069">
        <v>2010</v>
      </c>
      <c r="W1069" t="s">
        <v>52</v>
      </c>
      <c r="X1069">
        <v>3.8</v>
      </c>
      <c r="Y1069">
        <v>1.85</v>
      </c>
      <c r="Z1069">
        <v>0</v>
      </c>
    </row>
    <row r="1070" spans="1:26" x14ac:dyDescent="0.45">
      <c r="A1070" t="s">
        <v>425</v>
      </c>
      <c r="B1070">
        <v>406</v>
      </c>
      <c r="C1070">
        <v>134</v>
      </c>
      <c r="D1070" t="s">
        <v>25</v>
      </c>
      <c r="E1070" t="s">
        <v>983</v>
      </c>
      <c r="F1070">
        <v>68000000</v>
      </c>
      <c r="G1070">
        <v>85707116</v>
      </c>
      <c r="H1070">
        <v>17707116</v>
      </c>
      <c r="I1070" t="s">
        <v>7</v>
      </c>
      <c r="J1070" s="6">
        <f>IF(Table1[[#This Row],[Profitability]]="Profit",1,0)</f>
        <v>1</v>
      </c>
      <c r="K1070" t="s">
        <v>1178</v>
      </c>
      <c r="L1070" t="s">
        <v>14373</v>
      </c>
      <c r="M1070" t="s">
        <v>290</v>
      </c>
      <c r="N1070" t="s">
        <v>33</v>
      </c>
      <c r="O1070" t="s">
        <v>2141</v>
      </c>
      <c r="P1070">
        <v>303185</v>
      </c>
      <c r="Q1070" t="s">
        <v>2142</v>
      </c>
      <c r="R1070" t="s">
        <v>2143</v>
      </c>
      <c r="S1070">
        <v>701</v>
      </c>
      <c r="T1070" t="s">
        <v>34</v>
      </c>
      <c r="U1070" t="s">
        <v>540</v>
      </c>
      <c r="V1070">
        <v>2014</v>
      </c>
      <c r="W1070" t="s">
        <v>52</v>
      </c>
      <c r="X1070">
        <v>7.6</v>
      </c>
      <c r="Y1070">
        <v>2.35</v>
      </c>
      <c r="Z1070">
        <v>82000</v>
      </c>
    </row>
    <row r="1071" spans="1:26" x14ac:dyDescent="0.45">
      <c r="A1071" t="s">
        <v>12537</v>
      </c>
      <c r="B1071">
        <v>70</v>
      </c>
      <c r="C1071">
        <v>106</v>
      </c>
      <c r="D1071" t="s">
        <v>75</v>
      </c>
      <c r="E1071" t="s">
        <v>1926</v>
      </c>
      <c r="F1071">
        <v>4000000</v>
      </c>
      <c r="G1071">
        <v>20262</v>
      </c>
      <c r="H1071">
        <v>-3979738</v>
      </c>
      <c r="I1071" t="s">
        <v>27</v>
      </c>
      <c r="J1071" s="6">
        <f>IF(Table1[[#This Row],[Profitability]]="Profit",1,0)</f>
        <v>0</v>
      </c>
      <c r="K1071" t="s">
        <v>2675</v>
      </c>
      <c r="L1071" t="s">
        <v>2675</v>
      </c>
      <c r="M1071" t="s">
        <v>11591</v>
      </c>
      <c r="N1071" t="s">
        <v>11595</v>
      </c>
      <c r="O1071" t="s">
        <v>12538</v>
      </c>
      <c r="P1071">
        <v>1738</v>
      </c>
      <c r="Q1071" t="s">
        <v>12539</v>
      </c>
      <c r="R1071" t="s">
        <v>12540</v>
      </c>
      <c r="S1071">
        <v>10</v>
      </c>
      <c r="T1071" t="s">
        <v>11596</v>
      </c>
      <c r="U1071" t="s">
        <v>7465</v>
      </c>
      <c r="V1071">
        <v>2014</v>
      </c>
      <c r="W1071" t="s">
        <v>52</v>
      </c>
      <c r="X1071">
        <v>6.1</v>
      </c>
      <c r="Y1071">
        <v>2.35</v>
      </c>
      <c r="Z1071">
        <v>278</v>
      </c>
    </row>
    <row r="1072" spans="1:26" x14ac:dyDescent="0.45">
      <c r="A1072" t="s">
        <v>160</v>
      </c>
      <c r="B1072">
        <v>97</v>
      </c>
      <c r="C1072">
        <v>125</v>
      </c>
      <c r="D1072" t="s">
        <v>25</v>
      </c>
      <c r="E1072" t="s">
        <v>1111</v>
      </c>
      <c r="F1072">
        <v>50000000</v>
      </c>
      <c r="G1072">
        <v>48154732</v>
      </c>
      <c r="H1072">
        <v>-1845268</v>
      </c>
      <c r="I1072" t="s">
        <v>27</v>
      </c>
      <c r="J1072" s="6">
        <f>IF(Table1[[#This Row],[Profitability]]="Profit",1,0)</f>
        <v>0</v>
      </c>
      <c r="K1072" t="s">
        <v>1178</v>
      </c>
      <c r="L1072" t="s">
        <v>14373</v>
      </c>
      <c r="M1072" t="s">
        <v>2227</v>
      </c>
      <c r="N1072" t="s">
        <v>33</v>
      </c>
      <c r="O1072" t="s">
        <v>4022</v>
      </c>
      <c r="P1072">
        <v>60326</v>
      </c>
      <c r="Q1072" t="s">
        <v>828</v>
      </c>
      <c r="R1072" t="s">
        <v>4023</v>
      </c>
      <c r="S1072">
        <v>142</v>
      </c>
      <c r="T1072" t="s">
        <v>34</v>
      </c>
      <c r="U1072" t="s">
        <v>540</v>
      </c>
      <c r="V1072">
        <v>1997</v>
      </c>
      <c r="W1072" t="s">
        <v>188</v>
      </c>
      <c r="X1072">
        <v>5.8</v>
      </c>
      <c r="Y1072">
        <v>2.35</v>
      </c>
      <c r="Z1072">
        <v>2000</v>
      </c>
    </row>
    <row r="1073" spans="1:26" x14ac:dyDescent="0.45">
      <c r="A1073" t="s">
        <v>878</v>
      </c>
      <c r="B1073">
        <v>351</v>
      </c>
      <c r="C1073">
        <v>122</v>
      </c>
      <c r="D1073" t="s">
        <v>25</v>
      </c>
      <c r="E1073" t="s">
        <v>879</v>
      </c>
      <c r="F1073">
        <v>130000000</v>
      </c>
      <c r="G1073">
        <v>122512052</v>
      </c>
      <c r="H1073">
        <v>-7487948</v>
      </c>
      <c r="I1073" t="s">
        <v>27</v>
      </c>
      <c r="J1073" s="6">
        <f>IF(Table1[[#This Row],[Profitability]]="Profit",1,0)</f>
        <v>0</v>
      </c>
      <c r="K1073" t="s">
        <v>195</v>
      </c>
      <c r="L1073" t="s">
        <v>14373</v>
      </c>
      <c r="M1073" t="s">
        <v>373</v>
      </c>
      <c r="N1073" t="s">
        <v>33</v>
      </c>
      <c r="O1073" t="s">
        <v>880</v>
      </c>
      <c r="P1073">
        <v>146352</v>
      </c>
      <c r="Q1073" t="s">
        <v>852</v>
      </c>
      <c r="R1073" t="s">
        <v>881</v>
      </c>
      <c r="S1073">
        <v>288</v>
      </c>
      <c r="T1073" t="s">
        <v>34</v>
      </c>
      <c r="U1073" t="s">
        <v>35</v>
      </c>
      <c r="V1073">
        <v>2013</v>
      </c>
      <c r="W1073" t="s">
        <v>52</v>
      </c>
      <c r="X1073">
        <v>5.8</v>
      </c>
      <c r="Y1073">
        <v>2.35</v>
      </c>
      <c r="Z1073">
        <v>42000</v>
      </c>
    </row>
    <row r="1074" spans="1:26" x14ac:dyDescent="0.45">
      <c r="A1074" t="s">
        <v>449</v>
      </c>
      <c r="B1074">
        <v>250</v>
      </c>
      <c r="C1074">
        <v>118</v>
      </c>
      <c r="D1074" t="s">
        <v>75</v>
      </c>
      <c r="E1074" t="s">
        <v>450</v>
      </c>
      <c r="F1074">
        <v>175000000</v>
      </c>
      <c r="G1074">
        <v>150167630</v>
      </c>
      <c r="H1074">
        <v>-24832370</v>
      </c>
      <c r="I1074" t="s">
        <v>27</v>
      </c>
      <c r="J1074" s="6">
        <f>IF(Table1[[#This Row],[Profitability]]="Profit",1,0)</f>
        <v>0</v>
      </c>
      <c r="K1074" t="s">
        <v>195</v>
      </c>
      <c r="L1074" t="s">
        <v>14373</v>
      </c>
      <c r="M1074" t="s">
        <v>58</v>
      </c>
      <c r="N1074" t="s">
        <v>33</v>
      </c>
      <c r="O1074" t="s">
        <v>451</v>
      </c>
      <c r="P1074">
        <v>174578</v>
      </c>
      <c r="Q1074" t="s">
        <v>452</v>
      </c>
      <c r="R1074" t="s">
        <v>453</v>
      </c>
      <c r="S1074">
        <v>534</v>
      </c>
      <c r="T1074" t="s">
        <v>34</v>
      </c>
      <c r="U1074" t="s">
        <v>35</v>
      </c>
      <c r="V1074">
        <v>2009</v>
      </c>
      <c r="W1074" t="s">
        <v>36</v>
      </c>
      <c r="X1074">
        <v>5.8</v>
      </c>
      <c r="Y1074">
        <v>2.35</v>
      </c>
      <c r="Z1074">
        <v>0</v>
      </c>
    </row>
    <row r="1075" spans="1:26" x14ac:dyDescent="0.45">
      <c r="A1075" t="s">
        <v>825</v>
      </c>
      <c r="B1075">
        <v>213</v>
      </c>
      <c r="C1075">
        <v>102</v>
      </c>
      <c r="D1075" t="s">
        <v>75</v>
      </c>
      <c r="E1075" t="s">
        <v>4395</v>
      </c>
      <c r="F1075">
        <v>45000000</v>
      </c>
      <c r="G1075">
        <v>71423726</v>
      </c>
      <c r="H1075">
        <v>26423726</v>
      </c>
      <c r="I1075" t="s">
        <v>7</v>
      </c>
      <c r="J1075" s="6">
        <f>IF(Table1[[#This Row],[Profitability]]="Profit",1,0)</f>
        <v>1</v>
      </c>
      <c r="K1075" t="s">
        <v>1502</v>
      </c>
      <c r="L1075" t="s">
        <v>14373</v>
      </c>
      <c r="M1075" t="s">
        <v>92</v>
      </c>
      <c r="N1075" t="s">
        <v>33</v>
      </c>
      <c r="O1075" t="s">
        <v>4396</v>
      </c>
      <c r="P1075">
        <v>123558</v>
      </c>
      <c r="Q1075" t="s">
        <v>4397</v>
      </c>
      <c r="R1075" t="s">
        <v>4398</v>
      </c>
      <c r="S1075">
        <v>609</v>
      </c>
      <c r="T1075" t="s">
        <v>34</v>
      </c>
      <c r="U1075" t="s">
        <v>82</v>
      </c>
      <c r="V1075">
        <v>1999</v>
      </c>
      <c r="W1075" t="s">
        <v>188</v>
      </c>
      <c r="X1075">
        <v>7.3</v>
      </c>
      <c r="Y1075">
        <v>2.35</v>
      </c>
      <c r="Z1075">
        <v>19000</v>
      </c>
    </row>
    <row r="1076" spans="1:26" x14ac:dyDescent="0.45">
      <c r="A1076" t="s">
        <v>3517</v>
      </c>
      <c r="B1076">
        <v>180</v>
      </c>
      <c r="C1076">
        <v>95</v>
      </c>
      <c r="D1076" t="s">
        <v>75</v>
      </c>
      <c r="E1076" t="s">
        <v>983</v>
      </c>
      <c r="F1076">
        <v>50000000</v>
      </c>
      <c r="G1076">
        <v>20488579</v>
      </c>
      <c r="H1076">
        <v>-29511421</v>
      </c>
      <c r="I1076" t="s">
        <v>27</v>
      </c>
      <c r="J1076" s="6">
        <f>IF(Table1[[#This Row],[Profitability]]="Profit",1,0)</f>
        <v>0</v>
      </c>
      <c r="K1076" t="s">
        <v>2218</v>
      </c>
      <c r="L1076" t="s">
        <v>14373</v>
      </c>
      <c r="M1076" t="s">
        <v>530</v>
      </c>
      <c r="N1076" t="s">
        <v>33</v>
      </c>
      <c r="O1076" t="s">
        <v>4206</v>
      </c>
      <c r="P1076">
        <v>113483</v>
      </c>
      <c r="Q1076" t="s">
        <v>2656</v>
      </c>
      <c r="R1076" t="s">
        <v>4207</v>
      </c>
      <c r="S1076">
        <v>245</v>
      </c>
      <c r="T1076" t="s">
        <v>34</v>
      </c>
      <c r="U1076" t="s">
        <v>540</v>
      </c>
      <c r="V1076">
        <v>2009</v>
      </c>
      <c r="W1076" t="s">
        <v>36</v>
      </c>
      <c r="X1076">
        <v>5.8</v>
      </c>
      <c r="Y1076">
        <v>1.85</v>
      </c>
      <c r="Z1076">
        <v>0</v>
      </c>
    </row>
    <row r="1077" spans="1:26" x14ac:dyDescent="0.45">
      <c r="A1077" t="s">
        <v>408</v>
      </c>
      <c r="B1077">
        <v>233</v>
      </c>
      <c r="C1077">
        <v>216</v>
      </c>
      <c r="D1077" t="s">
        <v>25</v>
      </c>
      <c r="E1077" t="s">
        <v>196</v>
      </c>
      <c r="F1077">
        <v>100000000</v>
      </c>
      <c r="G1077">
        <v>77679638</v>
      </c>
      <c r="H1077">
        <v>-22320362</v>
      </c>
      <c r="I1077" t="s">
        <v>27</v>
      </c>
      <c r="J1077" s="6">
        <f>IF(Table1[[#This Row],[Profitability]]="Profit",1,0)</f>
        <v>0</v>
      </c>
      <c r="K1077" t="s">
        <v>1553</v>
      </c>
      <c r="L1077" t="s">
        <v>2675</v>
      </c>
      <c r="M1077" t="s">
        <v>184</v>
      </c>
      <c r="N1077" t="s">
        <v>33</v>
      </c>
      <c r="O1077" t="s">
        <v>1554</v>
      </c>
      <c r="P1077">
        <v>314033</v>
      </c>
      <c r="Q1077" t="s">
        <v>335</v>
      </c>
      <c r="R1077" t="s">
        <v>1555</v>
      </c>
      <c r="S1077">
        <v>1166</v>
      </c>
      <c r="T1077" t="s">
        <v>34</v>
      </c>
      <c r="U1077" t="s">
        <v>540</v>
      </c>
      <c r="V1077">
        <v>2002</v>
      </c>
      <c r="W1077" t="s">
        <v>36</v>
      </c>
      <c r="X1077">
        <v>7.5</v>
      </c>
      <c r="Y1077">
        <v>2.35</v>
      </c>
      <c r="Z1077">
        <v>0</v>
      </c>
    </row>
    <row r="1078" spans="1:26" x14ac:dyDescent="0.45">
      <c r="A1078" t="s">
        <v>3285</v>
      </c>
      <c r="B1078">
        <v>415</v>
      </c>
      <c r="C1078">
        <v>113</v>
      </c>
      <c r="D1078" t="s">
        <v>75</v>
      </c>
      <c r="E1078" t="s">
        <v>2751</v>
      </c>
      <c r="F1078">
        <v>60000000</v>
      </c>
      <c r="G1078">
        <v>45996718</v>
      </c>
      <c r="H1078">
        <v>-14003282</v>
      </c>
      <c r="I1078" t="s">
        <v>27</v>
      </c>
      <c r="J1078" s="6">
        <f>IF(Table1[[#This Row],[Profitability]]="Profit",1,0)</f>
        <v>0</v>
      </c>
      <c r="K1078" t="s">
        <v>389</v>
      </c>
      <c r="L1078" t="s">
        <v>14373</v>
      </c>
      <c r="M1078" t="s">
        <v>3286</v>
      </c>
      <c r="N1078" t="s">
        <v>33</v>
      </c>
      <c r="O1078" t="s">
        <v>3287</v>
      </c>
      <c r="P1078">
        <v>173530</v>
      </c>
      <c r="Q1078" t="s">
        <v>3288</v>
      </c>
      <c r="R1078" t="s">
        <v>3289</v>
      </c>
      <c r="S1078">
        <v>264</v>
      </c>
      <c r="T1078" t="s">
        <v>34</v>
      </c>
      <c r="U1078" t="s">
        <v>540</v>
      </c>
      <c r="V1078">
        <v>2013</v>
      </c>
      <c r="W1078" t="s">
        <v>52</v>
      </c>
      <c r="X1078">
        <v>6.7</v>
      </c>
      <c r="Y1078">
        <v>2.35</v>
      </c>
      <c r="Z1078">
        <v>40000</v>
      </c>
    </row>
    <row r="1079" spans="1:26" x14ac:dyDescent="0.45">
      <c r="A1079" t="s">
        <v>13221</v>
      </c>
      <c r="B1079">
        <v>30</v>
      </c>
      <c r="C1079">
        <v>119</v>
      </c>
      <c r="D1079" t="s">
        <v>75</v>
      </c>
      <c r="E1079" t="s">
        <v>13222</v>
      </c>
      <c r="F1079">
        <v>2000000</v>
      </c>
      <c r="G1079">
        <v>4958</v>
      </c>
      <c r="H1079">
        <v>-1995042</v>
      </c>
      <c r="I1079" t="s">
        <v>27</v>
      </c>
      <c r="J1079" s="6">
        <f>IF(Table1[[#This Row],[Profitability]]="Profit",1,0)</f>
        <v>0</v>
      </c>
      <c r="K1079" t="s">
        <v>10740</v>
      </c>
      <c r="L1079" t="s">
        <v>14373</v>
      </c>
      <c r="M1079" t="s">
        <v>12821</v>
      </c>
      <c r="N1079" t="s">
        <v>33</v>
      </c>
      <c r="O1079" t="s">
        <v>13223</v>
      </c>
      <c r="P1079">
        <v>9689</v>
      </c>
      <c r="Q1079" t="s">
        <v>13224</v>
      </c>
      <c r="R1079" t="s">
        <v>13225</v>
      </c>
      <c r="S1079">
        <v>23</v>
      </c>
      <c r="T1079" t="s">
        <v>6170</v>
      </c>
      <c r="U1079" t="s">
        <v>540</v>
      </c>
      <c r="V1079">
        <v>2008</v>
      </c>
      <c r="W1079" t="s">
        <v>36</v>
      </c>
      <c r="X1079">
        <v>7.8</v>
      </c>
      <c r="Y1079">
        <v>2.35</v>
      </c>
      <c r="Z1079">
        <v>1000</v>
      </c>
    </row>
    <row r="1080" spans="1:26" x14ac:dyDescent="0.45">
      <c r="A1080" t="s">
        <v>11811</v>
      </c>
      <c r="B1080">
        <v>205</v>
      </c>
      <c r="C1080">
        <v>102</v>
      </c>
      <c r="D1080" t="s">
        <v>75</v>
      </c>
      <c r="E1080" t="s">
        <v>3825</v>
      </c>
      <c r="F1080">
        <v>2500000</v>
      </c>
      <c r="G1080">
        <v>26781723</v>
      </c>
      <c r="H1080">
        <v>24281723</v>
      </c>
      <c r="I1080" t="s">
        <v>7</v>
      </c>
      <c r="J1080" s="6">
        <f>IF(Table1[[#This Row],[Profitability]]="Profit",1,0)</f>
        <v>1</v>
      </c>
      <c r="K1080" t="s">
        <v>1144</v>
      </c>
      <c r="L1080" t="s">
        <v>1580</v>
      </c>
      <c r="M1080" t="s">
        <v>1430</v>
      </c>
      <c r="N1080" t="s">
        <v>33</v>
      </c>
      <c r="O1080" t="s">
        <v>12951</v>
      </c>
      <c r="P1080">
        <v>187595</v>
      </c>
      <c r="Q1080" t="s">
        <v>12952</v>
      </c>
      <c r="R1080" t="s">
        <v>12953</v>
      </c>
      <c r="S1080">
        <v>978</v>
      </c>
      <c r="T1080" t="s">
        <v>34</v>
      </c>
      <c r="U1080" t="s">
        <v>540</v>
      </c>
      <c r="V1080">
        <v>2004</v>
      </c>
      <c r="W1080" t="s">
        <v>36</v>
      </c>
      <c r="X1080">
        <v>7.6</v>
      </c>
      <c r="Y1080">
        <v>2.35</v>
      </c>
      <c r="Z1080">
        <v>0</v>
      </c>
    </row>
    <row r="1081" spans="1:26" x14ac:dyDescent="0.45">
      <c r="A1081" t="s">
        <v>3944</v>
      </c>
      <c r="B1081">
        <v>116</v>
      </c>
      <c r="C1081">
        <v>80</v>
      </c>
      <c r="D1081" t="s">
        <v>654</v>
      </c>
      <c r="E1081" t="s">
        <v>3945</v>
      </c>
      <c r="F1081">
        <v>35000000</v>
      </c>
      <c r="G1081">
        <v>75367693</v>
      </c>
      <c r="H1081">
        <v>40367693</v>
      </c>
      <c r="I1081" t="s">
        <v>7</v>
      </c>
      <c r="J1081" s="6">
        <f>IF(Table1[[#This Row],[Profitability]]="Profit",1,0)</f>
        <v>1</v>
      </c>
      <c r="K1081" t="s">
        <v>646</v>
      </c>
      <c r="L1081" t="s">
        <v>1580</v>
      </c>
      <c r="M1081" t="s">
        <v>459</v>
      </c>
      <c r="N1081" t="s">
        <v>33</v>
      </c>
      <c r="O1081" t="s">
        <v>3946</v>
      </c>
      <c r="P1081">
        <v>58961</v>
      </c>
      <c r="Q1081" t="s">
        <v>3947</v>
      </c>
      <c r="R1081" t="s">
        <v>3948</v>
      </c>
      <c r="S1081">
        <v>232</v>
      </c>
      <c r="T1081" t="s">
        <v>34</v>
      </c>
      <c r="U1081" t="s">
        <v>82</v>
      </c>
      <c r="V1081">
        <v>2004</v>
      </c>
      <c r="W1081" t="s">
        <v>36</v>
      </c>
      <c r="X1081">
        <v>5</v>
      </c>
      <c r="Y1081">
        <v>1.85</v>
      </c>
      <c r="Z1081">
        <v>795</v>
      </c>
    </row>
    <row r="1082" spans="1:26" x14ac:dyDescent="0.45">
      <c r="A1082" t="s">
        <v>4126</v>
      </c>
      <c r="B1082">
        <v>175</v>
      </c>
      <c r="C1082">
        <v>106</v>
      </c>
      <c r="D1082" t="s">
        <v>75</v>
      </c>
      <c r="E1082" t="s">
        <v>3293</v>
      </c>
      <c r="F1082">
        <v>36000000</v>
      </c>
      <c r="G1082">
        <v>12339633</v>
      </c>
      <c r="H1082">
        <v>-23660367</v>
      </c>
      <c r="I1082" t="s">
        <v>27</v>
      </c>
      <c r="J1082" s="6">
        <f>IF(Table1[[#This Row],[Profitability]]="Profit",1,0)</f>
        <v>0</v>
      </c>
      <c r="K1082" t="s">
        <v>2132</v>
      </c>
      <c r="L1082" t="s">
        <v>14372</v>
      </c>
      <c r="M1082" t="s">
        <v>5497</v>
      </c>
      <c r="N1082" t="s">
        <v>33</v>
      </c>
      <c r="O1082" t="s">
        <v>5498</v>
      </c>
      <c r="P1082">
        <v>220591</v>
      </c>
      <c r="Q1082" t="s">
        <v>5499</v>
      </c>
      <c r="R1082" t="s">
        <v>5500</v>
      </c>
      <c r="S1082">
        <v>641</v>
      </c>
      <c r="T1082" t="s">
        <v>34</v>
      </c>
      <c r="U1082" t="s">
        <v>35</v>
      </c>
      <c r="V1082">
        <v>1997</v>
      </c>
      <c r="W1082" t="s">
        <v>188</v>
      </c>
      <c r="X1082">
        <v>7.8</v>
      </c>
      <c r="Y1082">
        <v>2.35</v>
      </c>
      <c r="Z1082">
        <v>17000</v>
      </c>
    </row>
    <row r="1083" spans="1:26" x14ac:dyDescent="0.45">
      <c r="A1083" t="s">
        <v>3561</v>
      </c>
      <c r="B1083">
        <v>53</v>
      </c>
      <c r="C1083">
        <v>92</v>
      </c>
      <c r="D1083" t="s">
        <v>75</v>
      </c>
      <c r="E1083" t="s">
        <v>509</v>
      </c>
      <c r="F1083">
        <v>55000000</v>
      </c>
      <c r="G1083">
        <v>105263257</v>
      </c>
      <c r="H1083">
        <v>50263257</v>
      </c>
      <c r="I1083" t="s">
        <v>7</v>
      </c>
      <c r="J1083" s="6">
        <f>IF(Table1[[#This Row],[Profitability]]="Profit",1,0)</f>
        <v>1</v>
      </c>
      <c r="K1083" t="s">
        <v>3562</v>
      </c>
      <c r="L1083" t="s">
        <v>14373</v>
      </c>
      <c r="M1083" t="s">
        <v>419</v>
      </c>
      <c r="N1083" t="s">
        <v>33</v>
      </c>
      <c r="O1083" t="s">
        <v>3563</v>
      </c>
      <c r="P1083">
        <v>56168</v>
      </c>
      <c r="Q1083" t="s">
        <v>3564</v>
      </c>
      <c r="R1083" t="s">
        <v>3565</v>
      </c>
      <c r="S1083">
        <v>103</v>
      </c>
      <c r="T1083" t="s">
        <v>34</v>
      </c>
      <c r="U1083" t="s">
        <v>82</v>
      </c>
      <c r="V1083">
        <v>1997</v>
      </c>
      <c r="W1083" t="s">
        <v>188</v>
      </c>
      <c r="X1083">
        <v>5.4</v>
      </c>
      <c r="Y1083">
        <v>1.85</v>
      </c>
      <c r="Z1083">
        <v>5000</v>
      </c>
    </row>
    <row r="1084" spans="1:26" x14ac:dyDescent="0.45">
      <c r="A1084" t="s">
        <v>4176</v>
      </c>
      <c r="B1084">
        <v>75</v>
      </c>
      <c r="C1084">
        <v>90</v>
      </c>
      <c r="D1084" t="s">
        <v>75</v>
      </c>
      <c r="E1084" t="s">
        <v>5210</v>
      </c>
      <c r="F1084">
        <v>42000</v>
      </c>
      <c r="G1084">
        <v>241816</v>
      </c>
      <c r="H1084">
        <v>199816</v>
      </c>
      <c r="I1084" t="s">
        <v>7</v>
      </c>
      <c r="J1084" s="6">
        <f>IF(Table1[[#This Row],[Profitability]]="Profit",1,0)</f>
        <v>1</v>
      </c>
      <c r="K1084" t="s">
        <v>2675</v>
      </c>
      <c r="L1084" t="s">
        <v>2675</v>
      </c>
      <c r="M1084" t="s">
        <v>8579</v>
      </c>
      <c r="N1084" t="s">
        <v>33</v>
      </c>
      <c r="O1084" t="s">
        <v>14299</v>
      </c>
      <c r="P1084">
        <v>6246</v>
      </c>
      <c r="Q1084" t="s">
        <v>14300</v>
      </c>
      <c r="R1084" t="s">
        <v>14301</v>
      </c>
      <c r="S1084">
        <v>76</v>
      </c>
      <c r="T1084" t="s">
        <v>34</v>
      </c>
      <c r="U1084" t="s">
        <v>7465</v>
      </c>
      <c r="V1084">
        <v>2000</v>
      </c>
      <c r="W1084" t="s">
        <v>36</v>
      </c>
      <c r="X1084">
        <v>7.5</v>
      </c>
      <c r="Y1084">
        <v>2.35</v>
      </c>
      <c r="Z1084">
        <v>451</v>
      </c>
    </row>
    <row r="1085" spans="1:26" x14ac:dyDescent="0.45">
      <c r="A1085" t="s">
        <v>2597</v>
      </c>
      <c r="B1085">
        <v>88</v>
      </c>
      <c r="C1085">
        <v>113</v>
      </c>
      <c r="D1085" t="s">
        <v>75</v>
      </c>
      <c r="E1085" t="s">
        <v>7715</v>
      </c>
      <c r="F1085">
        <v>20000000</v>
      </c>
      <c r="G1085">
        <v>18882880</v>
      </c>
      <c r="H1085">
        <v>-1117120</v>
      </c>
      <c r="I1085" t="s">
        <v>27</v>
      </c>
      <c r="J1085" s="6">
        <f>IF(Table1[[#This Row],[Profitability]]="Profit",1,0)</f>
        <v>0</v>
      </c>
      <c r="K1085" t="s">
        <v>2018</v>
      </c>
      <c r="L1085" t="s">
        <v>1580</v>
      </c>
      <c r="M1085" t="s">
        <v>2599</v>
      </c>
      <c r="N1085" t="s">
        <v>33</v>
      </c>
      <c r="O1085" t="s">
        <v>8139</v>
      </c>
      <c r="P1085">
        <v>20539</v>
      </c>
      <c r="Q1085" t="s">
        <v>4386</v>
      </c>
      <c r="R1085" t="s">
        <v>8140</v>
      </c>
      <c r="S1085">
        <v>125</v>
      </c>
      <c r="T1085" t="s">
        <v>34</v>
      </c>
      <c r="U1085" t="s">
        <v>540</v>
      </c>
      <c r="V1085">
        <v>2007</v>
      </c>
      <c r="W1085" t="s">
        <v>36</v>
      </c>
      <c r="X1085">
        <v>5.9</v>
      </c>
      <c r="Y1085">
        <v>2.35</v>
      </c>
      <c r="Z1085">
        <v>681</v>
      </c>
    </row>
    <row r="1086" spans="1:26" x14ac:dyDescent="0.45">
      <c r="A1086" t="s">
        <v>4624</v>
      </c>
      <c r="B1086">
        <v>103</v>
      </c>
      <c r="C1086">
        <v>103</v>
      </c>
      <c r="D1086" t="s">
        <v>75</v>
      </c>
      <c r="E1086" t="s">
        <v>11537</v>
      </c>
      <c r="F1086">
        <v>3500000</v>
      </c>
      <c r="G1086">
        <v>236266</v>
      </c>
      <c r="H1086">
        <v>-3263734</v>
      </c>
      <c r="I1086" t="s">
        <v>27</v>
      </c>
      <c r="J1086" s="6">
        <f>IF(Table1[[#This Row],[Profitability]]="Profit",1,0)</f>
        <v>0</v>
      </c>
      <c r="K1086" t="s">
        <v>5055</v>
      </c>
      <c r="L1086" t="s">
        <v>14373</v>
      </c>
      <c r="M1086" t="s">
        <v>942</v>
      </c>
      <c r="N1086" t="s">
        <v>33</v>
      </c>
      <c r="O1086" t="s">
        <v>11538</v>
      </c>
      <c r="P1086">
        <v>15104</v>
      </c>
      <c r="Q1086" t="e">
        <v>#REF!</v>
      </c>
      <c r="R1086" t="s">
        <v>11539</v>
      </c>
      <c r="S1086">
        <v>290</v>
      </c>
      <c r="T1086" t="s">
        <v>34</v>
      </c>
      <c r="U1086" t="s">
        <v>540</v>
      </c>
      <c r="V1086">
        <v>2002</v>
      </c>
      <c r="W1086" t="s">
        <v>36</v>
      </c>
      <c r="X1086">
        <v>6.2</v>
      </c>
      <c r="Y1086">
        <v>2.35</v>
      </c>
      <c r="Z1086">
        <v>0</v>
      </c>
    </row>
    <row r="1087" spans="1:26" x14ac:dyDescent="0.45">
      <c r="A1087" t="s">
        <v>5143</v>
      </c>
      <c r="B1087">
        <v>102</v>
      </c>
      <c r="C1087">
        <v>102</v>
      </c>
      <c r="D1087" t="s">
        <v>75</v>
      </c>
      <c r="E1087" t="s">
        <v>3698</v>
      </c>
      <c r="F1087">
        <v>40000000</v>
      </c>
      <c r="G1087">
        <v>14967182</v>
      </c>
      <c r="H1087">
        <v>-25032818</v>
      </c>
      <c r="I1087" t="s">
        <v>27</v>
      </c>
      <c r="J1087" s="6">
        <f>IF(Table1[[#This Row],[Profitability]]="Profit",1,0)</f>
        <v>0</v>
      </c>
      <c r="K1087" t="s">
        <v>389</v>
      </c>
      <c r="L1087" t="s">
        <v>14373</v>
      </c>
      <c r="M1087" t="s">
        <v>1427</v>
      </c>
      <c r="N1087" t="s">
        <v>33</v>
      </c>
      <c r="O1087" t="s">
        <v>5144</v>
      </c>
      <c r="P1087">
        <v>27305</v>
      </c>
      <c r="Q1087" t="s">
        <v>5145</v>
      </c>
      <c r="R1087" t="s">
        <v>5146</v>
      </c>
      <c r="S1087">
        <v>284</v>
      </c>
      <c r="T1087" t="s">
        <v>34</v>
      </c>
      <c r="U1087" t="s">
        <v>540</v>
      </c>
      <c r="V1087">
        <v>2000</v>
      </c>
      <c r="W1087" t="s">
        <v>36</v>
      </c>
      <c r="X1087">
        <v>5.0999999999999996</v>
      </c>
      <c r="Y1087">
        <v>2.35</v>
      </c>
      <c r="Z1087">
        <v>604</v>
      </c>
    </row>
    <row r="1088" spans="1:26" x14ac:dyDescent="0.45">
      <c r="A1088" t="s">
        <v>4829</v>
      </c>
      <c r="B1088">
        <v>173</v>
      </c>
      <c r="C1088">
        <v>107</v>
      </c>
      <c r="D1088" t="s">
        <v>75</v>
      </c>
      <c r="E1088" t="s">
        <v>3276</v>
      </c>
      <c r="F1088">
        <v>40000000</v>
      </c>
      <c r="G1088">
        <v>90353764</v>
      </c>
      <c r="H1088">
        <v>50353764</v>
      </c>
      <c r="I1088" t="s">
        <v>7</v>
      </c>
      <c r="J1088" s="6">
        <f>IF(Table1[[#This Row],[Profitability]]="Profit",1,0)</f>
        <v>1</v>
      </c>
      <c r="K1088" t="s">
        <v>827</v>
      </c>
      <c r="L1088" t="s">
        <v>1580</v>
      </c>
      <c r="M1088" t="s">
        <v>1012</v>
      </c>
      <c r="N1088" t="s">
        <v>33</v>
      </c>
      <c r="O1088" t="s">
        <v>4830</v>
      </c>
      <c r="P1088">
        <v>85629</v>
      </c>
      <c r="Q1088" t="s">
        <v>1655</v>
      </c>
      <c r="R1088" t="s">
        <v>4831</v>
      </c>
      <c r="S1088">
        <v>144</v>
      </c>
      <c r="T1088" t="s">
        <v>34</v>
      </c>
      <c r="U1088" t="s">
        <v>540</v>
      </c>
      <c r="V1088">
        <v>2015</v>
      </c>
      <c r="W1088" t="s">
        <v>52</v>
      </c>
      <c r="X1088">
        <v>6</v>
      </c>
      <c r="Y1088">
        <v>1.85</v>
      </c>
      <c r="Z1088">
        <v>14000</v>
      </c>
    </row>
    <row r="1089" spans="1:26" x14ac:dyDescent="0.45">
      <c r="A1089" t="s">
        <v>11453</v>
      </c>
      <c r="B1089">
        <v>160</v>
      </c>
      <c r="C1089">
        <v>100</v>
      </c>
      <c r="D1089" t="s">
        <v>75</v>
      </c>
      <c r="E1089" t="s">
        <v>1349</v>
      </c>
      <c r="F1089">
        <v>7500000</v>
      </c>
      <c r="G1089">
        <v>9176553</v>
      </c>
      <c r="H1089">
        <v>1676553</v>
      </c>
      <c r="I1089" t="s">
        <v>7</v>
      </c>
      <c r="J1089" s="6">
        <f>IF(Table1[[#This Row],[Profitability]]="Profit",1,0)</f>
        <v>1</v>
      </c>
      <c r="K1089" t="s">
        <v>6107</v>
      </c>
      <c r="L1089" t="s">
        <v>2675</v>
      </c>
      <c r="M1089" t="s">
        <v>459</v>
      </c>
      <c r="N1089" t="s">
        <v>33</v>
      </c>
      <c r="O1089" t="s">
        <v>11454</v>
      </c>
      <c r="P1089">
        <v>19147</v>
      </c>
      <c r="Q1089" t="s">
        <v>2993</v>
      </c>
      <c r="R1089" t="s">
        <v>11455</v>
      </c>
      <c r="S1089">
        <v>97</v>
      </c>
      <c r="T1089" t="s">
        <v>34</v>
      </c>
      <c r="U1089" t="s">
        <v>35</v>
      </c>
      <c r="V1089">
        <v>2009</v>
      </c>
      <c r="W1089" t="s">
        <v>36</v>
      </c>
      <c r="X1089">
        <v>7.1</v>
      </c>
      <c r="Y1089">
        <v>2.35</v>
      </c>
      <c r="Z1089">
        <v>0</v>
      </c>
    </row>
    <row r="1090" spans="1:26" x14ac:dyDescent="0.45">
      <c r="A1090" t="s">
        <v>3924</v>
      </c>
      <c r="B1090">
        <v>28</v>
      </c>
      <c r="C1090">
        <v>120</v>
      </c>
      <c r="D1090" t="s">
        <v>75</v>
      </c>
      <c r="E1090" t="s">
        <v>123</v>
      </c>
      <c r="F1090">
        <v>2400000</v>
      </c>
      <c r="G1090">
        <v>5731103</v>
      </c>
      <c r="H1090">
        <v>3331103</v>
      </c>
      <c r="I1090" t="s">
        <v>7</v>
      </c>
      <c r="J1090" s="6">
        <f>IF(Table1[[#This Row],[Profitability]]="Profit",1,0)</f>
        <v>1</v>
      </c>
      <c r="K1090" t="s">
        <v>4980</v>
      </c>
      <c r="L1090" t="s">
        <v>2675</v>
      </c>
      <c r="M1090" t="s">
        <v>657</v>
      </c>
      <c r="N1090" t="s">
        <v>33</v>
      </c>
      <c r="O1090" t="s">
        <v>13014</v>
      </c>
      <c r="P1090">
        <v>4100</v>
      </c>
      <c r="Q1090" t="s">
        <v>583</v>
      </c>
      <c r="R1090" t="s">
        <v>13015</v>
      </c>
      <c r="S1090">
        <v>35</v>
      </c>
      <c r="T1090" t="s">
        <v>34</v>
      </c>
      <c r="U1090" t="s">
        <v>540</v>
      </c>
      <c r="V1090">
        <v>1996</v>
      </c>
      <c r="W1090" t="s">
        <v>188</v>
      </c>
      <c r="X1090">
        <v>6.8</v>
      </c>
      <c r="Y1090">
        <v>1.85</v>
      </c>
      <c r="Z1090">
        <v>352</v>
      </c>
    </row>
    <row r="1091" spans="1:26" x14ac:dyDescent="0.45">
      <c r="A1091" t="s">
        <v>2711</v>
      </c>
      <c r="B1091">
        <v>165</v>
      </c>
      <c r="C1091">
        <v>139</v>
      </c>
      <c r="D1091" t="s">
        <v>25</v>
      </c>
      <c r="E1091" t="s">
        <v>6405</v>
      </c>
      <c r="F1091">
        <v>30000000</v>
      </c>
      <c r="G1091">
        <v>30513940</v>
      </c>
      <c r="H1091">
        <v>513940</v>
      </c>
      <c r="I1091" t="s">
        <v>7</v>
      </c>
      <c r="J1091" s="6">
        <f>IF(Table1[[#This Row],[Profitability]]="Profit",1,0)</f>
        <v>1</v>
      </c>
      <c r="K1091" t="s">
        <v>3345</v>
      </c>
      <c r="L1091" t="s">
        <v>2675</v>
      </c>
      <c r="M1091" t="s">
        <v>6406</v>
      </c>
      <c r="N1091" t="s">
        <v>33</v>
      </c>
      <c r="O1091" t="s">
        <v>6407</v>
      </c>
      <c r="P1091">
        <v>15843</v>
      </c>
      <c r="Q1091" t="s">
        <v>6408</v>
      </c>
      <c r="R1091" t="s">
        <v>6409</v>
      </c>
      <c r="S1091">
        <v>104</v>
      </c>
      <c r="T1091" t="s">
        <v>34</v>
      </c>
      <c r="U1091" t="s">
        <v>35</v>
      </c>
      <c r="V1091">
        <v>2014</v>
      </c>
      <c r="W1091" t="s">
        <v>52</v>
      </c>
      <c r="X1091">
        <v>6.9</v>
      </c>
      <c r="Y1091">
        <v>1.85</v>
      </c>
      <c r="Z1091">
        <v>11000</v>
      </c>
    </row>
    <row r="1092" spans="1:26" x14ac:dyDescent="0.45">
      <c r="A1092" t="s">
        <v>5736</v>
      </c>
      <c r="B1092">
        <v>63</v>
      </c>
      <c r="C1092">
        <v>87</v>
      </c>
      <c r="D1092" t="s">
        <v>654</v>
      </c>
      <c r="E1092" t="s">
        <v>72</v>
      </c>
      <c r="F1092">
        <v>22000000</v>
      </c>
      <c r="G1092">
        <v>11560259</v>
      </c>
      <c r="H1092">
        <v>-10439741</v>
      </c>
      <c r="I1092" t="s">
        <v>27</v>
      </c>
      <c r="J1092" s="6">
        <f>IF(Table1[[#This Row],[Profitability]]="Profit",1,0)</f>
        <v>0</v>
      </c>
      <c r="K1092" t="s">
        <v>1343</v>
      </c>
      <c r="L1092" t="s">
        <v>1580</v>
      </c>
      <c r="M1092" t="s">
        <v>248</v>
      </c>
      <c r="N1092" t="s">
        <v>33</v>
      </c>
      <c r="O1092" t="s">
        <v>10687</v>
      </c>
      <c r="P1092">
        <v>15617</v>
      </c>
      <c r="Q1092" t="s">
        <v>2081</v>
      </c>
      <c r="R1092" t="s">
        <v>10688</v>
      </c>
      <c r="S1092">
        <v>180</v>
      </c>
      <c r="T1092" t="s">
        <v>34</v>
      </c>
      <c r="U1092" t="s">
        <v>35</v>
      </c>
      <c r="V1092">
        <v>2001</v>
      </c>
      <c r="W1092" t="s">
        <v>36</v>
      </c>
      <c r="X1092">
        <v>5.8</v>
      </c>
      <c r="Y1092">
        <v>2.35</v>
      </c>
      <c r="Z1092">
        <v>0</v>
      </c>
    </row>
    <row r="1093" spans="1:26" x14ac:dyDescent="0.45">
      <c r="A1093" t="s">
        <v>4180</v>
      </c>
      <c r="B1093">
        <v>98</v>
      </c>
      <c r="C1093">
        <v>117</v>
      </c>
      <c r="D1093" t="s">
        <v>75</v>
      </c>
      <c r="E1093" t="s">
        <v>3930</v>
      </c>
      <c r="F1093">
        <v>40000000</v>
      </c>
      <c r="G1093">
        <v>30981850</v>
      </c>
      <c r="H1093">
        <v>-9018150</v>
      </c>
      <c r="I1093" t="s">
        <v>27</v>
      </c>
      <c r="J1093" s="6">
        <f>IF(Table1[[#This Row],[Profitability]]="Profit",1,0)</f>
        <v>0</v>
      </c>
      <c r="K1093" t="s">
        <v>5064</v>
      </c>
      <c r="L1093" t="s">
        <v>2675</v>
      </c>
      <c r="M1093" t="s">
        <v>2764</v>
      </c>
      <c r="N1093" t="s">
        <v>33</v>
      </c>
      <c r="O1093" t="s">
        <v>5065</v>
      </c>
      <c r="P1093">
        <v>35834</v>
      </c>
      <c r="Q1093" t="s">
        <v>1766</v>
      </c>
      <c r="R1093" t="s">
        <v>5066</v>
      </c>
      <c r="S1093">
        <v>284</v>
      </c>
      <c r="T1093" t="s">
        <v>34</v>
      </c>
      <c r="U1093" t="s">
        <v>540</v>
      </c>
      <c r="V1093">
        <v>2005</v>
      </c>
      <c r="W1093" t="s">
        <v>36</v>
      </c>
      <c r="X1093">
        <v>5</v>
      </c>
      <c r="Y1093">
        <v>2.35</v>
      </c>
      <c r="Z1093">
        <v>0</v>
      </c>
    </row>
    <row r="1094" spans="1:26" x14ac:dyDescent="0.45">
      <c r="A1094" t="s">
        <v>139</v>
      </c>
      <c r="B1094">
        <v>96</v>
      </c>
      <c r="C1094">
        <v>105</v>
      </c>
      <c r="D1094" t="s">
        <v>75</v>
      </c>
      <c r="E1094" t="s">
        <v>868</v>
      </c>
      <c r="F1094">
        <v>30250000</v>
      </c>
      <c r="G1094">
        <v>72077000</v>
      </c>
      <c r="H1094">
        <v>41827000</v>
      </c>
      <c r="I1094" t="s">
        <v>7</v>
      </c>
      <c r="J1094" s="6">
        <f>IF(Table1[[#This Row],[Profitability]]="Profit",1,0)</f>
        <v>1</v>
      </c>
      <c r="K1094" t="s">
        <v>4565</v>
      </c>
      <c r="L1094" t="s">
        <v>1580</v>
      </c>
      <c r="M1094" t="s">
        <v>394</v>
      </c>
      <c r="N1094" t="s">
        <v>33</v>
      </c>
      <c r="O1094" t="s">
        <v>6123</v>
      </c>
      <c r="P1094">
        <v>62986</v>
      </c>
      <c r="Q1094" t="s">
        <v>4293</v>
      </c>
      <c r="R1094" t="s">
        <v>6124</v>
      </c>
      <c r="S1094">
        <v>150</v>
      </c>
      <c r="T1094" t="s">
        <v>34</v>
      </c>
      <c r="U1094" t="s">
        <v>540</v>
      </c>
      <c r="V1094">
        <v>1995</v>
      </c>
      <c r="W1094" t="s">
        <v>188</v>
      </c>
      <c r="X1094">
        <v>6.9</v>
      </c>
      <c r="Y1094">
        <v>1.85</v>
      </c>
      <c r="Z1094">
        <v>0</v>
      </c>
    </row>
    <row r="1095" spans="1:26" x14ac:dyDescent="0.45">
      <c r="A1095" t="s">
        <v>1974</v>
      </c>
      <c r="B1095">
        <v>265</v>
      </c>
      <c r="C1095">
        <v>110</v>
      </c>
      <c r="D1095" t="s">
        <v>75</v>
      </c>
      <c r="E1095" t="s">
        <v>879</v>
      </c>
      <c r="F1095">
        <v>80000000</v>
      </c>
      <c r="G1095">
        <v>130313314</v>
      </c>
      <c r="H1095">
        <v>50313314</v>
      </c>
      <c r="I1095" t="s">
        <v>7</v>
      </c>
      <c r="J1095" s="6">
        <f>IF(Table1[[#This Row],[Profitability]]="Profit",1,0)</f>
        <v>1</v>
      </c>
      <c r="K1095" t="s">
        <v>1304</v>
      </c>
      <c r="L1095" t="s">
        <v>14373</v>
      </c>
      <c r="M1095" t="s">
        <v>459</v>
      </c>
      <c r="N1095" t="s">
        <v>33</v>
      </c>
      <c r="O1095" t="s">
        <v>2061</v>
      </c>
      <c r="P1095">
        <v>168172</v>
      </c>
      <c r="Q1095" t="s">
        <v>220</v>
      </c>
      <c r="R1095" t="s">
        <v>2062</v>
      </c>
      <c r="S1095">
        <v>380</v>
      </c>
      <c r="T1095" t="s">
        <v>34</v>
      </c>
      <c r="U1095" t="s">
        <v>35</v>
      </c>
      <c r="V1095">
        <v>2008</v>
      </c>
      <c r="W1095" t="s">
        <v>36</v>
      </c>
      <c r="X1095">
        <v>6.5</v>
      </c>
      <c r="Y1095">
        <v>1.85</v>
      </c>
      <c r="Z1095">
        <v>0</v>
      </c>
    </row>
    <row r="1096" spans="1:26" x14ac:dyDescent="0.45">
      <c r="A1096" t="s">
        <v>8704</v>
      </c>
      <c r="B1096">
        <v>146</v>
      </c>
      <c r="C1096">
        <v>90</v>
      </c>
      <c r="D1096" t="s">
        <v>75</v>
      </c>
      <c r="E1096" t="s">
        <v>8705</v>
      </c>
      <c r="F1096">
        <v>18000000</v>
      </c>
      <c r="G1096">
        <v>10494494</v>
      </c>
      <c r="H1096">
        <v>-7505506</v>
      </c>
      <c r="I1096" t="s">
        <v>27</v>
      </c>
      <c r="J1096" s="6">
        <f>IF(Table1[[#This Row],[Profitability]]="Profit",1,0)</f>
        <v>0</v>
      </c>
      <c r="K1096" t="s">
        <v>285</v>
      </c>
      <c r="L1096" t="s">
        <v>14373</v>
      </c>
      <c r="M1096" t="s">
        <v>8706</v>
      </c>
      <c r="N1096" t="s">
        <v>33</v>
      </c>
      <c r="O1096" t="s">
        <v>8707</v>
      </c>
      <c r="P1096">
        <v>19586</v>
      </c>
      <c r="Q1096" t="s">
        <v>8708</v>
      </c>
      <c r="R1096" t="s">
        <v>8709</v>
      </c>
      <c r="S1096">
        <v>109</v>
      </c>
      <c r="T1096" t="s">
        <v>34</v>
      </c>
      <c r="U1096" t="s">
        <v>35</v>
      </c>
      <c r="V1096">
        <v>2013</v>
      </c>
      <c r="W1096" t="s">
        <v>52</v>
      </c>
      <c r="X1096">
        <v>4.4000000000000004</v>
      </c>
      <c r="Y1096">
        <v>2.35</v>
      </c>
      <c r="Z1096">
        <v>4000</v>
      </c>
    </row>
    <row r="1097" spans="1:26" x14ac:dyDescent="0.45">
      <c r="A1097" t="s">
        <v>3707</v>
      </c>
      <c r="B1097">
        <v>22</v>
      </c>
      <c r="C1097">
        <v>271</v>
      </c>
      <c r="D1097" t="s">
        <v>25</v>
      </c>
      <c r="E1097" t="s">
        <v>7364</v>
      </c>
      <c r="F1097">
        <v>25000000</v>
      </c>
      <c r="G1097">
        <v>10769960</v>
      </c>
      <c r="H1097">
        <v>-14230040</v>
      </c>
      <c r="I1097" t="s">
        <v>27</v>
      </c>
      <c r="J1097" s="6">
        <f>IF(Table1[[#This Row],[Profitability]]="Profit",1,0)</f>
        <v>0</v>
      </c>
      <c r="K1097" t="s">
        <v>1575</v>
      </c>
      <c r="L1097" t="s">
        <v>2675</v>
      </c>
      <c r="M1097" t="s">
        <v>4393</v>
      </c>
      <c r="N1097" t="s">
        <v>33</v>
      </c>
      <c r="O1097" t="s">
        <v>7365</v>
      </c>
      <c r="P1097">
        <v>21940</v>
      </c>
      <c r="Q1097" t="s">
        <v>7366</v>
      </c>
      <c r="R1097" t="s">
        <v>7367</v>
      </c>
      <c r="S1097">
        <v>256</v>
      </c>
      <c r="T1097" t="s">
        <v>34</v>
      </c>
      <c r="U1097" t="s">
        <v>82</v>
      </c>
      <c r="V1097">
        <v>1993</v>
      </c>
      <c r="W1097" t="s">
        <v>188</v>
      </c>
      <c r="X1097">
        <v>7.7</v>
      </c>
      <c r="Y1097">
        <v>1.85</v>
      </c>
      <c r="Z1097">
        <v>0</v>
      </c>
    </row>
    <row r="1098" spans="1:26" x14ac:dyDescent="0.45">
      <c r="A1098" t="s">
        <v>710</v>
      </c>
      <c r="B1098">
        <v>145</v>
      </c>
      <c r="C1098">
        <v>88</v>
      </c>
      <c r="D1098" t="s">
        <v>654</v>
      </c>
      <c r="E1098" t="s">
        <v>711</v>
      </c>
      <c r="F1098">
        <v>150000000</v>
      </c>
      <c r="G1098">
        <v>119420252</v>
      </c>
      <c r="H1098">
        <v>-30579748</v>
      </c>
      <c r="I1098" t="s">
        <v>27</v>
      </c>
      <c r="J1098" s="6">
        <f>IF(Table1[[#This Row],[Profitability]]="Profit",1,0)</f>
        <v>0</v>
      </c>
      <c r="K1098" t="s">
        <v>712</v>
      </c>
      <c r="L1098" t="s">
        <v>14373</v>
      </c>
      <c r="M1098" t="s">
        <v>713</v>
      </c>
      <c r="N1098" t="s">
        <v>33</v>
      </c>
      <c r="O1098" t="s">
        <v>714</v>
      </c>
      <c r="P1098">
        <v>33042</v>
      </c>
      <c r="Q1098" t="s">
        <v>715</v>
      </c>
      <c r="R1098" t="s">
        <v>716</v>
      </c>
      <c r="S1098">
        <v>90</v>
      </c>
      <c r="T1098" t="s">
        <v>34</v>
      </c>
      <c r="U1098" t="s">
        <v>82</v>
      </c>
      <c r="V1098">
        <v>2009</v>
      </c>
      <c r="W1098" t="s">
        <v>36</v>
      </c>
      <c r="X1098">
        <v>5.0999999999999996</v>
      </c>
      <c r="Y1098">
        <v>2.35</v>
      </c>
      <c r="Z1098">
        <v>0</v>
      </c>
    </row>
    <row r="1099" spans="1:26" x14ac:dyDescent="0.45">
      <c r="A1099" t="s">
        <v>1100</v>
      </c>
      <c r="B1099">
        <v>276</v>
      </c>
      <c r="C1099">
        <v>123</v>
      </c>
      <c r="D1099" t="s">
        <v>25</v>
      </c>
      <c r="E1099" t="s">
        <v>1101</v>
      </c>
      <c r="F1099">
        <v>110000000</v>
      </c>
      <c r="G1099">
        <v>115802596</v>
      </c>
      <c r="H1099">
        <v>5802596</v>
      </c>
      <c r="I1099" t="s">
        <v>7</v>
      </c>
      <c r="J1099" s="6">
        <f>IF(Table1[[#This Row],[Profitability]]="Profit",1,0)</f>
        <v>1</v>
      </c>
      <c r="K1099" t="s">
        <v>1102</v>
      </c>
      <c r="L1099" t="s">
        <v>14373</v>
      </c>
      <c r="M1099" t="s">
        <v>575</v>
      </c>
      <c r="N1099" t="s">
        <v>33</v>
      </c>
      <c r="O1099" t="s">
        <v>1103</v>
      </c>
      <c r="P1099">
        <v>182661</v>
      </c>
      <c r="Q1099" t="s">
        <v>1104</v>
      </c>
      <c r="R1099" t="s">
        <v>1105</v>
      </c>
      <c r="S1099">
        <v>681</v>
      </c>
      <c r="T1099" t="s">
        <v>34</v>
      </c>
      <c r="U1099" t="s">
        <v>35</v>
      </c>
      <c r="V1099">
        <v>2007</v>
      </c>
      <c r="W1099" t="s">
        <v>36</v>
      </c>
      <c r="X1099">
        <v>5.2</v>
      </c>
      <c r="Y1099">
        <v>2.35</v>
      </c>
      <c r="Z1099">
        <v>0</v>
      </c>
    </row>
    <row r="1100" spans="1:26" x14ac:dyDescent="0.45">
      <c r="A1100" t="s">
        <v>3517</v>
      </c>
      <c r="B1100">
        <v>287</v>
      </c>
      <c r="C1100">
        <v>96</v>
      </c>
      <c r="D1100" t="s">
        <v>75</v>
      </c>
      <c r="E1100" t="s">
        <v>3518</v>
      </c>
      <c r="F1100">
        <v>57000000</v>
      </c>
      <c r="G1100">
        <v>51774002</v>
      </c>
      <c r="H1100">
        <v>-5225998</v>
      </c>
      <c r="I1100" t="s">
        <v>27</v>
      </c>
      <c r="J1100" s="6">
        <f>IF(Table1[[#This Row],[Profitability]]="Profit",1,0)</f>
        <v>0</v>
      </c>
      <c r="K1100" t="s">
        <v>1102</v>
      </c>
      <c r="L1100" t="s">
        <v>14373</v>
      </c>
      <c r="M1100" t="s">
        <v>575</v>
      </c>
      <c r="N1100" t="s">
        <v>33</v>
      </c>
      <c r="O1100" t="s">
        <v>3519</v>
      </c>
      <c r="P1100">
        <v>87745</v>
      </c>
      <c r="Q1100" t="s">
        <v>3520</v>
      </c>
      <c r="R1100" t="s">
        <v>3521</v>
      </c>
      <c r="S1100">
        <v>331</v>
      </c>
      <c r="T1100" t="s">
        <v>34</v>
      </c>
      <c r="U1100" t="s">
        <v>35</v>
      </c>
      <c r="V1100">
        <v>2011</v>
      </c>
      <c r="W1100" t="s">
        <v>52</v>
      </c>
      <c r="X1100">
        <v>4.3</v>
      </c>
      <c r="Y1100">
        <v>2.35</v>
      </c>
      <c r="Z1100">
        <v>18000</v>
      </c>
    </row>
    <row r="1101" spans="1:26" x14ac:dyDescent="0.45">
      <c r="A1101" t="s">
        <v>8047</v>
      </c>
      <c r="B1101">
        <v>156</v>
      </c>
      <c r="C1101">
        <v>91</v>
      </c>
      <c r="D1101" t="s">
        <v>75</v>
      </c>
      <c r="E1101" t="s">
        <v>6749</v>
      </c>
      <c r="F1101">
        <v>35000000</v>
      </c>
      <c r="G1101">
        <v>30079316</v>
      </c>
      <c r="H1101">
        <v>-4920684</v>
      </c>
      <c r="I1101" t="s">
        <v>27</v>
      </c>
      <c r="J1101" s="6">
        <f>IF(Table1[[#This Row],[Profitability]]="Profit",1,0)</f>
        <v>0</v>
      </c>
      <c r="K1101" t="s">
        <v>4896</v>
      </c>
      <c r="L1101" t="s">
        <v>14372</v>
      </c>
      <c r="M1101" t="s">
        <v>8048</v>
      </c>
      <c r="N1101" t="s">
        <v>33</v>
      </c>
      <c r="O1101" t="s">
        <v>8049</v>
      </c>
      <c r="P1101">
        <v>75920</v>
      </c>
      <c r="Q1101" t="s">
        <v>8050</v>
      </c>
      <c r="R1101" t="s">
        <v>8051</v>
      </c>
      <c r="S1101">
        <v>474</v>
      </c>
      <c r="T1101" t="s">
        <v>34</v>
      </c>
      <c r="U1101" t="s">
        <v>540</v>
      </c>
      <c r="V1101">
        <v>2002</v>
      </c>
      <c r="W1101" t="s">
        <v>36</v>
      </c>
      <c r="X1101">
        <v>5.5</v>
      </c>
      <c r="Y1101">
        <v>1.85</v>
      </c>
      <c r="Z1101">
        <v>0</v>
      </c>
    </row>
    <row r="1102" spans="1:26" x14ac:dyDescent="0.45">
      <c r="A1102" t="s">
        <v>3427</v>
      </c>
      <c r="B1102">
        <v>210</v>
      </c>
      <c r="C1102">
        <v>102</v>
      </c>
      <c r="D1102" t="s">
        <v>75</v>
      </c>
      <c r="E1102" t="s">
        <v>8243</v>
      </c>
      <c r="F1102">
        <v>20000000</v>
      </c>
      <c r="G1102">
        <v>13214030</v>
      </c>
      <c r="H1102">
        <v>-6785970</v>
      </c>
      <c r="I1102" t="s">
        <v>27</v>
      </c>
      <c r="J1102" s="6">
        <f>IF(Table1[[#This Row],[Profitability]]="Profit",1,0)</f>
        <v>0</v>
      </c>
      <c r="K1102" t="s">
        <v>1994</v>
      </c>
      <c r="L1102" t="s">
        <v>1580</v>
      </c>
      <c r="M1102" t="s">
        <v>751</v>
      </c>
      <c r="N1102" t="s">
        <v>33</v>
      </c>
      <c r="O1102" t="s">
        <v>8244</v>
      </c>
      <c r="P1102">
        <v>60516</v>
      </c>
      <c r="Q1102" t="s">
        <v>8245</v>
      </c>
      <c r="R1102" t="s">
        <v>8246</v>
      </c>
      <c r="S1102">
        <v>147</v>
      </c>
      <c r="T1102" t="s">
        <v>34</v>
      </c>
      <c r="U1102" t="s">
        <v>35</v>
      </c>
      <c r="V1102">
        <v>2008</v>
      </c>
      <c r="W1102" t="s">
        <v>36</v>
      </c>
      <c r="X1102">
        <v>6.7</v>
      </c>
      <c r="Y1102">
        <v>1.85</v>
      </c>
      <c r="Z1102">
        <v>0</v>
      </c>
    </row>
    <row r="1103" spans="1:26" x14ac:dyDescent="0.45">
      <c r="A1103" t="s">
        <v>8585</v>
      </c>
      <c r="B1103">
        <v>122</v>
      </c>
      <c r="C1103">
        <v>111</v>
      </c>
      <c r="D1103" t="s">
        <v>75</v>
      </c>
      <c r="E1103" t="s">
        <v>233</v>
      </c>
      <c r="F1103">
        <v>7000000</v>
      </c>
      <c r="G1103">
        <v>6200756</v>
      </c>
      <c r="H1103">
        <v>-799244</v>
      </c>
      <c r="I1103" t="s">
        <v>27</v>
      </c>
      <c r="J1103" s="6">
        <f>IF(Table1[[#This Row],[Profitability]]="Profit",1,0)</f>
        <v>0</v>
      </c>
      <c r="K1103" t="s">
        <v>2018</v>
      </c>
      <c r="L1103" t="s">
        <v>1580</v>
      </c>
      <c r="M1103" t="s">
        <v>87</v>
      </c>
      <c r="N1103" t="s">
        <v>33</v>
      </c>
      <c r="O1103" t="s">
        <v>11912</v>
      </c>
      <c r="P1103">
        <v>96129</v>
      </c>
      <c r="Q1103" t="s">
        <v>1075</v>
      </c>
      <c r="R1103" t="s">
        <v>11913</v>
      </c>
      <c r="S1103">
        <v>488</v>
      </c>
      <c r="T1103" t="s">
        <v>34</v>
      </c>
      <c r="U1103" t="s">
        <v>540</v>
      </c>
      <c r="V1103">
        <v>2001</v>
      </c>
      <c r="W1103" t="s">
        <v>36</v>
      </c>
      <c r="X1103">
        <v>7.4</v>
      </c>
      <c r="Y1103">
        <v>1.85</v>
      </c>
      <c r="Z1103">
        <v>5000</v>
      </c>
    </row>
    <row r="1104" spans="1:26" x14ac:dyDescent="0.45">
      <c r="A1104" t="s">
        <v>2459</v>
      </c>
      <c r="B1104">
        <v>77</v>
      </c>
      <c r="C1104">
        <v>127</v>
      </c>
      <c r="D1104" t="s">
        <v>25</v>
      </c>
      <c r="E1104" t="s">
        <v>833</v>
      </c>
      <c r="F1104">
        <v>22000000</v>
      </c>
      <c r="G1104">
        <v>217631306</v>
      </c>
      <c r="H1104">
        <v>195631306</v>
      </c>
      <c r="I1104" t="s">
        <v>7</v>
      </c>
      <c r="J1104" s="6">
        <f>IF(Table1[[#This Row],[Profitability]]="Profit",1,0)</f>
        <v>1</v>
      </c>
      <c r="K1104" t="s">
        <v>7656</v>
      </c>
      <c r="L1104" t="s">
        <v>14329</v>
      </c>
      <c r="M1104" t="s">
        <v>1111</v>
      </c>
      <c r="N1104" t="s">
        <v>33</v>
      </c>
      <c r="O1104" t="s">
        <v>7657</v>
      </c>
      <c r="P1104">
        <v>154199</v>
      </c>
      <c r="Q1104" t="s">
        <v>7658</v>
      </c>
      <c r="R1104" t="s">
        <v>7659</v>
      </c>
      <c r="S1104">
        <v>252</v>
      </c>
      <c r="T1104" t="s">
        <v>34</v>
      </c>
      <c r="U1104" t="s">
        <v>35</v>
      </c>
      <c r="V1104">
        <v>1990</v>
      </c>
      <c r="W1104" t="s">
        <v>188</v>
      </c>
      <c r="X1104">
        <v>7</v>
      </c>
      <c r="Y1104">
        <v>1.85</v>
      </c>
      <c r="Z1104">
        <v>0</v>
      </c>
    </row>
    <row r="1105" spans="1:26" x14ac:dyDescent="0.45">
      <c r="A1105" t="s">
        <v>794</v>
      </c>
      <c r="B1105">
        <v>464</v>
      </c>
      <c r="C1105">
        <v>116</v>
      </c>
      <c r="D1105" t="s">
        <v>75</v>
      </c>
      <c r="E1105" t="s">
        <v>795</v>
      </c>
      <c r="F1105">
        <v>144000000</v>
      </c>
      <c r="G1105">
        <v>118099659</v>
      </c>
      <c r="H1105">
        <v>-25900341</v>
      </c>
      <c r="I1105" t="s">
        <v>27</v>
      </c>
      <c r="J1105" s="6">
        <f>IF(Table1[[#This Row],[Profitability]]="Profit",1,0)</f>
        <v>0</v>
      </c>
      <c r="K1105" t="s">
        <v>796</v>
      </c>
      <c r="L1105" t="s">
        <v>14373</v>
      </c>
      <c r="M1105" t="s">
        <v>797</v>
      </c>
      <c r="N1105" t="s">
        <v>33</v>
      </c>
      <c r="O1105" t="s">
        <v>798</v>
      </c>
      <c r="P1105">
        <v>69790</v>
      </c>
      <c r="Q1105" t="s">
        <v>799</v>
      </c>
      <c r="R1105" t="s">
        <v>800</v>
      </c>
      <c r="S1105">
        <v>1211</v>
      </c>
      <c r="T1105" t="s">
        <v>34</v>
      </c>
      <c r="U1105" t="s">
        <v>35</v>
      </c>
      <c r="V1105">
        <v>2016</v>
      </c>
      <c r="W1105" t="s">
        <v>52</v>
      </c>
      <c r="X1105">
        <v>5.5</v>
      </c>
      <c r="Y1105">
        <v>2.35</v>
      </c>
      <c r="Z1105">
        <v>62000</v>
      </c>
    </row>
    <row r="1106" spans="1:26" x14ac:dyDescent="0.45">
      <c r="A1106" t="s">
        <v>4140</v>
      </c>
      <c r="B1106">
        <v>156</v>
      </c>
      <c r="C1106">
        <v>98</v>
      </c>
      <c r="D1106" t="s">
        <v>75</v>
      </c>
      <c r="E1106" t="s">
        <v>4586</v>
      </c>
      <c r="F1106">
        <v>28000000</v>
      </c>
      <c r="G1106">
        <v>8434601</v>
      </c>
      <c r="H1106">
        <v>-19565399</v>
      </c>
      <c r="I1106" t="s">
        <v>27</v>
      </c>
      <c r="J1106" s="6">
        <f>IF(Table1[[#This Row],[Profitability]]="Profit",1,0)</f>
        <v>0</v>
      </c>
      <c r="K1106" t="s">
        <v>3257</v>
      </c>
      <c r="L1106" t="s">
        <v>14373</v>
      </c>
      <c r="M1106" t="s">
        <v>286</v>
      </c>
      <c r="N1106" t="s">
        <v>33</v>
      </c>
      <c r="O1106" t="s">
        <v>6760</v>
      </c>
      <c r="P1106">
        <v>43006</v>
      </c>
      <c r="Q1106" t="s">
        <v>5580</v>
      </c>
      <c r="R1106" t="s">
        <v>6761</v>
      </c>
      <c r="S1106">
        <v>460</v>
      </c>
      <c r="T1106" t="s">
        <v>34</v>
      </c>
      <c r="U1106" t="s">
        <v>540</v>
      </c>
      <c r="V1106">
        <v>2001</v>
      </c>
      <c r="W1106" t="s">
        <v>36</v>
      </c>
      <c r="X1106">
        <v>4.9000000000000004</v>
      </c>
      <c r="Y1106">
        <v>2.35</v>
      </c>
      <c r="Z1106">
        <v>0</v>
      </c>
    </row>
    <row r="1107" spans="1:26" x14ac:dyDescent="0.45">
      <c r="A1107" t="s">
        <v>3040</v>
      </c>
      <c r="B1107">
        <v>31</v>
      </c>
      <c r="C1107">
        <v>130</v>
      </c>
      <c r="D1107" t="s">
        <v>25</v>
      </c>
      <c r="E1107" t="s">
        <v>2118</v>
      </c>
      <c r="F1107">
        <v>36000000</v>
      </c>
      <c r="G1107">
        <v>13052741</v>
      </c>
      <c r="H1107">
        <v>-22947259</v>
      </c>
      <c r="I1107" t="s">
        <v>27</v>
      </c>
      <c r="J1107" s="6">
        <f>IF(Table1[[#This Row],[Profitability]]="Profit",1,0)</f>
        <v>0</v>
      </c>
      <c r="K1107" t="s">
        <v>4980</v>
      </c>
      <c r="L1107" t="s">
        <v>2675</v>
      </c>
      <c r="M1107" t="s">
        <v>4513</v>
      </c>
      <c r="N1107" t="s">
        <v>33</v>
      </c>
      <c r="O1107" t="s">
        <v>5488</v>
      </c>
      <c r="P1107">
        <v>8531</v>
      </c>
      <c r="Q1107" t="s">
        <v>1655</v>
      </c>
      <c r="R1107" t="s">
        <v>5489</v>
      </c>
      <c r="S1107">
        <v>57</v>
      </c>
      <c r="T1107" t="s">
        <v>34</v>
      </c>
      <c r="U1107" t="s">
        <v>35</v>
      </c>
      <c r="V1107">
        <v>1996</v>
      </c>
      <c r="W1107" t="s">
        <v>188</v>
      </c>
      <c r="X1107">
        <v>6.7</v>
      </c>
      <c r="Y1107">
        <v>1.85</v>
      </c>
      <c r="Z1107">
        <v>591</v>
      </c>
    </row>
    <row r="1108" spans="1:26" x14ac:dyDescent="0.45">
      <c r="A1108" t="s">
        <v>1949</v>
      </c>
      <c r="B1108">
        <v>131</v>
      </c>
      <c r="C1108">
        <v>121</v>
      </c>
      <c r="D1108" t="s">
        <v>25</v>
      </c>
      <c r="E1108" t="s">
        <v>3766</v>
      </c>
      <c r="F1108">
        <v>54000000</v>
      </c>
      <c r="G1108">
        <v>5660084</v>
      </c>
      <c r="H1108">
        <v>-48339916</v>
      </c>
      <c r="I1108" t="s">
        <v>27</v>
      </c>
      <c r="J1108" s="6">
        <f>IF(Table1[[#This Row],[Profitability]]="Profit",1,0)</f>
        <v>0</v>
      </c>
      <c r="K1108" t="s">
        <v>3322</v>
      </c>
      <c r="L1108" t="s">
        <v>1580</v>
      </c>
      <c r="M1108" t="s">
        <v>3767</v>
      </c>
      <c r="N1108" t="s">
        <v>33</v>
      </c>
      <c r="O1108" t="s">
        <v>3768</v>
      </c>
      <c r="P1108">
        <v>41620</v>
      </c>
      <c r="Q1108" t="s">
        <v>3769</v>
      </c>
      <c r="R1108" t="s">
        <v>3770</v>
      </c>
      <c r="S1108">
        <v>418</v>
      </c>
      <c r="T1108" t="s">
        <v>34</v>
      </c>
      <c r="U1108" t="s">
        <v>540</v>
      </c>
      <c r="V1108">
        <v>2003</v>
      </c>
      <c r="W1108" t="s">
        <v>36</v>
      </c>
      <c r="X1108">
        <v>2.4</v>
      </c>
      <c r="Y1108">
        <v>2.35</v>
      </c>
      <c r="Z1108">
        <v>2000</v>
      </c>
    </row>
    <row r="1109" spans="1:26" x14ac:dyDescent="0.45">
      <c r="A1109" t="s">
        <v>3924</v>
      </c>
      <c r="B1109">
        <v>30</v>
      </c>
      <c r="C1109">
        <v>108</v>
      </c>
      <c r="D1109" t="s">
        <v>75</v>
      </c>
      <c r="E1109" t="s">
        <v>1471</v>
      </c>
      <c r="F1109">
        <v>12000000</v>
      </c>
      <c r="G1109">
        <v>4903000</v>
      </c>
      <c r="H1109">
        <v>-7097000</v>
      </c>
      <c r="I1109" t="s">
        <v>27</v>
      </c>
      <c r="J1109" s="6">
        <f>IF(Table1[[#This Row],[Profitability]]="Profit",1,0)</f>
        <v>0</v>
      </c>
      <c r="K1109" t="s">
        <v>2018</v>
      </c>
      <c r="L1109" t="s">
        <v>1580</v>
      </c>
      <c r="M1109" t="s">
        <v>1610</v>
      </c>
      <c r="N1109" t="s">
        <v>33</v>
      </c>
      <c r="O1109" t="s">
        <v>10217</v>
      </c>
      <c r="P1109">
        <v>4961</v>
      </c>
      <c r="Q1109" t="s">
        <v>4289</v>
      </c>
      <c r="R1109" t="s">
        <v>10218</v>
      </c>
      <c r="S1109">
        <v>33</v>
      </c>
      <c r="T1109" t="s">
        <v>34</v>
      </c>
      <c r="U1109" t="s">
        <v>540</v>
      </c>
      <c r="V1109">
        <v>1996</v>
      </c>
      <c r="W1109" t="s">
        <v>188</v>
      </c>
      <c r="X1109">
        <v>5</v>
      </c>
      <c r="Y1109">
        <v>1.85</v>
      </c>
      <c r="Z1109">
        <v>251</v>
      </c>
    </row>
    <row r="1110" spans="1:26" x14ac:dyDescent="0.45">
      <c r="A1110" t="s">
        <v>1149</v>
      </c>
      <c r="B1110">
        <v>133</v>
      </c>
      <c r="C1110">
        <v>127</v>
      </c>
      <c r="D1110" t="s">
        <v>25</v>
      </c>
      <c r="E1110" t="s">
        <v>4586</v>
      </c>
      <c r="F1110">
        <v>24000000</v>
      </c>
      <c r="G1110">
        <v>28871190</v>
      </c>
      <c r="H1110">
        <v>4871190</v>
      </c>
      <c r="I1110" t="s">
        <v>7</v>
      </c>
      <c r="J1110" s="6">
        <f>IF(Table1[[#This Row],[Profitability]]="Profit",1,0)</f>
        <v>1</v>
      </c>
      <c r="K1110" t="s">
        <v>1241</v>
      </c>
      <c r="L1110" t="s">
        <v>2675</v>
      </c>
      <c r="M1110" t="s">
        <v>474</v>
      </c>
      <c r="N1110" t="s">
        <v>33</v>
      </c>
      <c r="O1110" t="s">
        <v>7512</v>
      </c>
      <c r="P1110">
        <v>125421</v>
      </c>
      <c r="Q1110" t="s">
        <v>2024</v>
      </c>
      <c r="R1110" t="s">
        <v>7513</v>
      </c>
      <c r="S1110">
        <v>385</v>
      </c>
      <c r="T1110" t="s">
        <v>34</v>
      </c>
      <c r="U1110" t="s">
        <v>540</v>
      </c>
      <c r="V1110">
        <v>1999</v>
      </c>
      <c r="W1110" t="s">
        <v>188</v>
      </c>
      <c r="X1110">
        <v>7.3</v>
      </c>
      <c r="Y1110">
        <v>1.85</v>
      </c>
      <c r="Z1110">
        <v>0</v>
      </c>
    </row>
    <row r="1111" spans="1:26" x14ac:dyDescent="0.45">
      <c r="A1111" t="s">
        <v>160</v>
      </c>
      <c r="B1111">
        <v>265</v>
      </c>
      <c r="C1111">
        <v>171</v>
      </c>
      <c r="D1111" t="s">
        <v>25</v>
      </c>
      <c r="E1111" t="s">
        <v>1351</v>
      </c>
      <c r="F1111">
        <v>103000000</v>
      </c>
      <c r="G1111">
        <v>187670866</v>
      </c>
      <c r="H1111">
        <v>84670866</v>
      </c>
      <c r="I1111" t="s">
        <v>7</v>
      </c>
      <c r="J1111" s="6">
        <f>IF(Table1[[#This Row],[Profitability]]="Profit",1,0)</f>
        <v>1</v>
      </c>
      <c r="K1111" t="s">
        <v>1352</v>
      </c>
      <c r="L1111" t="s">
        <v>14373</v>
      </c>
      <c r="M1111" t="s">
        <v>544</v>
      </c>
      <c r="N1111" t="s">
        <v>33</v>
      </c>
      <c r="O1111" t="s">
        <v>1353</v>
      </c>
      <c r="P1111">
        <v>982637</v>
      </c>
      <c r="Q1111" t="s">
        <v>1354</v>
      </c>
      <c r="R1111" t="s">
        <v>1355</v>
      </c>
      <c r="S1111">
        <v>2368</v>
      </c>
      <c r="T1111" t="s">
        <v>34</v>
      </c>
      <c r="U1111" t="s">
        <v>540</v>
      </c>
      <c r="V1111">
        <v>2000</v>
      </c>
      <c r="W1111" t="s">
        <v>36</v>
      </c>
      <c r="X1111">
        <v>8.5</v>
      </c>
      <c r="Y1111">
        <v>2.35</v>
      </c>
      <c r="Z1111">
        <v>21000</v>
      </c>
    </row>
    <row r="1112" spans="1:26" x14ac:dyDescent="0.45">
      <c r="A1112" t="s">
        <v>8666</v>
      </c>
      <c r="B1112">
        <v>67</v>
      </c>
      <c r="C1112">
        <v>84</v>
      </c>
      <c r="D1112" t="s">
        <v>654</v>
      </c>
      <c r="E1112" t="s">
        <v>11021</v>
      </c>
      <c r="F1112">
        <v>9000000</v>
      </c>
      <c r="G1112">
        <v>11860839</v>
      </c>
      <c r="H1112">
        <v>2860839</v>
      </c>
      <c r="I1112" t="s">
        <v>7</v>
      </c>
      <c r="J1112" s="6">
        <f>IF(Table1[[#This Row],[Profitability]]="Profit",1,0)</f>
        <v>1</v>
      </c>
      <c r="K1112" t="s">
        <v>3174</v>
      </c>
      <c r="L1112" t="s">
        <v>14374</v>
      </c>
      <c r="M1112" t="s">
        <v>11022</v>
      </c>
      <c r="N1112" t="s">
        <v>33</v>
      </c>
      <c r="O1112" t="s">
        <v>11023</v>
      </c>
      <c r="P1112">
        <v>5156</v>
      </c>
      <c r="Q1112" t="s">
        <v>11024</v>
      </c>
      <c r="R1112" t="s">
        <v>11025</v>
      </c>
      <c r="S1112">
        <v>21</v>
      </c>
      <c r="T1112" t="s">
        <v>34</v>
      </c>
      <c r="U1112" t="s">
        <v>82</v>
      </c>
      <c r="V1112">
        <v>2011</v>
      </c>
      <c r="W1112" t="s">
        <v>52</v>
      </c>
      <c r="X1112">
        <v>5.4</v>
      </c>
      <c r="Y1112">
        <v>1.85</v>
      </c>
      <c r="Z1112">
        <v>0</v>
      </c>
    </row>
    <row r="1113" spans="1:26" x14ac:dyDescent="0.45">
      <c r="A1113" t="s">
        <v>9416</v>
      </c>
      <c r="B1113">
        <v>120</v>
      </c>
      <c r="C1113">
        <v>100</v>
      </c>
      <c r="D1113" t="s">
        <v>75</v>
      </c>
      <c r="E1113" t="s">
        <v>1911</v>
      </c>
      <c r="F1113">
        <v>12500000</v>
      </c>
      <c r="G1113">
        <v>10725228</v>
      </c>
      <c r="H1113">
        <v>-1774772</v>
      </c>
      <c r="I1113" t="s">
        <v>27</v>
      </c>
      <c r="J1113" s="6">
        <f>IF(Table1[[#This Row],[Profitability]]="Profit",1,0)</f>
        <v>0</v>
      </c>
      <c r="K1113" t="s">
        <v>8445</v>
      </c>
      <c r="L1113" t="s">
        <v>2675</v>
      </c>
      <c r="M1113" t="s">
        <v>104</v>
      </c>
      <c r="N1113" t="s">
        <v>33</v>
      </c>
      <c r="O1113" t="s">
        <v>9974</v>
      </c>
      <c r="P1113">
        <v>75675</v>
      </c>
      <c r="Q1113" t="s">
        <v>9975</v>
      </c>
      <c r="R1113" t="s">
        <v>9976</v>
      </c>
      <c r="S1113">
        <v>365</v>
      </c>
      <c r="T1113" t="s">
        <v>34</v>
      </c>
      <c r="U1113" t="s">
        <v>540</v>
      </c>
      <c r="V1113">
        <v>1992</v>
      </c>
      <c r="W1113" t="s">
        <v>188</v>
      </c>
      <c r="X1113">
        <v>7.8</v>
      </c>
      <c r="Y1113">
        <v>2.35</v>
      </c>
      <c r="Z1113">
        <v>0</v>
      </c>
    </row>
    <row r="1114" spans="1:26" x14ac:dyDescent="0.45">
      <c r="A1114" t="s">
        <v>8814</v>
      </c>
      <c r="B1114">
        <v>66</v>
      </c>
      <c r="C1114">
        <v>104</v>
      </c>
      <c r="D1114" t="s">
        <v>75</v>
      </c>
      <c r="E1114" t="s">
        <v>11086</v>
      </c>
      <c r="F1114">
        <v>22000000</v>
      </c>
      <c r="G1114">
        <v>4273372</v>
      </c>
      <c r="H1114">
        <v>-17726628</v>
      </c>
      <c r="I1114" t="s">
        <v>27</v>
      </c>
      <c r="J1114" s="6">
        <f>IF(Table1[[#This Row],[Profitability]]="Profit",1,0)</f>
        <v>0</v>
      </c>
      <c r="K1114" t="s">
        <v>5942</v>
      </c>
      <c r="L1114" t="s">
        <v>14329</v>
      </c>
      <c r="M1114" t="s">
        <v>5371</v>
      </c>
      <c r="N1114" t="s">
        <v>33</v>
      </c>
      <c r="O1114" t="s">
        <v>11087</v>
      </c>
      <c r="P1114">
        <v>19412</v>
      </c>
      <c r="Q1114" t="s">
        <v>11088</v>
      </c>
      <c r="R1114" t="s">
        <v>11089</v>
      </c>
      <c r="S1114">
        <v>308</v>
      </c>
      <c r="T1114" t="s">
        <v>34</v>
      </c>
      <c r="U1114" t="s">
        <v>35</v>
      </c>
      <c r="V1114">
        <v>2001</v>
      </c>
      <c r="W1114" t="s">
        <v>36</v>
      </c>
      <c r="X1114">
        <v>2.1</v>
      </c>
      <c r="Y1114">
        <v>2.35</v>
      </c>
      <c r="Z1114">
        <v>0</v>
      </c>
    </row>
    <row r="1115" spans="1:26" x14ac:dyDescent="0.45">
      <c r="A1115" t="s">
        <v>832</v>
      </c>
      <c r="B1115">
        <v>60</v>
      </c>
      <c r="C1115">
        <v>122</v>
      </c>
      <c r="D1115" t="s">
        <v>25</v>
      </c>
      <c r="E1115" t="s">
        <v>391</v>
      </c>
      <c r="F1115">
        <v>18000000</v>
      </c>
      <c r="G1115">
        <v>26830000</v>
      </c>
      <c r="H1115">
        <v>8830000</v>
      </c>
      <c r="I1115" t="s">
        <v>7</v>
      </c>
      <c r="J1115" s="6">
        <f>IF(Table1[[#This Row],[Profitability]]="Profit",1,0)</f>
        <v>1</v>
      </c>
      <c r="K1115" t="s">
        <v>1575</v>
      </c>
      <c r="L1115" t="s">
        <v>2675</v>
      </c>
      <c r="M1115" t="s">
        <v>1379</v>
      </c>
      <c r="N1115" t="s">
        <v>33</v>
      </c>
      <c r="O1115" t="s">
        <v>6543</v>
      </c>
      <c r="P1115">
        <v>101889</v>
      </c>
      <c r="Q1115" t="s">
        <v>739</v>
      </c>
      <c r="R1115" t="s">
        <v>6544</v>
      </c>
      <c r="S1115">
        <v>365</v>
      </c>
      <c r="T1115" t="s">
        <v>34</v>
      </c>
      <c r="U1115" t="s">
        <v>540</v>
      </c>
      <c r="V1115">
        <v>1989</v>
      </c>
      <c r="W1115" t="s">
        <v>1835</v>
      </c>
      <c r="X1115">
        <v>7.9</v>
      </c>
      <c r="Y1115">
        <v>1.85</v>
      </c>
      <c r="Z1115">
        <v>0</v>
      </c>
    </row>
    <row r="1116" spans="1:26" x14ac:dyDescent="0.45">
      <c r="A1116" t="s">
        <v>13024</v>
      </c>
      <c r="B1116">
        <v>8</v>
      </c>
      <c r="C1116">
        <v>105</v>
      </c>
      <c r="D1116" t="s">
        <v>75</v>
      </c>
      <c r="E1116" t="s">
        <v>6063</v>
      </c>
      <c r="F1116">
        <v>2450000</v>
      </c>
      <c r="G1116">
        <v>178739</v>
      </c>
      <c r="H1116">
        <v>-2271261</v>
      </c>
      <c r="I1116" t="s">
        <v>27</v>
      </c>
      <c r="J1116" s="6">
        <f>IF(Table1[[#This Row],[Profitability]]="Profit",1,0)</f>
        <v>0</v>
      </c>
      <c r="K1116" t="s">
        <v>12313</v>
      </c>
      <c r="L1116" t="s">
        <v>14376</v>
      </c>
      <c r="M1116" t="s">
        <v>13025</v>
      </c>
      <c r="N1116" t="s">
        <v>33</v>
      </c>
      <c r="O1116" t="s">
        <v>13026</v>
      </c>
      <c r="P1116">
        <v>1015</v>
      </c>
      <c r="Q1116" t="s">
        <v>13027</v>
      </c>
      <c r="R1116" t="s">
        <v>13028</v>
      </c>
      <c r="S1116">
        <v>10</v>
      </c>
      <c r="T1116" t="s">
        <v>34</v>
      </c>
      <c r="U1116" t="s">
        <v>35</v>
      </c>
      <c r="V1116">
        <v>2011</v>
      </c>
      <c r="W1116" t="s">
        <v>52</v>
      </c>
      <c r="X1116">
        <v>3.9</v>
      </c>
      <c r="Y1116">
        <v>1.85</v>
      </c>
      <c r="Z1116">
        <v>566</v>
      </c>
    </row>
    <row r="1117" spans="1:26" x14ac:dyDescent="0.45">
      <c r="A1117" t="s">
        <v>437</v>
      </c>
      <c r="B1117">
        <v>137</v>
      </c>
      <c r="C1117">
        <v>102</v>
      </c>
      <c r="D1117" t="s">
        <v>75</v>
      </c>
      <c r="E1117" t="s">
        <v>4105</v>
      </c>
      <c r="F1117">
        <v>6500000</v>
      </c>
      <c r="G1117">
        <v>16842303</v>
      </c>
      <c r="H1117">
        <v>10342303</v>
      </c>
      <c r="I1117" t="s">
        <v>7</v>
      </c>
      <c r="J1117" s="6">
        <f>IF(Table1[[#This Row],[Profitability]]="Profit",1,0)</f>
        <v>1</v>
      </c>
      <c r="K1117" t="s">
        <v>827</v>
      </c>
      <c r="L1117" t="s">
        <v>1580</v>
      </c>
      <c r="M1117" t="s">
        <v>6470</v>
      </c>
      <c r="N1117" t="s">
        <v>33</v>
      </c>
      <c r="O1117" t="s">
        <v>11624</v>
      </c>
      <c r="P1117">
        <v>59474</v>
      </c>
      <c r="Q1117" t="s">
        <v>11625</v>
      </c>
      <c r="R1117" t="s">
        <v>11626</v>
      </c>
      <c r="S1117">
        <v>418</v>
      </c>
      <c r="T1117" t="s">
        <v>34</v>
      </c>
      <c r="U1117" t="s">
        <v>540</v>
      </c>
      <c r="V1117">
        <v>1999</v>
      </c>
      <c r="W1117" t="s">
        <v>188</v>
      </c>
      <c r="X1117">
        <v>7.3</v>
      </c>
      <c r="Y1117">
        <v>2.35</v>
      </c>
      <c r="Z1117">
        <v>0</v>
      </c>
    </row>
    <row r="1118" spans="1:26" x14ac:dyDescent="0.45">
      <c r="A1118" t="s">
        <v>5960</v>
      </c>
      <c r="B1118">
        <v>90</v>
      </c>
      <c r="C1118">
        <v>118</v>
      </c>
      <c r="D1118" t="s">
        <v>75</v>
      </c>
      <c r="E1118" t="s">
        <v>5266</v>
      </c>
      <c r="F1118">
        <v>10000000</v>
      </c>
      <c r="G1118">
        <v>4280577</v>
      </c>
      <c r="H1118">
        <v>-5719423</v>
      </c>
      <c r="I1118" t="s">
        <v>27</v>
      </c>
      <c r="J1118" s="6">
        <f>IF(Table1[[#This Row],[Profitability]]="Profit",1,0)</f>
        <v>0</v>
      </c>
      <c r="K1118" t="s">
        <v>3802</v>
      </c>
      <c r="L1118" t="s">
        <v>14329</v>
      </c>
      <c r="M1118" t="s">
        <v>2488</v>
      </c>
      <c r="N1118" t="s">
        <v>33</v>
      </c>
      <c r="O1118" t="s">
        <v>5961</v>
      </c>
      <c r="P1118">
        <v>50919</v>
      </c>
      <c r="Q1118" t="s">
        <v>1801</v>
      </c>
      <c r="R1118" t="s">
        <v>5962</v>
      </c>
      <c r="S1118">
        <v>114</v>
      </c>
      <c r="T1118" t="s">
        <v>34</v>
      </c>
      <c r="U1118" t="s">
        <v>35</v>
      </c>
      <c r="V1118">
        <v>2005</v>
      </c>
      <c r="W1118" t="s">
        <v>36</v>
      </c>
      <c r="X1118">
        <v>6.8</v>
      </c>
      <c r="Y1118">
        <v>2.35</v>
      </c>
      <c r="Z1118">
        <v>0</v>
      </c>
    </row>
    <row r="1119" spans="1:26" x14ac:dyDescent="0.45">
      <c r="A1119" t="s">
        <v>3707</v>
      </c>
      <c r="B1119">
        <v>84</v>
      </c>
      <c r="C1119">
        <v>280</v>
      </c>
      <c r="D1119" t="s">
        <v>25</v>
      </c>
      <c r="E1119" t="s">
        <v>3708</v>
      </c>
      <c r="F1119">
        <v>56000000</v>
      </c>
      <c r="G1119">
        <v>12870569</v>
      </c>
      <c r="H1119">
        <v>-43129431</v>
      </c>
      <c r="I1119" t="s">
        <v>27</v>
      </c>
      <c r="J1119" s="6">
        <f>IF(Table1[[#This Row],[Profitability]]="Profit",1,0)</f>
        <v>0</v>
      </c>
      <c r="K1119" t="s">
        <v>1575</v>
      </c>
      <c r="L1119" t="s">
        <v>2675</v>
      </c>
      <c r="M1119" t="s">
        <v>3709</v>
      </c>
      <c r="N1119" t="s">
        <v>33</v>
      </c>
      <c r="O1119" t="s">
        <v>3710</v>
      </c>
      <c r="P1119">
        <v>13215</v>
      </c>
      <c r="Q1119" t="s">
        <v>3711</v>
      </c>
      <c r="R1119" t="s">
        <v>3712</v>
      </c>
      <c r="S1119">
        <v>497</v>
      </c>
      <c r="T1119" t="s">
        <v>34</v>
      </c>
      <c r="U1119" t="s">
        <v>35</v>
      </c>
      <c r="V1119">
        <v>2003</v>
      </c>
      <c r="W1119" t="s">
        <v>36</v>
      </c>
      <c r="X1119">
        <v>6.3</v>
      </c>
      <c r="Y1119">
        <v>2.35</v>
      </c>
      <c r="Z1119">
        <v>953</v>
      </c>
    </row>
    <row r="1120" spans="1:26" x14ac:dyDescent="0.45">
      <c r="A1120" t="s">
        <v>905</v>
      </c>
      <c r="B1120">
        <v>127</v>
      </c>
      <c r="C1120">
        <v>105</v>
      </c>
      <c r="D1120" t="s">
        <v>75</v>
      </c>
      <c r="E1120" t="s">
        <v>9107</v>
      </c>
      <c r="F1120">
        <v>3500000</v>
      </c>
      <c r="G1120">
        <v>6390032</v>
      </c>
      <c r="H1120">
        <v>2890032</v>
      </c>
      <c r="I1120" t="s">
        <v>7</v>
      </c>
      <c r="J1120" s="6">
        <f>IF(Table1[[#This Row],[Profitability]]="Profit",1,0)</f>
        <v>1</v>
      </c>
      <c r="K1120" t="s">
        <v>1241</v>
      </c>
      <c r="L1120" t="s">
        <v>2675</v>
      </c>
      <c r="M1120" t="s">
        <v>419</v>
      </c>
      <c r="N1120" t="s">
        <v>33</v>
      </c>
      <c r="O1120" t="s">
        <v>12617</v>
      </c>
      <c r="P1120">
        <v>24977</v>
      </c>
      <c r="Q1120" t="s">
        <v>5886</v>
      </c>
      <c r="R1120" t="s">
        <v>12618</v>
      </c>
      <c r="S1120">
        <v>229</v>
      </c>
      <c r="T1120" t="s">
        <v>34</v>
      </c>
      <c r="U1120" t="s">
        <v>540</v>
      </c>
      <c r="V1120">
        <v>1998</v>
      </c>
      <c r="W1120" t="s">
        <v>188</v>
      </c>
      <c r="X1120">
        <v>7.5</v>
      </c>
      <c r="Y1120">
        <v>2.35</v>
      </c>
      <c r="Z1120">
        <v>0</v>
      </c>
    </row>
    <row r="1121" spans="1:26" x14ac:dyDescent="0.45">
      <c r="A1121" t="s">
        <v>13566</v>
      </c>
      <c r="B1121">
        <v>29</v>
      </c>
      <c r="C1121">
        <v>120</v>
      </c>
      <c r="D1121" t="s">
        <v>75</v>
      </c>
      <c r="E1121" t="s">
        <v>13567</v>
      </c>
      <c r="F1121">
        <v>5000000</v>
      </c>
      <c r="G1121">
        <v>20773070</v>
      </c>
      <c r="H1121">
        <v>15773070</v>
      </c>
      <c r="I1121" t="s">
        <v>7</v>
      </c>
      <c r="J1121" s="6">
        <f>IF(Table1[[#This Row],[Profitability]]="Profit",1,0)</f>
        <v>1</v>
      </c>
      <c r="K1121" t="s">
        <v>2675</v>
      </c>
      <c r="L1121" t="s">
        <v>2675</v>
      </c>
      <c r="M1121" t="s">
        <v>13568</v>
      </c>
      <c r="N1121" t="s">
        <v>33</v>
      </c>
      <c r="O1121" t="s">
        <v>13569</v>
      </c>
      <c r="P1121">
        <v>4501</v>
      </c>
      <c r="Q1121" t="s">
        <v>13570</v>
      </c>
      <c r="R1121" t="s">
        <v>13571</v>
      </c>
      <c r="S1121">
        <v>102</v>
      </c>
      <c r="T1121" t="s">
        <v>34</v>
      </c>
      <c r="U1121" t="s">
        <v>82</v>
      </c>
      <c r="V1121">
        <v>2016</v>
      </c>
      <c r="W1121" t="s">
        <v>52</v>
      </c>
      <c r="X1121">
        <v>3.4</v>
      </c>
      <c r="Y1121">
        <v>2.35</v>
      </c>
      <c r="Z1121">
        <v>0</v>
      </c>
    </row>
    <row r="1122" spans="1:26" x14ac:dyDescent="0.45">
      <c r="A1122" t="s">
        <v>851</v>
      </c>
      <c r="B1122">
        <v>184</v>
      </c>
      <c r="C1122">
        <v>126</v>
      </c>
      <c r="D1122" t="s">
        <v>25</v>
      </c>
      <c r="E1122" t="s">
        <v>852</v>
      </c>
      <c r="F1122">
        <v>140000000</v>
      </c>
      <c r="G1122">
        <v>31141074</v>
      </c>
      <c r="H1122">
        <v>-108858926</v>
      </c>
      <c r="I1122" t="s">
        <v>27</v>
      </c>
      <c r="J1122" s="6">
        <f>IF(Table1[[#This Row],[Profitability]]="Profit",1,0)</f>
        <v>0</v>
      </c>
      <c r="K1122" t="s">
        <v>39</v>
      </c>
      <c r="L1122" t="s">
        <v>14373</v>
      </c>
      <c r="M1122" t="s">
        <v>530</v>
      </c>
      <c r="N1122" t="s">
        <v>33</v>
      </c>
      <c r="O1122" t="s">
        <v>853</v>
      </c>
      <c r="P1122">
        <v>51892</v>
      </c>
      <c r="Q1122" t="s">
        <v>854</v>
      </c>
      <c r="R1122" t="s">
        <v>855</v>
      </c>
      <c r="S1122">
        <v>273</v>
      </c>
      <c r="T1122" t="s">
        <v>34</v>
      </c>
      <c r="U1122" t="s">
        <v>35</v>
      </c>
      <c r="V1122">
        <v>2016</v>
      </c>
      <c r="W1122" t="s">
        <v>52</v>
      </c>
      <c r="X1122">
        <v>5.5</v>
      </c>
      <c r="Y1122">
        <v>2.35</v>
      </c>
      <c r="Z1122">
        <v>24000</v>
      </c>
    </row>
    <row r="1123" spans="1:26" x14ac:dyDescent="0.45">
      <c r="A1123" t="s">
        <v>6518</v>
      </c>
      <c r="B1123">
        <v>130</v>
      </c>
      <c r="C1123">
        <v>102</v>
      </c>
      <c r="D1123" t="s">
        <v>75</v>
      </c>
      <c r="E1123" t="s">
        <v>6439</v>
      </c>
      <c r="F1123">
        <v>25000000</v>
      </c>
      <c r="G1123">
        <v>14334645</v>
      </c>
      <c r="H1123">
        <v>-10665355</v>
      </c>
      <c r="I1123" t="s">
        <v>27</v>
      </c>
      <c r="J1123" s="6">
        <f>IF(Table1[[#This Row],[Profitability]]="Profit",1,0)</f>
        <v>0</v>
      </c>
      <c r="K1123" t="s">
        <v>2844</v>
      </c>
      <c r="L1123" t="s">
        <v>14372</v>
      </c>
      <c r="M1123" t="s">
        <v>1395</v>
      </c>
      <c r="N1123" t="s">
        <v>33</v>
      </c>
      <c r="O1123" t="s">
        <v>6519</v>
      </c>
      <c r="P1123">
        <v>22449</v>
      </c>
      <c r="Q1123" t="s">
        <v>6520</v>
      </c>
      <c r="R1123" t="s">
        <v>6521</v>
      </c>
      <c r="S1123">
        <v>191</v>
      </c>
      <c r="T1123" t="s">
        <v>34</v>
      </c>
      <c r="U1123" t="s">
        <v>35</v>
      </c>
      <c r="V1123">
        <v>2004</v>
      </c>
      <c r="W1123" t="s">
        <v>36</v>
      </c>
      <c r="X1123">
        <v>4.8</v>
      </c>
      <c r="Y1123">
        <v>2.35</v>
      </c>
      <c r="Z1123">
        <v>387</v>
      </c>
    </row>
    <row r="1124" spans="1:26" x14ac:dyDescent="0.45">
      <c r="A1124" t="s">
        <v>13574</v>
      </c>
      <c r="B1124">
        <v>107</v>
      </c>
      <c r="C1124">
        <v>99</v>
      </c>
      <c r="D1124" t="s">
        <v>75</v>
      </c>
      <c r="E1124" t="s">
        <v>13575</v>
      </c>
      <c r="F1124">
        <v>1000000000</v>
      </c>
      <c r="G1124">
        <v>10037390</v>
      </c>
      <c r="H1124">
        <v>-989962610</v>
      </c>
      <c r="I1124" t="s">
        <v>27</v>
      </c>
      <c r="J1124" s="6">
        <f>IF(Table1[[#This Row],[Profitability]]="Profit",1,0)</f>
        <v>0</v>
      </c>
      <c r="K1124" t="s">
        <v>4331</v>
      </c>
      <c r="L1124" t="s">
        <v>14373</v>
      </c>
      <c r="M1124" t="s">
        <v>13576</v>
      </c>
      <c r="N1124" t="s">
        <v>5900</v>
      </c>
      <c r="O1124" t="s">
        <v>13577</v>
      </c>
      <c r="P1124">
        <v>5442</v>
      </c>
      <c r="Q1124" t="s">
        <v>13578</v>
      </c>
      <c r="R1124" t="s">
        <v>13579</v>
      </c>
      <c r="S1124">
        <v>140</v>
      </c>
      <c r="T1124" t="s">
        <v>2341</v>
      </c>
      <c r="U1124" t="s">
        <v>82</v>
      </c>
      <c r="V1124">
        <v>1999</v>
      </c>
      <c r="W1124" t="s">
        <v>188</v>
      </c>
      <c r="X1124">
        <v>6</v>
      </c>
      <c r="Y1124">
        <v>2.35</v>
      </c>
      <c r="Z1124">
        <v>339</v>
      </c>
    </row>
    <row r="1125" spans="1:26" x14ac:dyDescent="0.45">
      <c r="A1125" t="s">
        <v>6085</v>
      </c>
      <c r="B1125">
        <v>167</v>
      </c>
      <c r="C1125">
        <v>102</v>
      </c>
      <c r="D1125" t="s">
        <v>75</v>
      </c>
      <c r="E1125" t="s">
        <v>713</v>
      </c>
      <c r="F1125">
        <v>32000000</v>
      </c>
      <c r="G1125">
        <v>17797316</v>
      </c>
      <c r="H1125">
        <v>-14202684</v>
      </c>
      <c r="I1125" t="s">
        <v>27</v>
      </c>
      <c r="J1125" s="6">
        <f>IF(Table1[[#This Row],[Profitability]]="Profit",1,0)</f>
        <v>0</v>
      </c>
      <c r="K1125" t="s">
        <v>1343</v>
      </c>
      <c r="L1125" t="s">
        <v>1580</v>
      </c>
      <c r="M1125" t="s">
        <v>3493</v>
      </c>
      <c r="N1125" t="s">
        <v>33</v>
      </c>
      <c r="O1125" t="s">
        <v>6086</v>
      </c>
      <c r="P1125">
        <v>50523</v>
      </c>
      <c r="Q1125" t="s">
        <v>5775</v>
      </c>
      <c r="R1125" t="s">
        <v>6087</v>
      </c>
      <c r="S1125">
        <v>113</v>
      </c>
      <c r="T1125" t="s">
        <v>34</v>
      </c>
      <c r="U1125" t="s">
        <v>540</v>
      </c>
      <c r="V1125">
        <v>2010</v>
      </c>
      <c r="W1125" t="s">
        <v>52</v>
      </c>
      <c r="X1125">
        <v>6.3</v>
      </c>
      <c r="Y1125">
        <v>2.35</v>
      </c>
      <c r="Z1125">
        <v>0</v>
      </c>
    </row>
    <row r="1126" spans="1:26" x14ac:dyDescent="0.45">
      <c r="A1126" t="s">
        <v>267</v>
      </c>
      <c r="B1126">
        <v>137</v>
      </c>
      <c r="C1126">
        <v>130</v>
      </c>
      <c r="D1126" t="s">
        <v>25</v>
      </c>
      <c r="E1126" t="s">
        <v>1221</v>
      </c>
      <c r="F1126">
        <v>58000000</v>
      </c>
      <c r="G1126">
        <v>106635996</v>
      </c>
      <c r="H1126">
        <v>48635996</v>
      </c>
      <c r="I1126" t="s">
        <v>7</v>
      </c>
      <c r="J1126" s="6">
        <f>IF(Table1[[#This Row],[Profitability]]="Profit",1,0)</f>
        <v>1</v>
      </c>
      <c r="K1126" t="s">
        <v>46</v>
      </c>
      <c r="L1126" t="s">
        <v>14373</v>
      </c>
      <c r="M1126" t="s">
        <v>2392</v>
      </c>
      <c r="N1126" t="s">
        <v>33</v>
      </c>
      <c r="O1126" t="s">
        <v>3091</v>
      </c>
      <c r="P1126">
        <v>199025</v>
      </c>
      <c r="Q1126" t="s">
        <v>1970</v>
      </c>
      <c r="R1126" t="s">
        <v>3092</v>
      </c>
      <c r="S1126">
        <v>416</v>
      </c>
      <c r="T1126" t="s">
        <v>51</v>
      </c>
      <c r="U1126" t="s">
        <v>35</v>
      </c>
      <c r="V1126">
        <v>1995</v>
      </c>
      <c r="W1126" t="s">
        <v>188</v>
      </c>
      <c r="X1126">
        <v>7.2</v>
      </c>
      <c r="Y1126">
        <v>2.35</v>
      </c>
      <c r="Z1126">
        <v>0</v>
      </c>
    </row>
    <row r="1127" spans="1:26" x14ac:dyDescent="0.45">
      <c r="A1127" t="s">
        <v>11374</v>
      </c>
      <c r="B1127">
        <v>164</v>
      </c>
      <c r="C1127">
        <v>110</v>
      </c>
      <c r="D1127" t="s">
        <v>75</v>
      </c>
      <c r="E1127" t="s">
        <v>12699</v>
      </c>
      <c r="F1127">
        <v>3000000</v>
      </c>
      <c r="G1127">
        <v>51100000</v>
      </c>
      <c r="H1127">
        <v>48100000</v>
      </c>
      <c r="I1127" t="s">
        <v>7</v>
      </c>
      <c r="J1127" s="6">
        <f>IF(Table1[[#This Row],[Profitability]]="Profit",1,0)</f>
        <v>1</v>
      </c>
      <c r="K1127" t="s">
        <v>46</v>
      </c>
      <c r="L1127" t="s">
        <v>14373</v>
      </c>
      <c r="M1127" t="s">
        <v>12700</v>
      </c>
      <c r="N1127" t="s">
        <v>33</v>
      </c>
      <c r="O1127" t="s">
        <v>12701</v>
      </c>
      <c r="P1127">
        <v>139432</v>
      </c>
      <c r="Q1127" t="s">
        <v>6102</v>
      </c>
      <c r="R1127" t="s">
        <v>12702</v>
      </c>
      <c r="S1127">
        <v>418</v>
      </c>
      <c r="T1127" t="s">
        <v>51</v>
      </c>
      <c r="U1127" t="s">
        <v>4611</v>
      </c>
      <c r="V1127">
        <v>1964</v>
      </c>
      <c r="W1127" t="s">
        <v>4677</v>
      </c>
      <c r="X1127">
        <v>7.8</v>
      </c>
      <c r="Y1127">
        <v>1.37</v>
      </c>
      <c r="Z1127">
        <v>0</v>
      </c>
    </row>
    <row r="1128" spans="1:26" x14ac:dyDescent="0.45">
      <c r="A1128" t="s">
        <v>558</v>
      </c>
      <c r="B1128">
        <v>568</v>
      </c>
      <c r="C1128">
        <v>149</v>
      </c>
      <c r="D1128" t="s">
        <v>25</v>
      </c>
      <c r="E1128" t="s">
        <v>523</v>
      </c>
      <c r="F1128">
        <v>61000000</v>
      </c>
      <c r="G1128">
        <v>167735396</v>
      </c>
      <c r="H1128">
        <v>106735396</v>
      </c>
      <c r="I1128" t="s">
        <v>7</v>
      </c>
      <c r="J1128" s="6">
        <f>IF(Table1[[#This Row],[Profitability]]="Profit",1,0)</f>
        <v>1</v>
      </c>
      <c r="K1128" t="s">
        <v>1723</v>
      </c>
      <c r="L1128" t="s">
        <v>14372</v>
      </c>
      <c r="M1128" t="s">
        <v>3083</v>
      </c>
      <c r="N1128" t="s">
        <v>33</v>
      </c>
      <c r="O1128" t="s">
        <v>3084</v>
      </c>
      <c r="P1128">
        <v>569841</v>
      </c>
      <c r="Q1128" t="s">
        <v>3085</v>
      </c>
      <c r="R1128" t="s">
        <v>3086</v>
      </c>
      <c r="S1128">
        <v>1127</v>
      </c>
      <c r="T1128" t="s">
        <v>34</v>
      </c>
      <c r="U1128" t="s">
        <v>540</v>
      </c>
      <c r="V1128">
        <v>2014</v>
      </c>
      <c r="W1128" t="s">
        <v>52</v>
      </c>
      <c r="X1128">
        <v>8.1</v>
      </c>
      <c r="Y1128">
        <v>2.35</v>
      </c>
      <c r="Z1128">
        <v>146000</v>
      </c>
    </row>
    <row r="1129" spans="1:26" x14ac:dyDescent="0.45">
      <c r="A1129" t="s">
        <v>1347</v>
      </c>
      <c r="B1129">
        <v>175</v>
      </c>
      <c r="C1129">
        <v>127</v>
      </c>
      <c r="D1129" t="s">
        <v>25</v>
      </c>
      <c r="E1129" t="s">
        <v>474</v>
      </c>
      <c r="F1129">
        <v>90000000</v>
      </c>
      <c r="G1129">
        <v>101643008</v>
      </c>
      <c r="H1129">
        <v>11643008</v>
      </c>
      <c r="I1129" t="s">
        <v>7</v>
      </c>
      <c r="J1129" s="6">
        <f>IF(Table1[[#This Row],[Profitability]]="Profit",1,0)</f>
        <v>1</v>
      </c>
      <c r="K1129" t="s">
        <v>285</v>
      </c>
      <c r="L1129" t="s">
        <v>14373</v>
      </c>
      <c r="M1129" t="s">
        <v>575</v>
      </c>
      <c r="N1129" t="s">
        <v>33</v>
      </c>
      <c r="O1129" t="s">
        <v>1348</v>
      </c>
      <c r="P1129">
        <v>218341</v>
      </c>
      <c r="Q1129" t="s">
        <v>1349</v>
      </c>
      <c r="R1129" t="s">
        <v>1350</v>
      </c>
      <c r="S1129">
        <v>498</v>
      </c>
      <c r="T1129" t="s">
        <v>34</v>
      </c>
      <c r="U1129" t="s">
        <v>35</v>
      </c>
      <c r="V1129">
        <v>2000</v>
      </c>
      <c r="W1129" t="s">
        <v>36</v>
      </c>
      <c r="X1129">
        <v>6.5</v>
      </c>
      <c r="Y1129">
        <v>2.35</v>
      </c>
      <c r="Z1129">
        <v>0</v>
      </c>
    </row>
    <row r="1130" spans="1:26" x14ac:dyDescent="0.45">
      <c r="A1130" t="s">
        <v>12546</v>
      </c>
      <c r="B1130">
        <v>157</v>
      </c>
      <c r="C1130">
        <v>226</v>
      </c>
      <c r="D1130" t="s">
        <v>25</v>
      </c>
      <c r="E1130" t="s">
        <v>12547</v>
      </c>
      <c r="F1130">
        <v>3977000</v>
      </c>
      <c r="G1130">
        <v>198655278</v>
      </c>
      <c r="H1130">
        <v>194678278</v>
      </c>
      <c r="I1130" t="s">
        <v>7</v>
      </c>
      <c r="J1130" s="6">
        <f>IF(Table1[[#This Row],[Profitability]]="Profit",1,0)</f>
        <v>1</v>
      </c>
      <c r="K1130" t="s">
        <v>1558</v>
      </c>
      <c r="L1130" t="s">
        <v>14329</v>
      </c>
      <c r="M1130" t="s">
        <v>12548</v>
      </c>
      <c r="N1130" t="s">
        <v>33</v>
      </c>
      <c r="O1130" t="s">
        <v>12549</v>
      </c>
      <c r="P1130">
        <v>215340</v>
      </c>
      <c r="Q1130" t="s">
        <v>12550</v>
      </c>
      <c r="R1130" t="s">
        <v>12551</v>
      </c>
      <c r="S1130">
        <v>706</v>
      </c>
      <c r="T1130" t="s">
        <v>34</v>
      </c>
      <c r="U1130" t="s">
        <v>237</v>
      </c>
      <c r="V1130">
        <v>1939</v>
      </c>
      <c r="W1130" t="s">
        <v>12552</v>
      </c>
      <c r="X1130">
        <v>8.1999999999999993</v>
      </c>
      <c r="Y1130">
        <v>1.37</v>
      </c>
      <c r="Z1130">
        <v>16000</v>
      </c>
    </row>
    <row r="1131" spans="1:26" x14ac:dyDescent="0.45">
      <c r="A1131" t="s">
        <v>8851</v>
      </c>
      <c r="B1131">
        <v>52</v>
      </c>
      <c r="C1131">
        <v>87</v>
      </c>
      <c r="D1131" t="s">
        <v>654</v>
      </c>
      <c r="E1131" t="s">
        <v>1078</v>
      </c>
      <c r="F1131">
        <v>17000000</v>
      </c>
      <c r="G1131">
        <v>37566230</v>
      </c>
      <c r="H1131">
        <v>20566230</v>
      </c>
      <c r="I1131" t="s">
        <v>7</v>
      </c>
      <c r="J1131" s="6">
        <f>IF(Table1[[#This Row],[Profitability]]="Profit",1,0)</f>
        <v>1</v>
      </c>
      <c r="K1131" t="s">
        <v>8852</v>
      </c>
      <c r="L1131" t="s">
        <v>1580</v>
      </c>
      <c r="M1131" t="s">
        <v>2088</v>
      </c>
      <c r="N1131" t="s">
        <v>33</v>
      </c>
      <c r="O1131" t="s">
        <v>8853</v>
      </c>
      <c r="P1131">
        <v>3407</v>
      </c>
      <c r="Q1131" t="s">
        <v>1753</v>
      </c>
      <c r="R1131" t="s">
        <v>8854</v>
      </c>
      <c r="S1131">
        <v>48</v>
      </c>
      <c r="T1131" t="s">
        <v>34</v>
      </c>
      <c r="U1131" t="s">
        <v>82</v>
      </c>
      <c r="V1131">
        <v>2003</v>
      </c>
      <c r="W1131" t="s">
        <v>36</v>
      </c>
      <c r="X1131">
        <v>5.0999999999999996</v>
      </c>
      <c r="Y1131">
        <v>1.85</v>
      </c>
      <c r="Z1131">
        <v>309</v>
      </c>
    </row>
    <row r="1132" spans="1:26" x14ac:dyDescent="0.45">
      <c r="A1132" t="s">
        <v>11667</v>
      </c>
      <c r="B1132">
        <v>153</v>
      </c>
      <c r="C1132">
        <v>121</v>
      </c>
      <c r="D1132" t="s">
        <v>25</v>
      </c>
      <c r="E1132" t="s">
        <v>11668</v>
      </c>
      <c r="F1132">
        <v>4800000</v>
      </c>
      <c r="G1132">
        <v>4063859</v>
      </c>
      <c r="H1132">
        <v>-736141</v>
      </c>
      <c r="I1132" t="s">
        <v>27</v>
      </c>
      <c r="J1132" s="6">
        <f>IF(Table1[[#This Row],[Profitability]]="Profit",1,0)</f>
        <v>0</v>
      </c>
      <c r="K1132" t="s">
        <v>183</v>
      </c>
      <c r="L1132" t="s">
        <v>14329</v>
      </c>
      <c r="M1132" t="s">
        <v>11669</v>
      </c>
      <c r="N1132" t="s">
        <v>8458</v>
      </c>
      <c r="O1132" t="s">
        <v>11670</v>
      </c>
      <c r="P1132">
        <v>114407</v>
      </c>
      <c r="Q1132" t="s">
        <v>8771</v>
      </c>
      <c r="R1132" t="s">
        <v>11671</v>
      </c>
      <c r="S1132">
        <v>225</v>
      </c>
      <c r="T1132" t="s">
        <v>626</v>
      </c>
      <c r="U1132" t="s">
        <v>540</v>
      </c>
      <c r="V1132">
        <v>2003</v>
      </c>
      <c r="W1132" t="s">
        <v>36</v>
      </c>
      <c r="X1132">
        <v>7.7</v>
      </c>
      <c r="Y1132">
        <v>1.85</v>
      </c>
      <c r="Z1132">
        <v>11000</v>
      </c>
    </row>
    <row r="1133" spans="1:26" x14ac:dyDescent="0.45">
      <c r="A1133" t="s">
        <v>7174</v>
      </c>
      <c r="B1133">
        <v>127</v>
      </c>
      <c r="C1133">
        <v>101</v>
      </c>
      <c r="D1133" t="s">
        <v>75</v>
      </c>
      <c r="E1133" t="s">
        <v>761</v>
      </c>
      <c r="F1133">
        <v>25000000</v>
      </c>
      <c r="G1133">
        <v>35000629</v>
      </c>
      <c r="H1133">
        <v>10000629</v>
      </c>
      <c r="I1133" t="s">
        <v>7</v>
      </c>
      <c r="J1133" s="6">
        <f>IF(Table1[[#This Row],[Profitability]]="Profit",1,0)</f>
        <v>1</v>
      </c>
      <c r="K1133" t="s">
        <v>1343</v>
      </c>
      <c r="L1133" t="s">
        <v>1580</v>
      </c>
      <c r="M1133" t="s">
        <v>5128</v>
      </c>
      <c r="N1133" t="s">
        <v>33</v>
      </c>
      <c r="O1133" t="s">
        <v>7175</v>
      </c>
      <c r="P1133">
        <v>74622</v>
      </c>
      <c r="Q1133" t="s">
        <v>7089</v>
      </c>
      <c r="R1133" t="s">
        <v>7176</v>
      </c>
      <c r="S1133">
        <v>150</v>
      </c>
      <c r="T1133" t="s">
        <v>34</v>
      </c>
      <c r="U1133" t="s">
        <v>540</v>
      </c>
      <c r="V1133">
        <v>2007</v>
      </c>
      <c r="W1133" t="s">
        <v>36</v>
      </c>
      <c r="X1133">
        <v>5.6</v>
      </c>
      <c r="Y1133">
        <v>1.85</v>
      </c>
      <c r="Z1133">
        <v>0</v>
      </c>
    </row>
    <row r="1134" spans="1:26" x14ac:dyDescent="0.45">
      <c r="A1134" t="s">
        <v>2453</v>
      </c>
      <c r="B1134">
        <v>62</v>
      </c>
      <c r="C1134">
        <v>121</v>
      </c>
      <c r="D1134" t="s">
        <v>25</v>
      </c>
      <c r="E1134" t="s">
        <v>3627</v>
      </c>
      <c r="F1134">
        <v>13000000</v>
      </c>
      <c r="G1134">
        <v>123922370</v>
      </c>
      <c r="H1134">
        <v>110922370</v>
      </c>
      <c r="I1134" t="s">
        <v>7</v>
      </c>
      <c r="J1134" s="6">
        <f>IF(Table1[[#This Row],[Profitability]]="Profit",1,0)</f>
        <v>1</v>
      </c>
      <c r="K1134" t="s">
        <v>9762</v>
      </c>
      <c r="L1134" t="s">
        <v>1580</v>
      </c>
      <c r="M1134" t="s">
        <v>663</v>
      </c>
      <c r="N1134" t="s">
        <v>33</v>
      </c>
      <c r="O1134" t="s">
        <v>9763</v>
      </c>
      <c r="P1134">
        <v>98348</v>
      </c>
      <c r="Q1134" t="s">
        <v>8982</v>
      </c>
      <c r="R1134" t="s">
        <v>9764</v>
      </c>
      <c r="S1134">
        <v>131</v>
      </c>
      <c r="T1134" t="s">
        <v>34</v>
      </c>
      <c r="U1134" t="s">
        <v>540</v>
      </c>
      <c r="V1134">
        <v>1987</v>
      </c>
      <c r="W1134" t="s">
        <v>1835</v>
      </c>
      <c r="X1134">
        <v>7.3</v>
      </c>
      <c r="Y1134">
        <v>1.85</v>
      </c>
      <c r="Z1134">
        <v>0</v>
      </c>
    </row>
    <row r="1135" spans="1:26" x14ac:dyDescent="0.45">
      <c r="A1135" t="s">
        <v>2669</v>
      </c>
      <c r="B1135">
        <v>351</v>
      </c>
      <c r="C1135">
        <v>93</v>
      </c>
      <c r="D1135" t="s">
        <v>75</v>
      </c>
      <c r="E1135" t="s">
        <v>3262</v>
      </c>
      <c r="F1135">
        <v>7500000</v>
      </c>
      <c r="G1135">
        <v>31501218</v>
      </c>
      <c r="H1135">
        <v>24001218</v>
      </c>
      <c r="I1135" t="s">
        <v>7</v>
      </c>
      <c r="J1135" s="6">
        <f>IF(Table1[[#This Row],[Profitability]]="Profit",1,0)</f>
        <v>1</v>
      </c>
      <c r="K1135" t="s">
        <v>4544</v>
      </c>
      <c r="L1135" t="s">
        <v>2675</v>
      </c>
      <c r="M1135" t="s">
        <v>84</v>
      </c>
      <c r="N1135" t="s">
        <v>33</v>
      </c>
      <c r="O1135" t="s">
        <v>11405</v>
      </c>
      <c r="P1135">
        <v>84070</v>
      </c>
      <c r="Q1135" t="s">
        <v>1492</v>
      </c>
      <c r="R1135" t="s">
        <v>11406</v>
      </c>
      <c r="S1135">
        <v>526</v>
      </c>
      <c r="T1135" t="s">
        <v>34</v>
      </c>
      <c r="U1135" t="s">
        <v>82</v>
      </c>
      <c r="V1135">
        <v>2005</v>
      </c>
      <c r="W1135" t="s">
        <v>36</v>
      </c>
      <c r="X1135">
        <v>7.5</v>
      </c>
      <c r="Y1135">
        <v>1.85</v>
      </c>
      <c r="Z1135">
        <v>0</v>
      </c>
    </row>
    <row r="1136" spans="1:26" x14ac:dyDescent="0.45">
      <c r="A1136" t="s">
        <v>4624</v>
      </c>
      <c r="B1136">
        <v>161</v>
      </c>
      <c r="C1136">
        <v>126</v>
      </c>
      <c r="D1136" t="s">
        <v>25</v>
      </c>
      <c r="E1136" t="s">
        <v>942</v>
      </c>
      <c r="F1136">
        <v>10000000</v>
      </c>
      <c r="G1136">
        <v>138339411</v>
      </c>
      <c r="H1136">
        <v>128339411</v>
      </c>
      <c r="I1136" t="s">
        <v>7</v>
      </c>
      <c r="J1136" s="6">
        <f>IF(Table1[[#This Row],[Profitability]]="Profit",1,0)</f>
        <v>1</v>
      </c>
      <c r="K1136" t="s">
        <v>2675</v>
      </c>
      <c r="L1136" t="s">
        <v>2675</v>
      </c>
      <c r="M1136" t="s">
        <v>663</v>
      </c>
      <c r="N1136" t="s">
        <v>33</v>
      </c>
      <c r="O1136" t="s">
        <v>10497</v>
      </c>
      <c r="P1136">
        <v>604904</v>
      </c>
      <c r="Q1136" t="s">
        <v>2741</v>
      </c>
      <c r="R1136" t="s">
        <v>10498</v>
      </c>
      <c r="S1136">
        <v>682</v>
      </c>
      <c r="T1136" t="s">
        <v>34</v>
      </c>
      <c r="U1136" t="s">
        <v>540</v>
      </c>
      <c r="V1136">
        <v>1997</v>
      </c>
      <c r="W1136" t="s">
        <v>188</v>
      </c>
      <c r="X1136">
        <v>8.3000000000000007</v>
      </c>
      <c r="Y1136">
        <v>1.85</v>
      </c>
      <c r="Z1136">
        <v>31000</v>
      </c>
    </row>
    <row r="1137" spans="1:26" x14ac:dyDescent="0.45">
      <c r="A1137" t="s">
        <v>9115</v>
      </c>
      <c r="B1137">
        <v>67</v>
      </c>
      <c r="C1137">
        <v>92</v>
      </c>
      <c r="D1137" t="s">
        <v>75</v>
      </c>
      <c r="E1137" t="s">
        <v>9116</v>
      </c>
      <c r="F1137">
        <v>15000000</v>
      </c>
      <c r="G1137">
        <v>23091</v>
      </c>
      <c r="H1137">
        <v>-14976909</v>
      </c>
      <c r="I1137" t="s">
        <v>27</v>
      </c>
      <c r="J1137" s="6">
        <f>IF(Table1[[#This Row],[Profitability]]="Profit",1,0)</f>
        <v>0</v>
      </c>
      <c r="K1137" t="s">
        <v>5567</v>
      </c>
      <c r="L1137" t="s">
        <v>14329</v>
      </c>
      <c r="M1137" t="s">
        <v>2227</v>
      </c>
      <c r="N1137" t="s">
        <v>33</v>
      </c>
      <c r="O1137" t="s">
        <v>9117</v>
      </c>
      <c r="P1137">
        <v>5664</v>
      </c>
      <c r="Q1137" t="s">
        <v>5626</v>
      </c>
      <c r="R1137" t="s">
        <v>9118</v>
      </c>
      <c r="S1137">
        <v>42</v>
      </c>
      <c r="T1137" t="s">
        <v>51</v>
      </c>
      <c r="U1137" t="s">
        <v>540</v>
      </c>
      <c r="V1137">
        <v>2008</v>
      </c>
      <c r="W1137" t="s">
        <v>36</v>
      </c>
      <c r="X1137">
        <v>6.2</v>
      </c>
      <c r="Y1137">
        <v>2.35</v>
      </c>
      <c r="Z1137">
        <v>921</v>
      </c>
    </row>
    <row r="1138" spans="1:26" x14ac:dyDescent="0.45">
      <c r="A1138" t="s">
        <v>408</v>
      </c>
      <c r="B1138">
        <v>192</v>
      </c>
      <c r="C1138">
        <v>146</v>
      </c>
      <c r="D1138" t="s">
        <v>25</v>
      </c>
      <c r="E1138" t="s">
        <v>2508</v>
      </c>
      <c r="F1138">
        <v>25000000</v>
      </c>
      <c r="G1138">
        <v>46836394</v>
      </c>
      <c r="H1138">
        <v>21836394</v>
      </c>
      <c r="I1138" t="s">
        <v>7</v>
      </c>
      <c r="J1138" s="6">
        <f>IF(Table1[[#This Row],[Profitability]]="Profit",1,0)</f>
        <v>1</v>
      </c>
      <c r="K1138" t="s">
        <v>1378</v>
      </c>
      <c r="L1138" t="s">
        <v>2675</v>
      </c>
      <c r="M1138" t="s">
        <v>1395</v>
      </c>
      <c r="N1138" t="s">
        <v>33</v>
      </c>
      <c r="O1138" t="s">
        <v>7115</v>
      </c>
      <c r="P1138">
        <v>728685</v>
      </c>
      <c r="Q1138" t="s">
        <v>5823</v>
      </c>
      <c r="R1138" t="s">
        <v>7116</v>
      </c>
      <c r="S1138">
        <v>989</v>
      </c>
      <c r="T1138" t="s">
        <v>34</v>
      </c>
      <c r="U1138" t="s">
        <v>540</v>
      </c>
      <c r="V1138">
        <v>1990</v>
      </c>
      <c r="W1138" t="s">
        <v>188</v>
      </c>
      <c r="X1138">
        <v>8.6999999999999993</v>
      </c>
      <c r="Y1138">
        <v>1.85</v>
      </c>
      <c r="Z1138">
        <v>25000</v>
      </c>
    </row>
    <row r="1139" spans="1:26" x14ac:dyDescent="0.45">
      <c r="A1139" t="s">
        <v>399</v>
      </c>
      <c r="B1139">
        <v>218</v>
      </c>
      <c r="C1139">
        <v>103</v>
      </c>
      <c r="D1139" t="s">
        <v>75</v>
      </c>
      <c r="E1139" t="s">
        <v>3462</v>
      </c>
      <c r="F1139">
        <v>58000000</v>
      </c>
      <c r="G1139">
        <v>80021740</v>
      </c>
      <c r="H1139">
        <v>22021740</v>
      </c>
      <c r="I1139" t="s">
        <v>7</v>
      </c>
      <c r="J1139" s="6">
        <f>IF(Table1[[#This Row],[Profitability]]="Profit",1,0)</f>
        <v>1</v>
      </c>
      <c r="K1139" t="s">
        <v>3463</v>
      </c>
      <c r="L1139" t="s">
        <v>14373</v>
      </c>
      <c r="M1139" t="s">
        <v>3464</v>
      </c>
      <c r="N1139" t="s">
        <v>33</v>
      </c>
      <c r="O1139" t="s">
        <v>3465</v>
      </c>
      <c r="P1139">
        <v>47988</v>
      </c>
      <c r="Q1139" t="s">
        <v>3466</v>
      </c>
      <c r="R1139" t="s">
        <v>3467</v>
      </c>
      <c r="S1139">
        <v>154</v>
      </c>
      <c r="T1139" t="s">
        <v>34</v>
      </c>
      <c r="U1139" t="s">
        <v>82</v>
      </c>
      <c r="V1139">
        <v>2015</v>
      </c>
      <c r="W1139" t="s">
        <v>52</v>
      </c>
      <c r="X1139">
        <v>6.4</v>
      </c>
      <c r="Y1139">
        <v>2.35</v>
      </c>
      <c r="Z1139">
        <v>35000</v>
      </c>
    </row>
    <row r="1140" spans="1:26" x14ac:dyDescent="0.45">
      <c r="A1140" t="s">
        <v>14021</v>
      </c>
      <c r="B1140">
        <v>8</v>
      </c>
      <c r="C1140">
        <v>96</v>
      </c>
      <c r="D1140" t="s">
        <v>75</v>
      </c>
      <c r="E1140" t="s">
        <v>14021</v>
      </c>
      <c r="F1140">
        <v>100000</v>
      </c>
      <c r="G1140">
        <v>11798</v>
      </c>
      <c r="H1140">
        <v>-88202</v>
      </c>
      <c r="I1140" t="s">
        <v>27</v>
      </c>
      <c r="J1140" s="6">
        <f>IF(Table1[[#This Row],[Profitability]]="Profit",1,0)</f>
        <v>0</v>
      </c>
      <c r="K1140" t="s">
        <v>14022</v>
      </c>
      <c r="L1140" t="s">
        <v>1580</v>
      </c>
      <c r="M1140" t="s">
        <v>14023</v>
      </c>
      <c r="N1140" t="s">
        <v>33</v>
      </c>
      <c r="O1140" t="s">
        <v>14024</v>
      </c>
      <c r="P1140">
        <v>179</v>
      </c>
      <c r="Q1140" t="s">
        <v>14025</v>
      </c>
      <c r="R1140" t="s">
        <v>14026</v>
      </c>
      <c r="S1140">
        <v>18</v>
      </c>
      <c r="T1140" t="s">
        <v>34</v>
      </c>
      <c r="U1140" t="s">
        <v>7465</v>
      </c>
      <c r="V1140">
        <v>2003</v>
      </c>
      <c r="W1140" t="s">
        <v>36</v>
      </c>
      <c r="X1140">
        <v>4.7</v>
      </c>
      <c r="Y1140">
        <v>1.78</v>
      </c>
      <c r="Z1140">
        <v>39</v>
      </c>
    </row>
    <row r="1141" spans="1:26" x14ac:dyDescent="0.45">
      <c r="A1141" t="s">
        <v>8532</v>
      </c>
      <c r="B1141">
        <v>187</v>
      </c>
      <c r="C1141">
        <v>131</v>
      </c>
      <c r="D1141" t="s">
        <v>25</v>
      </c>
      <c r="E1141" t="s">
        <v>2633</v>
      </c>
      <c r="F1141">
        <v>19800000</v>
      </c>
      <c r="G1141">
        <v>41300105</v>
      </c>
      <c r="H1141">
        <v>21500105</v>
      </c>
      <c r="I1141" t="s">
        <v>7</v>
      </c>
      <c r="J1141" s="6">
        <f>IF(Table1[[#This Row],[Profitability]]="Profit",1,0)</f>
        <v>1</v>
      </c>
      <c r="K1141" t="s">
        <v>6107</v>
      </c>
      <c r="L1141" t="s">
        <v>2675</v>
      </c>
      <c r="M1141" t="s">
        <v>174</v>
      </c>
      <c r="N1141" t="s">
        <v>33</v>
      </c>
      <c r="O1141" t="s">
        <v>8614</v>
      </c>
      <c r="P1141">
        <v>65201</v>
      </c>
      <c r="Q1141" t="s">
        <v>8189</v>
      </c>
      <c r="R1141" t="s">
        <v>8615</v>
      </c>
      <c r="S1141">
        <v>651</v>
      </c>
      <c r="T1141" t="s">
        <v>51</v>
      </c>
      <c r="U1141" t="s">
        <v>540</v>
      </c>
      <c r="V1141">
        <v>2001</v>
      </c>
      <c r="W1141" t="s">
        <v>36</v>
      </c>
      <c r="X1141">
        <v>7.3</v>
      </c>
      <c r="Y1141">
        <v>2.35</v>
      </c>
      <c r="Z1141">
        <v>0</v>
      </c>
    </row>
    <row r="1142" spans="1:26" x14ac:dyDescent="0.45">
      <c r="A1142" t="s">
        <v>9697</v>
      </c>
      <c r="B1142">
        <v>63</v>
      </c>
      <c r="C1142">
        <v>90</v>
      </c>
      <c r="D1142" t="s">
        <v>75</v>
      </c>
      <c r="E1142" t="s">
        <v>9698</v>
      </c>
      <c r="F1142">
        <v>24000000</v>
      </c>
      <c r="G1142">
        <v>5108820</v>
      </c>
      <c r="H1142">
        <v>-18891180</v>
      </c>
      <c r="I1142" t="s">
        <v>27</v>
      </c>
      <c r="J1142" s="6">
        <f>IF(Table1[[#This Row],[Profitability]]="Profit",1,0)</f>
        <v>0</v>
      </c>
      <c r="K1142" t="s">
        <v>1544</v>
      </c>
      <c r="L1142" t="s">
        <v>14372</v>
      </c>
      <c r="M1142" t="s">
        <v>3741</v>
      </c>
      <c r="N1142" t="s">
        <v>33</v>
      </c>
      <c r="O1142" t="s">
        <v>9699</v>
      </c>
      <c r="P1142">
        <v>12519</v>
      </c>
      <c r="Q1142" t="s">
        <v>9700</v>
      </c>
      <c r="R1142" t="s">
        <v>9701</v>
      </c>
      <c r="S1142">
        <v>112</v>
      </c>
      <c r="T1142" t="s">
        <v>34</v>
      </c>
      <c r="U1142" t="s">
        <v>540</v>
      </c>
      <c r="V1142">
        <v>2000</v>
      </c>
      <c r="W1142" t="s">
        <v>36</v>
      </c>
      <c r="X1142">
        <v>5.9</v>
      </c>
      <c r="Y1142">
        <v>2.35</v>
      </c>
      <c r="Z1142">
        <v>853</v>
      </c>
    </row>
    <row r="1143" spans="1:26" x14ac:dyDescent="0.45">
      <c r="A1143" t="s">
        <v>4508</v>
      </c>
      <c r="B1143">
        <v>207</v>
      </c>
      <c r="C1143">
        <v>98</v>
      </c>
      <c r="D1143" t="s">
        <v>75</v>
      </c>
      <c r="E1143" t="s">
        <v>3641</v>
      </c>
      <c r="F1143">
        <v>40000000</v>
      </c>
      <c r="G1143">
        <v>59588068</v>
      </c>
      <c r="H1143">
        <v>19588068</v>
      </c>
      <c r="I1143" t="s">
        <v>7</v>
      </c>
      <c r="J1143" s="6">
        <f>IF(Table1[[#This Row],[Profitability]]="Profit",1,0)</f>
        <v>1</v>
      </c>
      <c r="K1143" t="s">
        <v>2390</v>
      </c>
      <c r="L1143" t="s">
        <v>14372</v>
      </c>
      <c r="M1143" t="s">
        <v>84</v>
      </c>
      <c r="N1143" t="s">
        <v>33</v>
      </c>
      <c r="O1143" t="s">
        <v>4978</v>
      </c>
      <c r="P1143">
        <v>89557</v>
      </c>
      <c r="Q1143" t="s">
        <v>1617</v>
      </c>
      <c r="R1143" t="s">
        <v>4979</v>
      </c>
      <c r="S1143">
        <v>376</v>
      </c>
      <c r="T1143" t="s">
        <v>34</v>
      </c>
      <c r="U1143" t="s">
        <v>540</v>
      </c>
      <c r="V1143">
        <v>2003</v>
      </c>
      <c r="W1143" t="s">
        <v>36</v>
      </c>
      <c r="X1143">
        <v>5.8</v>
      </c>
      <c r="Y1143">
        <v>1.85</v>
      </c>
      <c r="Z1143">
        <v>0</v>
      </c>
    </row>
    <row r="1144" spans="1:26" x14ac:dyDescent="0.45">
      <c r="A1144" t="s">
        <v>9697</v>
      </c>
      <c r="B1144">
        <v>65</v>
      </c>
      <c r="C1144">
        <v>95</v>
      </c>
      <c r="D1144" t="s">
        <v>75</v>
      </c>
      <c r="E1144" t="s">
        <v>5120</v>
      </c>
      <c r="F1144">
        <v>9000000</v>
      </c>
      <c r="G1144">
        <v>2955039</v>
      </c>
      <c r="H1144">
        <v>-6044961</v>
      </c>
      <c r="I1144" t="s">
        <v>27</v>
      </c>
      <c r="J1144" s="6">
        <f>IF(Table1[[#This Row],[Profitability]]="Profit",1,0)</f>
        <v>0</v>
      </c>
      <c r="K1144" t="s">
        <v>1309</v>
      </c>
      <c r="L1144" t="s">
        <v>2675</v>
      </c>
      <c r="M1144" t="s">
        <v>5030</v>
      </c>
      <c r="N1144" t="s">
        <v>33</v>
      </c>
      <c r="O1144" t="s">
        <v>11014</v>
      </c>
      <c r="P1144">
        <v>3624</v>
      </c>
      <c r="Q1144" t="s">
        <v>11015</v>
      </c>
      <c r="R1144" t="s">
        <v>11016</v>
      </c>
      <c r="S1144">
        <v>27</v>
      </c>
      <c r="T1144" t="s">
        <v>34</v>
      </c>
      <c r="U1144" t="s">
        <v>35</v>
      </c>
      <c r="V1144">
        <v>2007</v>
      </c>
      <c r="W1144" t="s">
        <v>36</v>
      </c>
      <c r="X1144">
        <v>6.2</v>
      </c>
      <c r="Y1144">
        <v>2.35</v>
      </c>
      <c r="Z1144">
        <v>313</v>
      </c>
    </row>
    <row r="1145" spans="1:26" x14ac:dyDescent="0.45">
      <c r="A1145" t="s">
        <v>2889</v>
      </c>
      <c r="B1145">
        <v>366</v>
      </c>
      <c r="C1145">
        <v>116</v>
      </c>
      <c r="D1145" t="s">
        <v>75</v>
      </c>
      <c r="E1145" t="s">
        <v>7012</v>
      </c>
      <c r="F1145">
        <v>33000000</v>
      </c>
      <c r="G1145">
        <v>148085755</v>
      </c>
      <c r="H1145">
        <v>115085755</v>
      </c>
      <c r="I1145" t="s">
        <v>7</v>
      </c>
      <c r="J1145" s="6">
        <f>IF(Table1[[#This Row],[Profitability]]="Profit",1,0)</f>
        <v>1</v>
      </c>
      <c r="K1145" t="s">
        <v>2675</v>
      </c>
      <c r="L1145" t="s">
        <v>2675</v>
      </c>
      <c r="M1145" t="s">
        <v>2889</v>
      </c>
      <c r="N1145" t="s">
        <v>33</v>
      </c>
      <c r="O1145" t="s">
        <v>7013</v>
      </c>
      <c r="P1145">
        <v>561773</v>
      </c>
      <c r="Q1145" t="s">
        <v>7014</v>
      </c>
      <c r="R1145" t="s">
        <v>7015</v>
      </c>
      <c r="S1145">
        <v>871</v>
      </c>
      <c r="T1145" t="s">
        <v>34</v>
      </c>
      <c r="U1145" t="s">
        <v>540</v>
      </c>
      <c r="V1145">
        <v>2008</v>
      </c>
      <c r="W1145" t="s">
        <v>36</v>
      </c>
      <c r="X1145">
        <v>8.1999999999999993</v>
      </c>
      <c r="Y1145">
        <v>2.35</v>
      </c>
      <c r="Z1145">
        <v>28000</v>
      </c>
    </row>
    <row r="1146" spans="1:26" x14ac:dyDescent="0.45">
      <c r="A1146" t="s">
        <v>991</v>
      </c>
      <c r="B1146">
        <v>738</v>
      </c>
      <c r="C1146">
        <v>91</v>
      </c>
      <c r="D1146" t="s">
        <v>75</v>
      </c>
      <c r="E1146" t="s">
        <v>1190</v>
      </c>
      <c r="F1146">
        <v>100000000</v>
      </c>
      <c r="G1146">
        <v>274084951</v>
      </c>
      <c r="H1146">
        <v>174084951</v>
      </c>
      <c r="I1146" t="s">
        <v>7</v>
      </c>
      <c r="J1146" s="6">
        <f>IF(Table1[[#This Row],[Profitability]]="Profit",1,0)</f>
        <v>1</v>
      </c>
      <c r="K1146" t="s">
        <v>1191</v>
      </c>
      <c r="L1146" t="s">
        <v>14373</v>
      </c>
      <c r="M1146" t="s">
        <v>1192</v>
      </c>
      <c r="N1146" t="s">
        <v>33</v>
      </c>
      <c r="O1146" t="s">
        <v>1193</v>
      </c>
      <c r="P1146">
        <v>582917</v>
      </c>
      <c r="Q1146" t="s">
        <v>1194</v>
      </c>
      <c r="R1146" t="s">
        <v>1195</v>
      </c>
      <c r="S1146">
        <v>1885</v>
      </c>
      <c r="T1146" t="s">
        <v>51</v>
      </c>
      <c r="U1146" t="s">
        <v>35</v>
      </c>
      <c r="V1146">
        <v>2013</v>
      </c>
      <c r="W1146" t="s">
        <v>52</v>
      </c>
      <c r="X1146">
        <v>7.8</v>
      </c>
      <c r="Y1146">
        <v>2.35</v>
      </c>
      <c r="Z1146">
        <v>147000</v>
      </c>
    </row>
    <row r="1147" spans="1:26" x14ac:dyDescent="0.45">
      <c r="A1147" t="s">
        <v>9629</v>
      </c>
      <c r="B1147">
        <v>124</v>
      </c>
      <c r="C1147">
        <v>110</v>
      </c>
      <c r="D1147" t="s">
        <v>75</v>
      </c>
      <c r="E1147" t="s">
        <v>3228</v>
      </c>
      <c r="F1147">
        <v>6000000</v>
      </c>
      <c r="G1147">
        <v>181360000</v>
      </c>
      <c r="H1147">
        <v>175360000</v>
      </c>
      <c r="I1147" t="s">
        <v>7</v>
      </c>
      <c r="J1147" s="6">
        <f>IF(Table1[[#This Row],[Profitability]]="Profit",1,0)</f>
        <v>1</v>
      </c>
      <c r="K1147" t="s">
        <v>11678</v>
      </c>
      <c r="L1147" t="s">
        <v>14329</v>
      </c>
      <c r="M1147" t="s">
        <v>11679</v>
      </c>
      <c r="N1147" t="s">
        <v>33</v>
      </c>
      <c r="O1147" t="s">
        <v>11680</v>
      </c>
      <c r="P1147">
        <v>170027</v>
      </c>
      <c r="Q1147" t="s">
        <v>10939</v>
      </c>
      <c r="R1147" t="s">
        <v>11681</v>
      </c>
      <c r="S1147">
        <v>350</v>
      </c>
      <c r="T1147" t="s">
        <v>34</v>
      </c>
      <c r="U1147" t="s">
        <v>35</v>
      </c>
      <c r="V1147">
        <v>1978</v>
      </c>
      <c r="W1147" t="s">
        <v>3556</v>
      </c>
      <c r="X1147">
        <v>7.2</v>
      </c>
      <c r="Y1147">
        <v>2.35</v>
      </c>
      <c r="Z1147">
        <v>13000</v>
      </c>
    </row>
    <row r="1148" spans="1:26" x14ac:dyDescent="0.45">
      <c r="A1148" t="s">
        <v>267</v>
      </c>
      <c r="B1148">
        <v>436</v>
      </c>
      <c r="C1148">
        <v>123</v>
      </c>
      <c r="D1148" t="s">
        <v>25</v>
      </c>
      <c r="E1148" t="s">
        <v>268</v>
      </c>
      <c r="F1148">
        <v>200000000</v>
      </c>
      <c r="G1148">
        <v>116593191</v>
      </c>
      <c r="H1148">
        <v>-83406809</v>
      </c>
      <c r="I1148" t="s">
        <v>27</v>
      </c>
      <c r="J1148" s="6">
        <f>IF(Table1[[#This Row],[Profitability]]="Profit",1,0)</f>
        <v>0</v>
      </c>
      <c r="K1148" t="s">
        <v>62</v>
      </c>
      <c r="L1148" t="s">
        <v>14373</v>
      </c>
      <c r="M1148" t="s">
        <v>269</v>
      </c>
      <c r="N1148" t="s">
        <v>33</v>
      </c>
      <c r="O1148" t="s">
        <v>270</v>
      </c>
      <c r="P1148">
        <v>223393</v>
      </c>
      <c r="Q1148" t="s">
        <v>271</v>
      </c>
      <c r="R1148" t="s">
        <v>272</v>
      </c>
      <c r="S1148">
        <v>550</v>
      </c>
      <c r="T1148" t="s">
        <v>34</v>
      </c>
      <c r="U1148" t="s">
        <v>35</v>
      </c>
      <c r="V1148">
        <v>2011</v>
      </c>
      <c r="W1148" t="s">
        <v>52</v>
      </c>
      <c r="X1148">
        <v>5.6</v>
      </c>
      <c r="Y1148">
        <v>2.35</v>
      </c>
      <c r="Z1148">
        <v>24000</v>
      </c>
    </row>
    <row r="1149" spans="1:26" x14ac:dyDescent="0.45">
      <c r="A1149" t="s">
        <v>12219</v>
      </c>
      <c r="B1149">
        <v>322</v>
      </c>
      <c r="C1149">
        <v>95</v>
      </c>
      <c r="D1149" t="s">
        <v>75</v>
      </c>
      <c r="E1149" t="s">
        <v>8447</v>
      </c>
      <c r="F1149">
        <v>5000000</v>
      </c>
      <c r="G1149">
        <v>3219029</v>
      </c>
      <c r="H1149">
        <v>-1780971</v>
      </c>
      <c r="I1149" t="s">
        <v>27</v>
      </c>
      <c r="J1149" s="6">
        <f>IF(Table1[[#This Row],[Profitability]]="Profit",1,0)</f>
        <v>0</v>
      </c>
      <c r="K1149" t="s">
        <v>12220</v>
      </c>
      <c r="L1149" t="s">
        <v>14372</v>
      </c>
      <c r="M1149" t="s">
        <v>9414</v>
      </c>
      <c r="N1149" t="s">
        <v>33</v>
      </c>
      <c r="O1149" t="s">
        <v>12221</v>
      </c>
      <c r="P1149">
        <v>28845</v>
      </c>
      <c r="Q1149" t="s">
        <v>12222</v>
      </c>
      <c r="R1149" t="s">
        <v>12223</v>
      </c>
      <c r="S1149">
        <v>125</v>
      </c>
      <c r="T1149" t="s">
        <v>34</v>
      </c>
      <c r="U1149" t="s">
        <v>540</v>
      </c>
      <c r="V1149">
        <v>2015</v>
      </c>
      <c r="W1149" t="s">
        <v>52</v>
      </c>
      <c r="X1149">
        <v>7.1</v>
      </c>
      <c r="Y1149">
        <v>2.35</v>
      </c>
      <c r="Z1149">
        <v>10000</v>
      </c>
    </row>
    <row r="1150" spans="1:26" x14ac:dyDescent="0.45">
      <c r="A1150" t="s">
        <v>940</v>
      </c>
      <c r="B1150">
        <v>266</v>
      </c>
      <c r="C1150">
        <v>115</v>
      </c>
      <c r="D1150" t="s">
        <v>75</v>
      </c>
      <c r="E1150" t="s">
        <v>1530</v>
      </c>
      <c r="F1150">
        <v>100000000</v>
      </c>
      <c r="G1150">
        <v>35024475</v>
      </c>
      <c r="H1150">
        <v>-64975525</v>
      </c>
      <c r="I1150" t="s">
        <v>27</v>
      </c>
      <c r="J1150" s="6">
        <f>IF(Table1[[#This Row],[Profitability]]="Profit",1,0)</f>
        <v>0</v>
      </c>
      <c r="K1150" t="s">
        <v>1531</v>
      </c>
      <c r="L1150" t="s">
        <v>14373</v>
      </c>
      <c r="M1150" t="s">
        <v>942</v>
      </c>
      <c r="N1150" t="s">
        <v>33</v>
      </c>
      <c r="O1150" t="s">
        <v>1532</v>
      </c>
      <c r="P1150">
        <v>110364</v>
      </c>
      <c r="Q1150" t="s">
        <v>1533</v>
      </c>
      <c r="R1150" t="s">
        <v>1534</v>
      </c>
      <c r="S1150">
        <v>261</v>
      </c>
      <c r="T1150" t="s">
        <v>1535</v>
      </c>
      <c r="U1150" t="s">
        <v>540</v>
      </c>
      <c r="V1150">
        <v>2010</v>
      </c>
      <c r="W1150" t="s">
        <v>52</v>
      </c>
      <c r="X1150">
        <v>6.9</v>
      </c>
      <c r="Y1150">
        <v>2.35</v>
      </c>
      <c r="Z1150">
        <v>0</v>
      </c>
    </row>
    <row r="1151" spans="1:26" x14ac:dyDescent="0.45">
      <c r="A1151" t="s">
        <v>2243</v>
      </c>
      <c r="B1151">
        <v>105</v>
      </c>
      <c r="C1151">
        <v>106</v>
      </c>
      <c r="D1151" t="s">
        <v>75</v>
      </c>
      <c r="E1151" t="s">
        <v>4053</v>
      </c>
      <c r="F1151">
        <v>50000000</v>
      </c>
      <c r="G1151">
        <v>41482207</v>
      </c>
      <c r="H1151">
        <v>-8517793</v>
      </c>
      <c r="I1151" t="s">
        <v>27</v>
      </c>
      <c r="J1151" s="6">
        <f>IF(Table1[[#This Row],[Profitability]]="Profit",1,0)</f>
        <v>0</v>
      </c>
      <c r="K1151" t="s">
        <v>722</v>
      </c>
      <c r="L1151" t="s">
        <v>1580</v>
      </c>
      <c r="M1151" t="s">
        <v>172</v>
      </c>
      <c r="N1151" t="s">
        <v>33</v>
      </c>
      <c r="O1151" t="s">
        <v>4054</v>
      </c>
      <c r="P1151">
        <v>68428</v>
      </c>
      <c r="Q1151" t="s">
        <v>4055</v>
      </c>
      <c r="R1151" t="s">
        <v>4056</v>
      </c>
      <c r="S1151">
        <v>148</v>
      </c>
      <c r="T1151" t="s">
        <v>34</v>
      </c>
      <c r="U1151" t="s">
        <v>35</v>
      </c>
      <c r="V1151">
        <v>1990</v>
      </c>
      <c r="W1151" t="s">
        <v>188</v>
      </c>
      <c r="X1151">
        <v>6.3</v>
      </c>
      <c r="Y1151">
        <v>1.85</v>
      </c>
      <c r="Z1151">
        <v>0</v>
      </c>
    </row>
    <row r="1152" spans="1:26" x14ac:dyDescent="0.45">
      <c r="A1152" t="s">
        <v>2243</v>
      </c>
      <c r="B1152">
        <v>183</v>
      </c>
      <c r="C1152">
        <v>106</v>
      </c>
      <c r="D1152" t="s">
        <v>75</v>
      </c>
      <c r="E1152" t="s">
        <v>10325</v>
      </c>
      <c r="F1152">
        <v>11000000</v>
      </c>
      <c r="G1152">
        <v>148170000</v>
      </c>
      <c r="H1152">
        <v>137170000</v>
      </c>
      <c r="I1152" t="s">
        <v>7</v>
      </c>
      <c r="J1152" s="6">
        <f>IF(Table1[[#This Row],[Profitability]]="Profit",1,0)</f>
        <v>1</v>
      </c>
      <c r="K1152" t="s">
        <v>722</v>
      </c>
      <c r="L1152" t="s">
        <v>1580</v>
      </c>
      <c r="M1152" t="s">
        <v>4055</v>
      </c>
      <c r="N1152" t="s">
        <v>33</v>
      </c>
      <c r="O1152" t="s">
        <v>10326</v>
      </c>
      <c r="P1152">
        <v>142293</v>
      </c>
      <c r="Q1152" t="s">
        <v>10327</v>
      </c>
      <c r="R1152" t="s">
        <v>10328</v>
      </c>
      <c r="S1152">
        <v>245</v>
      </c>
      <c r="T1152" t="s">
        <v>34</v>
      </c>
      <c r="U1152" t="s">
        <v>82</v>
      </c>
      <c r="V1152">
        <v>1984</v>
      </c>
      <c r="W1152" t="s">
        <v>1835</v>
      </c>
      <c r="X1152">
        <v>7.2</v>
      </c>
      <c r="Y1152">
        <v>2.2000000000000002</v>
      </c>
      <c r="Z1152">
        <v>14000</v>
      </c>
    </row>
    <row r="1153" spans="1:26" x14ac:dyDescent="0.45">
      <c r="A1153" t="s">
        <v>6375</v>
      </c>
      <c r="B1153">
        <v>85</v>
      </c>
      <c r="C1153">
        <v>125</v>
      </c>
      <c r="D1153" t="s">
        <v>25</v>
      </c>
      <c r="E1153" t="s">
        <v>6376</v>
      </c>
      <c r="F1153">
        <v>30000000</v>
      </c>
      <c r="G1153">
        <v>38432823</v>
      </c>
      <c r="H1153">
        <v>8432823</v>
      </c>
      <c r="I1153" t="s">
        <v>7</v>
      </c>
      <c r="J1153" s="6">
        <f>IF(Table1[[#This Row],[Profitability]]="Profit",1,0)</f>
        <v>1</v>
      </c>
      <c r="K1153" t="s">
        <v>6377</v>
      </c>
      <c r="L1153" t="s">
        <v>2675</v>
      </c>
      <c r="M1153" t="s">
        <v>879</v>
      </c>
      <c r="N1153" t="s">
        <v>33</v>
      </c>
      <c r="O1153" t="s">
        <v>6378</v>
      </c>
      <c r="P1153">
        <v>33067</v>
      </c>
      <c r="Q1153" t="s">
        <v>239</v>
      </c>
      <c r="R1153" t="s">
        <v>6379</v>
      </c>
      <c r="S1153">
        <v>134</v>
      </c>
      <c r="T1153" t="s">
        <v>34</v>
      </c>
      <c r="U1153" t="s">
        <v>35</v>
      </c>
      <c r="V1153">
        <v>2006</v>
      </c>
      <c r="W1153" t="s">
        <v>36</v>
      </c>
      <c r="X1153">
        <v>6.9</v>
      </c>
      <c r="Y1153">
        <v>2.35</v>
      </c>
      <c r="Z1153">
        <v>0</v>
      </c>
    </row>
    <row r="1154" spans="1:26" x14ac:dyDescent="0.45">
      <c r="A1154" t="s">
        <v>3792</v>
      </c>
      <c r="B1154">
        <v>250</v>
      </c>
      <c r="C1154">
        <v>189</v>
      </c>
      <c r="D1154" t="s">
        <v>25</v>
      </c>
      <c r="E1154" t="s">
        <v>805</v>
      </c>
      <c r="F1154">
        <v>53000000</v>
      </c>
      <c r="G1154">
        <v>25031037</v>
      </c>
      <c r="H1154">
        <v>-27968963</v>
      </c>
      <c r="I1154" t="s">
        <v>27</v>
      </c>
      <c r="J1154" s="6">
        <f>IF(Table1[[#This Row],[Profitability]]="Profit",1,0)</f>
        <v>0</v>
      </c>
      <c r="K1154" t="s">
        <v>3793</v>
      </c>
      <c r="L1154" t="s">
        <v>14373</v>
      </c>
      <c r="M1154" t="s">
        <v>1410</v>
      </c>
      <c r="N1154" t="s">
        <v>33</v>
      </c>
      <c r="O1154" t="s">
        <v>3794</v>
      </c>
      <c r="P1154">
        <v>155496</v>
      </c>
      <c r="Q1154" t="s">
        <v>1156</v>
      </c>
      <c r="R1154" t="s">
        <v>3795</v>
      </c>
      <c r="S1154">
        <v>532</v>
      </c>
      <c r="T1154" t="s">
        <v>34</v>
      </c>
      <c r="U1154" t="s">
        <v>540</v>
      </c>
      <c r="V1154">
        <v>2007</v>
      </c>
      <c r="W1154" t="s">
        <v>36</v>
      </c>
      <c r="X1154">
        <v>7.6</v>
      </c>
      <c r="Y1154">
        <v>2.35</v>
      </c>
      <c r="Z1154">
        <v>0</v>
      </c>
    </row>
    <row r="1155" spans="1:26" x14ac:dyDescent="0.45">
      <c r="A1155" t="s">
        <v>13914</v>
      </c>
      <c r="B1155">
        <v>46</v>
      </c>
      <c r="C1155">
        <v>86</v>
      </c>
      <c r="D1155" t="s">
        <v>654</v>
      </c>
      <c r="E1155" t="s">
        <v>13915</v>
      </c>
      <c r="F1155">
        <v>500000</v>
      </c>
      <c r="G1155">
        <v>1114943</v>
      </c>
      <c r="H1155">
        <v>614943</v>
      </c>
      <c r="I1155" t="s">
        <v>7</v>
      </c>
      <c r="J1155" s="6">
        <f>IF(Table1[[#This Row],[Profitability]]="Profit",1,0)</f>
        <v>1</v>
      </c>
      <c r="K1155" t="s">
        <v>4738</v>
      </c>
      <c r="L1155" t="s">
        <v>2675</v>
      </c>
      <c r="M1155" t="s">
        <v>9318</v>
      </c>
      <c r="N1155" t="s">
        <v>33</v>
      </c>
      <c r="O1155" t="s">
        <v>13916</v>
      </c>
      <c r="P1155">
        <v>3562</v>
      </c>
      <c r="Q1155" t="s">
        <v>13917</v>
      </c>
      <c r="R1155" t="s">
        <v>13918</v>
      </c>
      <c r="S1155">
        <v>74</v>
      </c>
      <c r="T1155" t="s">
        <v>34</v>
      </c>
      <c r="U1155" t="s">
        <v>540</v>
      </c>
      <c r="V1155">
        <v>2000</v>
      </c>
      <c r="W1155" t="s">
        <v>36</v>
      </c>
      <c r="X1155">
        <v>6.5</v>
      </c>
      <c r="Y1155">
        <v>1.85</v>
      </c>
      <c r="Z1155">
        <v>0</v>
      </c>
    </row>
    <row r="1156" spans="1:26" x14ac:dyDescent="0.45">
      <c r="A1156" t="s">
        <v>4219</v>
      </c>
      <c r="B1156">
        <v>111</v>
      </c>
      <c r="C1156">
        <v>107</v>
      </c>
      <c r="D1156" t="s">
        <v>75</v>
      </c>
      <c r="E1156" t="s">
        <v>4040</v>
      </c>
      <c r="F1156">
        <v>15000000</v>
      </c>
      <c r="G1156">
        <v>28014536</v>
      </c>
      <c r="H1156">
        <v>13014536</v>
      </c>
      <c r="I1156" t="s">
        <v>7</v>
      </c>
      <c r="J1156" s="6">
        <f>IF(Table1[[#This Row],[Profitability]]="Profit",1,0)</f>
        <v>1</v>
      </c>
      <c r="K1156" t="s">
        <v>1232</v>
      </c>
      <c r="L1156" t="s">
        <v>14373</v>
      </c>
      <c r="M1156" t="s">
        <v>2741</v>
      </c>
      <c r="N1156" t="s">
        <v>33</v>
      </c>
      <c r="O1156" t="s">
        <v>9305</v>
      </c>
      <c r="P1156">
        <v>73347</v>
      </c>
      <c r="Q1156" t="s">
        <v>9306</v>
      </c>
      <c r="R1156" t="s">
        <v>9307</v>
      </c>
      <c r="S1156">
        <v>296</v>
      </c>
      <c r="T1156" t="s">
        <v>34</v>
      </c>
      <c r="U1156" t="s">
        <v>540</v>
      </c>
      <c r="V1156">
        <v>1997</v>
      </c>
      <c r="W1156" t="s">
        <v>188</v>
      </c>
      <c r="X1156">
        <v>7.4</v>
      </c>
      <c r="Y1156">
        <v>1.85</v>
      </c>
      <c r="Z1156">
        <v>0</v>
      </c>
    </row>
    <row r="1157" spans="1:26" x14ac:dyDescent="0.45">
      <c r="A1157" t="s">
        <v>3290</v>
      </c>
      <c r="B1157">
        <v>147</v>
      </c>
      <c r="C1157">
        <v>101</v>
      </c>
      <c r="D1157" t="s">
        <v>75</v>
      </c>
      <c r="E1157" t="s">
        <v>1979</v>
      </c>
      <c r="F1157">
        <v>14600000</v>
      </c>
      <c r="G1157">
        <v>70906973</v>
      </c>
      <c r="H1157">
        <v>56306973</v>
      </c>
      <c r="I1157" t="s">
        <v>7</v>
      </c>
      <c r="J1157" s="6">
        <f>IF(Table1[[#This Row],[Profitability]]="Profit",1,0)</f>
        <v>1</v>
      </c>
      <c r="K1157" t="s">
        <v>2838</v>
      </c>
      <c r="L1157" t="s">
        <v>1580</v>
      </c>
      <c r="M1157" t="s">
        <v>459</v>
      </c>
      <c r="N1157" t="s">
        <v>33</v>
      </c>
      <c r="O1157" t="s">
        <v>9580</v>
      </c>
      <c r="P1157">
        <v>437418</v>
      </c>
      <c r="Q1157" t="s">
        <v>3469</v>
      </c>
      <c r="R1157" t="s">
        <v>9581</v>
      </c>
      <c r="S1157">
        <v>609</v>
      </c>
      <c r="T1157" t="s">
        <v>34</v>
      </c>
      <c r="U1157" t="s">
        <v>82</v>
      </c>
      <c r="V1157">
        <v>1993</v>
      </c>
      <c r="W1157" t="s">
        <v>188</v>
      </c>
      <c r="X1157">
        <v>8.1</v>
      </c>
      <c r="Y1157">
        <v>1.85</v>
      </c>
      <c r="Z1157">
        <v>38000</v>
      </c>
    </row>
    <row r="1158" spans="1:26" x14ac:dyDescent="0.45">
      <c r="A1158" t="s">
        <v>1749</v>
      </c>
      <c r="B1158">
        <v>139</v>
      </c>
      <c r="C1158">
        <v>101</v>
      </c>
      <c r="D1158" t="s">
        <v>75</v>
      </c>
      <c r="E1158" t="s">
        <v>1751</v>
      </c>
      <c r="F1158">
        <v>80000000</v>
      </c>
      <c r="G1158">
        <v>133668525</v>
      </c>
      <c r="H1158">
        <v>53668525</v>
      </c>
      <c r="I1158" t="s">
        <v>7</v>
      </c>
      <c r="J1158" s="6">
        <f>IF(Table1[[#This Row],[Profitability]]="Profit",1,0)</f>
        <v>1</v>
      </c>
      <c r="K1158" t="s">
        <v>1580</v>
      </c>
      <c r="L1158" t="s">
        <v>1580</v>
      </c>
      <c r="M1158" t="s">
        <v>233</v>
      </c>
      <c r="N1158" t="s">
        <v>33</v>
      </c>
      <c r="O1158" t="s">
        <v>2059</v>
      </c>
      <c r="P1158">
        <v>107817</v>
      </c>
      <c r="Q1158" t="s">
        <v>1571</v>
      </c>
      <c r="R1158" t="s">
        <v>2060</v>
      </c>
      <c r="S1158">
        <v>255</v>
      </c>
      <c r="T1158" t="s">
        <v>34</v>
      </c>
      <c r="U1158" t="s">
        <v>35</v>
      </c>
      <c r="V1158">
        <v>2013</v>
      </c>
      <c r="W1158" t="s">
        <v>52</v>
      </c>
      <c r="X1158">
        <v>5.4</v>
      </c>
      <c r="Y1158">
        <v>1.85</v>
      </c>
      <c r="Z1158">
        <v>14000</v>
      </c>
    </row>
    <row r="1159" spans="1:26" x14ac:dyDescent="0.45">
      <c r="A1159" t="s">
        <v>1749</v>
      </c>
      <c r="B1159">
        <v>179</v>
      </c>
      <c r="C1159">
        <v>102</v>
      </c>
      <c r="D1159" t="s">
        <v>75</v>
      </c>
      <c r="E1159" t="s">
        <v>1751</v>
      </c>
      <c r="F1159">
        <v>80000000</v>
      </c>
      <c r="G1159">
        <v>162001186</v>
      </c>
      <c r="H1159">
        <v>82001186</v>
      </c>
      <c r="I1159" t="s">
        <v>7</v>
      </c>
      <c r="J1159" s="6">
        <f>IF(Table1[[#This Row],[Profitability]]="Profit",1,0)</f>
        <v>1</v>
      </c>
      <c r="K1159" t="s">
        <v>1580</v>
      </c>
      <c r="L1159" t="s">
        <v>1580</v>
      </c>
      <c r="M1159" t="s">
        <v>233</v>
      </c>
      <c r="N1159" t="s">
        <v>33</v>
      </c>
      <c r="O1159" t="s">
        <v>2401</v>
      </c>
      <c r="P1159">
        <v>181443</v>
      </c>
      <c r="Q1159" t="s">
        <v>413</v>
      </c>
      <c r="R1159" t="s">
        <v>2402</v>
      </c>
      <c r="S1159">
        <v>311</v>
      </c>
      <c r="T1159" t="s">
        <v>34</v>
      </c>
      <c r="U1159" t="s">
        <v>35</v>
      </c>
      <c r="V1159">
        <v>2010</v>
      </c>
      <c r="W1159" t="s">
        <v>52</v>
      </c>
      <c r="X1159">
        <v>6</v>
      </c>
      <c r="Y1159">
        <v>1.85</v>
      </c>
      <c r="Z1159">
        <v>12000</v>
      </c>
    </row>
    <row r="1160" spans="1:26" x14ac:dyDescent="0.45">
      <c r="A1160" t="s">
        <v>1974</v>
      </c>
      <c r="B1160">
        <v>211</v>
      </c>
      <c r="C1160">
        <v>113</v>
      </c>
      <c r="D1160" t="s">
        <v>75</v>
      </c>
      <c r="E1160" t="s">
        <v>1427</v>
      </c>
      <c r="F1160">
        <v>40000000</v>
      </c>
      <c r="G1160">
        <v>29802761</v>
      </c>
      <c r="H1160">
        <v>-10197239</v>
      </c>
      <c r="I1160" t="s">
        <v>27</v>
      </c>
      <c r="J1160" s="6">
        <f>IF(Table1[[#This Row],[Profitability]]="Profit",1,0)</f>
        <v>0</v>
      </c>
      <c r="K1160" t="s">
        <v>3058</v>
      </c>
      <c r="L1160" t="s">
        <v>1580</v>
      </c>
      <c r="M1160" t="s">
        <v>1395</v>
      </c>
      <c r="N1160" t="s">
        <v>33</v>
      </c>
      <c r="O1160" t="s">
        <v>5307</v>
      </c>
      <c r="P1160">
        <v>46480</v>
      </c>
      <c r="Q1160" t="s">
        <v>5308</v>
      </c>
      <c r="R1160" t="s">
        <v>5309</v>
      </c>
      <c r="S1160">
        <v>115</v>
      </c>
      <c r="T1160" t="s">
        <v>34</v>
      </c>
      <c r="U1160" t="s">
        <v>35</v>
      </c>
      <c r="V1160">
        <v>2013</v>
      </c>
      <c r="W1160" t="s">
        <v>52</v>
      </c>
      <c r="X1160">
        <v>6.4</v>
      </c>
      <c r="Y1160">
        <v>1.85</v>
      </c>
      <c r="Z1160">
        <v>12000</v>
      </c>
    </row>
    <row r="1161" spans="1:26" x14ac:dyDescent="0.45">
      <c r="A1161" t="s">
        <v>541</v>
      </c>
      <c r="B1161">
        <v>653</v>
      </c>
      <c r="C1161">
        <v>121</v>
      </c>
      <c r="D1161" t="s">
        <v>25</v>
      </c>
      <c r="E1161" t="s">
        <v>288</v>
      </c>
      <c r="F1161">
        <v>170000000</v>
      </c>
      <c r="G1161">
        <v>333130696</v>
      </c>
      <c r="H1161">
        <v>163130696</v>
      </c>
      <c r="I1161" t="s">
        <v>7</v>
      </c>
      <c r="J1161" s="6">
        <f>IF(Table1[[#This Row],[Profitability]]="Profit",1,0)</f>
        <v>1</v>
      </c>
      <c r="K1161" t="s">
        <v>62</v>
      </c>
      <c r="L1161" t="s">
        <v>14373</v>
      </c>
      <c r="M1161" t="s">
        <v>542</v>
      </c>
      <c r="N1161" t="s">
        <v>33</v>
      </c>
      <c r="O1161" t="s">
        <v>543</v>
      </c>
      <c r="P1161">
        <v>682155</v>
      </c>
      <c r="Q1161" t="s">
        <v>544</v>
      </c>
      <c r="R1161" t="s">
        <v>545</v>
      </c>
      <c r="S1161">
        <v>1097</v>
      </c>
      <c r="T1161" t="s">
        <v>34</v>
      </c>
      <c r="U1161" t="s">
        <v>35</v>
      </c>
      <c r="V1161">
        <v>2014</v>
      </c>
      <c r="W1161" t="s">
        <v>52</v>
      </c>
      <c r="X1161">
        <v>8.1</v>
      </c>
      <c r="Y1161">
        <v>2.35</v>
      </c>
      <c r="Z1161">
        <v>96000</v>
      </c>
    </row>
    <row r="1162" spans="1:26" x14ac:dyDescent="0.45">
      <c r="A1162" t="s">
        <v>5562</v>
      </c>
      <c r="B1162">
        <v>104</v>
      </c>
      <c r="C1162">
        <v>105</v>
      </c>
      <c r="D1162" t="s">
        <v>75</v>
      </c>
      <c r="E1162" t="s">
        <v>5563</v>
      </c>
      <c r="F1162">
        <v>35000000</v>
      </c>
      <c r="G1162">
        <v>67962333</v>
      </c>
      <c r="H1162">
        <v>32962333</v>
      </c>
      <c r="I1162" t="s">
        <v>7</v>
      </c>
      <c r="J1162" s="6">
        <f>IF(Table1[[#This Row],[Profitability]]="Profit",1,0)</f>
        <v>1</v>
      </c>
      <c r="K1162" t="s">
        <v>1343</v>
      </c>
      <c r="L1162" t="s">
        <v>1580</v>
      </c>
      <c r="M1162" t="s">
        <v>657</v>
      </c>
      <c r="N1162" t="s">
        <v>33</v>
      </c>
      <c r="O1162" t="s">
        <v>5564</v>
      </c>
      <c r="P1162">
        <v>33887</v>
      </c>
      <c r="Q1162" t="s">
        <v>5565</v>
      </c>
      <c r="R1162" t="s">
        <v>5566</v>
      </c>
      <c r="S1162">
        <v>160</v>
      </c>
      <c r="T1162" t="s">
        <v>34</v>
      </c>
      <c r="U1162" t="s">
        <v>35</v>
      </c>
      <c r="V1162">
        <v>2005</v>
      </c>
      <c r="W1162" t="s">
        <v>36</v>
      </c>
      <c r="X1162">
        <v>5.9</v>
      </c>
      <c r="Y1162">
        <v>1.85</v>
      </c>
      <c r="Z1162">
        <v>919</v>
      </c>
    </row>
    <row r="1163" spans="1:26" x14ac:dyDescent="0.45">
      <c r="A1163" t="s">
        <v>399</v>
      </c>
      <c r="B1163">
        <v>184</v>
      </c>
      <c r="C1163">
        <v>85</v>
      </c>
      <c r="D1163" t="s">
        <v>654</v>
      </c>
      <c r="E1163" t="s">
        <v>1245</v>
      </c>
      <c r="F1163">
        <v>112000000</v>
      </c>
      <c r="G1163">
        <v>42776259</v>
      </c>
      <c r="H1163">
        <v>-69223741</v>
      </c>
      <c r="I1163" t="s">
        <v>27</v>
      </c>
      <c r="J1163" s="6">
        <f>IF(Table1[[#This Row],[Profitability]]="Profit",1,0)</f>
        <v>0</v>
      </c>
      <c r="K1163" t="s">
        <v>642</v>
      </c>
      <c r="L1163" t="s">
        <v>14373</v>
      </c>
      <c r="M1163" t="s">
        <v>1246</v>
      </c>
      <c r="N1163" t="s">
        <v>33</v>
      </c>
      <c r="O1163" t="s">
        <v>1247</v>
      </c>
      <c r="P1163">
        <v>53160</v>
      </c>
      <c r="Q1163" t="s">
        <v>1248</v>
      </c>
      <c r="R1163" t="s">
        <v>1249</v>
      </c>
      <c r="S1163">
        <v>121</v>
      </c>
      <c r="T1163" t="s">
        <v>34</v>
      </c>
      <c r="U1163" t="s">
        <v>82</v>
      </c>
      <c r="V1163">
        <v>2010</v>
      </c>
      <c r="W1163" t="s">
        <v>52</v>
      </c>
      <c r="X1163">
        <v>4.9000000000000004</v>
      </c>
      <c r="Y1163">
        <v>2.35</v>
      </c>
      <c r="Z1163">
        <v>0</v>
      </c>
    </row>
    <row r="1164" spans="1:26" x14ac:dyDescent="0.45">
      <c r="A1164" t="s">
        <v>10814</v>
      </c>
      <c r="B1164">
        <v>49</v>
      </c>
      <c r="C1164">
        <v>101</v>
      </c>
      <c r="D1164" t="s">
        <v>75</v>
      </c>
      <c r="E1164" t="s">
        <v>361</v>
      </c>
      <c r="F1164">
        <v>10000000</v>
      </c>
      <c r="G1164">
        <v>1631839</v>
      </c>
      <c r="H1164">
        <v>-8368161</v>
      </c>
      <c r="I1164" t="s">
        <v>27</v>
      </c>
      <c r="J1164" s="6">
        <f>IF(Table1[[#This Row],[Profitability]]="Profit",1,0)</f>
        <v>0</v>
      </c>
      <c r="K1164" t="s">
        <v>3322</v>
      </c>
      <c r="L1164" t="s">
        <v>1580</v>
      </c>
      <c r="M1164" t="s">
        <v>196</v>
      </c>
      <c r="N1164" t="s">
        <v>33</v>
      </c>
      <c r="O1164" t="s">
        <v>10815</v>
      </c>
      <c r="P1164">
        <v>5936</v>
      </c>
      <c r="Q1164" t="s">
        <v>2824</v>
      </c>
      <c r="R1164" t="s">
        <v>10816</v>
      </c>
      <c r="S1164">
        <v>91</v>
      </c>
      <c r="T1164" t="s">
        <v>34</v>
      </c>
      <c r="U1164" t="s">
        <v>540</v>
      </c>
      <c r="V1164">
        <v>2000</v>
      </c>
      <c r="W1164" t="s">
        <v>36</v>
      </c>
      <c r="X1164">
        <v>5.7</v>
      </c>
      <c r="Y1164">
        <v>1.85</v>
      </c>
      <c r="Z1164">
        <v>242</v>
      </c>
    </row>
    <row r="1165" spans="1:26" x14ac:dyDescent="0.45">
      <c r="A1165" t="s">
        <v>3420</v>
      </c>
      <c r="B1165">
        <v>79</v>
      </c>
      <c r="C1165">
        <v>107</v>
      </c>
      <c r="D1165" t="s">
        <v>75</v>
      </c>
      <c r="E1165" t="s">
        <v>4709</v>
      </c>
      <c r="F1165">
        <v>20000000</v>
      </c>
      <c r="G1165">
        <v>7564000</v>
      </c>
      <c r="H1165">
        <v>-12436000</v>
      </c>
      <c r="I1165" t="s">
        <v>27</v>
      </c>
      <c r="J1165" s="6">
        <f>IF(Table1[[#This Row],[Profitability]]="Profit",1,0)</f>
        <v>0</v>
      </c>
      <c r="K1165" t="s">
        <v>4100</v>
      </c>
      <c r="L1165" t="s">
        <v>1580</v>
      </c>
      <c r="M1165" t="s">
        <v>474</v>
      </c>
      <c r="N1165" t="s">
        <v>33</v>
      </c>
      <c r="O1165" t="s">
        <v>5249</v>
      </c>
      <c r="P1165">
        <v>54650</v>
      </c>
      <c r="Q1165" t="s">
        <v>4984</v>
      </c>
      <c r="R1165" t="s">
        <v>5250</v>
      </c>
      <c r="S1165">
        <v>223</v>
      </c>
      <c r="T1165" t="s">
        <v>34</v>
      </c>
      <c r="U1165" t="s">
        <v>35</v>
      </c>
      <c r="V1165">
        <v>1995</v>
      </c>
      <c r="W1165" t="s">
        <v>188</v>
      </c>
      <c r="X1165">
        <v>6.2</v>
      </c>
      <c r="Y1165">
        <v>2.35</v>
      </c>
      <c r="Z1165">
        <v>12000</v>
      </c>
    </row>
    <row r="1166" spans="1:26" x14ac:dyDescent="0.45">
      <c r="A1166" t="s">
        <v>5425</v>
      </c>
      <c r="B1166">
        <v>423</v>
      </c>
      <c r="C1166">
        <v>106</v>
      </c>
      <c r="D1166" t="s">
        <v>75</v>
      </c>
      <c r="E1166" t="s">
        <v>373</v>
      </c>
      <c r="F1166">
        <v>22000000</v>
      </c>
      <c r="G1166">
        <v>29997095</v>
      </c>
      <c r="H1166">
        <v>7997095</v>
      </c>
      <c r="I1166" t="s">
        <v>7</v>
      </c>
      <c r="J1166" s="6">
        <f>IF(Table1[[#This Row],[Profitability]]="Profit",1,0)</f>
        <v>1</v>
      </c>
      <c r="K1166" t="s">
        <v>7727</v>
      </c>
      <c r="L1166" t="s">
        <v>1580</v>
      </c>
      <c r="M1166" t="s">
        <v>87</v>
      </c>
      <c r="N1166" t="s">
        <v>33</v>
      </c>
      <c r="O1166" t="s">
        <v>7728</v>
      </c>
      <c r="P1166">
        <v>60926</v>
      </c>
      <c r="Q1166" t="s">
        <v>4210</v>
      </c>
      <c r="R1166" t="s">
        <v>7729</v>
      </c>
      <c r="S1166">
        <v>302</v>
      </c>
      <c r="T1166" t="s">
        <v>51</v>
      </c>
      <c r="U1166" t="s">
        <v>35</v>
      </c>
      <c r="V1166">
        <v>2016</v>
      </c>
      <c r="W1166" t="s">
        <v>52</v>
      </c>
      <c r="X1166">
        <v>6.4</v>
      </c>
      <c r="Y1166">
        <v>1.85</v>
      </c>
      <c r="Z1166">
        <v>23000</v>
      </c>
    </row>
    <row r="1167" spans="1:26" x14ac:dyDescent="0.45">
      <c r="A1167" t="s">
        <v>2080</v>
      </c>
      <c r="B1167">
        <v>219</v>
      </c>
      <c r="C1167">
        <v>117</v>
      </c>
      <c r="D1167" t="s">
        <v>75</v>
      </c>
      <c r="E1167" t="s">
        <v>2383</v>
      </c>
      <c r="F1167">
        <v>75000000</v>
      </c>
      <c r="G1167">
        <v>118823091</v>
      </c>
      <c r="H1167">
        <v>43823091</v>
      </c>
      <c r="I1167" t="s">
        <v>7</v>
      </c>
      <c r="J1167" s="6">
        <f>IF(Table1[[#This Row],[Profitability]]="Profit",1,0)</f>
        <v>1</v>
      </c>
      <c r="K1167" t="s">
        <v>2384</v>
      </c>
      <c r="L1167" t="s">
        <v>1580</v>
      </c>
      <c r="M1167" t="s">
        <v>2385</v>
      </c>
      <c r="N1167" t="s">
        <v>33</v>
      </c>
      <c r="O1167" t="s">
        <v>2386</v>
      </c>
      <c r="P1167">
        <v>98693</v>
      </c>
      <c r="Q1167" t="s">
        <v>2387</v>
      </c>
      <c r="R1167" t="s">
        <v>2388</v>
      </c>
      <c r="S1167">
        <v>401</v>
      </c>
      <c r="T1167" t="s">
        <v>34</v>
      </c>
      <c r="U1167" t="s">
        <v>82</v>
      </c>
      <c r="V1167">
        <v>2007</v>
      </c>
      <c r="W1167" t="s">
        <v>36</v>
      </c>
      <c r="X1167">
        <v>6.7</v>
      </c>
      <c r="Y1167">
        <v>2.35</v>
      </c>
      <c r="Z1167">
        <v>0</v>
      </c>
    </row>
    <row r="1168" spans="1:26" x14ac:dyDescent="0.45">
      <c r="A1168" t="s">
        <v>10089</v>
      </c>
      <c r="B1168">
        <v>40</v>
      </c>
      <c r="C1168">
        <v>82</v>
      </c>
      <c r="D1168" t="s">
        <v>654</v>
      </c>
      <c r="E1168" t="s">
        <v>8913</v>
      </c>
      <c r="F1168">
        <v>8000000</v>
      </c>
      <c r="G1168">
        <v>17278980</v>
      </c>
      <c r="H1168">
        <v>9278980</v>
      </c>
      <c r="I1168" t="s">
        <v>7</v>
      </c>
      <c r="J1168" s="6">
        <f>IF(Table1[[#This Row],[Profitability]]="Profit",1,0)</f>
        <v>1</v>
      </c>
      <c r="K1168" t="s">
        <v>827</v>
      </c>
      <c r="L1168" t="s">
        <v>1580</v>
      </c>
      <c r="M1168" t="s">
        <v>2095</v>
      </c>
      <c r="N1168" t="s">
        <v>33</v>
      </c>
      <c r="O1168" t="s">
        <v>11183</v>
      </c>
      <c r="P1168">
        <v>48225</v>
      </c>
      <c r="Q1168" t="s">
        <v>3095</v>
      </c>
      <c r="R1168" t="s">
        <v>11184</v>
      </c>
      <c r="S1168">
        <v>164</v>
      </c>
      <c r="T1168" t="s">
        <v>34</v>
      </c>
      <c r="U1168" t="s">
        <v>540</v>
      </c>
      <c r="V1168">
        <v>1998</v>
      </c>
      <c r="W1168" t="s">
        <v>188</v>
      </c>
      <c r="X1168">
        <v>6.7</v>
      </c>
      <c r="Y1168">
        <v>1.85</v>
      </c>
      <c r="Z1168">
        <v>0</v>
      </c>
    </row>
    <row r="1169" spans="1:26" x14ac:dyDescent="0.45">
      <c r="A1169" t="s">
        <v>13828</v>
      </c>
      <c r="B1169">
        <v>208</v>
      </c>
      <c r="C1169">
        <v>106</v>
      </c>
      <c r="D1169" t="s">
        <v>75</v>
      </c>
      <c r="E1169" t="s">
        <v>3501</v>
      </c>
      <c r="F1169">
        <v>700000</v>
      </c>
      <c r="G1169">
        <v>2694973</v>
      </c>
      <c r="H1169">
        <v>1994973</v>
      </c>
      <c r="I1169" t="s">
        <v>7</v>
      </c>
      <c r="J1169" s="6">
        <f>IF(Table1[[#This Row],[Profitability]]="Profit",1,0)</f>
        <v>1</v>
      </c>
      <c r="K1169" t="s">
        <v>2675</v>
      </c>
      <c r="L1169" t="s">
        <v>2675</v>
      </c>
      <c r="M1169" t="s">
        <v>3286</v>
      </c>
      <c r="N1169" t="s">
        <v>33</v>
      </c>
      <c r="O1169" t="s">
        <v>13829</v>
      </c>
      <c r="P1169">
        <v>70885</v>
      </c>
      <c r="Q1169" t="s">
        <v>13830</v>
      </c>
      <c r="R1169" t="s">
        <v>13831</v>
      </c>
      <c r="S1169">
        <v>189</v>
      </c>
      <c r="T1169" t="s">
        <v>34</v>
      </c>
      <c r="U1169" t="s">
        <v>540</v>
      </c>
      <c r="V1169">
        <v>2006</v>
      </c>
      <c r="W1169" t="s">
        <v>36</v>
      </c>
      <c r="X1169">
        <v>7.2</v>
      </c>
      <c r="Y1169">
        <v>1.85</v>
      </c>
      <c r="Z1169">
        <v>0</v>
      </c>
    </row>
    <row r="1170" spans="1:26" x14ac:dyDescent="0.45">
      <c r="A1170" t="s">
        <v>7284</v>
      </c>
      <c r="B1170">
        <v>58</v>
      </c>
      <c r="C1170">
        <v>98</v>
      </c>
      <c r="D1170" t="s">
        <v>75</v>
      </c>
      <c r="E1170" t="s">
        <v>7285</v>
      </c>
      <c r="F1170">
        <v>13000000</v>
      </c>
      <c r="G1170">
        <v>15361537</v>
      </c>
      <c r="H1170">
        <v>2361537</v>
      </c>
      <c r="I1170" t="s">
        <v>7</v>
      </c>
      <c r="J1170" s="6">
        <f>IF(Table1[[#This Row],[Profitability]]="Profit",1,0)</f>
        <v>1</v>
      </c>
      <c r="K1170" t="s">
        <v>285</v>
      </c>
      <c r="L1170" t="s">
        <v>14373</v>
      </c>
      <c r="M1170" t="s">
        <v>7286</v>
      </c>
      <c r="N1170" t="s">
        <v>33</v>
      </c>
      <c r="O1170" t="s">
        <v>7287</v>
      </c>
      <c r="P1170">
        <v>12263</v>
      </c>
      <c r="Q1170" t="s">
        <v>7288</v>
      </c>
      <c r="R1170" t="s">
        <v>7289</v>
      </c>
      <c r="S1170">
        <v>132</v>
      </c>
      <c r="T1170" t="s">
        <v>626</v>
      </c>
      <c r="U1170" t="s">
        <v>35</v>
      </c>
      <c r="V1170">
        <v>2002</v>
      </c>
      <c r="W1170" t="s">
        <v>36</v>
      </c>
      <c r="X1170">
        <v>4.5999999999999996</v>
      </c>
      <c r="Y1170">
        <v>1.85</v>
      </c>
      <c r="Z1170">
        <v>564</v>
      </c>
    </row>
    <row r="1171" spans="1:26" x14ac:dyDescent="0.45">
      <c r="A1171" t="s">
        <v>2744</v>
      </c>
      <c r="B1171">
        <v>237</v>
      </c>
      <c r="C1171">
        <v>111</v>
      </c>
      <c r="D1171" t="s">
        <v>75</v>
      </c>
      <c r="E1171" t="s">
        <v>326</v>
      </c>
      <c r="F1171">
        <v>36000000</v>
      </c>
      <c r="G1171">
        <v>45045037</v>
      </c>
      <c r="H1171">
        <v>9045037</v>
      </c>
      <c r="I1171" t="s">
        <v>7</v>
      </c>
      <c r="J1171" s="6">
        <f>IF(Table1[[#This Row],[Profitability]]="Profit",1,0)</f>
        <v>1</v>
      </c>
      <c r="K1171" t="s">
        <v>1343</v>
      </c>
      <c r="L1171" t="s">
        <v>1580</v>
      </c>
      <c r="M1171" t="s">
        <v>2806</v>
      </c>
      <c r="N1171" t="s">
        <v>33</v>
      </c>
      <c r="O1171" t="s">
        <v>2807</v>
      </c>
      <c r="P1171">
        <v>103230</v>
      </c>
      <c r="Q1171" t="s">
        <v>2808</v>
      </c>
      <c r="R1171" t="s">
        <v>2809</v>
      </c>
      <c r="S1171">
        <v>143</v>
      </c>
      <c r="T1171" t="s">
        <v>34</v>
      </c>
      <c r="U1171" t="s">
        <v>540</v>
      </c>
      <c r="V1171">
        <v>2011</v>
      </c>
      <c r="W1171" t="s">
        <v>52</v>
      </c>
      <c r="X1171">
        <v>5.9</v>
      </c>
      <c r="Y1171">
        <v>2.35</v>
      </c>
      <c r="Z1171">
        <v>10000</v>
      </c>
    </row>
    <row r="1172" spans="1:26" x14ac:dyDescent="0.45">
      <c r="A1172" t="s">
        <v>7192</v>
      </c>
      <c r="B1172">
        <v>144</v>
      </c>
      <c r="C1172">
        <v>88</v>
      </c>
      <c r="D1172" t="s">
        <v>654</v>
      </c>
      <c r="E1172" t="s">
        <v>12111</v>
      </c>
      <c r="F1172">
        <v>5000000</v>
      </c>
      <c r="G1172">
        <v>17768000</v>
      </c>
      <c r="H1172">
        <v>12768000</v>
      </c>
      <c r="I1172" t="s">
        <v>7</v>
      </c>
      <c r="J1172" s="6">
        <f>IF(Table1[[#This Row],[Profitability]]="Profit",1,0)</f>
        <v>1</v>
      </c>
      <c r="K1172" t="s">
        <v>5099</v>
      </c>
      <c r="L1172" t="s">
        <v>14372</v>
      </c>
      <c r="M1172" t="s">
        <v>7544</v>
      </c>
      <c r="N1172" t="s">
        <v>33</v>
      </c>
      <c r="O1172" t="s">
        <v>12112</v>
      </c>
      <c r="P1172">
        <v>29629</v>
      </c>
      <c r="Q1172" t="s">
        <v>12113</v>
      </c>
      <c r="R1172" t="s">
        <v>12114</v>
      </c>
      <c r="S1172">
        <v>374</v>
      </c>
      <c r="T1172" t="s">
        <v>34</v>
      </c>
      <c r="U1172" t="s">
        <v>540</v>
      </c>
      <c r="V1172">
        <v>1988</v>
      </c>
      <c r="W1172" t="s">
        <v>1835</v>
      </c>
      <c r="X1172">
        <v>5.9</v>
      </c>
      <c r="Y1172">
        <v>1.85</v>
      </c>
      <c r="Z1172">
        <v>0</v>
      </c>
    </row>
    <row r="1173" spans="1:26" x14ac:dyDescent="0.45">
      <c r="A1173" t="s">
        <v>11765</v>
      </c>
      <c r="B1173">
        <v>137</v>
      </c>
      <c r="C1173">
        <v>96</v>
      </c>
      <c r="D1173" t="s">
        <v>75</v>
      </c>
      <c r="E1173" t="s">
        <v>11766</v>
      </c>
      <c r="F1173">
        <v>3000000</v>
      </c>
      <c r="G1173">
        <v>11642254</v>
      </c>
      <c r="H1173">
        <v>8642254</v>
      </c>
      <c r="I1173" t="s">
        <v>7</v>
      </c>
      <c r="J1173" s="6">
        <f>IF(Table1[[#This Row],[Profitability]]="Profit",1,0)</f>
        <v>1</v>
      </c>
      <c r="K1173" t="s">
        <v>5099</v>
      </c>
      <c r="L1173" t="s">
        <v>14372</v>
      </c>
      <c r="M1173" t="s">
        <v>7544</v>
      </c>
      <c r="N1173" t="s">
        <v>33</v>
      </c>
      <c r="O1173" t="s">
        <v>11767</v>
      </c>
      <c r="P1173">
        <v>22929</v>
      </c>
      <c r="Q1173" t="s">
        <v>1449</v>
      </c>
      <c r="R1173" t="s">
        <v>11768</v>
      </c>
      <c r="S1173">
        <v>287</v>
      </c>
      <c r="T1173" t="s">
        <v>34</v>
      </c>
      <c r="U1173" t="s">
        <v>5588</v>
      </c>
      <c r="V1173">
        <v>1989</v>
      </c>
      <c r="W1173" t="s">
        <v>1835</v>
      </c>
      <c r="X1173">
        <v>5.2</v>
      </c>
      <c r="Y1173">
        <v>1.85</v>
      </c>
      <c r="Z1173">
        <v>926</v>
      </c>
    </row>
    <row r="1174" spans="1:26" x14ac:dyDescent="0.45">
      <c r="A1174" t="s">
        <v>9261</v>
      </c>
      <c r="B1174">
        <v>220</v>
      </c>
      <c r="C1174">
        <v>119</v>
      </c>
      <c r="D1174" t="s">
        <v>75</v>
      </c>
      <c r="E1174" t="s">
        <v>2364</v>
      </c>
      <c r="F1174">
        <v>15000000</v>
      </c>
      <c r="G1174">
        <v>33386128</v>
      </c>
      <c r="H1174">
        <v>18386128</v>
      </c>
      <c r="I1174" t="s">
        <v>7</v>
      </c>
      <c r="J1174" s="6">
        <f>IF(Table1[[#This Row],[Profitability]]="Profit",1,0)</f>
        <v>1</v>
      </c>
      <c r="K1174" t="s">
        <v>4896</v>
      </c>
      <c r="L1174" t="s">
        <v>14372</v>
      </c>
      <c r="M1174" t="s">
        <v>7454</v>
      </c>
      <c r="N1174" t="s">
        <v>33</v>
      </c>
      <c r="O1174" t="s">
        <v>9262</v>
      </c>
      <c r="P1174">
        <v>36372</v>
      </c>
      <c r="Q1174" t="s">
        <v>3552</v>
      </c>
      <c r="R1174" t="s">
        <v>9263</v>
      </c>
      <c r="S1174">
        <v>491</v>
      </c>
      <c r="T1174" t="s">
        <v>34</v>
      </c>
      <c r="U1174" t="s">
        <v>540</v>
      </c>
      <c r="V1174">
        <v>2009</v>
      </c>
      <c r="W1174" t="s">
        <v>36</v>
      </c>
      <c r="X1174">
        <v>4.9000000000000004</v>
      </c>
      <c r="Y1174">
        <v>1.85</v>
      </c>
      <c r="Z1174">
        <v>3000</v>
      </c>
    </row>
    <row r="1175" spans="1:26" x14ac:dyDescent="0.45">
      <c r="A1175" t="s">
        <v>12938</v>
      </c>
      <c r="B1175">
        <v>162</v>
      </c>
      <c r="C1175">
        <v>98</v>
      </c>
      <c r="D1175" t="s">
        <v>75</v>
      </c>
      <c r="E1175" t="s">
        <v>12939</v>
      </c>
      <c r="F1175">
        <v>2500000</v>
      </c>
      <c r="G1175">
        <v>14400000</v>
      </c>
      <c r="H1175">
        <v>11900000</v>
      </c>
      <c r="I1175" t="s">
        <v>7</v>
      </c>
      <c r="J1175" s="6">
        <f>IF(Table1[[#This Row],[Profitability]]="Profit",1,0)</f>
        <v>1</v>
      </c>
      <c r="K1175" t="s">
        <v>5378</v>
      </c>
      <c r="L1175" t="s">
        <v>14372</v>
      </c>
      <c r="M1175" t="s">
        <v>11744</v>
      </c>
      <c r="N1175" t="s">
        <v>33</v>
      </c>
      <c r="O1175" t="s">
        <v>12940</v>
      </c>
      <c r="P1175">
        <v>28589</v>
      </c>
      <c r="Q1175" t="s">
        <v>12941</v>
      </c>
      <c r="R1175" t="s">
        <v>12942</v>
      </c>
      <c r="S1175">
        <v>532</v>
      </c>
      <c r="T1175" t="s">
        <v>34</v>
      </c>
      <c r="U1175" t="s">
        <v>540</v>
      </c>
      <c r="V1175">
        <v>1982</v>
      </c>
      <c r="W1175" t="s">
        <v>1835</v>
      </c>
      <c r="X1175">
        <v>4.5999999999999996</v>
      </c>
      <c r="Y1175">
        <v>2.35</v>
      </c>
      <c r="Z1175">
        <v>0</v>
      </c>
    </row>
    <row r="1176" spans="1:26" x14ac:dyDescent="0.45">
      <c r="A1176" t="s">
        <v>4140</v>
      </c>
      <c r="B1176">
        <v>318</v>
      </c>
      <c r="C1176">
        <v>101</v>
      </c>
      <c r="D1176" t="s">
        <v>75</v>
      </c>
      <c r="E1176" t="s">
        <v>7544</v>
      </c>
      <c r="F1176">
        <v>300000</v>
      </c>
      <c r="G1176">
        <v>47000000</v>
      </c>
      <c r="H1176">
        <v>46700000</v>
      </c>
      <c r="I1176" t="s">
        <v>7</v>
      </c>
      <c r="J1176" s="6">
        <f>IF(Table1[[#This Row],[Profitability]]="Profit",1,0)</f>
        <v>1</v>
      </c>
      <c r="K1176" t="s">
        <v>5099</v>
      </c>
      <c r="L1176" t="s">
        <v>14372</v>
      </c>
      <c r="M1176" t="s">
        <v>1385</v>
      </c>
      <c r="N1176" t="s">
        <v>33</v>
      </c>
      <c r="O1176" t="s">
        <v>8848</v>
      </c>
      <c r="P1176">
        <v>157863</v>
      </c>
      <c r="Q1176" t="s">
        <v>8849</v>
      </c>
      <c r="R1176" t="s">
        <v>8850</v>
      </c>
      <c r="S1176">
        <v>1191</v>
      </c>
      <c r="T1176" t="s">
        <v>34</v>
      </c>
      <c r="U1176" t="s">
        <v>540</v>
      </c>
      <c r="V1176">
        <v>1978</v>
      </c>
      <c r="W1176" t="s">
        <v>3556</v>
      </c>
      <c r="X1176">
        <v>7.9</v>
      </c>
      <c r="Y1176">
        <v>2.35</v>
      </c>
      <c r="Z1176">
        <v>12000</v>
      </c>
    </row>
    <row r="1177" spans="1:26" x14ac:dyDescent="0.45">
      <c r="A1177" t="s">
        <v>9272</v>
      </c>
      <c r="B1177">
        <v>151</v>
      </c>
      <c r="C1177">
        <v>94</v>
      </c>
      <c r="D1177" t="s">
        <v>75</v>
      </c>
      <c r="E1177" t="s">
        <v>3567</v>
      </c>
      <c r="F1177">
        <v>15000000</v>
      </c>
      <c r="G1177">
        <v>30259652</v>
      </c>
      <c r="H1177">
        <v>15259652</v>
      </c>
      <c r="I1177" t="s">
        <v>7</v>
      </c>
      <c r="J1177" s="6">
        <f>IF(Table1[[#This Row],[Profitability]]="Profit",1,0)</f>
        <v>1</v>
      </c>
      <c r="K1177" t="s">
        <v>9273</v>
      </c>
      <c r="L1177" t="s">
        <v>1580</v>
      </c>
      <c r="M1177" t="s">
        <v>1385</v>
      </c>
      <c r="N1177" t="s">
        <v>33</v>
      </c>
      <c r="O1177" t="s">
        <v>9274</v>
      </c>
      <c r="P1177">
        <v>26905</v>
      </c>
      <c r="Q1177" t="s">
        <v>6706</v>
      </c>
      <c r="R1177" t="s">
        <v>9275</v>
      </c>
      <c r="S1177">
        <v>614</v>
      </c>
      <c r="T1177" t="s">
        <v>34</v>
      </c>
      <c r="U1177" t="s">
        <v>540</v>
      </c>
      <c r="V1177">
        <v>2002</v>
      </c>
      <c r="W1177" t="s">
        <v>36</v>
      </c>
      <c r="X1177">
        <v>4.0999999999999996</v>
      </c>
      <c r="Y1177">
        <v>2.35</v>
      </c>
      <c r="Z1177">
        <v>0</v>
      </c>
    </row>
    <row r="1178" spans="1:26" x14ac:dyDescent="0.45">
      <c r="A1178" t="s">
        <v>12092</v>
      </c>
      <c r="B1178">
        <v>123</v>
      </c>
      <c r="C1178">
        <v>93</v>
      </c>
      <c r="D1178" t="s">
        <v>75</v>
      </c>
      <c r="E1178" t="s">
        <v>12093</v>
      </c>
      <c r="F1178">
        <v>5000000</v>
      </c>
      <c r="G1178">
        <v>15126948</v>
      </c>
      <c r="H1178">
        <v>10126948</v>
      </c>
      <c r="I1178" t="s">
        <v>7</v>
      </c>
      <c r="J1178" s="6">
        <f>IF(Table1[[#This Row],[Profitability]]="Profit",1,0)</f>
        <v>1</v>
      </c>
      <c r="K1178" t="s">
        <v>5099</v>
      </c>
      <c r="L1178" t="s">
        <v>14372</v>
      </c>
      <c r="M1178" t="s">
        <v>7544</v>
      </c>
      <c r="N1178" t="s">
        <v>33</v>
      </c>
      <c r="O1178" t="s">
        <v>12094</v>
      </c>
      <c r="P1178">
        <v>20815</v>
      </c>
      <c r="Q1178" t="s">
        <v>9306</v>
      </c>
      <c r="R1178" t="s">
        <v>12095</v>
      </c>
      <c r="S1178">
        <v>335</v>
      </c>
      <c r="T1178" t="s">
        <v>34</v>
      </c>
      <c r="U1178" t="s">
        <v>540</v>
      </c>
      <c r="V1178">
        <v>1995</v>
      </c>
      <c r="W1178" t="s">
        <v>188</v>
      </c>
      <c r="X1178">
        <v>4.9000000000000004</v>
      </c>
      <c r="Y1178">
        <v>1.85</v>
      </c>
      <c r="Z1178">
        <v>0</v>
      </c>
    </row>
    <row r="1179" spans="1:26" x14ac:dyDescent="0.45">
      <c r="A1179" t="s">
        <v>8086</v>
      </c>
      <c r="B1179">
        <v>129</v>
      </c>
      <c r="C1179">
        <v>92</v>
      </c>
      <c r="D1179" t="s">
        <v>75</v>
      </c>
      <c r="E1179" t="s">
        <v>402</v>
      </c>
      <c r="F1179">
        <v>9000000</v>
      </c>
      <c r="G1179">
        <v>4881867</v>
      </c>
      <c r="H1179">
        <v>-4118133</v>
      </c>
      <c r="I1179" t="s">
        <v>27</v>
      </c>
      <c r="J1179" s="6">
        <f>IF(Table1[[#This Row],[Profitability]]="Profit",1,0)</f>
        <v>0</v>
      </c>
      <c r="K1179" t="s">
        <v>5801</v>
      </c>
      <c r="L1179" t="s">
        <v>1580</v>
      </c>
      <c r="M1179" t="s">
        <v>665</v>
      </c>
      <c r="N1179" t="s">
        <v>33</v>
      </c>
      <c r="O1179" t="s">
        <v>11019</v>
      </c>
      <c r="P1179">
        <v>15200</v>
      </c>
      <c r="Q1179" t="s">
        <v>7518</v>
      </c>
      <c r="R1179" t="s">
        <v>11020</v>
      </c>
      <c r="S1179">
        <v>76</v>
      </c>
      <c r="T1179" t="s">
        <v>34</v>
      </c>
      <c r="U1179" t="s">
        <v>540</v>
      </c>
      <c r="V1179">
        <v>2008</v>
      </c>
      <c r="W1179" t="s">
        <v>36</v>
      </c>
      <c r="X1179">
        <v>6.4</v>
      </c>
      <c r="Y1179">
        <v>1.85</v>
      </c>
      <c r="Z1179">
        <v>1000</v>
      </c>
    </row>
    <row r="1180" spans="1:26" x14ac:dyDescent="0.45">
      <c r="A1180" t="s">
        <v>701</v>
      </c>
      <c r="B1180">
        <v>85</v>
      </c>
      <c r="C1180">
        <v>150</v>
      </c>
      <c r="D1180" t="s">
        <v>25</v>
      </c>
      <c r="E1180" t="s">
        <v>624</v>
      </c>
      <c r="F1180">
        <v>18000000</v>
      </c>
      <c r="G1180">
        <v>4414535</v>
      </c>
      <c r="H1180">
        <v>-13585465</v>
      </c>
      <c r="I1180" t="s">
        <v>27</v>
      </c>
      <c r="J1180" s="6">
        <f>IF(Table1[[#This Row],[Profitability]]="Profit",1,0)</f>
        <v>0</v>
      </c>
      <c r="K1180" t="s">
        <v>2675</v>
      </c>
      <c r="L1180" t="s">
        <v>2675</v>
      </c>
      <c r="M1180" t="s">
        <v>8755</v>
      </c>
      <c r="N1180" t="s">
        <v>33</v>
      </c>
      <c r="O1180" t="s">
        <v>8756</v>
      </c>
      <c r="P1180">
        <v>30618</v>
      </c>
      <c r="Q1180" t="s">
        <v>7222</v>
      </c>
      <c r="R1180" t="s">
        <v>8757</v>
      </c>
      <c r="S1180">
        <v>224</v>
      </c>
      <c r="T1180" t="s">
        <v>51</v>
      </c>
      <c r="U1180" t="s">
        <v>35</v>
      </c>
      <c r="V1180">
        <v>1996</v>
      </c>
      <c r="W1180" t="s">
        <v>188</v>
      </c>
      <c r="X1180">
        <v>7.8</v>
      </c>
      <c r="Y1180">
        <v>2.2000000000000002</v>
      </c>
      <c r="Z1180">
        <v>0</v>
      </c>
    </row>
    <row r="1181" spans="1:26" x14ac:dyDescent="0.45">
      <c r="A1181" t="s">
        <v>193</v>
      </c>
      <c r="B1181">
        <v>318</v>
      </c>
      <c r="C1181">
        <v>102</v>
      </c>
      <c r="D1181" t="s">
        <v>75</v>
      </c>
      <c r="E1181" t="s">
        <v>633</v>
      </c>
      <c r="F1181">
        <v>150000000</v>
      </c>
      <c r="G1181">
        <v>227946274</v>
      </c>
      <c r="H1181">
        <v>77946274</v>
      </c>
      <c r="I1181" t="s">
        <v>7</v>
      </c>
      <c r="J1181" s="6">
        <f>IF(Table1[[#This Row],[Profitability]]="Profit",1,0)</f>
        <v>1</v>
      </c>
      <c r="K1181" t="s">
        <v>634</v>
      </c>
      <c r="L1181" t="s">
        <v>14373</v>
      </c>
      <c r="M1181" t="s">
        <v>142</v>
      </c>
      <c r="N1181" t="s">
        <v>33</v>
      </c>
      <c r="O1181" t="s">
        <v>635</v>
      </c>
      <c r="P1181">
        <v>343648</v>
      </c>
      <c r="Q1181" t="s">
        <v>306</v>
      </c>
      <c r="R1181" t="s">
        <v>636</v>
      </c>
      <c r="S1181">
        <v>590</v>
      </c>
      <c r="T1181" t="s">
        <v>34</v>
      </c>
      <c r="U1181" t="s">
        <v>35</v>
      </c>
      <c r="V1181">
        <v>2008</v>
      </c>
      <c r="W1181" t="s">
        <v>36</v>
      </c>
      <c r="X1181">
        <v>6.4</v>
      </c>
      <c r="Y1181">
        <v>2.35</v>
      </c>
      <c r="Z1181">
        <v>0</v>
      </c>
    </row>
    <row r="1182" spans="1:26" x14ac:dyDescent="0.45">
      <c r="A1182" t="s">
        <v>5024</v>
      </c>
      <c r="B1182">
        <v>82</v>
      </c>
      <c r="C1182">
        <v>94</v>
      </c>
      <c r="D1182" t="s">
        <v>75</v>
      </c>
      <c r="E1182" t="s">
        <v>876</v>
      </c>
      <c r="F1182">
        <v>60000000</v>
      </c>
      <c r="G1182">
        <v>36037909</v>
      </c>
      <c r="H1182">
        <v>-23962091</v>
      </c>
      <c r="I1182" t="s">
        <v>27</v>
      </c>
      <c r="J1182" s="6">
        <f>IF(Table1[[#This Row],[Profitability]]="Profit",1,0)</f>
        <v>0</v>
      </c>
      <c r="K1182" t="s">
        <v>2018</v>
      </c>
      <c r="L1182" t="s">
        <v>1580</v>
      </c>
      <c r="M1182" t="s">
        <v>5025</v>
      </c>
      <c r="N1182" t="s">
        <v>33</v>
      </c>
      <c r="O1182" t="s">
        <v>5026</v>
      </c>
      <c r="P1182">
        <v>10132</v>
      </c>
      <c r="Q1182" t="s">
        <v>5027</v>
      </c>
      <c r="R1182" t="s">
        <v>5028</v>
      </c>
      <c r="S1182">
        <v>130</v>
      </c>
      <c r="T1182" t="s">
        <v>626</v>
      </c>
      <c r="U1182" t="s">
        <v>35</v>
      </c>
      <c r="V1182">
        <v>2000</v>
      </c>
      <c r="W1182" t="s">
        <v>36</v>
      </c>
      <c r="X1182">
        <v>4.7</v>
      </c>
      <c r="Y1182">
        <v>1.85</v>
      </c>
      <c r="Z1182">
        <v>390</v>
      </c>
    </row>
    <row r="1183" spans="1:26" x14ac:dyDescent="0.45">
      <c r="A1183" t="s">
        <v>770</v>
      </c>
      <c r="B1183">
        <v>417</v>
      </c>
      <c r="C1183">
        <v>111</v>
      </c>
      <c r="D1183" t="s">
        <v>75</v>
      </c>
      <c r="E1183" t="s">
        <v>6357</v>
      </c>
      <c r="F1183">
        <v>30000000</v>
      </c>
      <c r="G1183">
        <v>40247512</v>
      </c>
      <c r="H1183">
        <v>10247512</v>
      </c>
      <c r="I1183" t="s">
        <v>7</v>
      </c>
      <c r="J1183" s="6">
        <f>IF(Table1[[#This Row],[Profitability]]="Profit",1,0)</f>
        <v>1</v>
      </c>
      <c r="K1183" t="s">
        <v>756</v>
      </c>
      <c r="L1183" t="s">
        <v>14373</v>
      </c>
      <c r="M1183" t="s">
        <v>6358</v>
      </c>
      <c r="N1183" t="s">
        <v>33</v>
      </c>
      <c r="O1183" t="s">
        <v>6359</v>
      </c>
      <c r="P1183">
        <v>159198</v>
      </c>
      <c r="Q1183" t="s">
        <v>6360</v>
      </c>
      <c r="R1183" t="s">
        <v>6361</v>
      </c>
      <c r="S1183">
        <v>438</v>
      </c>
      <c r="T1183" t="s">
        <v>34</v>
      </c>
      <c r="U1183" t="s">
        <v>35</v>
      </c>
      <c r="V1183">
        <v>2011</v>
      </c>
      <c r="W1183" t="s">
        <v>52</v>
      </c>
      <c r="X1183">
        <v>6.8</v>
      </c>
      <c r="Y1183">
        <v>2.35</v>
      </c>
      <c r="Z1183">
        <v>38000</v>
      </c>
    </row>
    <row r="1184" spans="1:26" x14ac:dyDescent="0.45">
      <c r="A1184" t="s">
        <v>1341</v>
      </c>
      <c r="B1184">
        <v>131</v>
      </c>
      <c r="C1184">
        <v>102</v>
      </c>
      <c r="D1184" t="s">
        <v>75</v>
      </c>
      <c r="E1184" t="s">
        <v>1406</v>
      </c>
      <c r="F1184">
        <v>30000000</v>
      </c>
      <c r="G1184">
        <v>79566871</v>
      </c>
      <c r="H1184">
        <v>49566871</v>
      </c>
      <c r="I1184" t="s">
        <v>7</v>
      </c>
      <c r="J1184" s="6">
        <f>IF(Table1[[#This Row],[Profitability]]="Profit",1,0)</f>
        <v>1</v>
      </c>
      <c r="K1184" t="s">
        <v>6190</v>
      </c>
      <c r="L1184" t="s">
        <v>1580</v>
      </c>
      <c r="M1184" t="s">
        <v>5325</v>
      </c>
      <c r="N1184" t="s">
        <v>33</v>
      </c>
      <c r="O1184" t="s">
        <v>6191</v>
      </c>
      <c r="P1184">
        <v>31760</v>
      </c>
      <c r="Q1184" t="s">
        <v>1291</v>
      </c>
      <c r="R1184" t="s">
        <v>6192</v>
      </c>
      <c r="S1184">
        <v>140</v>
      </c>
      <c r="T1184" t="s">
        <v>34</v>
      </c>
      <c r="U1184" t="s">
        <v>237</v>
      </c>
      <c r="V1184">
        <v>2009</v>
      </c>
      <c r="W1184" t="s">
        <v>36</v>
      </c>
      <c r="X1184">
        <v>4.2</v>
      </c>
      <c r="Y1184">
        <v>1.85</v>
      </c>
      <c r="Z1184">
        <v>0</v>
      </c>
    </row>
    <row r="1185" spans="1:26" x14ac:dyDescent="0.45">
      <c r="A1185" t="s">
        <v>4117</v>
      </c>
      <c r="B1185">
        <v>209</v>
      </c>
      <c r="C1185">
        <v>131</v>
      </c>
      <c r="D1185" t="s">
        <v>25</v>
      </c>
      <c r="E1185" t="s">
        <v>4118</v>
      </c>
      <c r="F1185">
        <v>50000000</v>
      </c>
      <c r="G1185">
        <v>27667947</v>
      </c>
      <c r="H1185">
        <v>-22332053</v>
      </c>
      <c r="I1185" t="s">
        <v>27</v>
      </c>
      <c r="J1185" s="6">
        <f>IF(Table1[[#This Row],[Profitability]]="Profit",1,0)</f>
        <v>0</v>
      </c>
      <c r="K1185" t="s">
        <v>1709</v>
      </c>
      <c r="L1185" t="s">
        <v>14372</v>
      </c>
      <c r="M1185" t="s">
        <v>1935</v>
      </c>
      <c r="N1185" t="s">
        <v>33</v>
      </c>
      <c r="O1185" t="s">
        <v>4119</v>
      </c>
      <c r="P1185">
        <v>86374</v>
      </c>
      <c r="Q1185" t="s">
        <v>4120</v>
      </c>
      <c r="R1185" t="s">
        <v>4121</v>
      </c>
      <c r="S1185">
        <v>392</v>
      </c>
      <c r="T1185" t="s">
        <v>51</v>
      </c>
      <c r="U1185" t="s">
        <v>540</v>
      </c>
      <c r="V1185">
        <v>2007</v>
      </c>
      <c r="W1185" t="s">
        <v>36</v>
      </c>
      <c r="X1185">
        <v>6.2</v>
      </c>
      <c r="Y1185">
        <v>2.35</v>
      </c>
      <c r="Z1185">
        <v>3000</v>
      </c>
    </row>
    <row r="1186" spans="1:26" x14ac:dyDescent="0.45">
      <c r="A1186" t="s">
        <v>3988</v>
      </c>
      <c r="B1186">
        <v>349</v>
      </c>
      <c r="C1186">
        <v>98</v>
      </c>
      <c r="D1186" t="s">
        <v>75</v>
      </c>
      <c r="E1186" t="s">
        <v>3989</v>
      </c>
      <c r="F1186">
        <v>50000000</v>
      </c>
      <c r="G1186">
        <v>55682070</v>
      </c>
      <c r="H1186">
        <v>5682070</v>
      </c>
      <c r="I1186" t="s">
        <v>7</v>
      </c>
      <c r="J1186" s="6">
        <f>IF(Table1[[#This Row],[Profitability]]="Profit",1,0)</f>
        <v>1</v>
      </c>
      <c r="K1186" t="s">
        <v>2715</v>
      </c>
      <c r="L1186" t="s">
        <v>14373</v>
      </c>
      <c r="M1186" t="s">
        <v>726</v>
      </c>
      <c r="N1186" t="s">
        <v>33</v>
      </c>
      <c r="O1186" t="s">
        <v>3990</v>
      </c>
      <c r="P1186">
        <v>159868</v>
      </c>
      <c r="Q1186" t="s">
        <v>1495</v>
      </c>
      <c r="R1186" t="s">
        <v>3991</v>
      </c>
      <c r="S1186">
        <v>304</v>
      </c>
      <c r="T1186" t="s">
        <v>626</v>
      </c>
      <c r="U1186" t="s">
        <v>540</v>
      </c>
      <c r="V1186">
        <v>2013</v>
      </c>
      <c r="W1186" t="s">
        <v>52</v>
      </c>
      <c r="X1186">
        <v>6.1</v>
      </c>
      <c r="Y1186">
        <v>2.35</v>
      </c>
      <c r="Z1186">
        <v>45000</v>
      </c>
    </row>
    <row r="1187" spans="1:26" x14ac:dyDescent="0.45">
      <c r="A1187" t="s">
        <v>4315</v>
      </c>
      <c r="B1187">
        <v>93</v>
      </c>
      <c r="C1187">
        <v>75</v>
      </c>
      <c r="D1187" t="s">
        <v>654</v>
      </c>
      <c r="E1187" t="s">
        <v>2595</v>
      </c>
      <c r="F1187">
        <v>47000000</v>
      </c>
      <c r="G1187">
        <v>15519841</v>
      </c>
      <c r="H1187">
        <v>-31480159</v>
      </c>
      <c r="I1187" t="s">
        <v>27</v>
      </c>
      <c r="J1187" s="6">
        <f>IF(Table1[[#This Row],[Profitability]]="Profit",1,0)</f>
        <v>0</v>
      </c>
      <c r="K1187" t="s">
        <v>232</v>
      </c>
      <c r="L1187" t="s">
        <v>14373</v>
      </c>
      <c r="M1187" t="s">
        <v>1983</v>
      </c>
      <c r="N1187" t="s">
        <v>33</v>
      </c>
      <c r="O1187" t="s">
        <v>4316</v>
      </c>
      <c r="P1187">
        <v>8693</v>
      </c>
      <c r="Q1187" t="s">
        <v>3858</v>
      </c>
      <c r="R1187" t="s">
        <v>4317</v>
      </c>
      <c r="S1187">
        <v>71</v>
      </c>
      <c r="T1187" t="s">
        <v>34</v>
      </c>
      <c r="U1187" t="s">
        <v>82</v>
      </c>
      <c r="V1187">
        <v>2006</v>
      </c>
      <c r="W1187" t="s">
        <v>36</v>
      </c>
      <c r="X1187">
        <v>4.5</v>
      </c>
      <c r="Y1187">
        <v>1.85</v>
      </c>
      <c r="Z1187">
        <v>261</v>
      </c>
    </row>
    <row r="1188" spans="1:26" x14ac:dyDescent="0.45">
      <c r="A1188" t="s">
        <v>12824</v>
      </c>
      <c r="B1188">
        <v>148</v>
      </c>
      <c r="C1188">
        <v>134</v>
      </c>
      <c r="D1188" t="s">
        <v>25</v>
      </c>
      <c r="E1188" t="s">
        <v>1571</v>
      </c>
      <c r="F1188">
        <v>3000000</v>
      </c>
      <c r="G1188">
        <v>3000000</v>
      </c>
      <c r="H1188">
        <v>0</v>
      </c>
      <c r="I1188" t="s">
        <v>7</v>
      </c>
      <c r="J1188" s="6">
        <f>IF(Table1[[#This Row],[Profitability]]="Profit",1,0)</f>
        <v>1</v>
      </c>
      <c r="K1188" t="s">
        <v>2018</v>
      </c>
      <c r="L1188" t="s">
        <v>1580</v>
      </c>
      <c r="M1188" t="s">
        <v>568</v>
      </c>
      <c r="N1188" t="s">
        <v>33</v>
      </c>
      <c r="O1188" t="s">
        <v>12825</v>
      </c>
      <c r="P1188">
        <v>55329</v>
      </c>
      <c r="Q1188" t="s">
        <v>3599</v>
      </c>
      <c r="R1188" t="s">
        <v>12826</v>
      </c>
      <c r="S1188">
        <v>499</v>
      </c>
      <c r="T1188" t="s">
        <v>34</v>
      </c>
      <c r="U1188" t="s">
        <v>7465</v>
      </c>
      <c r="V1188">
        <v>1998</v>
      </c>
      <c r="W1188" t="s">
        <v>188</v>
      </c>
      <c r="X1188">
        <v>7.8</v>
      </c>
      <c r="Y1188">
        <v>1.85</v>
      </c>
      <c r="Z1188">
        <v>0</v>
      </c>
    </row>
    <row r="1189" spans="1:26" x14ac:dyDescent="0.45">
      <c r="A1189" t="s">
        <v>14289</v>
      </c>
      <c r="B1189">
        <v>65</v>
      </c>
      <c r="C1189">
        <v>82</v>
      </c>
      <c r="D1189" t="s">
        <v>654</v>
      </c>
      <c r="E1189" t="s">
        <v>13693</v>
      </c>
      <c r="F1189">
        <v>70000</v>
      </c>
      <c r="G1189">
        <v>30084</v>
      </c>
      <c r="H1189">
        <v>-39916</v>
      </c>
      <c r="I1189" t="s">
        <v>27</v>
      </c>
      <c r="J1189" s="6">
        <f>IF(Table1[[#This Row],[Profitability]]="Profit",1,0)</f>
        <v>0</v>
      </c>
      <c r="K1189" t="s">
        <v>2018</v>
      </c>
      <c r="L1189" t="s">
        <v>1580</v>
      </c>
      <c r="M1189" t="s">
        <v>1965</v>
      </c>
      <c r="N1189" t="s">
        <v>33</v>
      </c>
      <c r="O1189" t="s">
        <v>14290</v>
      </c>
      <c r="P1189">
        <v>5507</v>
      </c>
      <c r="Q1189" t="s">
        <v>8447</v>
      </c>
      <c r="R1189" t="s">
        <v>14291</v>
      </c>
      <c r="S1189">
        <v>23</v>
      </c>
      <c r="T1189" t="s">
        <v>34</v>
      </c>
      <c r="U1189" t="s">
        <v>540</v>
      </c>
      <c r="V1189">
        <v>2014</v>
      </c>
      <c r="W1189" t="s">
        <v>52</v>
      </c>
      <c r="X1189">
        <v>5.6</v>
      </c>
      <c r="Y1189">
        <v>1.85</v>
      </c>
      <c r="Z1189">
        <v>812</v>
      </c>
    </row>
    <row r="1190" spans="1:26" x14ac:dyDescent="0.45">
      <c r="A1190" t="s">
        <v>691</v>
      </c>
      <c r="B1190">
        <v>156</v>
      </c>
      <c r="C1190">
        <v>100</v>
      </c>
      <c r="D1190" t="s">
        <v>75</v>
      </c>
      <c r="E1190" t="s">
        <v>290</v>
      </c>
      <c r="F1190">
        <v>135000000</v>
      </c>
      <c r="G1190">
        <v>63992328</v>
      </c>
      <c r="H1190">
        <v>-71007672</v>
      </c>
      <c r="I1190" t="s">
        <v>27</v>
      </c>
      <c r="J1190" s="6">
        <f>IF(Table1[[#This Row],[Profitability]]="Profit",1,0)</f>
        <v>0</v>
      </c>
      <c r="K1190" t="s">
        <v>910</v>
      </c>
      <c r="L1190" t="s">
        <v>1580</v>
      </c>
      <c r="M1190" t="s">
        <v>663</v>
      </c>
      <c r="N1190" t="s">
        <v>33</v>
      </c>
      <c r="O1190" t="s">
        <v>911</v>
      </c>
      <c r="P1190">
        <v>32399</v>
      </c>
      <c r="Q1190" t="s">
        <v>281</v>
      </c>
      <c r="R1190" t="s">
        <v>912</v>
      </c>
      <c r="S1190">
        <v>79</v>
      </c>
      <c r="T1190" t="s">
        <v>315</v>
      </c>
      <c r="U1190" t="s">
        <v>82</v>
      </c>
      <c r="V1190">
        <v>2011</v>
      </c>
      <c r="W1190" t="s">
        <v>52</v>
      </c>
      <c r="X1190">
        <v>5.9</v>
      </c>
      <c r="Y1190">
        <v>2.35</v>
      </c>
      <c r="Z1190">
        <v>0</v>
      </c>
    </row>
    <row r="1191" spans="1:26" x14ac:dyDescent="0.45">
      <c r="A1191" t="s">
        <v>691</v>
      </c>
      <c r="B1191">
        <v>206</v>
      </c>
      <c r="C1191">
        <v>108</v>
      </c>
      <c r="D1191" t="s">
        <v>75</v>
      </c>
      <c r="E1191" t="s">
        <v>225</v>
      </c>
      <c r="F1191">
        <v>100000000</v>
      </c>
      <c r="G1191">
        <v>197992827</v>
      </c>
      <c r="H1191">
        <v>97992827</v>
      </c>
      <c r="I1191" t="s">
        <v>7</v>
      </c>
      <c r="J1191" s="6">
        <f>IF(Table1[[#This Row],[Profitability]]="Profit",1,0)</f>
        <v>1</v>
      </c>
      <c r="K1191" t="s">
        <v>1861</v>
      </c>
      <c r="L1191" t="s">
        <v>1580</v>
      </c>
      <c r="M1191" t="s">
        <v>663</v>
      </c>
      <c r="N1191" t="s">
        <v>33</v>
      </c>
      <c r="O1191" t="s">
        <v>1862</v>
      </c>
      <c r="P1191">
        <v>132501</v>
      </c>
      <c r="Q1191" t="s">
        <v>1863</v>
      </c>
      <c r="R1191" t="s">
        <v>1864</v>
      </c>
      <c r="S1191">
        <v>548</v>
      </c>
      <c r="T1191" t="s">
        <v>34</v>
      </c>
      <c r="U1191" t="s">
        <v>82</v>
      </c>
      <c r="V1191">
        <v>2006</v>
      </c>
      <c r="W1191" t="s">
        <v>36</v>
      </c>
      <c r="X1191">
        <v>6.5</v>
      </c>
      <c r="Y1191">
        <v>2.35</v>
      </c>
      <c r="Z1191">
        <v>0</v>
      </c>
    </row>
    <row r="1192" spans="1:26" x14ac:dyDescent="0.45">
      <c r="A1192" t="s">
        <v>1749</v>
      </c>
      <c r="B1192">
        <v>77</v>
      </c>
      <c r="C1192">
        <v>92</v>
      </c>
      <c r="D1192" t="s">
        <v>75</v>
      </c>
      <c r="E1192" t="s">
        <v>1753</v>
      </c>
      <c r="F1192">
        <v>12000000</v>
      </c>
      <c r="G1192">
        <v>38624000</v>
      </c>
      <c r="H1192">
        <v>26624000</v>
      </c>
      <c r="I1192" t="s">
        <v>7</v>
      </c>
      <c r="J1192" s="6">
        <f>IF(Table1[[#This Row],[Profitability]]="Profit",1,0)</f>
        <v>1</v>
      </c>
      <c r="K1192" t="s">
        <v>3058</v>
      </c>
      <c r="L1192" t="s">
        <v>1580</v>
      </c>
      <c r="M1192" t="s">
        <v>1751</v>
      </c>
      <c r="N1192" t="s">
        <v>33</v>
      </c>
      <c r="O1192" t="s">
        <v>10527</v>
      </c>
      <c r="P1192">
        <v>156143</v>
      </c>
      <c r="Q1192" t="s">
        <v>10528</v>
      </c>
      <c r="R1192" t="s">
        <v>10529</v>
      </c>
      <c r="S1192">
        <v>289</v>
      </c>
      <c r="T1192" t="s">
        <v>34</v>
      </c>
      <c r="U1192" t="s">
        <v>35</v>
      </c>
      <c r="V1192">
        <v>1996</v>
      </c>
      <c r="W1192" t="s">
        <v>188</v>
      </c>
      <c r="X1192">
        <v>7</v>
      </c>
      <c r="Y1192">
        <v>1.85</v>
      </c>
      <c r="Z1192">
        <v>0</v>
      </c>
    </row>
    <row r="1193" spans="1:26" x14ac:dyDescent="0.45">
      <c r="A1193" t="s">
        <v>13304</v>
      </c>
      <c r="B1193">
        <v>77</v>
      </c>
      <c r="C1193">
        <v>98</v>
      </c>
      <c r="D1193" t="s">
        <v>75</v>
      </c>
      <c r="E1193" t="s">
        <v>6023</v>
      </c>
      <c r="F1193">
        <v>1700000</v>
      </c>
      <c r="G1193">
        <v>1943649</v>
      </c>
      <c r="H1193">
        <v>243649</v>
      </c>
      <c r="I1193" t="s">
        <v>7</v>
      </c>
      <c r="J1193" s="6">
        <f>IF(Table1[[#This Row],[Profitability]]="Profit",1,0)</f>
        <v>1</v>
      </c>
      <c r="K1193" t="s">
        <v>3322</v>
      </c>
      <c r="L1193" t="s">
        <v>1580</v>
      </c>
      <c r="M1193" t="s">
        <v>13305</v>
      </c>
      <c r="N1193" t="s">
        <v>33</v>
      </c>
      <c r="O1193" t="s">
        <v>13306</v>
      </c>
      <c r="P1193">
        <v>8697</v>
      </c>
      <c r="Q1193" t="s">
        <v>2329</v>
      </c>
      <c r="R1193" t="s">
        <v>13307</v>
      </c>
      <c r="S1193">
        <v>122</v>
      </c>
      <c r="T1193" t="s">
        <v>34</v>
      </c>
      <c r="U1193" t="s">
        <v>35</v>
      </c>
      <c r="V1193">
        <v>1999</v>
      </c>
      <c r="W1193" t="s">
        <v>188</v>
      </c>
      <c r="X1193">
        <v>6.3</v>
      </c>
      <c r="Y1193">
        <v>1.85</v>
      </c>
      <c r="Z1193">
        <v>374</v>
      </c>
    </row>
    <row r="1194" spans="1:26" x14ac:dyDescent="0.45">
      <c r="A1194" t="s">
        <v>2778</v>
      </c>
      <c r="B1194">
        <v>231</v>
      </c>
      <c r="C1194">
        <v>104</v>
      </c>
      <c r="D1194" t="s">
        <v>75</v>
      </c>
      <c r="E1194" t="s">
        <v>13740</v>
      </c>
      <c r="F1194">
        <v>950000</v>
      </c>
      <c r="G1194">
        <v>1007962</v>
      </c>
      <c r="H1194">
        <v>57962</v>
      </c>
      <c r="I1194" t="s">
        <v>7</v>
      </c>
      <c r="J1194" s="6">
        <f>IF(Table1[[#This Row],[Profitability]]="Profit",1,0)</f>
        <v>1</v>
      </c>
      <c r="K1194" t="s">
        <v>1709</v>
      </c>
      <c r="L1194" t="s">
        <v>14372</v>
      </c>
      <c r="M1194" t="s">
        <v>13741</v>
      </c>
      <c r="N1194" t="s">
        <v>33</v>
      </c>
      <c r="O1194" t="s">
        <v>13742</v>
      </c>
      <c r="P1194">
        <v>131969</v>
      </c>
      <c r="Q1194" t="s">
        <v>13743</v>
      </c>
      <c r="R1194" t="s">
        <v>13744</v>
      </c>
      <c r="S1194">
        <v>651</v>
      </c>
      <c r="T1194" t="s">
        <v>34</v>
      </c>
      <c r="U1194" t="s">
        <v>540</v>
      </c>
      <c r="V1194">
        <v>2005</v>
      </c>
      <c r="W1194" t="s">
        <v>36</v>
      </c>
      <c r="X1194">
        <v>7.1</v>
      </c>
      <c r="Y1194">
        <v>2.35</v>
      </c>
      <c r="Z1194">
        <v>12000</v>
      </c>
    </row>
    <row r="1195" spans="1:26" x14ac:dyDescent="0.45">
      <c r="A1195" t="s">
        <v>2740</v>
      </c>
      <c r="B1195">
        <v>79</v>
      </c>
      <c r="C1195">
        <v>97</v>
      </c>
      <c r="D1195" t="s">
        <v>75</v>
      </c>
      <c r="E1195" t="s">
        <v>2741</v>
      </c>
      <c r="F1195">
        <v>70000000</v>
      </c>
      <c r="G1195">
        <v>19819494</v>
      </c>
      <c r="H1195">
        <v>-50180506</v>
      </c>
      <c r="I1195" t="s">
        <v>27</v>
      </c>
      <c r="J1195" s="6">
        <f>IF(Table1[[#This Row],[Profitability]]="Profit",1,0)</f>
        <v>0</v>
      </c>
      <c r="K1195" t="s">
        <v>389</v>
      </c>
      <c r="L1195" t="s">
        <v>14373</v>
      </c>
      <c r="M1195" t="s">
        <v>391</v>
      </c>
      <c r="N1195" t="s">
        <v>33</v>
      </c>
      <c r="O1195" t="s">
        <v>2742</v>
      </c>
      <c r="P1195">
        <v>26893</v>
      </c>
      <c r="Q1195" t="s">
        <v>1525</v>
      </c>
      <c r="R1195" t="s">
        <v>2743</v>
      </c>
      <c r="S1195">
        <v>126</v>
      </c>
      <c r="T1195" t="s">
        <v>34</v>
      </c>
      <c r="U1195" t="s">
        <v>540</v>
      </c>
      <c r="V1195">
        <v>1998</v>
      </c>
      <c r="W1195" t="s">
        <v>188</v>
      </c>
      <c r="X1195">
        <v>5.8</v>
      </c>
      <c r="Y1195">
        <v>2.35</v>
      </c>
      <c r="Z1195">
        <v>815</v>
      </c>
    </row>
    <row r="1196" spans="1:26" x14ac:dyDescent="0.45">
      <c r="A1196" t="s">
        <v>3199</v>
      </c>
      <c r="B1196">
        <v>85</v>
      </c>
      <c r="C1196">
        <v>106</v>
      </c>
      <c r="D1196" t="s">
        <v>75</v>
      </c>
      <c r="E1196" t="s">
        <v>1001</v>
      </c>
      <c r="F1196">
        <v>21000000</v>
      </c>
      <c r="G1196">
        <v>40219708</v>
      </c>
      <c r="H1196">
        <v>19219708</v>
      </c>
      <c r="I1196" t="s">
        <v>7</v>
      </c>
      <c r="J1196" s="6">
        <f>IF(Table1[[#This Row],[Profitability]]="Profit",1,0)</f>
        <v>1</v>
      </c>
      <c r="K1196" t="s">
        <v>2965</v>
      </c>
      <c r="L1196" t="s">
        <v>2675</v>
      </c>
      <c r="M1196" t="s">
        <v>485</v>
      </c>
      <c r="N1196" t="s">
        <v>33</v>
      </c>
      <c r="O1196" t="s">
        <v>7817</v>
      </c>
      <c r="P1196">
        <v>22649</v>
      </c>
      <c r="Q1196" t="s">
        <v>7818</v>
      </c>
      <c r="R1196" t="s">
        <v>7819</v>
      </c>
      <c r="S1196">
        <v>131</v>
      </c>
      <c r="T1196" t="s">
        <v>34</v>
      </c>
      <c r="U1196" t="s">
        <v>35</v>
      </c>
      <c r="V1196">
        <v>2001</v>
      </c>
      <c r="W1196" t="s">
        <v>36</v>
      </c>
      <c r="X1196">
        <v>6.3</v>
      </c>
      <c r="Y1196">
        <v>1.85</v>
      </c>
      <c r="Z1196">
        <v>0</v>
      </c>
    </row>
    <row r="1197" spans="1:26" x14ac:dyDescent="0.45">
      <c r="A1197" t="s">
        <v>13687</v>
      </c>
      <c r="B1197">
        <v>2</v>
      </c>
      <c r="C1197">
        <v>112</v>
      </c>
      <c r="D1197" t="s">
        <v>75</v>
      </c>
      <c r="E1197" t="s">
        <v>12104</v>
      </c>
      <c r="F1197">
        <v>1000000</v>
      </c>
      <c r="G1197">
        <v>96734</v>
      </c>
      <c r="H1197">
        <v>-903266</v>
      </c>
      <c r="I1197" t="s">
        <v>27</v>
      </c>
      <c r="J1197" s="6">
        <f>IF(Table1[[#This Row],[Profitability]]="Profit",1,0)</f>
        <v>0</v>
      </c>
      <c r="K1197" t="s">
        <v>634</v>
      </c>
      <c r="L1197" t="s">
        <v>14373</v>
      </c>
      <c r="M1197" t="s">
        <v>13688</v>
      </c>
      <c r="N1197" t="s">
        <v>33</v>
      </c>
      <c r="O1197" t="s">
        <v>13689</v>
      </c>
      <c r="P1197">
        <v>606</v>
      </c>
      <c r="Q1197" t="s">
        <v>13690</v>
      </c>
      <c r="R1197" t="s">
        <v>13691</v>
      </c>
      <c r="S1197">
        <v>5</v>
      </c>
      <c r="T1197" t="s">
        <v>34</v>
      </c>
      <c r="U1197" t="s">
        <v>35</v>
      </c>
      <c r="V1197">
        <v>2012</v>
      </c>
      <c r="W1197" t="s">
        <v>52</v>
      </c>
      <c r="X1197">
        <v>5.6</v>
      </c>
      <c r="Y1197">
        <v>1.85</v>
      </c>
      <c r="Z1197">
        <v>706</v>
      </c>
    </row>
    <row r="1198" spans="1:26" x14ac:dyDescent="0.45">
      <c r="A1198" t="s">
        <v>4536</v>
      </c>
      <c r="B1198">
        <v>30</v>
      </c>
      <c r="C1198">
        <v>98</v>
      </c>
      <c r="D1198" t="s">
        <v>75</v>
      </c>
      <c r="E1198" t="s">
        <v>1383</v>
      </c>
      <c r="F1198">
        <v>23000000</v>
      </c>
      <c r="G1198">
        <v>7434726</v>
      </c>
      <c r="H1198">
        <v>-15565274</v>
      </c>
      <c r="I1198" t="s">
        <v>27</v>
      </c>
      <c r="J1198" s="6">
        <f>IF(Table1[[#This Row],[Profitability]]="Profit",1,0)</f>
        <v>0</v>
      </c>
      <c r="K1198" t="s">
        <v>7622</v>
      </c>
      <c r="L1198" t="s">
        <v>14373</v>
      </c>
      <c r="M1198" t="s">
        <v>1406</v>
      </c>
      <c r="N1198" t="s">
        <v>33</v>
      </c>
      <c r="O1198" t="s">
        <v>7623</v>
      </c>
      <c r="P1198">
        <v>14473</v>
      </c>
      <c r="Q1198" t="s">
        <v>4446</v>
      </c>
      <c r="R1198" t="s">
        <v>7624</v>
      </c>
      <c r="S1198">
        <v>81</v>
      </c>
      <c r="T1198" t="s">
        <v>34</v>
      </c>
      <c r="U1198" t="s">
        <v>540</v>
      </c>
      <c r="V1198">
        <v>1991</v>
      </c>
      <c r="W1198" t="s">
        <v>188</v>
      </c>
      <c r="X1198">
        <v>6</v>
      </c>
      <c r="Y1198">
        <v>1.85</v>
      </c>
      <c r="Z1198">
        <v>0</v>
      </c>
    </row>
    <row r="1199" spans="1:26" x14ac:dyDescent="0.45">
      <c r="A1199" t="s">
        <v>4036</v>
      </c>
      <c r="B1199">
        <v>153</v>
      </c>
      <c r="C1199">
        <v>102</v>
      </c>
      <c r="D1199" t="s">
        <v>75</v>
      </c>
      <c r="E1199" t="s">
        <v>5317</v>
      </c>
      <c r="F1199">
        <v>12000000</v>
      </c>
      <c r="G1199">
        <v>38087366</v>
      </c>
      <c r="H1199">
        <v>26087366</v>
      </c>
      <c r="I1199" t="s">
        <v>7</v>
      </c>
      <c r="J1199" s="6">
        <f>IF(Table1[[#This Row],[Profitability]]="Profit",1,0)</f>
        <v>1</v>
      </c>
      <c r="K1199" t="s">
        <v>3291</v>
      </c>
      <c r="L1199" t="s">
        <v>14373</v>
      </c>
      <c r="M1199" t="s">
        <v>5658</v>
      </c>
      <c r="N1199" t="s">
        <v>33</v>
      </c>
      <c r="O1199" t="s">
        <v>10077</v>
      </c>
      <c r="P1199">
        <v>113918</v>
      </c>
      <c r="Q1199" t="s">
        <v>6121</v>
      </c>
      <c r="R1199" t="s">
        <v>10078</v>
      </c>
      <c r="S1199">
        <v>165</v>
      </c>
      <c r="T1199" t="s">
        <v>34</v>
      </c>
      <c r="U1199" t="s">
        <v>540</v>
      </c>
      <c r="V1199">
        <v>2008</v>
      </c>
      <c r="W1199" t="s">
        <v>36</v>
      </c>
      <c r="X1199">
        <v>6.6</v>
      </c>
      <c r="Y1199">
        <v>1.85</v>
      </c>
      <c r="Z1199">
        <v>0</v>
      </c>
    </row>
    <row r="1200" spans="1:26" x14ac:dyDescent="0.45">
      <c r="A1200" t="s">
        <v>9787</v>
      </c>
      <c r="B1200">
        <v>150</v>
      </c>
      <c r="C1200">
        <v>88</v>
      </c>
      <c r="D1200" t="s">
        <v>654</v>
      </c>
      <c r="E1200" t="s">
        <v>348</v>
      </c>
      <c r="F1200">
        <v>9000000</v>
      </c>
      <c r="G1200">
        <v>18225165</v>
      </c>
      <c r="H1200">
        <v>9225165</v>
      </c>
      <c r="I1200" t="s">
        <v>7</v>
      </c>
      <c r="J1200" s="6">
        <f>IF(Table1[[#This Row],[Profitability]]="Profit",1,0)</f>
        <v>1</v>
      </c>
      <c r="K1200" t="s">
        <v>3291</v>
      </c>
      <c r="L1200" t="s">
        <v>14373</v>
      </c>
      <c r="M1200" t="s">
        <v>2098</v>
      </c>
      <c r="N1200" t="s">
        <v>33</v>
      </c>
      <c r="O1200" t="s">
        <v>10989</v>
      </c>
      <c r="P1200">
        <v>155262</v>
      </c>
      <c r="Q1200" t="s">
        <v>6944</v>
      </c>
      <c r="R1200" t="s">
        <v>10990</v>
      </c>
      <c r="S1200">
        <v>316</v>
      </c>
      <c r="T1200" t="s">
        <v>34</v>
      </c>
      <c r="U1200" t="s">
        <v>540</v>
      </c>
      <c r="V1200">
        <v>2004</v>
      </c>
      <c r="W1200" t="s">
        <v>36</v>
      </c>
      <c r="X1200">
        <v>7.1</v>
      </c>
      <c r="Y1200">
        <v>1.85</v>
      </c>
      <c r="Z1200">
        <v>0</v>
      </c>
    </row>
    <row r="1201" spans="1:26" x14ac:dyDescent="0.45">
      <c r="A1201" t="s">
        <v>9828</v>
      </c>
      <c r="B1201">
        <v>25</v>
      </c>
      <c r="C1201">
        <v>100</v>
      </c>
      <c r="D1201" t="s">
        <v>75</v>
      </c>
      <c r="E1201" t="s">
        <v>1422</v>
      </c>
      <c r="F1201">
        <v>13000000</v>
      </c>
      <c r="G1201">
        <v>26539321</v>
      </c>
      <c r="H1201">
        <v>13539321</v>
      </c>
      <c r="I1201" t="s">
        <v>7</v>
      </c>
      <c r="J1201" s="6">
        <f>IF(Table1[[#This Row],[Profitability]]="Profit",1,0)</f>
        <v>1</v>
      </c>
      <c r="K1201" t="s">
        <v>3073</v>
      </c>
      <c r="L1201" t="s">
        <v>1580</v>
      </c>
      <c r="M1201" t="s">
        <v>4181</v>
      </c>
      <c r="N1201" t="s">
        <v>33</v>
      </c>
      <c r="O1201" t="s">
        <v>9829</v>
      </c>
      <c r="P1201">
        <v>7984</v>
      </c>
      <c r="Q1201" t="s">
        <v>9830</v>
      </c>
      <c r="R1201" t="s">
        <v>9831</v>
      </c>
      <c r="S1201">
        <v>42</v>
      </c>
      <c r="T1201" t="s">
        <v>34</v>
      </c>
      <c r="U1201" t="s">
        <v>82</v>
      </c>
      <c r="V1201">
        <v>1996</v>
      </c>
      <c r="W1201" t="s">
        <v>188</v>
      </c>
      <c r="X1201">
        <v>5.9</v>
      </c>
      <c r="Y1201">
        <v>1.85</v>
      </c>
      <c r="Z1201">
        <v>833</v>
      </c>
    </row>
    <row r="1202" spans="1:26" x14ac:dyDescent="0.45">
      <c r="A1202" t="s">
        <v>11364</v>
      </c>
      <c r="B1202">
        <v>224</v>
      </c>
      <c r="C1202">
        <v>97</v>
      </c>
      <c r="D1202" t="s">
        <v>75</v>
      </c>
      <c r="E1202" t="s">
        <v>2883</v>
      </c>
      <c r="F1202">
        <v>7300000</v>
      </c>
      <c r="G1202">
        <v>1818681</v>
      </c>
      <c r="H1202">
        <v>-5481319</v>
      </c>
      <c r="I1202" t="s">
        <v>27</v>
      </c>
      <c r="J1202" s="6">
        <f>IF(Table1[[#This Row],[Profitability]]="Profit",1,0)</f>
        <v>0</v>
      </c>
      <c r="K1202" t="s">
        <v>389</v>
      </c>
      <c r="L1202" t="s">
        <v>14373</v>
      </c>
      <c r="M1202" t="s">
        <v>2265</v>
      </c>
      <c r="N1202" t="s">
        <v>33</v>
      </c>
      <c r="O1202" t="s">
        <v>11365</v>
      </c>
      <c r="P1202">
        <v>74435</v>
      </c>
      <c r="Q1202" t="s">
        <v>728</v>
      </c>
      <c r="R1202" t="s">
        <v>11366</v>
      </c>
      <c r="S1202">
        <v>224</v>
      </c>
      <c r="T1202" t="s">
        <v>51</v>
      </c>
      <c r="U1202" t="s">
        <v>540</v>
      </c>
      <c r="V1202">
        <v>2009</v>
      </c>
      <c r="W1202" t="s">
        <v>36</v>
      </c>
      <c r="X1202">
        <v>7.2</v>
      </c>
      <c r="Y1202">
        <v>2.35</v>
      </c>
      <c r="Z1202">
        <v>0</v>
      </c>
    </row>
    <row r="1203" spans="1:26" x14ac:dyDescent="0.45">
      <c r="A1203" t="s">
        <v>1014</v>
      </c>
      <c r="B1203">
        <v>232</v>
      </c>
      <c r="C1203">
        <v>174</v>
      </c>
      <c r="D1203" t="s">
        <v>25</v>
      </c>
      <c r="E1203" t="s">
        <v>94</v>
      </c>
      <c r="F1203">
        <v>100000000</v>
      </c>
      <c r="G1203">
        <v>261970615</v>
      </c>
      <c r="H1203">
        <v>161970615</v>
      </c>
      <c r="I1203" t="s">
        <v>7</v>
      </c>
      <c r="J1203" s="6">
        <f>IF(Table1[[#This Row],[Profitability]]="Profit",1,0)</f>
        <v>1</v>
      </c>
      <c r="K1203" t="s">
        <v>91</v>
      </c>
      <c r="L1203" t="s">
        <v>14373</v>
      </c>
      <c r="M1203" t="s">
        <v>90</v>
      </c>
      <c r="N1203" t="s">
        <v>33</v>
      </c>
      <c r="O1203" t="s">
        <v>1360</v>
      </c>
      <c r="P1203">
        <v>387616</v>
      </c>
      <c r="Q1203" t="s">
        <v>981</v>
      </c>
      <c r="R1203" t="s">
        <v>1361</v>
      </c>
      <c r="S1203">
        <v>858</v>
      </c>
      <c r="T1203" t="s">
        <v>51</v>
      </c>
      <c r="U1203" t="s">
        <v>82</v>
      </c>
      <c r="V1203">
        <v>2002</v>
      </c>
      <c r="W1203" t="s">
        <v>36</v>
      </c>
      <c r="X1203">
        <v>7.4</v>
      </c>
      <c r="Y1203">
        <v>2.35</v>
      </c>
      <c r="Z1203">
        <v>0</v>
      </c>
    </row>
    <row r="1204" spans="1:26" x14ac:dyDescent="0.45">
      <c r="A1204" t="s">
        <v>316</v>
      </c>
      <c r="B1204">
        <v>295</v>
      </c>
      <c r="C1204">
        <v>157</v>
      </c>
      <c r="D1204" t="s">
        <v>25</v>
      </c>
      <c r="E1204" t="s">
        <v>90</v>
      </c>
      <c r="F1204">
        <v>150000000</v>
      </c>
      <c r="G1204">
        <v>289994397</v>
      </c>
      <c r="H1204">
        <v>139994397</v>
      </c>
      <c r="I1204" t="s">
        <v>7</v>
      </c>
      <c r="J1204" s="6">
        <f>IF(Table1[[#This Row],[Profitability]]="Profit",1,0)</f>
        <v>1</v>
      </c>
      <c r="K1204" t="s">
        <v>91</v>
      </c>
      <c r="L1204" t="s">
        <v>14373</v>
      </c>
      <c r="M1204" t="s">
        <v>627</v>
      </c>
      <c r="N1204" t="s">
        <v>33</v>
      </c>
      <c r="O1204" t="s">
        <v>631</v>
      </c>
      <c r="P1204">
        <v>385670</v>
      </c>
      <c r="Q1204" t="s">
        <v>94</v>
      </c>
      <c r="R1204" t="s">
        <v>632</v>
      </c>
      <c r="S1204">
        <v>1896</v>
      </c>
      <c r="T1204" t="s">
        <v>51</v>
      </c>
      <c r="U1204" t="s">
        <v>35</v>
      </c>
      <c r="V1204">
        <v>2005</v>
      </c>
      <c r="W1204" t="s">
        <v>36</v>
      </c>
      <c r="X1204">
        <v>7.6</v>
      </c>
      <c r="Y1204">
        <v>2.35</v>
      </c>
      <c r="Z1204">
        <v>0</v>
      </c>
    </row>
    <row r="1205" spans="1:26" x14ac:dyDescent="0.45">
      <c r="A1205" t="s">
        <v>89</v>
      </c>
      <c r="B1205">
        <v>375</v>
      </c>
      <c r="C1205">
        <v>153</v>
      </c>
      <c r="D1205" t="s">
        <v>25</v>
      </c>
      <c r="E1205" t="s">
        <v>90</v>
      </c>
      <c r="F1205">
        <v>250000000</v>
      </c>
      <c r="G1205">
        <v>301956980</v>
      </c>
      <c r="H1205">
        <v>51956980</v>
      </c>
      <c r="I1205" t="s">
        <v>7</v>
      </c>
      <c r="J1205" s="6">
        <f>IF(Table1[[#This Row],[Profitability]]="Profit",1,0)</f>
        <v>1</v>
      </c>
      <c r="K1205" t="s">
        <v>91</v>
      </c>
      <c r="L1205" t="s">
        <v>14373</v>
      </c>
      <c r="M1205" t="s">
        <v>92</v>
      </c>
      <c r="N1205" t="s">
        <v>33</v>
      </c>
      <c r="O1205" t="s">
        <v>93</v>
      </c>
      <c r="P1205">
        <v>321795</v>
      </c>
      <c r="Q1205" t="s">
        <v>94</v>
      </c>
      <c r="R1205" t="s">
        <v>95</v>
      </c>
      <c r="S1205">
        <v>973</v>
      </c>
      <c r="T1205" t="s">
        <v>51</v>
      </c>
      <c r="U1205" t="s">
        <v>82</v>
      </c>
      <c r="V1205">
        <v>2009</v>
      </c>
      <c r="W1205" t="s">
        <v>36</v>
      </c>
      <c r="X1205">
        <v>7.5</v>
      </c>
      <c r="Y1205">
        <v>2.35</v>
      </c>
      <c r="Z1205">
        <v>10000</v>
      </c>
    </row>
    <row r="1206" spans="1:26" x14ac:dyDescent="0.45">
      <c r="A1206" t="s">
        <v>89</v>
      </c>
      <c r="B1206">
        <v>329</v>
      </c>
      <c r="C1206">
        <v>138</v>
      </c>
      <c r="D1206" t="s">
        <v>25</v>
      </c>
      <c r="E1206" t="s">
        <v>90</v>
      </c>
      <c r="F1206">
        <v>150000000</v>
      </c>
      <c r="G1206">
        <v>292000866</v>
      </c>
      <c r="H1206">
        <v>142000866</v>
      </c>
      <c r="I1206" t="s">
        <v>7</v>
      </c>
      <c r="J1206" s="6">
        <f>IF(Table1[[#This Row],[Profitability]]="Profit",1,0)</f>
        <v>1</v>
      </c>
      <c r="K1206" t="s">
        <v>91</v>
      </c>
      <c r="L1206" t="s">
        <v>14373</v>
      </c>
      <c r="M1206" t="s">
        <v>627</v>
      </c>
      <c r="N1206" t="s">
        <v>33</v>
      </c>
      <c r="O1206" t="s">
        <v>628</v>
      </c>
      <c r="P1206">
        <v>355137</v>
      </c>
      <c r="Q1206" t="s">
        <v>629</v>
      </c>
      <c r="R1206" t="s">
        <v>630</v>
      </c>
      <c r="S1206">
        <v>1108</v>
      </c>
      <c r="T1206" t="s">
        <v>51</v>
      </c>
      <c r="U1206" t="s">
        <v>35</v>
      </c>
      <c r="V1206">
        <v>2007</v>
      </c>
      <c r="W1206" t="s">
        <v>36</v>
      </c>
      <c r="X1206">
        <v>7.5</v>
      </c>
      <c r="Y1206">
        <v>2.35</v>
      </c>
      <c r="Z1206">
        <v>0</v>
      </c>
    </row>
    <row r="1207" spans="1:26" x14ac:dyDescent="0.45">
      <c r="A1207" t="s">
        <v>991</v>
      </c>
      <c r="B1207">
        <v>274</v>
      </c>
      <c r="C1207">
        <v>142</v>
      </c>
      <c r="D1207" t="s">
        <v>25</v>
      </c>
      <c r="E1207" t="s">
        <v>370</v>
      </c>
      <c r="F1207">
        <v>130000000</v>
      </c>
      <c r="G1207">
        <v>249358727</v>
      </c>
      <c r="H1207">
        <v>119358727</v>
      </c>
      <c r="I1207" t="s">
        <v>7</v>
      </c>
      <c r="J1207" s="6">
        <f>IF(Table1[[#This Row],[Profitability]]="Profit",1,0)</f>
        <v>1</v>
      </c>
      <c r="K1207" t="s">
        <v>91</v>
      </c>
      <c r="L1207" t="s">
        <v>14373</v>
      </c>
      <c r="M1207" t="s">
        <v>90</v>
      </c>
      <c r="N1207" t="s">
        <v>33</v>
      </c>
      <c r="O1207" t="s">
        <v>992</v>
      </c>
      <c r="P1207">
        <v>382255</v>
      </c>
      <c r="Q1207" t="s">
        <v>94</v>
      </c>
      <c r="R1207" t="s">
        <v>993</v>
      </c>
      <c r="S1207">
        <v>1504</v>
      </c>
      <c r="T1207" t="s">
        <v>51</v>
      </c>
      <c r="U1207" t="s">
        <v>82</v>
      </c>
      <c r="V1207">
        <v>2004</v>
      </c>
      <c r="W1207" t="s">
        <v>36</v>
      </c>
      <c r="X1207">
        <v>7.8</v>
      </c>
      <c r="Y1207">
        <v>2.35</v>
      </c>
      <c r="Z1207">
        <v>11000</v>
      </c>
    </row>
    <row r="1208" spans="1:26" x14ac:dyDescent="0.45">
      <c r="A1208" t="s">
        <v>1014</v>
      </c>
      <c r="B1208">
        <v>258</v>
      </c>
      <c r="C1208">
        <v>159</v>
      </c>
      <c r="D1208" t="s">
        <v>25</v>
      </c>
      <c r="E1208" t="s">
        <v>629</v>
      </c>
      <c r="F1208">
        <v>125000000</v>
      </c>
      <c r="G1208">
        <v>317557891</v>
      </c>
      <c r="H1208">
        <v>192557891</v>
      </c>
      <c r="I1208" t="s">
        <v>7</v>
      </c>
      <c r="J1208" s="6">
        <f>IF(Table1[[#This Row],[Profitability]]="Profit",1,0)</f>
        <v>1</v>
      </c>
      <c r="K1208" t="s">
        <v>171</v>
      </c>
      <c r="L1208" t="s">
        <v>14373</v>
      </c>
      <c r="M1208" t="s">
        <v>90</v>
      </c>
      <c r="N1208" t="s">
        <v>33</v>
      </c>
      <c r="O1208" t="s">
        <v>1015</v>
      </c>
      <c r="P1208">
        <v>444683</v>
      </c>
      <c r="Q1208" t="s">
        <v>1016</v>
      </c>
      <c r="R1208" t="s">
        <v>1017</v>
      </c>
      <c r="S1208">
        <v>1571</v>
      </c>
      <c r="T1208" t="s">
        <v>51</v>
      </c>
      <c r="U1208" t="s">
        <v>82</v>
      </c>
      <c r="V1208">
        <v>2001</v>
      </c>
      <c r="W1208" t="s">
        <v>36</v>
      </c>
      <c r="X1208">
        <v>7.5</v>
      </c>
      <c r="Y1208">
        <v>2.35</v>
      </c>
      <c r="Z1208">
        <v>16000</v>
      </c>
    </row>
    <row r="1209" spans="1:26" x14ac:dyDescent="0.45">
      <c r="A1209" t="s">
        <v>425</v>
      </c>
      <c r="B1209">
        <v>118</v>
      </c>
      <c r="C1209">
        <v>116</v>
      </c>
      <c r="D1209" t="s">
        <v>75</v>
      </c>
      <c r="E1209" t="s">
        <v>54</v>
      </c>
      <c r="F1209">
        <v>2000000</v>
      </c>
      <c r="G1209">
        <v>3335839</v>
      </c>
      <c r="H1209">
        <v>1335839</v>
      </c>
      <c r="I1209" t="s">
        <v>7</v>
      </c>
      <c r="J1209" s="6">
        <f>IF(Table1[[#This Row],[Profitability]]="Profit",1,0)</f>
        <v>1</v>
      </c>
      <c r="K1209" t="s">
        <v>389</v>
      </c>
      <c r="L1209" t="s">
        <v>14373</v>
      </c>
      <c r="M1209" t="s">
        <v>70</v>
      </c>
      <c r="N1209" t="s">
        <v>33</v>
      </c>
      <c r="O1209" t="s">
        <v>13137</v>
      </c>
      <c r="P1209">
        <v>54657</v>
      </c>
      <c r="Q1209" t="s">
        <v>4380</v>
      </c>
      <c r="R1209" t="s">
        <v>13138</v>
      </c>
      <c r="S1209">
        <v>222</v>
      </c>
      <c r="T1209" t="s">
        <v>34</v>
      </c>
      <c r="U1209" t="s">
        <v>540</v>
      </c>
      <c r="V1209">
        <v>2005</v>
      </c>
      <c r="W1209" t="s">
        <v>36</v>
      </c>
      <c r="X1209">
        <v>7</v>
      </c>
      <c r="Y1209">
        <v>1.85</v>
      </c>
      <c r="Z1209">
        <v>0</v>
      </c>
    </row>
    <row r="1210" spans="1:26" x14ac:dyDescent="0.45">
      <c r="A1210" t="s">
        <v>2725</v>
      </c>
      <c r="B1210">
        <v>112</v>
      </c>
      <c r="C1210">
        <v>125</v>
      </c>
      <c r="D1210" t="s">
        <v>25</v>
      </c>
      <c r="E1210" t="s">
        <v>1647</v>
      </c>
      <c r="F1210">
        <v>60000000</v>
      </c>
      <c r="G1210">
        <v>19076815</v>
      </c>
      <c r="H1210">
        <v>-40923185</v>
      </c>
      <c r="I1210" t="s">
        <v>27</v>
      </c>
      <c r="J1210" s="6">
        <f>IF(Table1[[#This Row],[Profitability]]="Profit",1,0)</f>
        <v>0</v>
      </c>
      <c r="K1210" t="s">
        <v>2665</v>
      </c>
      <c r="L1210" t="s">
        <v>2675</v>
      </c>
      <c r="M1210" t="s">
        <v>801</v>
      </c>
      <c r="N1210" t="s">
        <v>33</v>
      </c>
      <c r="O1210" t="s">
        <v>2726</v>
      </c>
      <c r="P1210">
        <v>43651</v>
      </c>
      <c r="Q1210" t="s">
        <v>2727</v>
      </c>
      <c r="R1210" t="s">
        <v>2728</v>
      </c>
      <c r="S1210">
        <v>196</v>
      </c>
      <c r="T1210" t="s">
        <v>34</v>
      </c>
      <c r="U1210" t="s">
        <v>540</v>
      </c>
      <c r="V1210">
        <v>2002</v>
      </c>
      <c r="W1210" t="s">
        <v>36</v>
      </c>
      <c r="X1210">
        <v>6.3</v>
      </c>
      <c r="Y1210">
        <v>2.35</v>
      </c>
      <c r="Z1210">
        <v>997</v>
      </c>
    </row>
    <row r="1211" spans="1:26" x14ac:dyDescent="0.45">
      <c r="A1211" t="s">
        <v>11934</v>
      </c>
      <c r="B1211">
        <v>27</v>
      </c>
      <c r="C1211">
        <v>99</v>
      </c>
      <c r="D1211" t="s">
        <v>75</v>
      </c>
      <c r="E1211" t="s">
        <v>4420</v>
      </c>
      <c r="F1211">
        <v>5500000</v>
      </c>
      <c r="G1211">
        <v>56007</v>
      </c>
      <c r="H1211">
        <v>-5443993</v>
      </c>
      <c r="I1211" t="s">
        <v>27</v>
      </c>
      <c r="J1211" s="6">
        <f>IF(Table1[[#This Row],[Profitability]]="Profit",1,0)</f>
        <v>0</v>
      </c>
      <c r="K1211" t="s">
        <v>11151</v>
      </c>
      <c r="L1211" t="s">
        <v>1580</v>
      </c>
      <c r="M1211" t="s">
        <v>1983</v>
      </c>
      <c r="N1211" t="s">
        <v>33</v>
      </c>
      <c r="O1211" t="s">
        <v>11935</v>
      </c>
      <c r="P1211">
        <v>3754</v>
      </c>
      <c r="Q1211" t="s">
        <v>6131</v>
      </c>
      <c r="R1211" t="s">
        <v>11936</v>
      </c>
      <c r="S1211">
        <v>69</v>
      </c>
      <c r="T1211" t="s">
        <v>34</v>
      </c>
      <c r="U1211" t="s">
        <v>540</v>
      </c>
      <c r="V1211">
        <v>2001</v>
      </c>
      <c r="W1211" t="s">
        <v>36</v>
      </c>
      <c r="X1211">
        <v>4.9000000000000004</v>
      </c>
      <c r="Y1211">
        <v>2.35</v>
      </c>
      <c r="Z1211">
        <v>113</v>
      </c>
    </row>
    <row r="1212" spans="1:26" x14ac:dyDescent="0.45">
      <c r="A1212" t="s">
        <v>1226</v>
      </c>
      <c r="B1212">
        <v>394</v>
      </c>
      <c r="C1212">
        <v>93</v>
      </c>
      <c r="D1212" t="s">
        <v>75</v>
      </c>
      <c r="E1212" t="s">
        <v>384</v>
      </c>
      <c r="F1212">
        <v>23000000</v>
      </c>
      <c r="G1212">
        <v>18934858</v>
      </c>
      <c r="H1212">
        <v>-4065142</v>
      </c>
      <c r="I1212" t="s">
        <v>27</v>
      </c>
      <c r="J1212" s="6">
        <f>IF(Table1[[#This Row],[Profitability]]="Profit",1,0)</f>
        <v>0</v>
      </c>
      <c r="K1212" t="s">
        <v>55</v>
      </c>
      <c r="L1212" t="s">
        <v>14373</v>
      </c>
      <c r="M1212" t="s">
        <v>373</v>
      </c>
      <c r="N1212" t="s">
        <v>33</v>
      </c>
      <c r="O1212" t="s">
        <v>7603</v>
      </c>
      <c r="P1212">
        <v>72646</v>
      </c>
      <c r="Q1212" t="s">
        <v>1848</v>
      </c>
      <c r="R1212" t="s">
        <v>7604</v>
      </c>
      <c r="S1212">
        <v>397</v>
      </c>
      <c r="T1212" t="s">
        <v>6054</v>
      </c>
      <c r="U1212" t="s">
        <v>540</v>
      </c>
      <c r="V1212">
        <v>2011</v>
      </c>
      <c r="W1212" t="s">
        <v>52</v>
      </c>
      <c r="X1212">
        <v>5.8</v>
      </c>
      <c r="Y1212">
        <v>2.35</v>
      </c>
      <c r="Z1212">
        <v>0</v>
      </c>
    </row>
    <row r="1213" spans="1:26" x14ac:dyDescent="0.45">
      <c r="A1213" t="s">
        <v>3924</v>
      </c>
      <c r="B1213">
        <v>48</v>
      </c>
      <c r="C1213">
        <v>136</v>
      </c>
      <c r="D1213" t="s">
        <v>25</v>
      </c>
      <c r="E1213" t="s">
        <v>1585</v>
      </c>
      <c r="F1213">
        <v>25000000</v>
      </c>
      <c r="G1213">
        <v>21554585</v>
      </c>
      <c r="H1213">
        <v>-3445415</v>
      </c>
      <c r="I1213" t="s">
        <v>27</v>
      </c>
      <c r="J1213" s="6">
        <f>IF(Table1[[#This Row],[Profitability]]="Profit",1,0)</f>
        <v>0</v>
      </c>
      <c r="K1213" t="s">
        <v>2965</v>
      </c>
      <c r="L1213" t="s">
        <v>2675</v>
      </c>
      <c r="M1213" t="s">
        <v>1379</v>
      </c>
      <c r="N1213" t="s">
        <v>33</v>
      </c>
      <c r="O1213" t="s">
        <v>7257</v>
      </c>
      <c r="P1213">
        <v>36108</v>
      </c>
      <c r="Q1213" t="s">
        <v>805</v>
      </c>
      <c r="R1213" t="s">
        <v>7258</v>
      </c>
      <c r="S1213">
        <v>109</v>
      </c>
      <c r="T1213" t="s">
        <v>34</v>
      </c>
      <c r="U1213" t="s">
        <v>540</v>
      </c>
      <c r="V1213">
        <v>1998</v>
      </c>
      <c r="W1213" t="s">
        <v>188</v>
      </c>
      <c r="X1213">
        <v>6.9</v>
      </c>
      <c r="Y1213">
        <v>1.85</v>
      </c>
      <c r="Z1213">
        <v>0</v>
      </c>
    </row>
    <row r="1214" spans="1:26" x14ac:dyDescent="0.45">
      <c r="A1214" t="s">
        <v>5508</v>
      </c>
      <c r="B1214">
        <v>44</v>
      </c>
      <c r="C1214">
        <v>95</v>
      </c>
      <c r="D1214" t="s">
        <v>75</v>
      </c>
      <c r="E1214" t="s">
        <v>3599</v>
      </c>
      <c r="F1214">
        <v>35200000</v>
      </c>
      <c r="G1214">
        <v>37788228</v>
      </c>
      <c r="H1214">
        <v>2588228</v>
      </c>
      <c r="I1214" t="s">
        <v>7</v>
      </c>
      <c r="J1214" s="6">
        <f>IF(Table1[[#This Row],[Profitability]]="Profit",1,0)</f>
        <v>1</v>
      </c>
      <c r="K1214" t="s">
        <v>1580</v>
      </c>
      <c r="L1214" t="s">
        <v>1580</v>
      </c>
      <c r="M1214" t="s">
        <v>657</v>
      </c>
      <c r="N1214" t="s">
        <v>33</v>
      </c>
      <c r="O1214" t="s">
        <v>5509</v>
      </c>
      <c r="P1214">
        <v>15046</v>
      </c>
      <c r="Q1214" t="s">
        <v>3269</v>
      </c>
      <c r="R1214" t="s">
        <v>5510</v>
      </c>
      <c r="S1214">
        <v>80</v>
      </c>
      <c r="T1214" t="s">
        <v>34</v>
      </c>
      <c r="U1214" t="s">
        <v>35</v>
      </c>
      <c r="V1214">
        <v>2003</v>
      </c>
      <c r="W1214" t="s">
        <v>36</v>
      </c>
      <c r="X1214">
        <v>5.4</v>
      </c>
      <c r="Y1214">
        <v>1.85</v>
      </c>
      <c r="Z1214">
        <v>638</v>
      </c>
    </row>
    <row r="1215" spans="1:26" x14ac:dyDescent="0.45">
      <c r="A1215" t="s">
        <v>1641</v>
      </c>
      <c r="B1215">
        <v>61</v>
      </c>
      <c r="C1215">
        <v>86</v>
      </c>
      <c r="D1215" t="s">
        <v>654</v>
      </c>
      <c r="E1215" t="s">
        <v>1364</v>
      </c>
      <c r="F1215">
        <v>14000000</v>
      </c>
      <c r="G1215">
        <v>10397365</v>
      </c>
      <c r="H1215">
        <v>-3602635</v>
      </c>
      <c r="I1215" t="s">
        <v>27</v>
      </c>
      <c r="J1215" s="6">
        <f>IF(Table1[[#This Row],[Profitability]]="Profit",1,0)</f>
        <v>0</v>
      </c>
      <c r="K1215" t="s">
        <v>9685</v>
      </c>
      <c r="L1215" t="s">
        <v>1580</v>
      </c>
      <c r="M1215" t="s">
        <v>2093</v>
      </c>
      <c r="N1215" t="s">
        <v>33</v>
      </c>
      <c r="O1215" t="s">
        <v>9686</v>
      </c>
      <c r="P1215">
        <v>11693</v>
      </c>
      <c r="Q1215" t="s">
        <v>9687</v>
      </c>
      <c r="R1215" t="s">
        <v>9688</v>
      </c>
      <c r="S1215">
        <v>104</v>
      </c>
      <c r="T1215" t="s">
        <v>34</v>
      </c>
      <c r="U1215" t="s">
        <v>35</v>
      </c>
      <c r="V1215">
        <v>2001</v>
      </c>
      <c r="W1215" t="s">
        <v>36</v>
      </c>
      <c r="X1215">
        <v>5.4</v>
      </c>
      <c r="Y1215">
        <v>2.35</v>
      </c>
      <c r="Z1215">
        <v>613</v>
      </c>
    </row>
    <row r="1216" spans="1:26" x14ac:dyDescent="0.45">
      <c r="A1216" t="s">
        <v>9178</v>
      </c>
      <c r="B1216">
        <v>284</v>
      </c>
      <c r="C1216">
        <v>100</v>
      </c>
      <c r="D1216" t="s">
        <v>75</v>
      </c>
      <c r="E1216" t="s">
        <v>11958</v>
      </c>
      <c r="F1216">
        <v>30300000</v>
      </c>
      <c r="G1216">
        <v>1196752</v>
      </c>
      <c r="H1216">
        <v>-29103248</v>
      </c>
      <c r="I1216" t="s">
        <v>27</v>
      </c>
      <c r="J1216" s="6">
        <f>IF(Table1[[#This Row],[Profitability]]="Profit",1,0)</f>
        <v>0</v>
      </c>
      <c r="K1216" t="s">
        <v>1709</v>
      </c>
      <c r="L1216" t="s">
        <v>14372</v>
      </c>
      <c r="M1216" t="s">
        <v>11959</v>
      </c>
      <c r="N1216" t="s">
        <v>11963</v>
      </c>
      <c r="O1216" t="s">
        <v>11960</v>
      </c>
      <c r="P1216">
        <v>79353</v>
      </c>
      <c r="Q1216" t="s">
        <v>11961</v>
      </c>
      <c r="R1216" t="s">
        <v>11962</v>
      </c>
      <c r="S1216">
        <v>121</v>
      </c>
      <c r="T1216" t="s">
        <v>11964</v>
      </c>
      <c r="U1216" t="s">
        <v>540</v>
      </c>
      <c r="V1216">
        <v>2011</v>
      </c>
      <c r="W1216" t="s">
        <v>52</v>
      </c>
      <c r="X1216">
        <v>7.6</v>
      </c>
      <c r="Y1216">
        <v>2.39</v>
      </c>
      <c r="Z1216">
        <v>23000</v>
      </c>
    </row>
    <row r="1217" spans="1:26" x14ac:dyDescent="0.45">
      <c r="A1217" t="s">
        <v>5344</v>
      </c>
      <c r="B1217">
        <v>116</v>
      </c>
      <c r="C1217">
        <v>123</v>
      </c>
      <c r="D1217" t="s">
        <v>25</v>
      </c>
      <c r="E1217" t="s">
        <v>3126</v>
      </c>
      <c r="F1217">
        <v>35000000</v>
      </c>
      <c r="G1217">
        <v>40334024</v>
      </c>
      <c r="H1217">
        <v>5334024</v>
      </c>
      <c r="I1217" t="s">
        <v>7</v>
      </c>
      <c r="J1217" s="6">
        <f>IF(Table1[[#This Row],[Profitability]]="Profit",1,0)</f>
        <v>1</v>
      </c>
      <c r="K1217" t="s">
        <v>3322</v>
      </c>
      <c r="L1217" t="s">
        <v>1580</v>
      </c>
      <c r="M1217" t="s">
        <v>512</v>
      </c>
      <c r="N1217" t="s">
        <v>33</v>
      </c>
      <c r="O1217" t="s">
        <v>5345</v>
      </c>
      <c r="P1217">
        <v>44168</v>
      </c>
      <c r="Q1217" t="s">
        <v>1326</v>
      </c>
      <c r="R1217" t="s">
        <v>5346</v>
      </c>
      <c r="S1217">
        <v>216</v>
      </c>
      <c r="T1217" t="s">
        <v>34</v>
      </c>
      <c r="U1217" t="s">
        <v>35</v>
      </c>
      <c r="V1217">
        <v>2001</v>
      </c>
      <c r="W1217" t="s">
        <v>36</v>
      </c>
      <c r="X1217">
        <v>6.2</v>
      </c>
      <c r="Y1217">
        <v>2.35</v>
      </c>
      <c r="Z1217">
        <v>989</v>
      </c>
    </row>
    <row r="1218" spans="1:26" x14ac:dyDescent="0.45">
      <c r="A1218" t="s">
        <v>5490</v>
      </c>
      <c r="B1218">
        <v>135</v>
      </c>
      <c r="C1218">
        <v>101</v>
      </c>
      <c r="D1218" t="s">
        <v>75</v>
      </c>
      <c r="E1218" t="s">
        <v>2188</v>
      </c>
      <c r="F1218">
        <v>31000000</v>
      </c>
      <c r="G1218">
        <v>24185781</v>
      </c>
      <c r="H1218">
        <v>-6814219</v>
      </c>
      <c r="I1218" t="s">
        <v>27</v>
      </c>
      <c r="J1218" s="6">
        <f>IF(Table1[[#This Row],[Profitability]]="Profit",1,0)</f>
        <v>0</v>
      </c>
      <c r="K1218" t="s">
        <v>6107</v>
      </c>
      <c r="L1218" t="s">
        <v>2675</v>
      </c>
      <c r="M1218" t="s">
        <v>622</v>
      </c>
      <c r="N1218" t="s">
        <v>33</v>
      </c>
      <c r="O1218" t="s">
        <v>6108</v>
      </c>
      <c r="P1218">
        <v>30339</v>
      </c>
      <c r="Q1218" t="s">
        <v>6109</v>
      </c>
      <c r="R1218" t="s">
        <v>6110</v>
      </c>
      <c r="S1218">
        <v>268</v>
      </c>
      <c r="T1218" t="s">
        <v>34</v>
      </c>
      <c r="U1218" t="s">
        <v>35</v>
      </c>
      <c r="V1218">
        <v>2001</v>
      </c>
      <c r="W1218" t="s">
        <v>36</v>
      </c>
      <c r="X1218">
        <v>6.9</v>
      </c>
      <c r="Y1218">
        <v>2.35</v>
      </c>
      <c r="Z1218">
        <v>0</v>
      </c>
    </row>
    <row r="1219" spans="1:26" x14ac:dyDescent="0.45">
      <c r="A1219" t="s">
        <v>2642</v>
      </c>
      <c r="B1219">
        <v>82</v>
      </c>
      <c r="C1219">
        <v>99</v>
      </c>
      <c r="D1219" t="s">
        <v>75</v>
      </c>
      <c r="E1219" t="s">
        <v>10311</v>
      </c>
      <c r="F1219">
        <v>12000000</v>
      </c>
      <c r="G1219">
        <v>91443253</v>
      </c>
      <c r="H1219">
        <v>79443253</v>
      </c>
      <c r="I1219" t="s">
        <v>7</v>
      </c>
      <c r="J1219" s="6">
        <f>IF(Table1[[#This Row],[Profitability]]="Profit",1,0)</f>
        <v>1</v>
      </c>
      <c r="K1219" t="s">
        <v>1241</v>
      </c>
      <c r="L1219" t="s">
        <v>2675</v>
      </c>
      <c r="M1219" t="s">
        <v>4242</v>
      </c>
      <c r="N1219" t="s">
        <v>33</v>
      </c>
      <c r="O1219" t="s">
        <v>10312</v>
      </c>
      <c r="P1219">
        <v>21034</v>
      </c>
      <c r="Q1219" t="s">
        <v>3855</v>
      </c>
      <c r="R1219" t="s">
        <v>10313</v>
      </c>
      <c r="S1219">
        <v>153</v>
      </c>
      <c r="T1219" t="s">
        <v>34</v>
      </c>
      <c r="U1219" t="s">
        <v>82</v>
      </c>
      <c r="V1219">
        <v>2014</v>
      </c>
      <c r="W1219" t="s">
        <v>52</v>
      </c>
      <c r="X1219">
        <v>5.8</v>
      </c>
      <c r="Y1219">
        <v>2.35</v>
      </c>
      <c r="Z1219">
        <v>23000</v>
      </c>
    </row>
    <row r="1220" spans="1:26" x14ac:dyDescent="0.45">
      <c r="A1220" t="s">
        <v>146</v>
      </c>
      <c r="B1220">
        <v>93</v>
      </c>
      <c r="C1220">
        <v>108</v>
      </c>
      <c r="D1220" t="s">
        <v>75</v>
      </c>
      <c r="E1220" t="s">
        <v>4733</v>
      </c>
      <c r="F1220">
        <v>5000000</v>
      </c>
      <c r="G1220">
        <v>3049135</v>
      </c>
      <c r="H1220">
        <v>-1950865</v>
      </c>
      <c r="I1220" t="s">
        <v>27</v>
      </c>
      <c r="J1220" s="6">
        <f>IF(Table1[[#This Row],[Profitability]]="Profit",1,0)</f>
        <v>0</v>
      </c>
      <c r="K1220" t="s">
        <v>12190</v>
      </c>
      <c r="L1220" t="s">
        <v>14329</v>
      </c>
      <c r="M1220" t="s">
        <v>182</v>
      </c>
      <c r="N1220" t="s">
        <v>33</v>
      </c>
      <c r="O1220" t="s">
        <v>12191</v>
      </c>
      <c r="P1220">
        <v>50197</v>
      </c>
      <c r="Q1220" t="s">
        <v>12192</v>
      </c>
      <c r="R1220" t="s">
        <v>12193</v>
      </c>
      <c r="S1220">
        <v>265</v>
      </c>
      <c r="T1220" t="s">
        <v>153</v>
      </c>
      <c r="U1220" t="s">
        <v>540</v>
      </c>
      <c r="V1220">
        <v>1994</v>
      </c>
      <c r="W1220" t="s">
        <v>188</v>
      </c>
      <c r="X1220">
        <v>7.4</v>
      </c>
      <c r="Y1220">
        <v>2.35</v>
      </c>
      <c r="Z1220">
        <v>0</v>
      </c>
    </row>
    <row r="1221" spans="1:26" x14ac:dyDescent="0.45">
      <c r="A1221" t="s">
        <v>4613</v>
      </c>
      <c r="B1221">
        <v>102</v>
      </c>
      <c r="C1221">
        <v>325</v>
      </c>
      <c r="D1221" t="s">
        <v>25</v>
      </c>
      <c r="E1221" t="s">
        <v>4575</v>
      </c>
      <c r="F1221">
        <v>44000000</v>
      </c>
      <c r="G1221">
        <v>1500000</v>
      </c>
      <c r="H1221">
        <v>-42500000</v>
      </c>
      <c r="I1221" t="s">
        <v>27</v>
      </c>
      <c r="J1221" s="6">
        <f>IF(Table1[[#This Row],[Profitability]]="Profit",1,0)</f>
        <v>0</v>
      </c>
      <c r="K1221" t="s">
        <v>4614</v>
      </c>
      <c r="L1221" t="s">
        <v>14373</v>
      </c>
      <c r="M1221" t="s">
        <v>257</v>
      </c>
      <c r="N1221" t="s">
        <v>33</v>
      </c>
      <c r="O1221" t="s">
        <v>4615</v>
      </c>
      <c r="P1221">
        <v>9830</v>
      </c>
      <c r="Q1221" t="s">
        <v>4616</v>
      </c>
      <c r="R1221" t="s">
        <v>4617</v>
      </c>
      <c r="S1221">
        <v>189</v>
      </c>
      <c r="T1221" t="s">
        <v>34</v>
      </c>
      <c r="U1221" t="s">
        <v>540</v>
      </c>
      <c r="V1221">
        <v>1980</v>
      </c>
      <c r="W1221" t="s">
        <v>1835</v>
      </c>
      <c r="X1221">
        <v>6.8</v>
      </c>
      <c r="Y1221">
        <v>2.35</v>
      </c>
      <c r="Z1221">
        <v>1000</v>
      </c>
    </row>
    <row r="1222" spans="1:26" x14ac:dyDescent="0.45">
      <c r="A1222" t="s">
        <v>11818</v>
      </c>
      <c r="B1222">
        <v>108</v>
      </c>
      <c r="C1222">
        <v>95</v>
      </c>
      <c r="D1222" t="s">
        <v>75</v>
      </c>
      <c r="E1222" t="s">
        <v>11819</v>
      </c>
      <c r="F1222">
        <v>6000000</v>
      </c>
      <c r="G1222">
        <v>3029081</v>
      </c>
      <c r="H1222">
        <v>-2970919</v>
      </c>
      <c r="I1222" t="s">
        <v>27</v>
      </c>
      <c r="J1222" s="6">
        <f>IF(Table1[[#This Row],[Profitability]]="Profit",1,0)</f>
        <v>0</v>
      </c>
      <c r="K1222" t="s">
        <v>11820</v>
      </c>
      <c r="L1222" t="s">
        <v>1580</v>
      </c>
      <c r="M1222" t="s">
        <v>11818</v>
      </c>
      <c r="N1222" t="s">
        <v>33</v>
      </c>
      <c r="O1222" t="s">
        <v>11821</v>
      </c>
      <c r="P1222">
        <v>26300</v>
      </c>
      <c r="Q1222" t="s">
        <v>6069</v>
      </c>
      <c r="R1222" t="s">
        <v>11822</v>
      </c>
      <c r="S1222">
        <v>231</v>
      </c>
      <c r="T1222" t="s">
        <v>34</v>
      </c>
      <c r="U1222" t="s">
        <v>540</v>
      </c>
      <c r="V1222">
        <v>2001</v>
      </c>
      <c r="W1222" t="s">
        <v>36</v>
      </c>
      <c r="X1222">
        <v>7.8</v>
      </c>
      <c r="Y1222">
        <v>1.85</v>
      </c>
      <c r="Z1222">
        <v>0</v>
      </c>
    </row>
    <row r="1223" spans="1:26" x14ac:dyDescent="0.45">
      <c r="A1223" t="s">
        <v>8141</v>
      </c>
      <c r="B1223">
        <v>11</v>
      </c>
      <c r="C1223">
        <v>89</v>
      </c>
      <c r="D1223" t="s">
        <v>654</v>
      </c>
      <c r="E1223" t="s">
        <v>4879</v>
      </c>
      <c r="F1223">
        <v>8000000</v>
      </c>
      <c r="G1223">
        <v>4692814</v>
      </c>
      <c r="H1223">
        <v>-3307186</v>
      </c>
      <c r="I1223" t="s">
        <v>27</v>
      </c>
      <c r="J1223" s="6">
        <f>IF(Table1[[#This Row],[Profitability]]="Profit",1,0)</f>
        <v>0</v>
      </c>
      <c r="K1223" t="s">
        <v>1580</v>
      </c>
      <c r="L1223" t="s">
        <v>1580</v>
      </c>
      <c r="M1223" t="s">
        <v>7060</v>
      </c>
      <c r="N1223" t="s">
        <v>33</v>
      </c>
      <c r="O1223" t="s">
        <v>11209</v>
      </c>
      <c r="P1223">
        <v>2870</v>
      </c>
      <c r="Q1223" t="s">
        <v>1475</v>
      </c>
      <c r="R1223" t="s">
        <v>11210</v>
      </c>
      <c r="S1223">
        <v>34</v>
      </c>
      <c r="T1223" t="s">
        <v>34</v>
      </c>
      <c r="U1223" t="s">
        <v>35</v>
      </c>
      <c r="V1223">
        <v>1999</v>
      </c>
      <c r="W1223" t="s">
        <v>188</v>
      </c>
      <c r="X1223">
        <v>5.0999999999999996</v>
      </c>
      <c r="Y1223">
        <v>1.85</v>
      </c>
      <c r="Z1223">
        <v>77</v>
      </c>
    </row>
    <row r="1224" spans="1:26" x14ac:dyDescent="0.45">
      <c r="A1224" t="s">
        <v>322</v>
      </c>
      <c r="B1224">
        <v>345</v>
      </c>
      <c r="C1224">
        <v>120</v>
      </c>
      <c r="D1224" t="s">
        <v>75</v>
      </c>
      <c r="E1224" t="s">
        <v>2005</v>
      </c>
      <c r="F1224">
        <v>85000000</v>
      </c>
      <c r="G1224">
        <v>75754670</v>
      </c>
      <c r="H1224">
        <v>-9245330</v>
      </c>
      <c r="I1224" t="s">
        <v>27</v>
      </c>
      <c r="J1224" s="6">
        <f>IF(Table1[[#This Row],[Profitability]]="Profit",1,0)</f>
        <v>0</v>
      </c>
      <c r="K1224" t="s">
        <v>2006</v>
      </c>
      <c r="L1224" t="s">
        <v>14373</v>
      </c>
      <c r="M1224" t="s">
        <v>2007</v>
      </c>
      <c r="N1224" t="s">
        <v>33</v>
      </c>
      <c r="O1224" t="s">
        <v>2008</v>
      </c>
      <c r="P1224">
        <v>208422</v>
      </c>
      <c r="Q1224" t="s">
        <v>2009</v>
      </c>
      <c r="R1224" t="s">
        <v>2010</v>
      </c>
      <c r="S1224">
        <v>342</v>
      </c>
      <c r="T1224" t="s">
        <v>34</v>
      </c>
      <c r="U1224" t="s">
        <v>35</v>
      </c>
      <c r="V1224">
        <v>2008</v>
      </c>
      <c r="W1224" t="s">
        <v>36</v>
      </c>
      <c r="X1224">
        <v>7</v>
      </c>
      <c r="Y1224">
        <v>1.85</v>
      </c>
      <c r="Z1224">
        <v>3000</v>
      </c>
    </row>
    <row r="1225" spans="1:26" x14ac:dyDescent="0.45">
      <c r="A1225" t="s">
        <v>322</v>
      </c>
      <c r="B1225">
        <v>242</v>
      </c>
      <c r="C1225">
        <v>132</v>
      </c>
      <c r="D1225" t="s">
        <v>25</v>
      </c>
      <c r="E1225" t="s">
        <v>2800</v>
      </c>
      <c r="F1225">
        <v>66000000</v>
      </c>
      <c r="G1225">
        <v>59035104</v>
      </c>
      <c r="H1225">
        <v>-6964896</v>
      </c>
      <c r="I1225" t="s">
        <v>27</v>
      </c>
      <c r="J1225" s="6">
        <f>IF(Table1[[#This Row],[Profitability]]="Profit",1,0)</f>
        <v>0</v>
      </c>
      <c r="K1225" t="s">
        <v>3211</v>
      </c>
      <c r="L1225" t="s">
        <v>14373</v>
      </c>
      <c r="M1225" t="s">
        <v>3212</v>
      </c>
      <c r="N1225" t="s">
        <v>33</v>
      </c>
      <c r="O1225" t="s">
        <v>3213</v>
      </c>
      <c r="P1225">
        <v>244566</v>
      </c>
      <c r="Q1225" t="s">
        <v>2009</v>
      </c>
      <c r="R1225" t="s">
        <v>3214</v>
      </c>
      <c r="S1225">
        <v>597</v>
      </c>
      <c r="T1225" t="s">
        <v>34</v>
      </c>
      <c r="U1225" t="s">
        <v>35</v>
      </c>
      <c r="V1225">
        <v>2004</v>
      </c>
      <c r="W1225" t="s">
        <v>36</v>
      </c>
      <c r="X1225">
        <v>6.8</v>
      </c>
      <c r="Y1225">
        <v>1.85</v>
      </c>
      <c r="Z1225">
        <v>0</v>
      </c>
    </row>
    <row r="1226" spans="1:26" x14ac:dyDescent="0.45">
      <c r="A1226" t="s">
        <v>13560</v>
      </c>
      <c r="B1226">
        <v>203</v>
      </c>
      <c r="C1226">
        <v>86</v>
      </c>
      <c r="D1226" t="s">
        <v>654</v>
      </c>
      <c r="E1226" t="s">
        <v>13561</v>
      </c>
      <c r="F1226">
        <v>1000000</v>
      </c>
      <c r="G1226">
        <v>14564027</v>
      </c>
      <c r="H1226">
        <v>13564027</v>
      </c>
      <c r="I1226" t="s">
        <v>7</v>
      </c>
      <c r="J1226" s="6">
        <f>IF(Table1[[#This Row],[Profitability]]="Profit",1,0)</f>
        <v>1</v>
      </c>
      <c r="K1226" t="s">
        <v>5644</v>
      </c>
      <c r="L1226" t="s">
        <v>14372</v>
      </c>
      <c r="M1226" t="s">
        <v>13562</v>
      </c>
      <c r="N1226" t="s">
        <v>33</v>
      </c>
      <c r="O1226" t="s">
        <v>13563</v>
      </c>
      <c r="P1226">
        <v>76407</v>
      </c>
      <c r="Q1226" t="s">
        <v>13564</v>
      </c>
      <c r="R1226" t="s">
        <v>13565</v>
      </c>
      <c r="S1226">
        <v>335</v>
      </c>
      <c r="T1226" t="s">
        <v>51</v>
      </c>
      <c r="U1226" t="s">
        <v>540</v>
      </c>
      <c r="V1226">
        <v>1987</v>
      </c>
      <c r="W1226" t="s">
        <v>1835</v>
      </c>
      <c r="X1226">
        <v>7</v>
      </c>
      <c r="Y1226">
        <v>1.85</v>
      </c>
      <c r="Z1226">
        <v>0</v>
      </c>
    </row>
    <row r="1227" spans="1:26" x14ac:dyDescent="0.45">
      <c r="A1227" t="s">
        <v>701</v>
      </c>
      <c r="B1227">
        <v>46</v>
      </c>
      <c r="C1227">
        <v>137</v>
      </c>
      <c r="D1227" t="s">
        <v>25</v>
      </c>
      <c r="E1227" t="s">
        <v>1604</v>
      </c>
      <c r="F1227">
        <v>9000000</v>
      </c>
      <c r="G1227">
        <v>10161099</v>
      </c>
      <c r="H1227">
        <v>1161099</v>
      </c>
      <c r="I1227" t="s">
        <v>7</v>
      </c>
      <c r="J1227" s="6">
        <f>IF(Table1[[#This Row],[Profitability]]="Profit",1,0)</f>
        <v>1</v>
      </c>
      <c r="K1227" t="s">
        <v>10998</v>
      </c>
      <c r="L1227" t="s">
        <v>14373</v>
      </c>
      <c r="M1227" t="s">
        <v>624</v>
      </c>
      <c r="N1227" t="s">
        <v>33</v>
      </c>
      <c r="O1227" t="s">
        <v>10999</v>
      </c>
      <c r="P1227">
        <v>23441</v>
      </c>
      <c r="Q1227" t="s">
        <v>11000</v>
      </c>
      <c r="R1227" t="s">
        <v>11001</v>
      </c>
      <c r="S1227">
        <v>108</v>
      </c>
      <c r="T1227" t="s">
        <v>51</v>
      </c>
      <c r="U1227" t="s">
        <v>35</v>
      </c>
      <c r="V1227">
        <v>1989</v>
      </c>
      <c r="W1227" t="s">
        <v>1835</v>
      </c>
      <c r="X1227">
        <v>7.7</v>
      </c>
      <c r="Y1227">
        <v>1.85</v>
      </c>
      <c r="Z1227">
        <v>0</v>
      </c>
    </row>
    <row r="1228" spans="1:26" x14ac:dyDescent="0.45">
      <c r="A1228" t="s">
        <v>1440</v>
      </c>
      <c r="B1228">
        <v>574</v>
      </c>
      <c r="C1228">
        <v>126</v>
      </c>
      <c r="D1228" t="s">
        <v>25</v>
      </c>
      <c r="E1228" t="s">
        <v>7582</v>
      </c>
      <c r="F1228">
        <v>23000000</v>
      </c>
      <c r="G1228">
        <v>25556065</v>
      </c>
      <c r="H1228">
        <v>2556065</v>
      </c>
      <c r="I1228" t="s">
        <v>7</v>
      </c>
      <c r="J1228" s="6">
        <f>IF(Table1[[#This Row],[Profitability]]="Profit",1,0)</f>
        <v>1</v>
      </c>
      <c r="K1228" t="s">
        <v>7163</v>
      </c>
      <c r="L1228" t="s">
        <v>14329</v>
      </c>
      <c r="M1228" t="s">
        <v>87</v>
      </c>
      <c r="N1228" t="s">
        <v>33</v>
      </c>
      <c r="O1228" t="s">
        <v>7583</v>
      </c>
      <c r="P1228">
        <v>355126</v>
      </c>
      <c r="Q1228" t="s">
        <v>7584</v>
      </c>
      <c r="R1228" t="s">
        <v>7585</v>
      </c>
      <c r="S1228">
        <v>748</v>
      </c>
      <c r="T1228" t="s">
        <v>34</v>
      </c>
      <c r="U1228" t="s">
        <v>540</v>
      </c>
      <c r="V1228">
        <v>2013</v>
      </c>
      <c r="W1228" t="s">
        <v>52</v>
      </c>
      <c r="X1228">
        <v>8</v>
      </c>
      <c r="Y1228">
        <v>1.85</v>
      </c>
      <c r="Z1228">
        <v>148000</v>
      </c>
    </row>
    <row r="1229" spans="1:26" x14ac:dyDescent="0.45">
      <c r="A1229" t="s">
        <v>3978</v>
      </c>
      <c r="B1229">
        <v>117</v>
      </c>
      <c r="C1229">
        <v>101</v>
      </c>
      <c r="D1229" t="s">
        <v>75</v>
      </c>
      <c r="E1229" t="s">
        <v>3899</v>
      </c>
      <c r="F1229">
        <v>50000000</v>
      </c>
      <c r="G1229">
        <v>66002004</v>
      </c>
      <c r="H1229">
        <v>16002004</v>
      </c>
      <c r="I1229" t="s">
        <v>7</v>
      </c>
      <c r="J1229" s="6">
        <f>IF(Table1[[#This Row],[Profitability]]="Profit",1,0)</f>
        <v>1</v>
      </c>
      <c r="K1229" t="s">
        <v>3979</v>
      </c>
      <c r="L1229" t="s">
        <v>14373</v>
      </c>
      <c r="M1229" t="s">
        <v>3959</v>
      </c>
      <c r="N1229" t="s">
        <v>33</v>
      </c>
      <c r="O1229" t="s">
        <v>3980</v>
      </c>
      <c r="P1229">
        <v>36431</v>
      </c>
      <c r="Q1229" t="s">
        <v>3981</v>
      </c>
      <c r="R1229" t="s">
        <v>3982</v>
      </c>
      <c r="S1229">
        <v>168</v>
      </c>
      <c r="T1229" t="s">
        <v>34</v>
      </c>
      <c r="U1229" t="s">
        <v>237</v>
      </c>
      <c r="V1229">
        <v>2005</v>
      </c>
      <c r="W1229" t="s">
        <v>36</v>
      </c>
      <c r="X1229">
        <v>4.7</v>
      </c>
      <c r="Y1229">
        <v>1.85</v>
      </c>
      <c r="Z1229">
        <v>1000</v>
      </c>
    </row>
    <row r="1230" spans="1:26" x14ac:dyDescent="0.45">
      <c r="A1230" t="s">
        <v>222</v>
      </c>
      <c r="B1230">
        <v>245</v>
      </c>
      <c r="C1230">
        <v>101</v>
      </c>
      <c r="D1230" t="s">
        <v>75</v>
      </c>
      <c r="E1230" t="s">
        <v>1454</v>
      </c>
      <c r="F1230">
        <v>100000000</v>
      </c>
      <c r="G1230">
        <v>72660029</v>
      </c>
      <c r="H1230">
        <v>-27339971</v>
      </c>
      <c r="I1230" t="s">
        <v>27</v>
      </c>
      <c r="J1230" s="6">
        <f>IF(Table1[[#This Row],[Profitability]]="Profit",1,0)</f>
        <v>0</v>
      </c>
      <c r="K1230" t="s">
        <v>110</v>
      </c>
      <c r="L1230" t="s">
        <v>14373</v>
      </c>
      <c r="M1230" t="s">
        <v>879</v>
      </c>
      <c r="N1230" t="s">
        <v>33</v>
      </c>
      <c r="O1230" t="s">
        <v>1494</v>
      </c>
      <c r="P1230">
        <v>115687</v>
      </c>
      <c r="Q1230" t="s">
        <v>1495</v>
      </c>
      <c r="R1230" t="s">
        <v>1496</v>
      </c>
      <c r="S1230">
        <v>269</v>
      </c>
      <c r="T1230" t="s">
        <v>34</v>
      </c>
      <c r="U1230" t="s">
        <v>35</v>
      </c>
      <c r="V1230">
        <v>2014</v>
      </c>
      <c r="W1230" t="s">
        <v>52</v>
      </c>
      <c r="X1230">
        <v>6</v>
      </c>
      <c r="Y1230">
        <v>2.35</v>
      </c>
      <c r="Z1230">
        <v>21000</v>
      </c>
    </row>
    <row r="1231" spans="1:26" x14ac:dyDescent="0.45">
      <c r="A1231" t="s">
        <v>1303</v>
      </c>
      <c r="B1231">
        <v>154</v>
      </c>
      <c r="C1231">
        <v>105</v>
      </c>
      <c r="D1231" t="s">
        <v>75</v>
      </c>
      <c r="E1231" t="s">
        <v>4678</v>
      </c>
      <c r="F1231">
        <v>42000000</v>
      </c>
      <c r="G1231">
        <v>45290318</v>
      </c>
      <c r="H1231">
        <v>3290318</v>
      </c>
      <c r="I1231" t="s">
        <v>7</v>
      </c>
      <c r="J1231" s="6">
        <f>IF(Table1[[#This Row],[Profitability]]="Profit",1,0)</f>
        <v>1</v>
      </c>
      <c r="K1231" t="s">
        <v>2534</v>
      </c>
      <c r="L1231" t="s">
        <v>14373</v>
      </c>
      <c r="M1231" t="s">
        <v>413</v>
      </c>
      <c r="N1231" t="s">
        <v>33</v>
      </c>
      <c r="O1231" t="s">
        <v>4679</v>
      </c>
      <c r="P1231">
        <v>74169</v>
      </c>
      <c r="Q1231" t="s">
        <v>4680</v>
      </c>
      <c r="R1231" t="s">
        <v>4681</v>
      </c>
      <c r="S1231">
        <v>112</v>
      </c>
      <c r="T1231" t="s">
        <v>34</v>
      </c>
      <c r="U1231" t="s">
        <v>82</v>
      </c>
      <c r="V1231">
        <v>2012</v>
      </c>
      <c r="W1231" t="s">
        <v>52</v>
      </c>
      <c r="X1231">
        <v>6.5</v>
      </c>
      <c r="Y1231">
        <v>1.85</v>
      </c>
      <c r="Z1231">
        <v>17000</v>
      </c>
    </row>
    <row r="1232" spans="1:26" x14ac:dyDescent="0.45">
      <c r="A1232" t="s">
        <v>9439</v>
      </c>
      <c r="B1232">
        <v>44</v>
      </c>
      <c r="C1232">
        <v>96</v>
      </c>
      <c r="D1232" t="s">
        <v>75</v>
      </c>
      <c r="E1232" t="s">
        <v>2644</v>
      </c>
      <c r="F1232">
        <v>15000000</v>
      </c>
      <c r="G1232">
        <v>10494147</v>
      </c>
      <c r="H1232">
        <v>-4505853</v>
      </c>
      <c r="I1232" t="s">
        <v>27</v>
      </c>
      <c r="J1232" s="6">
        <f>IF(Table1[[#This Row],[Profitability]]="Profit",1,0)</f>
        <v>0</v>
      </c>
      <c r="K1232" t="s">
        <v>183</v>
      </c>
      <c r="L1232" t="s">
        <v>14329</v>
      </c>
      <c r="M1232" t="s">
        <v>300</v>
      </c>
      <c r="N1232" t="s">
        <v>33</v>
      </c>
      <c r="O1232" t="s">
        <v>9440</v>
      </c>
      <c r="P1232">
        <v>7403</v>
      </c>
      <c r="Q1232" t="s">
        <v>7848</v>
      </c>
      <c r="R1232" t="s">
        <v>9441</v>
      </c>
      <c r="S1232">
        <v>162</v>
      </c>
      <c r="T1232" t="s">
        <v>34</v>
      </c>
      <c r="U1232" t="s">
        <v>35</v>
      </c>
      <c r="V1232">
        <v>2000</v>
      </c>
      <c r="W1232" t="s">
        <v>36</v>
      </c>
      <c r="X1232">
        <v>5.0999999999999996</v>
      </c>
      <c r="Y1232">
        <v>1.85</v>
      </c>
      <c r="Z1232">
        <v>648</v>
      </c>
    </row>
    <row r="1233" spans="1:26" x14ac:dyDescent="0.45">
      <c r="A1233" t="s">
        <v>2889</v>
      </c>
      <c r="B1233">
        <v>315</v>
      </c>
      <c r="C1233">
        <v>129</v>
      </c>
      <c r="D1233" t="s">
        <v>25</v>
      </c>
      <c r="E1233" t="s">
        <v>4105</v>
      </c>
      <c r="F1233">
        <v>50000000</v>
      </c>
      <c r="G1233">
        <v>32741596</v>
      </c>
      <c r="H1233">
        <v>-17258404</v>
      </c>
      <c r="I1233" t="s">
        <v>27</v>
      </c>
      <c r="J1233" s="6">
        <f>IF(Table1[[#This Row],[Profitability]]="Profit",1,0)</f>
        <v>0</v>
      </c>
      <c r="K1233" t="s">
        <v>4106</v>
      </c>
      <c r="L1233" t="s">
        <v>2675</v>
      </c>
      <c r="M1233" t="s">
        <v>942</v>
      </c>
      <c r="N1233" t="s">
        <v>33</v>
      </c>
      <c r="O1233" t="s">
        <v>4107</v>
      </c>
      <c r="P1233">
        <v>80140</v>
      </c>
      <c r="Q1233" t="s">
        <v>1306</v>
      </c>
      <c r="R1233" t="s">
        <v>4108</v>
      </c>
      <c r="S1233">
        <v>323</v>
      </c>
      <c r="T1233" t="s">
        <v>34</v>
      </c>
      <c r="U1233" t="s">
        <v>35</v>
      </c>
      <c r="V1233">
        <v>2010</v>
      </c>
      <c r="W1233" t="s">
        <v>52</v>
      </c>
      <c r="X1233">
        <v>6.5</v>
      </c>
      <c r="Y1233">
        <v>2.35</v>
      </c>
      <c r="Z1233">
        <v>16000</v>
      </c>
    </row>
    <row r="1234" spans="1:26" x14ac:dyDescent="0.45">
      <c r="A1234" t="s">
        <v>1556</v>
      </c>
      <c r="B1234">
        <v>283</v>
      </c>
      <c r="C1234">
        <v>80</v>
      </c>
      <c r="D1234" t="s">
        <v>654</v>
      </c>
      <c r="E1234" t="s">
        <v>4716</v>
      </c>
      <c r="F1234">
        <v>31000000</v>
      </c>
      <c r="G1234">
        <v>84961</v>
      </c>
      <c r="H1234">
        <v>-30915039</v>
      </c>
      <c r="I1234" t="s">
        <v>27</v>
      </c>
      <c r="J1234" s="6">
        <f>IF(Table1[[#This Row],[Profitability]]="Profit",1,0)</f>
        <v>0</v>
      </c>
      <c r="K1234" t="s">
        <v>1060</v>
      </c>
      <c r="L1234" t="s">
        <v>14373</v>
      </c>
      <c r="M1234" t="s">
        <v>421</v>
      </c>
      <c r="N1234" t="s">
        <v>1562</v>
      </c>
      <c r="O1234" t="s">
        <v>4717</v>
      </c>
      <c r="P1234">
        <v>149414</v>
      </c>
      <c r="Q1234" t="s">
        <v>4718</v>
      </c>
      <c r="R1234" t="s">
        <v>4719</v>
      </c>
      <c r="S1234">
        <v>841</v>
      </c>
      <c r="T1234" t="s">
        <v>730</v>
      </c>
      <c r="U1234" t="s">
        <v>35</v>
      </c>
      <c r="V1234">
        <v>2002</v>
      </c>
      <c r="W1234" t="s">
        <v>36</v>
      </c>
      <c r="X1234">
        <v>7.9</v>
      </c>
      <c r="Y1234">
        <v>2.35</v>
      </c>
      <c r="Z1234">
        <v>0</v>
      </c>
    </row>
    <row r="1235" spans="1:26" x14ac:dyDescent="0.45">
      <c r="A1235" t="s">
        <v>4811</v>
      </c>
      <c r="B1235">
        <v>161</v>
      </c>
      <c r="C1235">
        <v>129</v>
      </c>
      <c r="D1235" t="s">
        <v>25</v>
      </c>
      <c r="E1235" t="s">
        <v>4812</v>
      </c>
      <c r="F1235">
        <v>40000000</v>
      </c>
      <c r="G1235">
        <v>93952276</v>
      </c>
      <c r="H1235">
        <v>53952276</v>
      </c>
      <c r="I1235" t="s">
        <v>7</v>
      </c>
      <c r="J1235" s="6">
        <f>IF(Table1[[#This Row],[Profitability]]="Profit",1,0)</f>
        <v>1</v>
      </c>
      <c r="K1235" t="s">
        <v>1144</v>
      </c>
      <c r="L1235" t="s">
        <v>1580</v>
      </c>
      <c r="M1235" t="s">
        <v>4813</v>
      </c>
      <c r="N1235" t="s">
        <v>33</v>
      </c>
      <c r="O1235" t="s">
        <v>4814</v>
      </c>
      <c r="P1235">
        <v>132048</v>
      </c>
      <c r="Q1235" t="s">
        <v>4815</v>
      </c>
      <c r="R1235" t="s">
        <v>4816</v>
      </c>
      <c r="S1235">
        <v>203</v>
      </c>
      <c r="T1235" t="s">
        <v>34</v>
      </c>
      <c r="U1235" t="s">
        <v>35</v>
      </c>
      <c r="V1235">
        <v>2009</v>
      </c>
      <c r="W1235" t="s">
        <v>36</v>
      </c>
      <c r="X1235">
        <v>6.4</v>
      </c>
      <c r="Y1235">
        <v>2.35</v>
      </c>
      <c r="Z1235">
        <v>12000</v>
      </c>
    </row>
    <row r="1236" spans="1:26" x14ac:dyDescent="0.45">
      <c r="A1236" t="s">
        <v>11534</v>
      </c>
      <c r="B1236">
        <v>134</v>
      </c>
      <c r="C1236">
        <v>106</v>
      </c>
      <c r="D1236" t="s">
        <v>75</v>
      </c>
      <c r="E1236" t="s">
        <v>688</v>
      </c>
      <c r="F1236">
        <v>7000000</v>
      </c>
      <c r="G1236">
        <v>382946</v>
      </c>
      <c r="H1236">
        <v>-6617054</v>
      </c>
      <c r="I1236" t="s">
        <v>27</v>
      </c>
      <c r="J1236" s="6">
        <f>IF(Table1[[#This Row],[Profitability]]="Profit",1,0)</f>
        <v>0</v>
      </c>
      <c r="K1236" t="s">
        <v>2675</v>
      </c>
      <c r="L1236" t="s">
        <v>2675</v>
      </c>
      <c r="M1236" t="s">
        <v>58</v>
      </c>
      <c r="N1236" t="s">
        <v>33</v>
      </c>
      <c r="O1236" t="s">
        <v>11535</v>
      </c>
      <c r="P1236">
        <v>43965</v>
      </c>
      <c r="Q1236" t="s">
        <v>400</v>
      </c>
      <c r="R1236" t="s">
        <v>11536</v>
      </c>
      <c r="S1236">
        <v>99</v>
      </c>
      <c r="T1236" t="s">
        <v>34</v>
      </c>
      <c r="U1236" t="s">
        <v>540</v>
      </c>
      <c r="V1236">
        <v>2010</v>
      </c>
      <c r="W1236" t="s">
        <v>52</v>
      </c>
      <c r="X1236">
        <v>7.1</v>
      </c>
      <c r="Y1236">
        <v>2.35</v>
      </c>
      <c r="Z1236">
        <v>19000</v>
      </c>
    </row>
    <row r="1237" spans="1:26" x14ac:dyDescent="0.45">
      <c r="A1237" t="s">
        <v>10668</v>
      </c>
      <c r="B1237">
        <v>33</v>
      </c>
      <c r="C1237">
        <v>76</v>
      </c>
      <c r="D1237" t="s">
        <v>654</v>
      </c>
      <c r="E1237" t="s">
        <v>1219</v>
      </c>
      <c r="F1237">
        <v>3000000</v>
      </c>
      <c r="G1237">
        <v>13684949</v>
      </c>
      <c r="H1237">
        <v>10684949</v>
      </c>
      <c r="I1237" t="s">
        <v>7</v>
      </c>
      <c r="J1237" s="6">
        <f>IF(Table1[[#This Row],[Profitability]]="Profit",1,0)</f>
        <v>1</v>
      </c>
      <c r="K1237" t="s">
        <v>395</v>
      </c>
      <c r="L1237" t="s">
        <v>14373</v>
      </c>
      <c r="M1237" t="s">
        <v>2086</v>
      </c>
      <c r="N1237" t="s">
        <v>33</v>
      </c>
      <c r="O1237" t="s">
        <v>10669</v>
      </c>
      <c r="P1237">
        <v>4564</v>
      </c>
      <c r="Q1237" t="s">
        <v>5823</v>
      </c>
      <c r="R1237" t="s">
        <v>10670</v>
      </c>
      <c r="S1237">
        <v>43</v>
      </c>
      <c r="T1237" t="s">
        <v>34</v>
      </c>
      <c r="U1237" t="s">
        <v>82</v>
      </c>
      <c r="V1237">
        <v>2002</v>
      </c>
      <c r="W1237" t="s">
        <v>36</v>
      </c>
      <c r="X1237">
        <v>5.9</v>
      </c>
      <c r="Y1237">
        <v>1.85</v>
      </c>
      <c r="Z1237">
        <v>227</v>
      </c>
    </row>
    <row r="1238" spans="1:26" x14ac:dyDescent="0.45">
      <c r="A1238" t="s">
        <v>731</v>
      </c>
      <c r="B1238">
        <v>140</v>
      </c>
      <c r="C1238">
        <v>136</v>
      </c>
      <c r="D1238" t="s">
        <v>25</v>
      </c>
      <c r="E1238" t="s">
        <v>2227</v>
      </c>
      <c r="F1238">
        <v>100000000</v>
      </c>
      <c r="G1238">
        <v>67286731</v>
      </c>
      <c r="H1238">
        <v>-32713269</v>
      </c>
      <c r="I1238" t="s">
        <v>27</v>
      </c>
      <c r="J1238" s="6">
        <f>IF(Table1[[#This Row],[Profitability]]="Profit",1,0)</f>
        <v>0</v>
      </c>
      <c r="K1238" t="s">
        <v>117</v>
      </c>
      <c r="L1238" t="s">
        <v>14373</v>
      </c>
      <c r="M1238" t="s">
        <v>70</v>
      </c>
      <c r="N1238" t="s">
        <v>33</v>
      </c>
      <c r="O1238" t="s">
        <v>2313</v>
      </c>
      <c r="P1238">
        <v>67856</v>
      </c>
      <c r="Q1238" t="s">
        <v>914</v>
      </c>
      <c r="R1238" t="s">
        <v>2314</v>
      </c>
      <c r="S1238">
        <v>345</v>
      </c>
      <c r="T1238" t="s">
        <v>34</v>
      </c>
      <c r="U1238" t="s">
        <v>35</v>
      </c>
      <c r="V1238">
        <v>2004</v>
      </c>
      <c r="W1238" t="s">
        <v>36</v>
      </c>
      <c r="X1238">
        <v>6.7</v>
      </c>
      <c r="Y1238">
        <v>2.35</v>
      </c>
      <c r="Z1238">
        <v>0</v>
      </c>
    </row>
    <row r="1239" spans="1:26" x14ac:dyDescent="0.45">
      <c r="A1239" t="s">
        <v>7109</v>
      </c>
      <c r="B1239">
        <v>180</v>
      </c>
      <c r="C1239">
        <v>101</v>
      </c>
      <c r="D1239" t="s">
        <v>75</v>
      </c>
      <c r="E1239" t="s">
        <v>3599</v>
      </c>
      <c r="F1239">
        <v>30000000</v>
      </c>
      <c r="G1239">
        <v>51097664</v>
      </c>
      <c r="H1239">
        <v>21097664</v>
      </c>
      <c r="I1239" t="s">
        <v>7</v>
      </c>
      <c r="J1239" s="6">
        <f>IF(Table1[[#This Row],[Profitability]]="Profit",1,0)</f>
        <v>1</v>
      </c>
      <c r="K1239" t="s">
        <v>4689</v>
      </c>
      <c r="L1239" t="s">
        <v>14372</v>
      </c>
      <c r="M1239" t="s">
        <v>1395</v>
      </c>
      <c r="N1239" t="s">
        <v>33</v>
      </c>
      <c r="O1239" t="s">
        <v>7110</v>
      </c>
      <c r="P1239">
        <v>70205</v>
      </c>
      <c r="Q1239" t="s">
        <v>5965</v>
      </c>
      <c r="R1239" t="s">
        <v>7111</v>
      </c>
      <c r="S1239">
        <v>450</v>
      </c>
      <c r="T1239" t="s">
        <v>34</v>
      </c>
      <c r="U1239" t="s">
        <v>540</v>
      </c>
      <c r="V1239">
        <v>2005</v>
      </c>
      <c r="W1239" t="s">
        <v>36</v>
      </c>
      <c r="X1239">
        <v>5.9</v>
      </c>
      <c r="Y1239">
        <v>2.35</v>
      </c>
      <c r="Z1239">
        <v>0</v>
      </c>
    </row>
    <row r="1240" spans="1:26" x14ac:dyDescent="0.45">
      <c r="A1240" t="s">
        <v>4070</v>
      </c>
      <c r="B1240">
        <v>114</v>
      </c>
      <c r="C1240">
        <v>115</v>
      </c>
      <c r="D1240" t="s">
        <v>75</v>
      </c>
      <c r="E1240" t="s">
        <v>1240</v>
      </c>
      <c r="F1240">
        <v>42000000</v>
      </c>
      <c r="G1240">
        <v>41543207</v>
      </c>
      <c r="H1240">
        <v>-456793</v>
      </c>
      <c r="I1240" t="s">
        <v>27</v>
      </c>
      <c r="J1240" s="6">
        <f>IF(Table1[[#This Row],[Profitability]]="Profit",1,0)</f>
        <v>0</v>
      </c>
      <c r="K1240" t="s">
        <v>1723</v>
      </c>
      <c r="L1240" t="s">
        <v>14372</v>
      </c>
      <c r="M1240" t="s">
        <v>391</v>
      </c>
      <c r="N1240" t="s">
        <v>33</v>
      </c>
      <c r="O1240" t="s">
        <v>4682</v>
      </c>
      <c r="P1240">
        <v>30077</v>
      </c>
      <c r="Q1240" t="s">
        <v>1038</v>
      </c>
      <c r="R1240" t="s">
        <v>4683</v>
      </c>
      <c r="S1240">
        <v>175</v>
      </c>
      <c r="T1240" t="s">
        <v>34</v>
      </c>
      <c r="U1240" t="s">
        <v>35</v>
      </c>
      <c r="V1240">
        <v>2002</v>
      </c>
      <c r="W1240" t="s">
        <v>36</v>
      </c>
      <c r="X1240">
        <v>6.3</v>
      </c>
      <c r="Y1240">
        <v>2.35</v>
      </c>
      <c r="Z1240">
        <v>893</v>
      </c>
    </row>
    <row r="1241" spans="1:26" x14ac:dyDescent="0.45">
      <c r="A1241" t="s">
        <v>4318</v>
      </c>
      <c r="B1241">
        <v>174</v>
      </c>
      <c r="C1241">
        <v>113</v>
      </c>
      <c r="D1241" t="s">
        <v>75</v>
      </c>
      <c r="E1241" t="s">
        <v>2115</v>
      </c>
      <c r="F1241">
        <v>20000000</v>
      </c>
      <c r="G1241">
        <v>27277055</v>
      </c>
      <c r="H1241">
        <v>7277055</v>
      </c>
      <c r="I1241" t="s">
        <v>7</v>
      </c>
      <c r="J1241" s="6">
        <f>IF(Table1[[#This Row],[Profitability]]="Profit",1,0)</f>
        <v>1</v>
      </c>
      <c r="K1241" t="s">
        <v>4426</v>
      </c>
      <c r="L1241" t="s">
        <v>1580</v>
      </c>
      <c r="M1241" t="s">
        <v>5758</v>
      </c>
      <c r="N1241" t="s">
        <v>33</v>
      </c>
      <c r="O1241" t="s">
        <v>8063</v>
      </c>
      <c r="P1241">
        <v>143137</v>
      </c>
      <c r="Q1241" t="s">
        <v>1904</v>
      </c>
      <c r="R1241" t="s">
        <v>8064</v>
      </c>
      <c r="S1241">
        <v>602</v>
      </c>
      <c r="T1241" t="s">
        <v>51</v>
      </c>
      <c r="U1241" t="s">
        <v>540</v>
      </c>
      <c r="V1241">
        <v>2000</v>
      </c>
      <c r="W1241" t="s">
        <v>36</v>
      </c>
      <c r="X1241">
        <v>7.6</v>
      </c>
      <c r="Y1241">
        <v>1.85</v>
      </c>
      <c r="Z1241">
        <v>10000</v>
      </c>
    </row>
    <row r="1242" spans="1:26" x14ac:dyDescent="0.45">
      <c r="A1242" t="s">
        <v>10868</v>
      </c>
      <c r="B1242">
        <v>43</v>
      </c>
      <c r="C1242">
        <v>86</v>
      </c>
      <c r="D1242" t="s">
        <v>654</v>
      </c>
      <c r="E1242" t="s">
        <v>10869</v>
      </c>
      <c r="F1242">
        <v>10000000</v>
      </c>
      <c r="G1242">
        <v>226792</v>
      </c>
      <c r="H1242">
        <v>-9773208</v>
      </c>
      <c r="I1242" t="s">
        <v>27</v>
      </c>
      <c r="J1242" s="6">
        <f>IF(Table1[[#This Row],[Profitability]]="Profit",1,0)</f>
        <v>0</v>
      </c>
      <c r="K1242" t="s">
        <v>10870</v>
      </c>
      <c r="L1242" t="s">
        <v>14373</v>
      </c>
      <c r="M1242" t="s">
        <v>2741</v>
      </c>
      <c r="N1242" t="s">
        <v>33</v>
      </c>
      <c r="O1242" t="s">
        <v>10871</v>
      </c>
      <c r="P1242">
        <v>3080</v>
      </c>
      <c r="Q1242" t="s">
        <v>6747</v>
      </c>
      <c r="R1242" t="s">
        <v>10872</v>
      </c>
      <c r="S1242">
        <v>44</v>
      </c>
      <c r="T1242" t="s">
        <v>51</v>
      </c>
      <c r="U1242" t="s">
        <v>540</v>
      </c>
      <c r="V1242">
        <v>2001</v>
      </c>
      <c r="W1242" t="s">
        <v>36</v>
      </c>
      <c r="X1242">
        <v>6.2</v>
      </c>
      <c r="Y1242">
        <v>1.85</v>
      </c>
      <c r="Z1242">
        <v>117</v>
      </c>
    </row>
    <row r="1243" spans="1:26" x14ac:dyDescent="0.45">
      <c r="A1243" t="s">
        <v>3172</v>
      </c>
      <c r="B1243">
        <v>128</v>
      </c>
      <c r="C1243">
        <v>112</v>
      </c>
      <c r="D1243" t="s">
        <v>75</v>
      </c>
      <c r="E1243" t="s">
        <v>5791</v>
      </c>
      <c r="F1243">
        <v>11000000</v>
      </c>
      <c r="G1243">
        <v>90556401</v>
      </c>
      <c r="H1243">
        <v>79556401</v>
      </c>
      <c r="I1243" t="s">
        <v>7</v>
      </c>
      <c r="J1243" s="6">
        <f>IF(Table1[[#This Row],[Profitability]]="Profit",1,0)</f>
        <v>1</v>
      </c>
      <c r="K1243" t="s">
        <v>2384</v>
      </c>
      <c r="L1243" t="s">
        <v>1580</v>
      </c>
      <c r="M1243" t="s">
        <v>8039</v>
      </c>
      <c r="N1243" t="s">
        <v>33</v>
      </c>
      <c r="O1243" t="s">
        <v>10339</v>
      </c>
      <c r="P1243">
        <v>43795</v>
      </c>
      <c r="Q1243" t="s">
        <v>8683</v>
      </c>
      <c r="R1243" t="s">
        <v>10340</v>
      </c>
      <c r="S1243">
        <v>171</v>
      </c>
      <c r="T1243" t="s">
        <v>34</v>
      </c>
      <c r="U1243" t="s">
        <v>237</v>
      </c>
      <c r="V1243">
        <v>2008</v>
      </c>
      <c r="W1243" t="s">
        <v>36</v>
      </c>
      <c r="X1243">
        <v>4.5</v>
      </c>
      <c r="Y1243">
        <v>1.85</v>
      </c>
      <c r="Z1243">
        <v>0</v>
      </c>
    </row>
    <row r="1244" spans="1:26" x14ac:dyDescent="0.45">
      <c r="A1244" t="s">
        <v>5695</v>
      </c>
      <c r="B1244">
        <v>251</v>
      </c>
      <c r="C1244">
        <v>89</v>
      </c>
      <c r="D1244" t="s">
        <v>654</v>
      </c>
      <c r="E1244" t="s">
        <v>12878</v>
      </c>
      <c r="F1244">
        <v>2200000</v>
      </c>
      <c r="G1244">
        <v>3645438</v>
      </c>
      <c r="H1244">
        <v>1445438</v>
      </c>
      <c r="I1244" t="s">
        <v>7</v>
      </c>
      <c r="J1244" s="6">
        <f>IF(Table1[[#This Row],[Profitability]]="Profit",1,0)</f>
        <v>1</v>
      </c>
      <c r="K1244" t="s">
        <v>4896</v>
      </c>
      <c r="L1244" t="s">
        <v>14372</v>
      </c>
      <c r="M1244" t="s">
        <v>1306</v>
      </c>
      <c r="N1244" t="s">
        <v>2286</v>
      </c>
      <c r="O1244" t="s">
        <v>12879</v>
      </c>
      <c r="P1244">
        <v>55040</v>
      </c>
      <c r="Q1244" t="s">
        <v>12880</v>
      </c>
      <c r="R1244" t="s">
        <v>12881</v>
      </c>
      <c r="S1244">
        <v>539</v>
      </c>
      <c r="T1244" t="s">
        <v>1535</v>
      </c>
      <c r="U1244" t="s">
        <v>7465</v>
      </c>
      <c r="V1244">
        <v>2003</v>
      </c>
      <c r="W1244" t="s">
        <v>36</v>
      </c>
      <c r="X1244">
        <v>6.8</v>
      </c>
      <c r="Y1244">
        <v>2.35</v>
      </c>
      <c r="Z1244">
        <v>0</v>
      </c>
    </row>
    <row r="1245" spans="1:26" x14ac:dyDescent="0.45">
      <c r="A1245" t="s">
        <v>4459</v>
      </c>
      <c r="B1245">
        <v>112</v>
      </c>
      <c r="C1245">
        <v>110</v>
      </c>
      <c r="D1245" t="s">
        <v>75</v>
      </c>
      <c r="E1245" t="s">
        <v>9091</v>
      </c>
      <c r="F1245">
        <v>16000000</v>
      </c>
      <c r="G1245">
        <v>5900000</v>
      </c>
      <c r="H1245">
        <v>-10100000</v>
      </c>
      <c r="I1245" t="s">
        <v>27</v>
      </c>
      <c r="J1245" s="6">
        <f>IF(Table1[[#This Row],[Profitability]]="Profit",1,0)</f>
        <v>0</v>
      </c>
      <c r="K1245" t="s">
        <v>39</v>
      </c>
      <c r="L1245" t="s">
        <v>14373</v>
      </c>
      <c r="M1245" t="s">
        <v>3520</v>
      </c>
      <c r="N1245" t="s">
        <v>33</v>
      </c>
      <c r="O1245" t="s">
        <v>9092</v>
      </c>
      <c r="P1245">
        <v>98629</v>
      </c>
      <c r="Q1245" t="s">
        <v>4068</v>
      </c>
      <c r="R1245" t="s">
        <v>9093</v>
      </c>
      <c r="S1245">
        <v>316</v>
      </c>
      <c r="T1245" t="s">
        <v>51</v>
      </c>
      <c r="U1245" t="s">
        <v>540</v>
      </c>
      <c r="V1245">
        <v>1986</v>
      </c>
      <c r="W1245" t="s">
        <v>1835</v>
      </c>
      <c r="X1245">
        <v>7.2</v>
      </c>
      <c r="Y1245">
        <v>1.85</v>
      </c>
      <c r="Z1245">
        <v>0</v>
      </c>
    </row>
    <row r="1246" spans="1:26" x14ac:dyDescent="0.45">
      <c r="A1246" t="s">
        <v>9400</v>
      </c>
      <c r="B1246">
        <v>90</v>
      </c>
      <c r="C1246">
        <v>101</v>
      </c>
      <c r="D1246" t="s">
        <v>75</v>
      </c>
      <c r="E1246" t="s">
        <v>9401</v>
      </c>
      <c r="F1246">
        <v>15000000</v>
      </c>
      <c r="G1246">
        <v>12801190</v>
      </c>
      <c r="H1246">
        <v>-2198810</v>
      </c>
      <c r="I1246" t="s">
        <v>27</v>
      </c>
      <c r="J1246" s="6">
        <f>IF(Table1[[#This Row],[Profitability]]="Profit",1,0)</f>
        <v>0</v>
      </c>
      <c r="K1246" t="s">
        <v>28</v>
      </c>
      <c r="L1246" t="s">
        <v>14373</v>
      </c>
      <c r="M1246" t="s">
        <v>3520</v>
      </c>
      <c r="N1246" t="s">
        <v>33</v>
      </c>
      <c r="O1246" t="s">
        <v>9402</v>
      </c>
      <c r="P1246">
        <v>16340</v>
      </c>
      <c r="Q1246" t="s">
        <v>9403</v>
      </c>
      <c r="R1246" t="s">
        <v>9404</v>
      </c>
      <c r="S1246">
        <v>355</v>
      </c>
      <c r="T1246" t="s">
        <v>34</v>
      </c>
      <c r="U1246" t="s">
        <v>540</v>
      </c>
      <c r="V1246">
        <v>2000</v>
      </c>
      <c r="W1246" t="s">
        <v>36</v>
      </c>
      <c r="X1246">
        <v>4.5999999999999996</v>
      </c>
      <c r="Y1246">
        <v>2.35</v>
      </c>
      <c r="Z1246">
        <v>356</v>
      </c>
    </row>
    <row r="1247" spans="1:26" x14ac:dyDescent="0.45">
      <c r="A1247" t="s">
        <v>6975</v>
      </c>
      <c r="B1247">
        <v>32</v>
      </c>
      <c r="C1247">
        <v>99</v>
      </c>
      <c r="D1247" t="s">
        <v>75</v>
      </c>
      <c r="E1247" t="s">
        <v>614</v>
      </c>
      <c r="F1247">
        <v>26000000</v>
      </c>
      <c r="G1247">
        <v>13829734</v>
      </c>
      <c r="H1247">
        <v>-12170266</v>
      </c>
      <c r="I1247" t="s">
        <v>27</v>
      </c>
      <c r="J1247" s="6">
        <f>IF(Table1[[#This Row],[Profitability]]="Profit",1,0)</f>
        <v>0</v>
      </c>
      <c r="K1247" t="s">
        <v>6976</v>
      </c>
      <c r="L1247" t="s">
        <v>14373</v>
      </c>
      <c r="M1247" t="s">
        <v>3520</v>
      </c>
      <c r="N1247" t="s">
        <v>33</v>
      </c>
      <c r="O1247" t="s">
        <v>6977</v>
      </c>
      <c r="P1247">
        <v>16194</v>
      </c>
      <c r="Q1247" t="s">
        <v>6978</v>
      </c>
      <c r="R1247" t="s">
        <v>6979</v>
      </c>
      <c r="S1247">
        <v>79</v>
      </c>
      <c r="T1247" t="s">
        <v>229</v>
      </c>
      <c r="U1247" t="s">
        <v>35</v>
      </c>
      <c r="V1247">
        <v>1994</v>
      </c>
      <c r="W1247" t="s">
        <v>188</v>
      </c>
      <c r="X1247">
        <v>4.3</v>
      </c>
      <c r="Y1247">
        <v>2.35</v>
      </c>
      <c r="Z1247">
        <v>319</v>
      </c>
    </row>
    <row r="1248" spans="1:26" x14ac:dyDescent="0.45">
      <c r="A1248" t="s">
        <v>7769</v>
      </c>
      <c r="B1248">
        <v>176</v>
      </c>
      <c r="C1248">
        <v>100</v>
      </c>
      <c r="D1248" t="s">
        <v>75</v>
      </c>
      <c r="E1248" t="s">
        <v>1387</v>
      </c>
      <c r="F1248">
        <v>2000000</v>
      </c>
      <c r="G1248">
        <v>13746550</v>
      </c>
      <c r="H1248">
        <v>11746550</v>
      </c>
      <c r="I1248" t="s">
        <v>7</v>
      </c>
      <c r="J1248" s="6">
        <f>IF(Table1[[#This Row],[Profitability]]="Profit",1,0)</f>
        <v>1</v>
      </c>
      <c r="K1248" t="s">
        <v>1151</v>
      </c>
      <c r="L1248" t="s">
        <v>14373</v>
      </c>
      <c r="M1248" t="s">
        <v>542</v>
      </c>
      <c r="N1248" t="s">
        <v>33</v>
      </c>
      <c r="O1248" t="s">
        <v>7770</v>
      </c>
      <c r="P1248">
        <v>29322</v>
      </c>
      <c r="Q1248" t="s">
        <v>5650</v>
      </c>
      <c r="R1248" t="s">
        <v>7771</v>
      </c>
      <c r="S1248">
        <v>104</v>
      </c>
      <c r="T1248" t="s">
        <v>34</v>
      </c>
      <c r="U1248" t="s">
        <v>540</v>
      </c>
      <c r="V1248">
        <v>2012</v>
      </c>
      <c r="W1248" t="s">
        <v>52</v>
      </c>
      <c r="X1248">
        <v>6.1</v>
      </c>
      <c r="Y1248">
        <v>2.35</v>
      </c>
      <c r="Z1248">
        <v>0</v>
      </c>
    </row>
    <row r="1249" spans="1:26" x14ac:dyDescent="0.45">
      <c r="A1249" t="s">
        <v>2465</v>
      </c>
      <c r="B1249">
        <v>171</v>
      </c>
      <c r="C1249">
        <v>118</v>
      </c>
      <c r="D1249" t="s">
        <v>75</v>
      </c>
      <c r="E1249" t="s">
        <v>2015</v>
      </c>
      <c r="F1249">
        <v>70000000</v>
      </c>
      <c r="G1249">
        <v>177575142</v>
      </c>
      <c r="H1249">
        <v>107575142</v>
      </c>
      <c r="I1249" t="s">
        <v>7</v>
      </c>
      <c r="J1249" s="6">
        <f>IF(Table1[[#This Row],[Profitability]]="Profit",1,0)</f>
        <v>1</v>
      </c>
      <c r="K1249" t="s">
        <v>1343</v>
      </c>
      <c r="L1249" t="s">
        <v>1580</v>
      </c>
      <c r="M1249" t="s">
        <v>142</v>
      </c>
      <c r="N1249" t="s">
        <v>33</v>
      </c>
      <c r="O1249" t="s">
        <v>3559</v>
      </c>
      <c r="P1249">
        <v>244840</v>
      </c>
      <c r="Q1249" t="s">
        <v>1760</v>
      </c>
      <c r="R1249" t="s">
        <v>3560</v>
      </c>
      <c r="S1249">
        <v>372</v>
      </c>
      <c r="T1249" t="s">
        <v>34</v>
      </c>
      <c r="U1249" t="s">
        <v>35</v>
      </c>
      <c r="V1249">
        <v>2005</v>
      </c>
      <c r="W1249" t="s">
        <v>36</v>
      </c>
      <c r="X1249">
        <v>6.6</v>
      </c>
      <c r="Y1249">
        <v>2.35</v>
      </c>
      <c r="Z1249">
        <v>0</v>
      </c>
    </row>
    <row r="1250" spans="1:26" x14ac:dyDescent="0.45">
      <c r="A1250" t="s">
        <v>8807</v>
      </c>
      <c r="B1250">
        <v>193</v>
      </c>
      <c r="C1250">
        <v>94</v>
      </c>
      <c r="D1250" t="s">
        <v>75</v>
      </c>
      <c r="E1250" t="s">
        <v>1083</v>
      </c>
      <c r="F1250">
        <v>24000000</v>
      </c>
      <c r="G1250">
        <v>39687528</v>
      </c>
      <c r="H1250">
        <v>15687528</v>
      </c>
      <c r="I1250" t="s">
        <v>7</v>
      </c>
      <c r="J1250" s="6">
        <f>IF(Table1[[#This Row],[Profitability]]="Profit",1,0)</f>
        <v>1</v>
      </c>
      <c r="K1250" t="s">
        <v>389</v>
      </c>
      <c r="L1250" t="s">
        <v>14373</v>
      </c>
      <c r="M1250" t="s">
        <v>8808</v>
      </c>
      <c r="N1250" t="s">
        <v>33</v>
      </c>
      <c r="O1250" t="s">
        <v>8809</v>
      </c>
      <c r="P1250">
        <v>140780</v>
      </c>
      <c r="Q1250" t="s">
        <v>3431</v>
      </c>
      <c r="R1250" t="s">
        <v>8810</v>
      </c>
      <c r="S1250">
        <v>376</v>
      </c>
      <c r="T1250" t="s">
        <v>1535</v>
      </c>
      <c r="U1250" t="s">
        <v>540</v>
      </c>
      <c r="V1250">
        <v>2007</v>
      </c>
      <c r="W1250" t="s">
        <v>36</v>
      </c>
      <c r="X1250">
        <v>6.3</v>
      </c>
      <c r="Y1250">
        <v>2.35</v>
      </c>
      <c r="Z1250">
        <v>0</v>
      </c>
    </row>
    <row r="1251" spans="1:26" x14ac:dyDescent="0.45">
      <c r="A1251" t="s">
        <v>12843</v>
      </c>
      <c r="B1251">
        <v>272</v>
      </c>
      <c r="C1251">
        <v>86</v>
      </c>
      <c r="D1251" t="s">
        <v>654</v>
      </c>
      <c r="E1251" t="s">
        <v>12844</v>
      </c>
      <c r="F1251">
        <v>3000000</v>
      </c>
      <c r="G1251">
        <v>703002</v>
      </c>
      <c r="H1251">
        <v>-2296998</v>
      </c>
      <c r="I1251" t="s">
        <v>27</v>
      </c>
      <c r="J1251" s="6">
        <f>IF(Table1[[#This Row],[Profitability]]="Profit",1,0)</f>
        <v>0</v>
      </c>
      <c r="K1251" t="s">
        <v>1384</v>
      </c>
      <c r="L1251" t="s">
        <v>14373</v>
      </c>
      <c r="M1251" t="s">
        <v>4181</v>
      </c>
      <c r="N1251" t="s">
        <v>33</v>
      </c>
      <c r="O1251" t="s">
        <v>12845</v>
      </c>
      <c r="P1251">
        <v>37495</v>
      </c>
      <c r="Q1251" t="s">
        <v>12846</v>
      </c>
      <c r="R1251" t="s">
        <v>12847</v>
      </c>
      <c r="S1251">
        <v>230</v>
      </c>
      <c r="T1251" t="s">
        <v>229</v>
      </c>
      <c r="U1251" t="s">
        <v>7453</v>
      </c>
      <c r="V1251">
        <v>2011</v>
      </c>
      <c r="W1251" t="s">
        <v>52</v>
      </c>
      <c r="X1251">
        <v>6.1</v>
      </c>
      <c r="Y1251">
        <v>2.35</v>
      </c>
      <c r="Z1251">
        <v>37000</v>
      </c>
    </row>
    <row r="1252" spans="1:26" x14ac:dyDescent="0.45">
      <c r="A1252" t="s">
        <v>3172</v>
      </c>
      <c r="B1252">
        <v>36</v>
      </c>
      <c r="C1252">
        <v>96</v>
      </c>
      <c r="D1252" t="s">
        <v>75</v>
      </c>
      <c r="E1252" t="s">
        <v>6694</v>
      </c>
      <c r="F1252">
        <v>28000000</v>
      </c>
      <c r="G1252">
        <v>39514713</v>
      </c>
      <c r="H1252">
        <v>11514713</v>
      </c>
      <c r="I1252" t="s">
        <v>7</v>
      </c>
      <c r="J1252" s="6">
        <f>IF(Table1[[#This Row],[Profitability]]="Profit",1,0)</f>
        <v>1</v>
      </c>
      <c r="K1252" t="s">
        <v>432</v>
      </c>
      <c r="L1252" t="s">
        <v>1580</v>
      </c>
      <c r="M1252" t="s">
        <v>2916</v>
      </c>
      <c r="N1252" t="s">
        <v>33</v>
      </c>
      <c r="O1252" t="s">
        <v>6695</v>
      </c>
      <c r="P1252">
        <v>60494</v>
      </c>
      <c r="Q1252" t="s">
        <v>6696</v>
      </c>
      <c r="R1252" t="s">
        <v>6697</v>
      </c>
      <c r="S1252">
        <v>132</v>
      </c>
      <c r="T1252" t="s">
        <v>34</v>
      </c>
      <c r="U1252" t="s">
        <v>82</v>
      </c>
      <c r="V1252">
        <v>1993</v>
      </c>
      <c r="W1252" t="s">
        <v>188</v>
      </c>
      <c r="X1252">
        <v>6.7</v>
      </c>
      <c r="Y1252">
        <v>1.85</v>
      </c>
      <c r="Z1252">
        <v>16000</v>
      </c>
    </row>
    <row r="1253" spans="1:26" x14ac:dyDescent="0.45">
      <c r="A1253" t="s">
        <v>4214</v>
      </c>
      <c r="B1253">
        <v>32</v>
      </c>
      <c r="C1253">
        <v>140</v>
      </c>
      <c r="D1253" t="s">
        <v>25</v>
      </c>
      <c r="E1253" t="s">
        <v>3627</v>
      </c>
      <c r="F1253">
        <v>35000000</v>
      </c>
      <c r="G1253">
        <v>24276500</v>
      </c>
      <c r="H1253">
        <v>-10723500</v>
      </c>
      <c r="I1253" t="s">
        <v>27</v>
      </c>
      <c r="J1253" s="6">
        <f>IF(Table1[[#This Row],[Profitability]]="Profit",1,0)</f>
        <v>0</v>
      </c>
      <c r="K1253" t="s">
        <v>1378</v>
      </c>
      <c r="L1253" t="s">
        <v>2675</v>
      </c>
      <c r="M1253" t="s">
        <v>5729</v>
      </c>
      <c r="N1253" t="s">
        <v>33</v>
      </c>
      <c r="O1253" t="s">
        <v>5730</v>
      </c>
      <c r="P1253">
        <v>17124</v>
      </c>
      <c r="Q1253" t="s">
        <v>2941</v>
      </c>
      <c r="R1253" t="s">
        <v>5731</v>
      </c>
      <c r="S1253">
        <v>68</v>
      </c>
      <c r="T1253" t="s">
        <v>34</v>
      </c>
      <c r="U1253" t="s">
        <v>540</v>
      </c>
      <c r="V1253">
        <v>1992</v>
      </c>
      <c r="W1253" t="s">
        <v>188</v>
      </c>
      <c r="X1253">
        <v>6.6</v>
      </c>
      <c r="Y1253">
        <v>2.35</v>
      </c>
      <c r="Z1253">
        <v>949</v>
      </c>
    </row>
    <row r="1254" spans="1:26" x14ac:dyDescent="0.45">
      <c r="A1254" t="s">
        <v>1952</v>
      </c>
      <c r="B1254">
        <v>106</v>
      </c>
      <c r="C1254">
        <v>117</v>
      </c>
      <c r="D1254" t="s">
        <v>75</v>
      </c>
      <c r="E1254" t="s">
        <v>7918</v>
      </c>
      <c r="F1254">
        <v>20000000</v>
      </c>
      <c r="G1254">
        <v>67325559</v>
      </c>
      <c r="H1254">
        <v>47325559</v>
      </c>
      <c r="I1254" t="s">
        <v>7</v>
      </c>
      <c r="J1254" s="6">
        <f>IF(Table1[[#This Row],[Profitability]]="Profit",1,0)</f>
        <v>1</v>
      </c>
      <c r="K1254" t="s">
        <v>7919</v>
      </c>
      <c r="L1254" t="s">
        <v>14373</v>
      </c>
      <c r="M1254" t="s">
        <v>1207</v>
      </c>
      <c r="N1254" t="s">
        <v>33</v>
      </c>
      <c r="O1254" t="s">
        <v>7920</v>
      </c>
      <c r="P1254">
        <v>58222</v>
      </c>
      <c r="Q1254" t="s">
        <v>7921</v>
      </c>
      <c r="R1254" t="s">
        <v>7922</v>
      </c>
      <c r="S1254">
        <v>331</v>
      </c>
      <c r="T1254" t="s">
        <v>34</v>
      </c>
      <c r="U1254" t="s">
        <v>82</v>
      </c>
      <c r="V1254">
        <v>2003</v>
      </c>
      <c r="W1254" t="s">
        <v>36</v>
      </c>
      <c r="X1254">
        <v>7.1</v>
      </c>
      <c r="Y1254">
        <v>1.85</v>
      </c>
      <c r="Z1254">
        <v>0</v>
      </c>
    </row>
    <row r="1255" spans="1:26" x14ac:dyDescent="0.45">
      <c r="A1255" t="s">
        <v>1052</v>
      </c>
      <c r="B1255">
        <v>180</v>
      </c>
      <c r="C1255">
        <v>119</v>
      </c>
      <c r="D1255" t="s">
        <v>75</v>
      </c>
      <c r="E1255" t="s">
        <v>1773</v>
      </c>
      <c r="F1255">
        <v>95000000</v>
      </c>
      <c r="G1255">
        <v>73209340</v>
      </c>
      <c r="H1255">
        <v>-21790660</v>
      </c>
      <c r="I1255" t="s">
        <v>27</v>
      </c>
      <c r="J1255" s="6">
        <f>IF(Table1[[#This Row],[Profitability]]="Profit",1,0)</f>
        <v>0</v>
      </c>
      <c r="K1255" t="s">
        <v>1774</v>
      </c>
      <c r="L1255" t="s">
        <v>14373</v>
      </c>
      <c r="M1255" t="s">
        <v>1775</v>
      </c>
      <c r="N1255" t="s">
        <v>33</v>
      </c>
      <c r="O1255" t="s">
        <v>1776</v>
      </c>
      <c r="P1255">
        <v>101834</v>
      </c>
      <c r="Q1255" t="s">
        <v>1702</v>
      </c>
      <c r="R1255" t="s">
        <v>1777</v>
      </c>
      <c r="S1255">
        <v>628</v>
      </c>
      <c r="T1255" t="s">
        <v>34</v>
      </c>
      <c r="U1255" t="s">
        <v>540</v>
      </c>
      <c r="V1255">
        <v>2000</v>
      </c>
      <c r="W1255" t="s">
        <v>36</v>
      </c>
      <c r="X1255">
        <v>5.7</v>
      </c>
      <c r="Y1255">
        <v>1.85</v>
      </c>
      <c r="Z1255">
        <v>0</v>
      </c>
    </row>
    <row r="1256" spans="1:26" x14ac:dyDescent="0.45">
      <c r="A1256" t="s">
        <v>3124</v>
      </c>
      <c r="B1256">
        <v>109</v>
      </c>
      <c r="C1256">
        <v>112</v>
      </c>
      <c r="D1256" t="s">
        <v>75</v>
      </c>
      <c r="E1256" t="s">
        <v>1915</v>
      </c>
      <c r="F1256">
        <v>16000000</v>
      </c>
      <c r="G1256">
        <v>4839383</v>
      </c>
      <c r="H1256">
        <v>-11160617</v>
      </c>
      <c r="I1256" t="s">
        <v>27</v>
      </c>
      <c r="J1256" s="6">
        <f>IF(Table1[[#This Row],[Profitability]]="Profit",1,0)</f>
        <v>0</v>
      </c>
      <c r="K1256" t="s">
        <v>1343</v>
      </c>
      <c r="L1256" t="s">
        <v>1580</v>
      </c>
      <c r="M1256" t="s">
        <v>3124</v>
      </c>
      <c r="N1256" t="s">
        <v>33</v>
      </c>
      <c r="O1256" t="s">
        <v>9085</v>
      </c>
      <c r="P1256">
        <v>21613</v>
      </c>
      <c r="Q1256" t="s">
        <v>3281</v>
      </c>
      <c r="R1256" t="s">
        <v>9086</v>
      </c>
      <c r="S1256">
        <v>148</v>
      </c>
      <c r="T1256" t="s">
        <v>34</v>
      </c>
      <c r="U1256" t="s">
        <v>35</v>
      </c>
      <c r="V1256">
        <v>2002</v>
      </c>
      <c r="W1256" t="s">
        <v>36</v>
      </c>
      <c r="X1256">
        <v>6.6</v>
      </c>
      <c r="Y1256">
        <v>1.85</v>
      </c>
      <c r="Z1256">
        <v>762</v>
      </c>
    </row>
    <row r="1257" spans="1:26" x14ac:dyDescent="0.45">
      <c r="A1257" t="s">
        <v>2484</v>
      </c>
      <c r="B1257">
        <v>132</v>
      </c>
      <c r="C1257">
        <v>116</v>
      </c>
      <c r="D1257" t="s">
        <v>75</v>
      </c>
      <c r="E1257" t="s">
        <v>300</v>
      </c>
      <c r="F1257">
        <v>75000000</v>
      </c>
      <c r="G1257">
        <v>30013346</v>
      </c>
      <c r="H1257">
        <v>-44986654</v>
      </c>
      <c r="I1257" t="s">
        <v>27</v>
      </c>
      <c r="J1257" s="6">
        <f>IF(Table1[[#This Row],[Profitability]]="Profit",1,0)</f>
        <v>0</v>
      </c>
      <c r="K1257" t="s">
        <v>354</v>
      </c>
      <c r="L1257" t="s">
        <v>14373</v>
      </c>
      <c r="M1257" t="s">
        <v>333</v>
      </c>
      <c r="N1257" t="s">
        <v>33</v>
      </c>
      <c r="O1257" t="s">
        <v>2485</v>
      </c>
      <c r="P1257">
        <v>31293</v>
      </c>
      <c r="Q1257" t="s">
        <v>2486</v>
      </c>
      <c r="R1257" t="s">
        <v>2487</v>
      </c>
      <c r="S1257">
        <v>254</v>
      </c>
      <c r="T1257" t="s">
        <v>34</v>
      </c>
      <c r="U1257" t="s">
        <v>35</v>
      </c>
      <c r="V1257">
        <v>2003</v>
      </c>
      <c r="W1257" t="s">
        <v>36</v>
      </c>
      <c r="X1257">
        <v>5.3</v>
      </c>
      <c r="Y1257">
        <v>2.35</v>
      </c>
      <c r="Z1257">
        <v>648</v>
      </c>
    </row>
    <row r="1258" spans="1:26" x14ac:dyDescent="0.45">
      <c r="A1258" t="s">
        <v>14256</v>
      </c>
      <c r="B1258">
        <v>21</v>
      </c>
      <c r="C1258">
        <v>81</v>
      </c>
      <c r="D1258" t="s">
        <v>654</v>
      </c>
      <c r="E1258" t="s">
        <v>3031</v>
      </c>
      <c r="F1258">
        <v>100000</v>
      </c>
      <c r="G1258">
        <v>5228617</v>
      </c>
      <c r="H1258">
        <v>5128617</v>
      </c>
      <c r="I1258" t="s">
        <v>7</v>
      </c>
      <c r="J1258" s="6">
        <f>IF(Table1[[#This Row],[Profitability]]="Profit",1,0)</f>
        <v>1</v>
      </c>
      <c r="K1258" t="s">
        <v>1580</v>
      </c>
      <c r="L1258" t="s">
        <v>1580</v>
      </c>
      <c r="M1258" t="s">
        <v>14256</v>
      </c>
      <c r="N1258" t="s">
        <v>33</v>
      </c>
      <c r="O1258" t="s">
        <v>14257</v>
      </c>
      <c r="P1258">
        <v>2770</v>
      </c>
      <c r="Q1258" t="s">
        <v>12049</v>
      </c>
      <c r="R1258" t="s">
        <v>14258</v>
      </c>
      <c r="S1258">
        <v>32</v>
      </c>
      <c r="T1258" t="s">
        <v>34</v>
      </c>
      <c r="U1258" t="s">
        <v>540</v>
      </c>
      <c r="V1258">
        <v>1987</v>
      </c>
      <c r="W1258" t="s">
        <v>1835</v>
      </c>
      <c r="X1258">
        <v>7</v>
      </c>
      <c r="Y1258">
        <v>1.85</v>
      </c>
      <c r="Z1258">
        <v>471</v>
      </c>
    </row>
    <row r="1259" spans="1:26" x14ac:dyDescent="0.45">
      <c r="A1259" t="s">
        <v>3452</v>
      </c>
      <c r="B1259">
        <v>56</v>
      </c>
      <c r="C1259">
        <v>114</v>
      </c>
      <c r="D1259" t="s">
        <v>75</v>
      </c>
      <c r="E1259" t="s">
        <v>3453</v>
      </c>
      <c r="F1259">
        <v>60000000</v>
      </c>
      <c r="G1259">
        <v>12065985</v>
      </c>
      <c r="H1259">
        <v>-47934015</v>
      </c>
      <c r="I1259" t="s">
        <v>27</v>
      </c>
      <c r="J1259" s="6">
        <f>IF(Table1[[#This Row],[Profitability]]="Profit",1,0)</f>
        <v>0</v>
      </c>
      <c r="K1259" t="s">
        <v>2018</v>
      </c>
      <c r="L1259" t="s">
        <v>1580</v>
      </c>
      <c r="M1259" t="s">
        <v>1313</v>
      </c>
      <c r="N1259" t="s">
        <v>33</v>
      </c>
      <c r="O1259" t="s">
        <v>3454</v>
      </c>
      <c r="P1259">
        <v>16260</v>
      </c>
      <c r="Q1259" t="s">
        <v>3455</v>
      </c>
      <c r="R1259" t="s">
        <v>3456</v>
      </c>
      <c r="S1259">
        <v>88</v>
      </c>
      <c r="T1259" t="s">
        <v>34</v>
      </c>
      <c r="U1259" t="s">
        <v>82</v>
      </c>
      <c r="V1259">
        <v>1998</v>
      </c>
      <c r="W1259" t="s">
        <v>188</v>
      </c>
      <c r="X1259">
        <v>4.9000000000000004</v>
      </c>
      <c r="Y1259">
        <v>2.35</v>
      </c>
      <c r="Z1259">
        <v>296</v>
      </c>
    </row>
    <row r="1260" spans="1:26" x14ac:dyDescent="0.45">
      <c r="A1260" t="s">
        <v>1014</v>
      </c>
      <c r="B1260">
        <v>37</v>
      </c>
      <c r="C1260">
        <v>120</v>
      </c>
      <c r="D1260" t="s">
        <v>75</v>
      </c>
      <c r="E1260" t="s">
        <v>1963</v>
      </c>
      <c r="F1260">
        <v>18000000</v>
      </c>
      <c r="G1260">
        <v>173585516</v>
      </c>
      <c r="H1260">
        <v>155585516</v>
      </c>
      <c r="I1260" t="s">
        <v>7</v>
      </c>
      <c r="J1260" s="6">
        <f>IF(Table1[[#This Row],[Profitability]]="Profit",1,0)</f>
        <v>1</v>
      </c>
      <c r="K1260" t="s">
        <v>1891</v>
      </c>
      <c r="L1260" t="s">
        <v>14373</v>
      </c>
      <c r="M1260" t="s">
        <v>4995</v>
      </c>
      <c r="N1260" t="s">
        <v>33</v>
      </c>
      <c r="O1260" t="s">
        <v>7862</v>
      </c>
      <c r="P1260">
        <v>200077</v>
      </c>
      <c r="Q1260" t="s">
        <v>2217</v>
      </c>
      <c r="R1260" t="s">
        <v>7863</v>
      </c>
      <c r="S1260">
        <v>189</v>
      </c>
      <c r="T1260" t="s">
        <v>34</v>
      </c>
      <c r="U1260" t="s">
        <v>82</v>
      </c>
      <c r="V1260">
        <v>1992</v>
      </c>
      <c r="W1260" t="s">
        <v>188</v>
      </c>
      <c r="X1260">
        <v>6.6</v>
      </c>
      <c r="Y1260">
        <v>1.85</v>
      </c>
      <c r="Z1260">
        <v>0</v>
      </c>
    </row>
    <row r="1261" spans="1:26" x14ac:dyDescent="0.45">
      <c r="A1261" t="s">
        <v>1014</v>
      </c>
      <c r="B1261">
        <v>102</v>
      </c>
      <c r="C1261">
        <v>103</v>
      </c>
      <c r="D1261" t="s">
        <v>75</v>
      </c>
      <c r="E1261" t="s">
        <v>2217</v>
      </c>
      <c r="F1261">
        <v>18000000</v>
      </c>
      <c r="G1261">
        <v>285761243</v>
      </c>
      <c r="H1261">
        <v>267761243</v>
      </c>
      <c r="I1261" t="s">
        <v>7</v>
      </c>
      <c r="J1261" s="6">
        <f>IF(Table1[[#This Row],[Profitability]]="Profit",1,0)</f>
        <v>1</v>
      </c>
      <c r="K1261" t="s">
        <v>2407</v>
      </c>
      <c r="L1261" t="s">
        <v>1580</v>
      </c>
      <c r="M1261" t="s">
        <v>4995</v>
      </c>
      <c r="N1261" t="s">
        <v>33</v>
      </c>
      <c r="O1261" t="s">
        <v>9149</v>
      </c>
      <c r="P1261">
        <v>311075</v>
      </c>
      <c r="Q1261" t="s">
        <v>1442</v>
      </c>
      <c r="R1261" t="s">
        <v>9150</v>
      </c>
      <c r="S1261">
        <v>305</v>
      </c>
      <c r="T1261" t="s">
        <v>34</v>
      </c>
      <c r="U1261" t="s">
        <v>82</v>
      </c>
      <c r="V1261">
        <v>1990</v>
      </c>
      <c r="W1261" t="s">
        <v>188</v>
      </c>
      <c r="X1261">
        <v>7.5</v>
      </c>
      <c r="Y1261">
        <v>1.85</v>
      </c>
      <c r="Z1261">
        <v>20000</v>
      </c>
    </row>
    <row r="1262" spans="1:26" x14ac:dyDescent="0.45">
      <c r="A1262" t="s">
        <v>6871</v>
      </c>
      <c r="B1262">
        <v>45</v>
      </c>
      <c r="C1262">
        <v>103</v>
      </c>
      <c r="D1262" t="s">
        <v>75</v>
      </c>
      <c r="E1262" t="s">
        <v>1657</v>
      </c>
      <c r="F1262">
        <v>20000000</v>
      </c>
      <c r="G1262">
        <v>17518220</v>
      </c>
      <c r="H1262">
        <v>-2481780</v>
      </c>
      <c r="I1262" t="s">
        <v>27</v>
      </c>
      <c r="J1262" s="6">
        <f>IF(Table1[[#This Row],[Profitability]]="Profit",1,0)</f>
        <v>0</v>
      </c>
      <c r="K1262" t="s">
        <v>1144</v>
      </c>
      <c r="L1262" t="s">
        <v>1580</v>
      </c>
      <c r="M1262" t="s">
        <v>84</v>
      </c>
      <c r="N1262" t="s">
        <v>33</v>
      </c>
      <c r="O1262" t="s">
        <v>8167</v>
      </c>
      <c r="P1262">
        <v>9105</v>
      </c>
      <c r="Q1262" t="s">
        <v>8168</v>
      </c>
      <c r="R1262" t="s">
        <v>8169</v>
      </c>
      <c r="S1262">
        <v>76</v>
      </c>
      <c r="T1262" t="s">
        <v>34</v>
      </c>
      <c r="U1262" t="s">
        <v>35</v>
      </c>
      <c r="V1262">
        <v>1995</v>
      </c>
      <c r="W1262" t="s">
        <v>188</v>
      </c>
      <c r="X1262">
        <v>6.6</v>
      </c>
      <c r="Y1262">
        <v>1.85</v>
      </c>
      <c r="Z1262">
        <v>0</v>
      </c>
    </row>
    <row r="1263" spans="1:26" x14ac:dyDescent="0.45">
      <c r="A1263" t="s">
        <v>825</v>
      </c>
      <c r="B1263">
        <v>42</v>
      </c>
      <c r="C1263">
        <v>91</v>
      </c>
      <c r="D1263" t="s">
        <v>75</v>
      </c>
      <c r="E1263" t="s">
        <v>1475</v>
      </c>
      <c r="F1263">
        <v>15000000</v>
      </c>
      <c r="G1263">
        <v>10443316</v>
      </c>
      <c r="H1263">
        <v>-4556684</v>
      </c>
      <c r="I1263" t="s">
        <v>27</v>
      </c>
      <c r="J1263" s="6">
        <f>IF(Table1[[#This Row],[Profitability]]="Profit",1,0)</f>
        <v>0</v>
      </c>
      <c r="K1263" t="s">
        <v>1144</v>
      </c>
      <c r="L1263" t="s">
        <v>1580</v>
      </c>
      <c r="M1263" t="s">
        <v>1442</v>
      </c>
      <c r="N1263" t="s">
        <v>33</v>
      </c>
      <c r="O1263" t="s">
        <v>9436</v>
      </c>
      <c r="P1263">
        <v>7159</v>
      </c>
      <c r="Q1263" t="s">
        <v>9437</v>
      </c>
      <c r="R1263" t="s">
        <v>9438</v>
      </c>
      <c r="S1263">
        <v>88</v>
      </c>
      <c r="T1263" t="s">
        <v>34</v>
      </c>
      <c r="U1263" t="s">
        <v>35</v>
      </c>
      <c r="V1263">
        <v>1998</v>
      </c>
      <c r="W1263" t="s">
        <v>188</v>
      </c>
      <c r="X1263">
        <v>5</v>
      </c>
      <c r="Y1263">
        <v>1.85</v>
      </c>
      <c r="Z1263">
        <v>247</v>
      </c>
    </row>
    <row r="1264" spans="1:26" x14ac:dyDescent="0.45">
      <c r="A1264" t="s">
        <v>1266</v>
      </c>
      <c r="B1264">
        <v>104</v>
      </c>
      <c r="C1264">
        <v>76</v>
      </c>
      <c r="D1264" t="s">
        <v>654</v>
      </c>
      <c r="E1264" t="s">
        <v>1267</v>
      </c>
      <c r="F1264">
        <v>110000000</v>
      </c>
      <c r="G1264">
        <v>50026353</v>
      </c>
      <c r="H1264">
        <v>-59973647</v>
      </c>
      <c r="I1264" t="s">
        <v>27</v>
      </c>
      <c r="J1264" s="6">
        <f>IF(Table1[[#This Row],[Profitability]]="Profit",1,0)</f>
        <v>0</v>
      </c>
      <c r="K1264" t="s">
        <v>1268</v>
      </c>
      <c r="L1264" t="s">
        <v>1580</v>
      </c>
      <c r="M1264" t="s">
        <v>233</v>
      </c>
      <c r="N1264" t="s">
        <v>33</v>
      </c>
      <c r="O1264" t="s">
        <v>1269</v>
      </c>
      <c r="P1264">
        <v>13581</v>
      </c>
      <c r="Q1264" t="s">
        <v>1270</v>
      </c>
      <c r="R1264" t="s">
        <v>1271</v>
      </c>
      <c r="S1264">
        <v>88</v>
      </c>
      <c r="T1264" t="s">
        <v>34</v>
      </c>
      <c r="U1264" t="s">
        <v>82</v>
      </c>
      <c r="V1264">
        <v>2004</v>
      </c>
      <c r="W1264" t="s">
        <v>36</v>
      </c>
      <c r="X1264">
        <v>5.4</v>
      </c>
      <c r="Y1264">
        <v>1.78</v>
      </c>
      <c r="Z1264">
        <v>304</v>
      </c>
    </row>
    <row r="1265" spans="1:26" x14ac:dyDescent="0.45">
      <c r="A1265" t="s">
        <v>13482</v>
      </c>
      <c r="B1265">
        <v>10</v>
      </c>
      <c r="C1265">
        <v>113</v>
      </c>
      <c r="D1265" t="s">
        <v>75</v>
      </c>
      <c r="E1265" t="s">
        <v>10897</v>
      </c>
      <c r="F1265">
        <v>1200000</v>
      </c>
      <c r="G1265">
        <v>2859955</v>
      </c>
      <c r="H1265">
        <v>1659955</v>
      </c>
      <c r="I1265" t="s">
        <v>7</v>
      </c>
      <c r="J1265" s="6">
        <f>IF(Table1[[#This Row],[Profitability]]="Profit",1,0)</f>
        <v>1</v>
      </c>
      <c r="K1265" t="s">
        <v>2965</v>
      </c>
      <c r="L1265" t="s">
        <v>2675</v>
      </c>
      <c r="M1265" t="s">
        <v>524</v>
      </c>
      <c r="N1265" t="s">
        <v>33</v>
      </c>
      <c r="O1265" t="s">
        <v>13483</v>
      </c>
      <c r="P1265">
        <v>2417</v>
      </c>
      <c r="Q1265" t="s">
        <v>4793</v>
      </c>
      <c r="R1265" t="s">
        <v>13484</v>
      </c>
      <c r="S1265">
        <v>32</v>
      </c>
      <c r="T1265" t="s">
        <v>34</v>
      </c>
      <c r="U1265" t="s">
        <v>35</v>
      </c>
      <c r="V1265">
        <v>2013</v>
      </c>
      <c r="W1265" t="s">
        <v>52</v>
      </c>
      <c r="X1265">
        <v>6</v>
      </c>
      <c r="Y1265">
        <v>2.35</v>
      </c>
      <c r="Z1265">
        <v>0</v>
      </c>
    </row>
    <row r="1266" spans="1:26" x14ac:dyDescent="0.45">
      <c r="A1266" t="s">
        <v>956</v>
      </c>
      <c r="B1266">
        <v>165</v>
      </c>
      <c r="C1266">
        <v>94</v>
      </c>
      <c r="D1266" t="s">
        <v>75</v>
      </c>
      <c r="E1266" t="s">
        <v>957</v>
      </c>
      <c r="F1266">
        <v>135000000</v>
      </c>
      <c r="G1266">
        <v>177343675</v>
      </c>
      <c r="H1266">
        <v>42343675</v>
      </c>
      <c r="I1266" t="s">
        <v>7</v>
      </c>
      <c r="J1266" s="6">
        <f>IF(Table1[[#This Row],[Profitability]]="Profit",1,0)</f>
        <v>1</v>
      </c>
      <c r="K1266" t="s">
        <v>958</v>
      </c>
      <c r="L1266" t="s">
        <v>14373</v>
      </c>
      <c r="M1266" t="s">
        <v>959</v>
      </c>
      <c r="N1266" t="s">
        <v>33</v>
      </c>
      <c r="O1266" t="s">
        <v>960</v>
      </c>
      <c r="P1266">
        <v>70136</v>
      </c>
      <c r="Q1266" t="s">
        <v>961</v>
      </c>
      <c r="R1266" t="s">
        <v>962</v>
      </c>
      <c r="S1266">
        <v>214</v>
      </c>
      <c r="T1266" t="s">
        <v>34</v>
      </c>
      <c r="U1266" t="s">
        <v>82</v>
      </c>
      <c r="V1266">
        <v>2015</v>
      </c>
      <c r="W1266" t="s">
        <v>52</v>
      </c>
      <c r="X1266">
        <v>6.7</v>
      </c>
      <c r="Y1266">
        <v>1.85</v>
      </c>
      <c r="Z1266">
        <v>26000</v>
      </c>
    </row>
    <row r="1267" spans="1:26" x14ac:dyDescent="0.45">
      <c r="A1267" t="s">
        <v>3983</v>
      </c>
      <c r="B1267">
        <v>203</v>
      </c>
      <c r="C1267">
        <v>100</v>
      </c>
      <c r="D1267" t="s">
        <v>75</v>
      </c>
      <c r="E1267" t="s">
        <v>68</v>
      </c>
      <c r="F1267">
        <v>22000000</v>
      </c>
      <c r="G1267">
        <v>19783777</v>
      </c>
      <c r="H1267">
        <v>-2216223</v>
      </c>
      <c r="I1267" t="s">
        <v>27</v>
      </c>
      <c r="J1267" s="6">
        <f>IF(Table1[[#This Row],[Profitability]]="Profit",1,0)</f>
        <v>0</v>
      </c>
      <c r="K1267" t="s">
        <v>389</v>
      </c>
      <c r="L1267" t="s">
        <v>14373</v>
      </c>
      <c r="M1267" t="s">
        <v>286</v>
      </c>
      <c r="N1267" t="s">
        <v>33</v>
      </c>
      <c r="O1267" t="s">
        <v>7735</v>
      </c>
      <c r="P1267">
        <v>82804</v>
      </c>
      <c r="Q1267" t="s">
        <v>1356</v>
      </c>
      <c r="R1267" t="s">
        <v>7736</v>
      </c>
      <c r="S1267">
        <v>154</v>
      </c>
      <c r="T1267" t="s">
        <v>34</v>
      </c>
      <c r="U1267" t="s">
        <v>540</v>
      </c>
      <c r="V1267">
        <v>2013</v>
      </c>
      <c r="W1267" t="s">
        <v>52</v>
      </c>
      <c r="X1267">
        <v>6.5</v>
      </c>
      <c r="Y1267">
        <v>2.35</v>
      </c>
      <c r="Z1267">
        <v>15000</v>
      </c>
    </row>
    <row r="1268" spans="1:26" x14ac:dyDescent="0.45">
      <c r="A1268" t="s">
        <v>8628</v>
      </c>
      <c r="B1268">
        <v>97</v>
      </c>
      <c r="C1268">
        <v>94</v>
      </c>
      <c r="D1268" t="s">
        <v>75</v>
      </c>
      <c r="E1268" t="s">
        <v>1238</v>
      </c>
      <c r="F1268">
        <v>25000000</v>
      </c>
      <c r="G1268">
        <v>30222640</v>
      </c>
      <c r="H1268">
        <v>5222640</v>
      </c>
      <c r="I1268" t="s">
        <v>7</v>
      </c>
      <c r="J1268" s="6">
        <f>IF(Table1[[#This Row],[Profitability]]="Profit",1,0)</f>
        <v>1</v>
      </c>
      <c r="K1268" t="s">
        <v>5942</v>
      </c>
      <c r="L1268" t="s">
        <v>14329</v>
      </c>
      <c r="M1268" t="s">
        <v>8629</v>
      </c>
      <c r="N1268" t="s">
        <v>33</v>
      </c>
      <c r="O1268" t="s">
        <v>8630</v>
      </c>
      <c r="P1268">
        <v>36666</v>
      </c>
      <c r="Q1268" t="s">
        <v>7945</v>
      </c>
      <c r="R1268" t="s">
        <v>8631</v>
      </c>
      <c r="S1268">
        <v>144</v>
      </c>
      <c r="T1268" t="s">
        <v>34</v>
      </c>
      <c r="U1268" t="s">
        <v>35</v>
      </c>
      <c r="V1268">
        <v>2003</v>
      </c>
      <c r="W1268" t="s">
        <v>36</v>
      </c>
      <c r="X1268">
        <v>5.3</v>
      </c>
      <c r="Y1268">
        <v>1.85</v>
      </c>
      <c r="Z1268">
        <v>0</v>
      </c>
    </row>
    <row r="1269" spans="1:26" x14ac:dyDescent="0.45">
      <c r="A1269" t="s">
        <v>6527</v>
      </c>
      <c r="B1269">
        <v>77</v>
      </c>
      <c r="C1269">
        <v>86</v>
      </c>
      <c r="D1269" t="s">
        <v>654</v>
      </c>
      <c r="E1269" t="s">
        <v>6528</v>
      </c>
      <c r="F1269">
        <v>30000000</v>
      </c>
      <c r="G1269">
        <v>10134754</v>
      </c>
      <c r="H1269">
        <v>-19865246</v>
      </c>
      <c r="I1269" t="s">
        <v>27</v>
      </c>
      <c r="J1269" s="6">
        <f>IF(Table1[[#This Row],[Profitability]]="Profit",1,0)</f>
        <v>0</v>
      </c>
      <c r="K1269" t="s">
        <v>2337</v>
      </c>
      <c r="L1269" t="s">
        <v>1580</v>
      </c>
      <c r="M1269" t="s">
        <v>402</v>
      </c>
      <c r="N1269" t="s">
        <v>33</v>
      </c>
      <c r="O1269" t="s">
        <v>6529</v>
      </c>
      <c r="P1269">
        <v>9682</v>
      </c>
      <c r="Q1269" t="s">
        <v>2593</v>
      </c>
      <c r="R1269" t="s">
        <v>6530</v>
      </c>
      <c r="S1269">
        <v>38</v>
      </c>
      <c r="T1269" t="s">
        <v>34</v>
      </c>
      <c r="U1269" t="s">
        <v>82</v>
      </c>
      <c r="V1269">
        <v>2011</v>
      </c>
      <c r="W1269" t="s">
        <v>52</v>
      </c>
      <c r="X1269">
        <v>4.8</v>
      </c>
      <c r="Y1269">
        <v>1.85</v>
      </c>
      <c r="Z1269">
        <v>0</v>
      </c>
    </row>
    <row r="1270" spans="1:26" x14ac:dyDescent="0.45">
      <c r="A1270" t="s">
        <v>8799</v>
      </c>
      <c r="B1270">
        <v>142</v>
      </c>
      <c r="C1270">
        <v>80</v>
      </c>
      <c r="D1270" t="s">
        <v>654</v>
      </c>
      <c r="E1270" t="s">
        <v>1324</v>
      </c>
      <c r="F1270">
        <v>17500000</v>
      </c>
      <c r="G1270">
        <v>51053787</v>
      </c>
      <c r="H1270">
        <v>33553787</v>
      </c>
      <c r="I1270" t="s">
        <v>7</v>
      </c>
      <c r="J1270" s="6">
        <f>IF(Table1[[#This Row],[Profitability]]="Profit",1,0)</f>
        <v>1</v>
      </c>
      <c r="K1270" t="s">
        <v>8800</v>
      </c>
      <c r="L1270" t="s">
        <v>14373</v>
      </c>
      <c r="M1270" t="s">
        <v>220</v>
      </c>
      <c r="N1270" t="s">
        <v>33</v>
      </c>
      <c r="O1270" t="s">
        <v>8801</v>
      </c>
      <c r="P1270">
        <v>45900</v>
      </c>
      <c r="Q1270" t="s">
        <v>3207</v>
      </c>
      <c r="R1270" t="s">
        <v>8802</v>
      </c>
      <c r="S1270">
        <v>247</v>
      </c>
      <c r="T1270" t="s">
        <v>34</v>
      </c>
      <c r="U1270" t="s">
        <v>82</v>
      </c>
      <c r="V1270">
        <v>2005</v>
      </c>
      <c r="W1270" t="s">
        <v>36</v>
      </c>
      <c r="X1270">
        <v>6.5</v>
      </c>
      <c r="Y1270">
        <v>1.85</v>
      </c>
      <c r="Z1270">
        <v>0</v>
      </c>
    </row>
    <row r="1271" spans="1:26" x14ac:dyDescent="0.45">
      <c r="A1271" t="s">
        <v>331</v>
      </c>
      <c r="B1271">
        <v>75</v>
      </c>
      <c r="C1271">
        <v>142</v>
      </c>
      <c r="D1271" t="s">
        <v>25</v>
      </c>
      <c r="E1271" t="s">
        <v>1227</v>
      </c>
      <c r="F1271">
        <v>70000000</v>
      </c>
      <c r="G1271">
        <v>119654900</v>
      </c>
      <c r="H1271">
        <v>49654900</v>
      </c>
      <c r="I1271" t="s">
        <v>7</v>
      </c>
      <c r="J1271" s="6">
        <f>IF(Table1[[#This Row],[Profitability]]="Profit",1,0)</f>
        <v>1</v>
      </c>
      <c r="K1271" t="s">
        <v>642</v>
      </c>
      <c r="L1271" t="s">
        <v>14373</v>
      </c>
      <c r="M1271" t="s">
        <v>663</v>
      </c>
      <c r="N1271" t="s">
        <v>33</v>
      </c>
      <c r="O1271" t="s">
        <v>2615</v>
      </c>
      <c r="P1271">
        <v>182802</v>
      </c>
      <c r="Q1271" t="s">
        <v>1924</v>
      </c>
      <c r="R1271" t="s">
        <v>2616</v>
      </c>
      <c r="S1271">
        <v>363</v>
      </c>
      <c r="T1271" t="s">
        <v>34</v>
      </c>
      <c r="U1271" t="s">
        <v>82</v>
      </c>
      <c r="V1271">
        <v>1991</v>
      </c>
      <c r="W1271" t="s">
        <v>188</v>
      </c>
      <c r="X1271">
        <v>6.7</v>
      </c>
      <c r="Y1271">
        <v>2.35</v>
      </c>
      <c r="Z1271">
        <v>13000</v>
      </c>
    </row>
    <row r="1272" spans="1:26" x14ac:dyDescent="0.45">
      <c r="A1272" t="s">
        <v>11242</v>
      </c>
      <c r="B1272">
        <v>53</v>
      </c>
      <c r="C1272">
        <v>170</v>
      </c>
      <c r="D1272" t="s">
        <v>25</v>
      </c>
      <c r="E1272" t="s">
        <v>13819</v>
      </c>
      <c r="F1272">
        <v>700000</v>
      </c>
      <c r="G1272">
        <v>7830611</v>
      </c>
      <c r="H1272">
        <v>7130611</v>
      </c>
      <c r="I1272" t="s">
        <v>7</v>
      </c>
      <c r="J1272" s="6">
        <f>IF(Table1[[#This Row],[Profitability]]="Profit",1,0)</f>
        <v>1</v>
      </c>
      <c r="K1272" t="s">
        <v>13820</v>
      </c>
      <c r="L1272" t="s">
        <v>2675</v>
      </c>
      <c r="M1272" t="s">
        <v>13821</v>
      </c>
      <c r="N1272" t="s">
        <v>33</v>
      </c>
      <c r="O1272" t="s">
        <v>13822</v>
      </c>
      <c r="P1272">
        <v>18980</v>
      </c>
      <c r="Q1272" t="s">
        <v>13823</v>
      </c>
      <c r="R1272" t="s">
        <v>13824</v>
      </c>
      <c r="S1272">
        <v>74</v>
      </c>
      <c r="T1272" t="s">
        <v>34</v>
      </c>
      <c r="U1272" t="s">
        <v>35</v>
      </c>
      <c r="V1272">
        <v>1994</v>
      </c>
      <c r="W1272" t="s">
        <v>188</v>
      </c>
      <c r="X1272">
        <v>8.3000000000000007</v>
      </c>
      <c r="Y1272">
        <v>1.33</v>
      </c>
      <c r="Z1272">
        <v>0</v>
      </c>
    </row>
    <row r="1273" spans="1:26" x14ac:dyDescent="0.45">
      <c r="A1273" t="s">
        <v>9472</v>
      </c>
      <c r="B1273">
        <v>49</v>
      </c>
      <c r="C1273">
        <v>91</v>
      </c>
      <c r="D1273" t="s">
        <v>75</v>
      </c>
      <c r="E1273" t="s">
        <v>5437</v>
      </c>
      <c r="F1273">
        <v>15000000</v>
      </c>
      <c r="G1273">
        <v>8080116</v>
      </c>
      <c r="H1273">
        <v>-6919884</v>
      </c>
      <c r="I1273" t="s">
        <v>27</v>
      </c>
      <c r="J1273" s="6">
        <f>IF(Table1[[#This Row],[Profitability]]="Profit",1,0)</f>
        <v>0</v>
      </c>
      <c r="K1273" t="s">
        <v>1891</v>
      </c>
      <c r="L1273" t="s">
        <v>14373</v>
      </c>
      <c r="M1273" t="s">
        <v>983</v>
      </c>
      <c r="N1273" t="s">
        <v>33</v>
      </c>
      <c r="O1273" t="s">
        <v>9473</v>
      </c>
      <c r="P1273">
        <v>6562</v>
      </c>
      <c r="Q1273" t="s">
        <v>1207</v>
      </c>
      <c r="R1273" t="s">
        <v>9474</v>
      </c>
      <c r="S1273">
        <v>66</v>
      </c>
      <c r="T1273" t="s">
        <v>34</v>
      </c>
      <c r="U1273" t="s">
        <v>82</v>
      </c>
      <c r="V1273">
        <v>2006</v>
      </c>
      <c r="W1273" t="s">
        <v>36</v>
      </c>
      <c r="X1273">
        <v>5.6</v>
      </c>
      <c r="Y1273">
        <v>1.85</v>
      </c>
      <c r="Z1273">
        <v>647</v>
      </c>
    </row>
    <row r="1274" spans="1:26" x14ac:dyDescent="0.45">
      <c r="A1274" t="s">
        <v>3061</v>
      </c>
      <c r="B1274">
        <v>156</v>
      </c>
      <c r="C1274">
        <v>95</v>
      </c>
      <c r="D1274" t="s">
        <v>75</v>
      </c>
      <c r="E1274" t="s">
        <v>3062</v>
      </c>
      <c r="F1274">
        <v>63000000</v>
      </c>
      <c r="G1274">
        <v>108012170</v>
      </c>
      <c r="H1274">
        <v>45012170</v>
      </c>
      <c r="I1274" t="s">
        <v>7</v>
      </c>
      <c r="J1274" s="6">
        <f>IF(Table1[[#This Row],[Profitability]]="Profit",1,0)</f>
        <v>1</v>
      </c>
      <c r="K1274" t="s">
        <v>232</v>
      </c>
      <c r="L1274" t="s">
        <v>14373</v>
      </c>
      <c r="M1274" t="s">
        <v>2536</v>
      </c>
      <c r="N1274" t="s">
        <v>33</v>
      </c>
      <c r="O1274" t="s">
        <v>3063</v>
      </c>
      <c r="P1274">
        <v>24089</v>
      </c>
      <c r="Q1274" t="s">
        <v>3064</v>
      </c>
      <c r="R1274" t="s">
        <v>3065</v>
      </c>
      <c r="S1274">
        <v>82</v>
      </c>
      <c r="T1274" t="s">
        <v>34</v>
      </c>
      <c r="U1274" t="s">
        <v>82</v>
      </c>
      <c r="V1274">
        <v>2011</v>
      </c>
      <c r="W1274" t="s">
        <v>52</v>
      </c>
      <c r="X1274">
        <v>5.5</v>
      </c>
      <c r="Y1274">
        <v>1.85</v>
      </c>
      <c r="Z1274">
        <v>0</v>
      </c>
    </row>
    <row r="1275" spans="1:26" x14ac:dyDescent="0.45">
      <c r="A1275" t="s">
        <v>6241</v>
      </c>
      <c r="B1275">
        <v>65</v>
      </c>
      <c r="C1275">
        <v>114</v>
      </c>
      <c r="D1275" t="s">
        <v>75</v>
      </c>
      <c r="E1275" t="s">
        <v>4131</v>
      </c>
      <c r="F1275">
        <v>30000000</v>
      </c>
      <c r="G1275">
        <v>60033780</v>
      </c>
      <c r="H1275">
        <v>30033780</v>
      </c>
      <c r="I1275" t="s">
        <v>7</v>
      </c>
      <c r="J1275" s="6">
        <f>IF(Table1[[#This Row],[Profitability]]="Profit",1,0)</f>
        <v>1</v>
      </c>
      <c r="K1275" t="s">
        <v>183</v>
      </c>
      <c r="L1275" t="s">
        <v>14329</v>
      </c>
      <c r="M1275" t="s">
        <v>2993</v>
      </c>
      <c r="N1275" t="s">
        <v>33</v>
      </c>
      <c r="O1275" t="s">
        <v>6242</v>
      </c>
      <c r="P1275">
        <v>18973</v>
      </c>
      <c r="Q1275" t="s">
        <v>4958</v>
      </c>
      <c r="R1275" t="s">
        <v>6243</v>
      </c>
      <c r="S1275">
        <v>162</v>
      </c>
      <c r="T1275" t="s">
        <v>34</v>
      </c>
      <c r="U1275" t="s">
        <v>35</v>
      </c>
      <c r="V1275">
        <v>1998</v>
      </c>
      <c r="W1275" t="s">
        <v>188</v>
      </c>
      <c r="X1275">
        <v>5.9</v>
      </c>
      <c r="Y1275">
        <v>1.85</v>
      </c>
      <c r="Z1275">
        <v>0</v>
      </c>
    </row>
    <row r="1276" spans="1:26" x14ac:dyDescent="0.45">
      <c r="A1276" t="s">
        <v>3071</v>
      </c>
      <c r="B1276">
        <v>234</v>
      </c>
      <c r="C1276">
        <v>100</v>
      </c>
      <c r="D1276" t="s">
        <v>75</v>
      </c>
      <c r="E1276" t="s">
        <v>435</v>
      </c>
      <c r="F1276">
        <v>30000000</v>
      </c>
      <c r="G1276">
        <v>63536011</v>
      </c>
      <c r="H1276">
        <v>33536011</v>
      </c>
      <c r="I1276" t="s">
        <v>7</v>
      </c>
      <c r="J1276" s="6">
        <f>IF(Table1[[#This Row],[Profitability]]="Profit",1,0)</f>
        <v>1</v>
      </c>
      <c r="K1276" t="s">
        <v>1144</v>
      </c>
      <c r="L1276" t="s">
        <v>1580</v>
      </c>
      <c r="M1276" t="s">
        <v>1907</v>
      </c>
      <c r="N1276" t="s">
        <v>33</v>
      </c>
      <c r="O1276" t="s">
        <v>6228</v>
      </c>
      <c r="P1276">
        <v>34258</v>
      </c>
      <c r="Q1276" t="s">
        <v>6229</v>
      </c>
      <c r="R1276" t="s">
        <v>6230</v>
      </c>
      <c r="S1276">
        <v>178</v>
      </c>
      <c r="T1276" t="s">
        <v>34</v>
      </c>
      <c r="U1276" t="s">
        <v>35</v>
      </c>
      <c r="V1276">
        <v>2012</v>
      </c>
      <c r="W1276" t="s">
        <v>52</v>
      </c>
      <c r="X1276">
        <v>6.3</v>
      </c>
      <c r="Y1276">
        <v>2.35</v>
      </c>
      <c r="Z1276">
        <v>0</v>
      </c>
    </row>
    <row r="1277" spans="1:26" x14ac:dyDescent="0.45">
      <c r="A1277" t="s">
        <v>3505</v>
      </c>
      <c r="B1277">
        <v>196</v>
      </c>
      <c r="C1277">
        <v>116</v>
      </c>
      <c r="D1277" t="s">
        <v>75</v>
      </c>
      <c r="E1277" t="s">
        <v>47</v>
      </c>
      <c r="F1277">
        <v>42000000</v>
      </c>
      <c r="G1277">
        <v>54414716</v>
      </c>
      <c r="H1277">
        <v>12414716</v>
      </c>
      <c r="I1277" t="s">
        <v>7</v>
      </c>
      <c r="J1277" s="6">
        <f>IF(Table1[[#This Row],[Profitability]]="Profit",1,0)</f>
        <v>1</v>
      </c>
      <c r="K1277" t="s">
        <v>827</v>
      </c>
      <c r="L1277" t="s">
        <v>1580</v>
      </c>
      <c r="M1277" t="s">
        <v>104</v>
      </c>
      <c r="N1277" t="s">
        <v>33</v>
      </c>
      <c r="O1277" t="s">
        <v>4927</v>
      </c>
      <c r="P1277">
        <v>114294</v>
      </c>
      <c r="Q1277" t="s">
        <v>4928</v>
      </c>
      <c r="R1277" t="s">
        <v>4929</v>
      </c>
      <c r="S1277">
        <v>187</v>
      </c>
      <c r="T1277" t="s">
        <v>34</v>
      </c>
      <c r="U1277" t="s">
        <v>540</v>
      </c>
      <c r="V1277">
        <v>2014</v>
      </c>
      <c r="W1277" t="s">
        <v>52</v>
      </c>
      <c r="X1277">
        <v>6.3</v>
      </c>
      <c r="Y1277">
        <v>2.35</v>
      </c>
      <c r="Z1277">
        <v>12000</v>
      </c>
    </row>
    <row r="1278" spans="1:26" x14ac:dyDescent="0.45">
      <c r="A1278" t="s">
        <v>2070</v>
      </c>
      <c r="B1278">
        <v>340</v>
      </c>
      <c r="C1278">
        <v>106</v>
      </c>
      <c r="D1278" t="s">
        <v>75</v>
      </c>
      <c r="E1278" t="s">
        <v>4928</v>
      </c>
      <c r="F1278">
        <v>35000000</v>
      </c>
      <c r="G1278">
        <v>117528646</v>
      </c>
      <c r="H1278">
        <v>82528646</v>
      </c>
      <c r="I1278" t="s">
        <v>7</v>
      </c>
      <c r="J1278" s="6">
        <f>IF(Table1[[#This Row],[Profitability]]="Profit",1,0)</f>
        <v>1</v>
      </c>
      <c r="K1278" t="s">
        <v>827</v>
      </c>
      <c r="L1278" t="s">
        <v>1580</v>
      </c>
      <c r="M1278" t="s">
        <v>104</v>
      </c>
      <c r="N1278" t="s">
        <v>33</v>
      </c>
      <c r="O1278" t="s">
        <v>5537</v>
      </c>
      <c r="P1278">
        <v>353442</v>
      </c>
      <c r="Q1278" t="s">
        <v>5538</v>
      </c>
      <c r="R1278" t="s">
        <v>5539</v>
      </c>
      <c r="S1278">
        <v>387</v>
      </c>
      <c r="T1278" t="s">
        <v>34</v>
      </c>
      <c r="U1278" t="s">
        <v>540</v>
      </c>
      <c r="V1278">
        <v>2011</v>
      </c>
      <c r="W1278" t="s">
        <v>52</v>
      </c>
      <c r="X1278">
        <v>6.9</v>
      </c>
      <c r="Y1278">
        <v>2.35</v>
      </c>
      <c r="Z1278">
        <v>31000</v>
      </c>
    </row>
    <row r="1279" spans="1:26" x14ac:dyDescent="0.45">
      <c r="A1279" t="s">
        <v>2476</v>
      </c>
      <c r="B1279">
        <v>152</v>
      </c>
      <c r="C1279">
        <v>113</v>
      </c>
      <c r="D1279" t="s">
        <v>75</v>
      </c>
      <c r="E1279" t="s">
        <v>801</v>
      </c>
      <c r="F1279">
        <v>52000000</v>
      </c>
      <c r="G1279">
        <v>34636443</v>
      </c>
      <c r="H1279">
        <v>-17363557</v>
      </c>
      <c r="I1279" t="s">
        <v>27</v>
      </c>
      <c r="J1279" s="6">
        <f>IF(Table1[[#This Row],[Profitability]]="Profit",1,0)</f>
        <v>0</v>
      </c>
      <c r="K1279" t="s">
        <v>1902</v>
      </c>
      <c r="L1279" t="s">
        <v>14373</v>
      </c>
      <c r="M1279" t="s">
        <v>433</v>
      </c>
      <c r="N1279" t="s">
        <v>33</v>
      </c>
      <c r="O1279" t="s">
        <v>2477</v>
      </c>
      <c r="P1279">
        <v>93790</v>
      </c>
      <c r="Q1279" t="s">
        <v>2478</v>
      </c>
      <c r="R1279" t="s">
        <v>2479</v>
      </c>
      <c r="S1279">
        <v>288</v>
      </c>
      <c r="T1279" t="s">
        <v>34</v>
      </c>
      <c r="U1279" t="s">
        <v>540</v>
      </c>
      <c r="V1279">
        <v>2005</v>
      </c>
      <c r="W1279" t="s">
        <v>36</v>
      </c>
      <c r="X1279">
        <v>6.6</v>
      </c>
      <c r="Y1279">
        <v>2.35</v>
      </c>
      <c r="Z1279">
        <v>0</v>
      </c>
    </row>
    <row r="1280" spans="1:26" x14ac:dyDescent="0.45">
      <c r="A1280" t="s">
        <v>11325</v>
      </c>
      <c r="B1280">
        <v>303</v>
      </c>
      <c r="C1280">
        <v>93</v>
      </c>
      <c r="D1280" t="s">
        <v>75</v>
      </c>
      <c r="E1280" t="s">
        <v>12267</v>
      </c>
      <c r="F1280">
        <v>4800000</v>
      </c>
      <c r="G1280">
        <v>47277326</v>
      </c>
      <c r="H1280">
        <v>42477326</v>
      </c>
      <c r="I1280" t="s">
        <v>7</v>
      </c>
      <c r="J1280" s="6">
        <f>IF(Table1[[#This Row],[Profitability]]="Profit",1,0)</f>
        <v>1</v>
      </c>
      <c r="K1280" t="s">
        <v>4896</v>
      </c>
      <c r="L1280" t="s">
        <v>14372</v>
      </c>
      <c r="M1280" t="s">
        <v>2905</v>
      </c>
      <c r="N1280" t="s">
        <v>33</v>
      </c>
      <c r="O1280" t="s">
        <v>12268</v>
      </c>
      <c r="P1280">
        <v>138814</v>
      </c>
      <c r="Q1280" t="s">
        <v>4136</v>
      </c>
      <c r="R1280" t="s">
        <v>12269</v>
      </c>
      <c r="S1280">
        <v>1516</v>
      </c>
      <c r="T1280" t="s">
        <v>34</v>
      </c>
      <c r="U1280" t="s">
        <v>540</v>
      </c>
      <c r="V1280">
        <v>2005</v>
      </c>
      <c r="W1280" t="s">
        <v>36</v>
      </c>
      <c r="X1280">
        <v>5.9</v>
      </c>
      <c r="Y1280">
        <v>2.35</v>
      </c>
      <c r="Z1280">
        <v>0</v>
      </c>
    </row>
    <row r="1281" spans="1:26" x14ac:dyDescent="0.45">
      <c r="A1281" t="s">
        <v>11325</v>
      </c>
      <c r="B1281">
        <v>252</v>
      </c>
      <c r="C1281">
        <v>94</v>
      </c>
      <c r="D1281" t="s">
        <v>75</v>
      </c>
      <c r="E1281" t="s">
        <v>10357</v>
      </c>
      <c r="F1281">
        <v>10000000</v>
      </c>
      <c r="G1281">
        <v>17544812</v>
      </c>
      <c r="H1281">
        <v>7544812</v>
      </c>
      <c r="I1281" t="s">
        <v>7</v>
      </c>
      <c r="J1281" s="6">
        <f>IF(Table1[[#This Row],[Profitability]]="Profit",1,0)</f>
        <v>1</v>
      </c>
      <c r="K1281" t="s">
        <v>4896</v>
      </c>
      <c r="L1281" t="s">
        <v>14372</v>
      </c>
      <c r="M1281" t="s">
        <v>2905</v>
      </c>
      <c r="N1281" t="s">
        <v>33</v>
      </c>
      <c r="O1281" t="s">
        <v>11326</v>
      </c>
      <c r="P1281">
        <v>69989</v>
      </c>
      <c r="Q1281" t="s">
        <v>11327</v>
      </c>
      <c r="R1281" t="s">
        <v>11328</v>
      </c>
      <c r="S1281">
        <v>384</v>
      </c>
      <c r="T1281" t="s">
        <v>34</v>
      </c>
      <c r="U1281" t="s">
        <v>540</v>
      </c>
      <c r="V1281">
        <v>2007</v>
      </c>
      <c r="W1281" t="s">
        <v>36</v>
      </c>
      <c r="X1281">
        <v>5.4</v>
      </c>
      <c r="Y1281">
        <v>2.35</v>
      </c>
      <c r="Z1281">
        <v>0</v>
      </c>
    </row>
    <row r="1282" spans="1:26" x14ac:dyDescent="0.45">
      <c r="A1282" t="s">
        <v>1962</v>
      </c>
      <c r="B1282">
        <v>285</v>
      </c>
      <c r="C1282">
        <v>121</v>
      </c>
      <c r="D1282" t="s">
        <v>25</v>
      </c>
      <c r="E1282" t="s">
        <v>9037</v>
      </c>
      <c r="F1282">
        <v>8000000</v>
      </c>
      <c r="G1282">
        <v>23618786</v>
      </c>
      <c r="H1282">
        <v>15618786</v>
      </c>
      <c r="I1282" t="s">
        <v>7</v>
      </c>
      <c r="J1282" s="6">
        <f>IF(Table1[[#This Row],[Profitability]]="Profit",1,0)</f>
        <v>1</v>
      </c>
      <c r="K1282" t="s">
        <v>9038</v>
      </c>
      <c r="L1282" t="s">
        <v>14373</v>
      </c>
      <c r="M1282" t="s">
        <v>5725</v>
      </c>
      <c r="N1282" t="s">
        <v>33</v>
      </c>
      <c r="O1282" t="s">
        <v>9039</v>
      </c>
      <c r="P1282">
        <v>352695</v>
      </c>
      <c r="Q1282" t="s">
        <v>9040</v>
      </c>
      <c r="R1282" t="s">
        <v>9041</v>
      </c>
      <c r="S1282">
        <v>687</v>
      </c>
      <c r="T1282" t="s">
        <v>51</v>
      </c>
      <c r="U1282" t="s">
        <v>540</v>
      </c>
      <c r="V1282">
        <v>2007</v>
      </c>
      <c r="W1282" t="s">
        <v>36</v>
      </c>
      <c r="X1282">
        <v>7.9</v>
      </c>
      <c r="Y1282">
        <v>2.35</v>
      </c>
      <c r="Z1282">
        <v>17000</v>
      </c>
    </row>
    <row r="1283" spans="1:26" x14ac:dyDescent="0.45">
      <c r="A1283" t="s">
        <v>4769</v>
      </c>
      <c r="B1283">
        <v>155</v>
      </c>
      <c r="C1283">
        <v>87</v>
      </c>
      <c r="D1283" t="s">
        <v>654</v>
      </c>
      <c r="E1283" t="s">
        <v>5774</v>
      </c>
      <c r="F1283">
        <v>35000000</v>
      </c>
      <c r="G1283">
        <v>34507079</v>
      </c>
      <c r="H1283">
        <v>-492921</v>
      </c>
      <c r="I1283" t="s">
        <v>27</v>
      </c>
      <c r="J1283" s="6">
        <f>IF(Table1[[#This Row],[Profitability]]="Profit",1,0)</f>
        <v>0</v>
      </c>
      <c r="K1283" t="s">
        <v>1400</v>
      </c>
      <c r="L1283" t="s">
        <v>14373</v>
      </c>
      <c r="M1283" t="s">
        <v>5775</v>
      </c>
      <c r="N1283" t="s">
        <v>33</v>
      </c>
      <c r="O1283" t="s">
        <v>5776</v>
      </c>
      <c r="P1283">
        <v>34948</v>
      </c>
      <c r="Q1283" t="s">
        <v>5777</v>
      </c>
      <c r="R1283" t="s">
        <v>5778</v>
      </c>
      <c r="S1283">
        <v>118</v>
      </c>
      <c r="T1283" t="s">
        <v>34</v>
      </c>
      <c r="U1283" t="s">
        <v>35</v>
      </c>
      <c r="V1283">
        <v>2015</v>
      </c>
      <c r="W1283" t="s">
        <v>52</v>
      </c>
      <c r="X1283">
        <v>5.0999999999999996</v>
      </c>
      <c r="Y1283">
        <v>2.35</v>
      </c>
      <c r="Z1283">
        <v>0</v>
      </c>
    </row>
    <row r="1284" spans="1:26" x14ac:dyDescent="0.45">
      <c r="A1284" t="s">
        <v>5473</v>
      </c>
      <c r="B1284">
        <v>107</v>
      </c>
      <c r="C1284">
        <v>99</v>
      </c>
      <c r="D1284" t="s">
        <v>75</v>
      </c>
      <c r="E1284" t="s">
        <v>7304</v>
      </c>
      <c r="F1284">
        <v>14000000</v>
      </c>
      <c r="G1284">
        <v>12282677</v>
      </c>
      <c r="H1284">
        <v>-1717323</v>
      </c>
      <c r="I1284" t="s">
        <v>27</v>
      </c>
      <c r="J1284" s="6">
        <f>IF(Table1[[#This Row],[Profitability]]="Profit",1,0)</f>
        <v>0</v>
      </c>
      <c r="K1284" t="s">
        <v>4224</v>
      </c>
      <c r="L1284" t="s">
        <v>1580</v>
      </c>
      <c r="M1284" t="s">
        <v>1240</v>
      </c>
      <c r="N1284" t="s">
        <v>33</v>
      </c>
      <c r="O1284" t="s">
        <v>9746</v>
      </c>
      <c r="P1284">
        <v>28159</v>
      </c>
      <c r="Q1284" t="s">
        <v>5474</v>
      </c>
      <c r="R1284" t="s">
        <v>9747</v>
      </c>
      <c r="S1284">
        <v>96</v>
      </c>
      <c r="T1284" t="s">
        <v>34</v>
      </c>
      <c r="U1284" t="s">
        <v>540</v>
      </c>
      <c r="V1284">
        <v>2015</v>
      </c>
      <c r="W1284" t="s">
        <v>52</v>
      </c>
      <c r="X1284">
        <v>5.0999999999999996</v>
      </c>
      <c r="Y1284">
        <v>1.85</v>
      </c>
      <c r="Z1284">
        <v>0</v>
      </c>
    </row>
    <row r="1285" spans="1:26" x14ac:dyDescent="0.45">
      <c r="A1285" t="s">
        <v>5473</v>
      </c>
      <c r="B1285">
        <v>265</v>
      </c>
      <c r="C1285">
        <v>101</v>
      </c>
      <c r="D1285" t="s">
        <v>75</v>
      </c>
      <c r="E1285" t="s">
        <v>5474</v>
      </c>
      <c r="F1285">
        <v>36000000</v>
      </c>
      <c r="G1285">
        <v>50213619</v>
      </c>
      <c r="H1285">
        <v>14213619</v>
      </c>
      <c r="I1285" t="s">
        <v>7</v>
      </c>
      <c r="J1285" s="6">
        <f>IF(Table1[[#This Row],[Profitability]]="Profit",1,0)</f>
        <v>1</v>
      </c>
      <c r="K1285" t="s">
        <v>4224</v>
      </c>
      <c r="L1285" t="s">
        <v>1580</v>
      </c>
      <c r="M1285" t="s">
        <v>5475</v>
      </c>
      <c r="N1285" t="s">
        <v>33</v>
      </c>
      <c r="O1285" t="s">
        <v>5476</v>
      </c>
      <c r="P1285">
        <v>139184</v>
      </c>
      <c r="Q1285" t="s">
        <v>4329</v>
      </c>
      <c r="R1285" t="s">
        <v>5477</v>
      </c>
      <c r="S1285">
        <v>243</v>
      </c>
      <c r="T1285" t="s">
        <v>34</v>
      </c>
      <c r="U1285" t="s">
        <v>540</v>
      </c>
      <c r="V1285">
        <v>2010</v>
      </c>
      <c r="W1285" t="s">
        <v>52</v>
      </c>
      <c r="X1285">
        <v>6.4</v>
      </c>
      <c r="Y1285">
        <v>1.85</v>
      </c>
      <c r="Z1285">
        <v>12000</v>
      </c>
    </row>
    <row r="1286" spans="1:26" x14ac:dyDescent="0.45">
      <c r="A1286" t="s">
        <v>1786</v>
      </c>
      <c r="B1286">
        <v>107</v>
      </c>
      <c r="C1286">
        <v>100</v>
      </c>
      <c r="D1286" t="s">
        <v>75</v>
      </c>
      <c r="E1286" t="s">
        <v>2406</v>
      </c>
      <c r="F1286">
        <v>35000000</v>
      </c>
      <c r="G1286">
        <v>73023275</v>
      </c>
      <c r="H1286">
        <v>38023275</v>
      </c>
      <c r="I1286" t="s">
        <v>7</v>
      </c>
      <c r="J1286" s="6">
        <f>IF(Table1[[#This Row],[Profitability]]="Profit",1,0)</f>
        <v>1</v>
      </c>
      <c r="K1286" t="s">
        <v>2407</v>
      </c>
      <c r="L1286" t="s">
        <v>1580</v>
      </c>
      <c r="M1286" t="s">
        <v>216</v>
      </c>
      <c r="N1286" t="s">
        <v>33</v>
      </c>
      <c r="O1286" t="s">
        <v>2408</v>
      </c>
      <c r="P1286">
        <v>16271</v>
      </c>
      <c r="Q1286" t="s">
        <v>2409</v>
      </c>
      <c r="R1286" t="s">
        <v>2410</v>
      </c>
      <c r="S1286">
        <v>57</v>
      </c>
      <c r="T1286" t="s">
        <v>34</v>
      </c>
      <c r="U1286" t="s">
        <v>82</v>
      </c>
      <c r="V1286">
        <v>2009</v>
      </c>
      <c r="W1286" t="s">
        <v>36</v>
      </c>
      <c r="X1286">
        <v>5.4</v>
      </c>
      <c r="Y1286">
        <v>1.85</v>
      </c>
      <c r="Z1286">
        <v>1000</v>
      </c>
    </row>
    <row r="1287" spans="1:26" x14ac:dyDescent="0.45">
      <c r="A1287" t="s">
        <v>8803</v>
      </c>
      <c r="B1287">
        <v>187</v>
      </c>
      <c r="C1287">
        <v>121</v>
      </c>
      <c r="D1287" t="s">
        <v>25</v>
      </c>
      <c r="E1287" t="s">
        <v>3223</v>
      </c>
      <c r="F1287">
        <v>17500000</v>
      </c>
      <c r="G1287">
        <v>23472900</v>
      </c>
      <c r="H1287">
        <v>5972900</v>
      </c>
      <c r="I1287" t="s">
        <v>7</v>
      </c>
      <c r="J1287" s="6">
        <f>IF(Table1[[#This Row],[Profitability]]="Profit",1,0)</f>
        <v>1</v>
      </c>
      <c r="K1287" t="s">
        <v>1575</v>
      </c>
      <c r="L1287" t="s">
        <v>2675</v>
      </c>
      <c r="M1287" t="s">
        <v>216</v>
      </c>
      <c r="N1287" t="s">
        <v>33</v>
      </c>
      <c r="O1287" t="s">
        <v>8804</v>
      </c>
      <c r="P1287">
        <v>264533</v>
      </c>
      <c r="Q1287" t="s">
        <v>8805</v>
      </c>
      <c r="R1287" t="s">
        <v>8806</v>
      </c>
      <c r="S1287">
        <v>609</v>
      </c>
      <c r="T1287" t="s">
        <v>51</v>
      </c>
      <c r="U1287" t="s">
        <v>35</v>
      </c>
      <c r="V1287">
        <v>2004</v>
      </c>
      <c r="W1287" t="s">
        <v>36</v>
      </c>
      <c r="X1287">
        <v>8.1</v>
      </c>
      <c r="Y1287">
        <v>2.35</v>
      </c>
      <c r="Z1287">
        <v>12000</v>
      </c>
    </row>
    <row r="1288" spans="1:26" x14ac:dyDescent="0.45">
      <c r="A1288" t="s">
        <v>1878</v>
      </c>
      <c r="B1288">
        <v>152</v>
      </c>
      <c r="C1288">
        <v>89</v>
      </c>
      <c r="D1288" t="s">
        <v>654</v>
      </c>
      <c r="E1288" t="s">
        <v>1751</v>
      </c>
      <c r="F1288">
        <v>80000000</v>
      </c>
      <c r="G1288">
        <v>169692572</v>
      </c>
      <c r="H1288">
        <v>89692572</v>
      </c>
      <c r="I1288" t="s">
        <v>7</v>
      </c>
      <c r="J1288" s="6">
        <f>IF(Table1[[#This Row],[Profitability]]="Profit",1,0)</f>
        <v>1</v>
      </c>
      <c r="K1288" t="s">
        <v>646</v>
      </c>
      <c r="L1288" t="s">
        <v>1580</v>
      </c>
      <c r="M1288" t="s">
        <v>233</v>
      </c>
      <c r="N1288" t="s">
        <v>33</v>
      </c>
      <c r="O1288" t="s">
        <v>2174</v>
      </c>
      <c r="P1288">
        <v>56501</v>
      </c>
      <c r="Q1288" t="s">
        <v>2175</v>
      </c>
      <c r="R1288" t="s">
        <v>2176</v>
      </c>
      <c r="S1288">
        <v>97</v>
      </c>
      <c r="T1288" t="s">
        <v>34</v>
      </c>
      <c r="U1288" t="s">
        <v>82</v>
      </c>
      <c r="V1288">
        <v>2015</v>
      </c>
      <c r="W1288" t="s">
        <v>52</v>
      </c>
      <c r="X1288">
        <v>6.7</v>
      </c>
      <c r="Y1288">
        <v>1.85</v>
      </c>
      <c r="Z1288">
        <v>16000</v>
      </c>
    </row>
    <row r="1289" spans="1:26" x14ac:dyDescent="0.45">
      <c r="A1289" t="s">
        <v>1878</v>
      </c>
      <c r="B1289">
        <v>256</v>
      </c>
      <c r="C1289">
        <v>91</v>
      </c>
      <c r="D1289" t="s">
        <v>75</v>
      </c>
      <c r="E1289" t="s">
        <v>1751</v>
      </c>
      <c r="F1289">
        <v>85000000</v>
      </c>
      <c r="G1289">
        <v>148313048</v>
      </c>
      <c r="H1289">
        <v>63313048</v>
      </c>
      <c r="I1289" t="s">
        <v>7</v>
      </c>
      <c r="J1289" s="6">
        <f>IF(Table1[[#This Row],[Profitability]]="Profit",1,0)</f>
        <v>1</v>
      </c>
      <c r="K1289" t="s">
        <v>646</v>
      </c>
      <c r="L1289" t="s">
        <v>1580</v>
      </c>
      <c r="M1289" t="s">
        <v>233</v>
      </c>
      <c r="N1289" t="s">
        <v>33</v>
      </c>
      <c r="O1289" t="s">
        <v>1879</v>
      </c>
      <c r="P1289">
        <v>164148</v>
      </c>
      <c r="Q1289" t="s">
        <v>1571</v>
      </c>
      <c r="R1289" t="s">
        <v>1880</v>
      </c>
      <c r="S1289">
        <v>168</v>
      </c>
      <c r="T1289" t="s">
        <v>34</v>
      </c>
      <c r="U1289" t="s">
        <v>82</v>
      </c>
      <c r="V1289">
        <v>2012</v>
      </c>
      <c r="W1289" t="s">
        <v>52</v>
      </c>
      <c r="X1289">
        <v>7.1</v>
      </c>
      <c r="Y1289">
        <v>1.85</v>
      </c>
      <c r="Z1289">
        <v>28000</v>
      </c>
    </row>
    <row r="1290" spans="1:26" x14ac:dyDescent="0.45">
      <c r="A1290" t="s">
        <v>11575</v>
      </c>
      <c r="B1290">
        <v>224</v>
      </c>
      <c r="C1290">
        <v>101</v>
      </c>
      <c r="D1290" t="s">
        <v>75</v>
      </c>
      <c r="E1290" t="s">
        <v>5382</v>
      </c>
      <c r="F1290">
        <v>6900000</v>
      </c>
      <c r="G1290">
        <v>31607598</v>
      </c>
      <c r="H1290">
        <v>24707598</v>
      </c>
      <c r="I1290" t="s">
        <v>7</v>
      </c>
      <c r="J1290" s="6">
        <f>IF(Table1[[#This Row],[Profitability]]="Profit",1,0)</f>
        <v>1</v>
      </c>
      <c r="K1290" t="s">
        <v>3414</v>
      </c>
      <c r="L1290" t="s">
        <v>14372</v>
      </c>
      <c r="M1290" t="s">
        <v>296</v>
      </c>
      <c r="N1290" t="s">
        <v>33</v>
      </c>
      <c r="O1290" t="s">
        <v>11576</v>
      </c>
      <c r="P1290">
        <v>58366</v>
      </c>
      <c r="Q1290" t="s">
        <v>11577</v>
      </c>
      <c r="R1290" t="s">
        <v>11578</v>
      </c>
      <c r="S1290">
        <v>160</v>
      </c>
      <c r="T1290" t="s">
        <v>229</v>
      </c>
      <c r="U1290" t="s">
        <v>35</v>
      </c>
      <c r="V1290">
        <v>2012</v>
      </c>
      <c r="W1290" t="s">
        <v>52</v>
      </c>
      <c r="X1290">
        <v>5.6</v>
      </c>
      <c r="Y1290">
        <v>2.35</v>
      </c>
      <c r="Z1290">
        <v>10000</v>
      </c>
    </row>
    <row r="1291" spans="1:26" x14ac:dyDescent="0.45">
      <c r="A1291" t="s">
        <v>9261</v>
      </c>
      <c r="B1291">
        <v>202</v>
      </c>
      <c r="C1291">
        <v>105</v>
      </c>
      <c r="D1291" t="s">
        <v>75</v>
      </c>
      <c r="E1291" t="s">
        <v>11445</v>
      </c>
      <c r="F1291">
        <v>7000000</v>
      </c>
      <c r="G1291">
        <v>12583510</v>
      </c>
      <c r="H1291">
        <v>5583510</v>
      </c>
      <c r="I1291" t="s">
        <v>7</v>
      </c>
      <c r="J1291" s="6">
        <f>IF(Table1[[#This Row],[Profitability]]="Profit",1,0)</f>
        <v>1</v>
      </c>
      <c r="K1291" t="s">
        <v>4896</v>
      </c>
      <c r="L1291" t="s">
        <v>14372</v>
      </c>
      <c r="M1291" t="s">
        <v>10074</v>
      </c>
      <c r="N1291" t="s">
        <v>33</v>
      </c>
      <c r="O1291" t="s">
        <v>11446</v>
      </c>
      <c r="P1291">
        <v>60709</v>
      </c>
      <c r="Q1291" t="s">
        <v>11447</v>
      </c>
      <c r="R1291" t="s">
        <v>11448</v>
      </c>
      <c r="S1291">
        <v>922</v>
      </c>
      <c r="T1291" t="s">
        <v>34</v>
      </c>
      <c r="U1291" t="s">
        <v>540</v>
      </c>
      <c r="V1291">
        <v>2003</v>
      </c>
      <c r="W1291" t="s">
        <v>36</v>
      </c>
      <c r="X1291">
        <v>6</v>
      </c>
      <c r="Y1291">
        <v>1.85</v>
      </c>
      <c r="Z1291">
        <v>0</v>
      </c>
    </row>
    <row r="1292" spans="1:26" x14ac:dyDescent="0.45">
      <c r="A1292" t="s">
        <v>13195</v>
      </c>
      <c r="B1292">
        <v>46</v>
      </c>
      <c r="C1292">
        <v>96</v>
      </c>
      <c r="D1292" t="s">
        <v>75</v>
      </c>
      <c r="E1292" t="s">
        <v>1457</v>
      </c>
      <c r="F1292">
        <v>6000000</v>
      </c>
      <c r="G1292">
        <v>371081</v>
      </c>
      <c r="H1292">
        <v>-5628919</v>
      </c>
      <c r="I1292" t="s">
        <v>27</v>
      </c>
      <c r="J1292" s="6">
        <f>IF(Table1[[#This Row],[Profitability]]="Profit",1,0)</f>
        <v>0</v>
      </c>
      <c r="K1292" t="s">
        <v>2018</v>
      </c>
      <c r="L1292" t="s">
        <v>1580</v>
      </c>
      <c r="M1292" t="s">
        <v>663</v>
      </c>
      <c r="N1292" t="s">
        <v>33</v>
      </c>
      <c r="O1292" t="s">
        <v>13196</v>
      </c>
      <c r="P1292">
        <v>7479</v>
      </c>
      <c r="Q1292" t="s">
        <v>106</v>
      </c>
      <c r="R1292" t="s">
        <v>13197</v>
      </c>
      <c r="S1292">
        <v>86</v>
      </c>
      <c r="T1292" t="s">
        <v>34</v>
      </c>
      <c r="U1292" t="s">
        <v>35</v>
      </c>
      <c r="V1292">
        <v>2004</v>
      </c>
      <c r="W1292" t="s">
        <v>36</v>
      </c>
      <c r="X1292">
        <v>7</v>
      </c>
      <c r="Y1292">
        <v>1.85</v>
      </c>
      <c r="Z1292">
        <v>857</v>
      </c>
    </row>
    <row r="1293" spans="1:26" x14ac:dyDescent="0.45">
      <c r="A1293" t="s">
        <v>1556</v>
      </c>
      <c r="B1293">
        <v>248</v>
      </c>
      <c r="C1293">
        <v>119</v>
      </c>
      <c r="D1293" t="s">
        <v>75</v>
      </c>
      <c r="E1293" t="s">
        <v>5264</v>
      </c>
      <c r="F1293">
        <v>100000000</v>
      </c>
      <c r="G1293">
        <v>11041228</v>
      </c>
      <c r="H1293">
        <v>-88958772</v>
      </c>
      <c r="I1293" t="s">
        <v>27</v>
      </c>
      <c r="J1293" s="6">
        <f>IF(Table1[[#This Row],[Profitability]]="Profit",1,0)</f>
        <v>0</v>
      </c>
      <c r="K1293" t="s">
        <v>177</v>
      </c>
      <c r="L1293" t="s">
        <v>14373</v>
      </c>
      <c r="M1293" t="s">
        <v>5262</v>
      </c>
      <c r="N1293" t="s">
        <v>1562</v>
      </c>
      <c r="O1293" t="s">
        <v>10181</v>
      </c>
      <c r="P1293">
        <v>92295</v>
      </c>
      <c r="Q1293" t="s">
        <v>10182</v>
      </c>
      <c r="R1293" t="s">
        <v>10183</v>
      </c>
      <c r="S1293">
        <v>420</v>
      </c>
      <c r="T1293" t="s">
        <v>730</v>
      </c>
      <c r="U1293" t="s">
        <v>35</v>
      </c>
      <c r="V1293">
        <v>2004</v>
      </c>
      <c r="W1293" t="s">
        <v>36</v>
      </c>
      <c r="X1293">
        <v>7.6</v>
      </c>
      <c r="Y1293">
        <v>2.35</v>
      </c>
      <c r="Z1293">
        <v>0</v>
      </c>
    </row>
    <row r="1294" spans="1:26" x14ac:dyDescent="0.45">
      <c r="A1294" t="s">
        <v>8973</v>
      </c>
      <c r="B1294">
        <v>158</v>
      </c>
      <c r="C1294">
        <v>126</v>
      </c>
      <c r="D1294" t="s">
        <v>25</v>
      </c>
      <c r="E1294" t="s">
        <v>1773</v>
      </c>
      <c r="F1294">
        <v>15000000</v>
      </c>
      <c r="G1294">
        <v>13005485</v>
      </c>
      <c r="H1294">
        <v>-1994515</v>
      </c>
      <c r="I1294" t="s">
        <v>27</v>
      </c>
      <c r="J1294" s="6">
        <f>IF(Table1[[#This Row],[Profitability]]="Profit",1,0)</f>
        <v>0</v>
      </c>
      <c r="K1294" t="s">
        <v>2675</v>
      </c>
      <c r="L1294" t="s">
        <v>2675</v>
      </c>
      <c r="M1294" t="s">
        <v>2530</v>
      </c>
      <c r="N1294" t="s">
        <v>33</v>
      </c>
      <c r="O1294" t="s">
        <v>8974</v>
      </c>
      <c r="P1294">
        <v>56665</v>
      </c>
      <c r="Q1294" t="s">
        <v>6749</v>
      </c>
      <c r="R1294" t="s">
        <v>8975</v>
      </c>
      <c r="S1294">
        <v>469</v>
      </c>
      <c r="T1294" t="s">
        <v>34</v>
      </c>
      <c r="U1294" t="s">
        <v>540</v>
      </c>
      <c r="V1294">
        <v>2003</v>
      </c>
      <c r="W1294" t="s">
        <v>36</v>
      </c>
      <c r="X1294">
        <v>7.6</v>
      </c>
      <c r="Y1294">
        <v>1.85</v>
      </c>
      <c r="Z1294">
        <v>0</v>
      </c>
    </row>
    <row r="1295" spans="1:26" x14ac:dyDescent="0.45">
      <c r="A1295" t="s">
        <v>3957</v>
      </c>
      <c r="B1295">
        <v>228</v>
      </c>
      <c r="C1295">
        <v>108</v>
      </c>
      <c r="D1295" t="s">
        <v>75</v>
      </c>
      <c r="E1295" t="s">
        <v>5685</v>
      </c>
      <c r="F1295">
        <v>30000000</v>
      </c>
      <c r="G1295">
        <v>32048809</v>
      </c>
      <c r="H1295">
        <v>2048809</v>
      </c>
      <c r="I1295" t="s">
        <v>7</v>
      </c>
      <c r="J1295" s="6">
        <f>IF(Table1[[#This Row],[Profitability]]="Profit",1,0)</f>
        <v>1</v>
      </c>
      <c r="K1295" t="s">
        <v>4896</v>
      </c>
      <c r="L1295" t="s">
        <v>14372</v>
      </c>
      <c r="M1295" t="s">
        <v>4412</v>
      </c>
      <c r="N1295" t="s">
        <v>33</v>
      </c>
      <c r="O1295" t="s">
        <v>5686</v>
      </c>
      <c r="P1295">
        <v>94463</v>
      </c>
      <c r="Q1295" t="s">
        <v>5687</v>
      </c>
      <c r="R1295" t="s">
        <v>5688</v>
      </c>
      <c r="S1295">
        <v>576</v>
      </c>
      <c r="T1295" t="s">
        <v>315</v>
      </c>
      <c r="U1295" t="s">
        <v>540</v>
      </c>
      <c r="V1295">
        <v>2005</v>
      </c>
      <c r="W1295" t="s">
        <v>36</v>
      </c>
      <c r="X1295">
        <v>5.3</v>
      </c>
      <c r="Y1295">
        <v>1.85</v>
      </c>
      <c r="Z1295">
        <v>0</v>
      </c>
    </row>
    <row r="1296" spans="1:26" x14ac:dyDescent="0.45">
      <c r="A1296" t="s">
        <v>5191</v>
      </c>
      <c r="B1296">
        <v>147</v>
      </c>
      <c r="C1296">
        <v>93</v>
      </c>
      <c r="D1296" t="s">
        <v>75</v>
      </c>
      <c r="E1296" t="s">
        <v>3730</v>
      </c>
      <c r="F1296">
        <v>19000000</v>
      </c>
      <c r="G1296">
        <v>40846082</v>
      </c>
      <c r="H1296">
        <v>21846082</v>
      </c>
      <c r="I1296" t="s">
        <v>7</v>
      </c>
      <c r="J1296" s="6">
        <f>IF(Table1[[#This Row],[Profitability]]="Profit",1,0)</f>
        <v>1</v>
      </c>
      <c r="K1296" t="s">
        <v>2390</v>
      </c>
      <c r="L1296" t="s">
        <v>14372</v>
      </c>
      <c r="M1296" t="s">
        <v>5192</v>
      </c>
      <c r="N1296" t="s">
        <v>33</v>
      </c>
      <c r="O1296" t="s">
        <v>8478</v>
      </c>
      <c r="P1296">
        <v>45317</v>
      </c>
      <c r="Q1296" t="s">
        <v>5215</v>
      </c>
      <c r="R1296" t="s">
        <v>8479</v>
      </c>
      <c r="S1296">
        <v>536</v>
      </c>
      <c r="T1296" t="s">
        <v>34</v>
      </c>
      <c r="U1296" t="s">
        <v>540</v>
      </c>
      <c r="V1296">
        <v>1999</v>
      </c>
      <c r="W1296" t="s">
        <v>188</v>
      </c>
      <c r="X1296">
        <v>5.6</v>
      </c>
      <c r="Y1296">
        <v>1.37</v>
      </c>
      <c r="Z1296">
        <v>0</v>
      </c>
    </row>
    <row r="1297" spans="1:26" x14ac:dyDescent="0.45">
      <c r="A1297" t="s">
        <v>12046</v>
      </c>
      <c r="B1297">
        <v>12</v>
      </c>
      <c r="C1297">
        <v>94</v>
      </c>
      <c r="D1297" t="s">
        <v>75</v>
      </c>
      <c r="E1297" t="s">
        <v>6355</v>
      </c>
      <c r="F1297">
        <v>5000000</v>
      </c>
      <c r="G1297">
        <v>19281235</v>
      </c>
      <c r="H1297">
        <v>14281235</v>
      </c>
      <c r="I1297" t="s">
        <v>7</v>
      </c>
      <c r="J1297" s="6">
        <f>IF(Table1[[#This Row],[Profitability]]="Profit",1,0)</f>
        <v>1</v>
      </c>
      <c r="K1297" t="s">
        <v>4426</v>
      </c>
      <c r="L1297" t="s">
        <v>1580</v>
      </c>
      <c r="M1297" t="s">
        <v>12047</v>
      </c>
      <c r="N1297" t="s">
        <v>33</v>
      </c>
      <c r="O1297" t="s">
        <v>12048</v>
      </c>
      <c r="P1297">
        <v>3571</v>
      </c>
      <c r="Q1297" t="s">
        <v>12049</v>
      </c>
      <c r="R1297" t="s">
        <v>12050</v>
      </c>
      <c r="S1297">
        <v>11</v>
      </c>
      <c r="T1297" t="s">
        <v>34</v>
      </c>
      <c r="U1297" t="s">
        <v>540</v>
      </c>
      <c r="V1297">
        <v>1991</v>
      </c>
      <c r="W1297" t="s">
        <v>188</v>
      </c>
      <c r="X1297">
        <v>5.0999999999999996</v>
      </c>
      <c r="Y1297">
        <v>1.85</v>
      </c>
      <c r="Z1297">
        <v>232</v>
      </c>
    </row>
    <row r="1298" spans="1:26" x14ac:dyDescent="0.45">
      <c r="A1298" t="s">
        <v>1142</v>
      </c>
      <c r="B1298">
        <v>168</v>
      </c>
      <c r="C1298">
        <v>121</v>
      </c>
      <c r="D1298" t="s">
        <v>25</v>
      </c>
      <c r="E1298" t="s">
        <v>1143</v>
      </c>
      <c r="F1298">
        <v>120000000</v>
      </c>
      <c r="G1298">
        <v>30212620</v>
      </c>
      <c r="H1298">
        <v>-89787380</v>
      </c>
      <c r="I1298" t="s">
        <v>27</v>
      </c>
      <c r="J1298" s="6">
        <f>IF(Table1[[#This Row],[Profitability]]="Profit",1,0)</f>
        <v>0</v>
      </c>
      <c r="K1298" t="s">
        <v>1144</v>
      </c>
      <c r="L1298" t="s">
        <v>1580</v>
      </c>
      <c r="M1298" t="s">
        <v>1145</v>
      </c>
      <c r="N1298" t="s">
        <v>33</v>
      </c>
      <c r="O1298" t="s">
        <v>1146</v>
      </c>
      <c r="P1298">
        <v>35066</v>
      </c>
      <c r="Q1298" t="s">
        <v>1147</v>
      </c>
      <c r="R1298" t="s">
        <v>1148</v>
      </c>
      <c r="S1298">
        <v>196</v>
      </c>
      <c r="T1298" t="s">
        <v>34</v>
      </c>
      <c r="U1298" t="s">
        <v>35</v>
      </c>
      <c r="V1298">
        <v>2010</v>
      </c>
      <c r="W1298" t="s">
        <v>52</v>
      </c>
      <c r="X1298">
        <v>5.3</v>
      </c>
      <c r="Y1298">
        <v>1.85</v>
      </c>
      <c r="Z1298">
        <v>0</v>
      </c>
    </row>
    <row r="1299" spans="1:26" x14ac:dyDescent="0.45">
      <c r="A1299" t="s">
        <v>3566</v>
      </c>
      <c r="B1299">
        <v>34</v>
      </c>
      <c r="C1299">
        <v>93</v>
      </c>
      <c r="D1299" t="s">
        <v>75</v>
      </c>
      <c r="E1299" t="s">
        <v>348</v>
      </c>
      <c r="F1299">
        <v>12000000</v>
      </c>
      <c r="G1299">
        <v>31155435</v>
      </c>
      <c r="H1299">
        <v>19155435</v>
      </c>
      <c r="I1299" t="s">
        <v>7</v>
      </c>
      <c r="J1299" s="6">
        <f>IF(Table1[[#This Row],[Profitability]]="Profit",1,0)</f>
        <v>1</v>
      </c>
      <c r="K1299" t="s">
        <v>2207</v>
      </c>
      <c r="L1299" t="s">
        <v>1580</v>
      </c>
      <c r="M1299" t="s">
        <v>2599</v>
      </c>
      <c r="N1299" t="s">
        <v>33</v>
      </c>
      <c r="O1299" t="s">
        <v>10112</v>
      </c>
      <c r="P1299">
        <v>42644</v>
      </c>
      <c r="Q1299" t="s">
        <v>1075</v>
      </c>
      <c r="R1299" t="s">
        <v>10113</v>
      </c>
      <c r="S1299">
        <v>102</v>
      </c>
      <c r="T1299" t="s">
        <v>34</v>
      </c>
      <c r="U1299" t="s">
        <v>540</v>
      </c>
      <c r="V1299">
        <v>2001</v>
      </c>
      <c r="W1299" t="s">
        <v>36</v>
      </c>
      <c r="X1299">
        <v>6.2</v>
      </c>
      <c r="Y1299">
        <v>1.85</v>
      </c>
      <c r="Z1299">
        <v>0</v>
      </c>
    </row>
    <row r="1300" spans="1:26" x14ac:dyDescent="0.45">
      <c r="A1300" t="s">
        <v>5562</v>
      </c>
      <c r="B1300">
        <v>29</v>
      </c>
      <c r="C1300">
        <v>124</v>
      </c>
      <c r="D1300" t="s">
        <v>25</v>
      </c>
      <c r="E1300" t="s">
        <v>2512</v>
      </c>
      <c r="F1300">
        <v>20000000</v>
      </c>
      <c r="G1300">
        <v>37672350</v>
      </c>
      <c r="H1300">
        <v>17672350</v>
      </c>
      <c r="I1300" t="s">
        <v>7</v>
      </c>
      <c r="J1300" s="6">
        <f>IF(Table1[[#This Row],[Profitability]]="Profit",1,0)</f>
        <v>1</v>
      </c>
      <c r="K1300" t="s">
        <v>1144</v>
      </c>
      <c r="L1300" t="s">
        <v>1580</v>
      </c>
      <c r="M1300" t="s">
        <v>7993</v>
      </c>
      <c r="N1300" t="s">
        <v>33</v>
      </c>
      <c r="O1300" t="s">
        <v>7994</v>
      </c>
      <c r="P1300">
        <v>5427</v>
      </c>
      <c r="Q1300" t="s">
        <v>2404</v>
      </c>
      <c r="R1300" t="s">
        <v>7995</v>
      </c>
      <c r="S1300">
        <v>51</v>
      </c>
      <c r="T1300" t="s">
        <v>34</v>
      </c>
      <c r="U1300" t="s">
        <v>540</v>
      </c>
      <c r="V1300">
        <v>1998</v>
      </c>
      <c r="W1300" t="s">
        <v>188</v>
      </c>
      <c r="X1300">
        <v>5.5</v>
      </c>
      <c r="Y1300">
        <v>1.85</v>
      </c>
      <c r="Z1300">
        <v>0</v>
      </c>
    </row>
    <row r="1301" spans="1:26" x14ac:dyDescent="0.45">
      <c r="A1301" t="s">
        <v>695</v>
      </c>
      <c r="B1301">
        <v>175</v>
      </c>
      <c r="C1301">
        <v>110</v>
      </c>
      <c r="D1301" t="s">
        <v>75</v>
      </c>
      <c r="E1301" t="s">
        <v>1075</v>
      </c>
      <c r="F1301">
        <v>123000000</v>
      </c>
      <c r="G1301">
        <v>260031035</v>
      </c>
      <c r="H1301">
        <v>137031035</v>
      </c>
      <c r="I1301" t="s">
        <v>7</v>
      </c>
      <c r="J1301" s="6">
        <f>IF(Table1[[#This Row],[Profitability]]="Profit",1,0)</f>
        <v>1</v>
      </c>
      <c r="K1301" t="s">
        <v>432</v>
      </c>
      <c r="L1301" t="s">
        <v>1580</v>
      </c>
      <c r="M1301" t="s">
        <v>1076</v>
      </c>
      <c r="N1301" t="s">
        <v>33</v>
      </c>
      <c r="O1301" t="s">
        <v>1077</v>
      </c>
      <c r="P1301">
        <v>141414</v>
      </c>
      <c r="Q1301" t="s">
        <v>1078</v>
      </c>
      <c r="R1301" t="s">
        <v>1079</v>
      </c>
      <c r="S1301">
        <v>482</v>
      </c>
      <c r="T1301" t="s">
        <v>34</v>
      </c>
      <c r="U1301" t="s">
        <v>82</v>
      </c>
      <c r="V1301">
        <v>2000</v>
      </c>
      <c r="W1301" t="s">
        <v>36</v>
      </c>
      <c r="X1301">
        <v>6</v>
      </c>
      <c r="Y1301">
        <v>1.85</v>
      </c>
      <c r="Z1301">
        <v>0</v>
      </c>
    </row>
    <row r="1302" spans="1:26" x14ac:dyDescent="0.45">
      <c r="A1302" t="s">
        <v>5445</v>
      </c>
      <c r="B1302">
        <v>148</v>
      </c>
      <c r="C1302">
        <v>110</v>
      </c>
      <c r="D1302" t="s">
        <v>75</v>
      </c>
      <c r="E1302" t="s">
        <v>507</v>
      </c>
      <c r="F1302">
        <v>38000000</v>
      </c>
      <c r="G1302">
        <v>46813366</v>
      </c>
      <c r="H1302">
        <v>8813366</v>
      </c>
      <c r="I1302" t="s">
        <v>7</v>
      </c>
      <c r="J1302" s="6">
        <f>IF(Table1[[#This Row],[Profitability]]="Profit",1,0)</f>
        <v>1</v>
      </c>
      <c r="K1302" t="s">
        <v>1343</v>
      </c>
      <c r="L1302" t="s">
        <v>1580</v>
      </c>
      <c r="M1302" t="s">
        <v>3276</v>
      </c>
      <c r="N1302" t="s">
        <v>33</v>
      </c>
      <c r="O1302" t="s">
        <v>5446</v>
      </c>
      <c r="P1302">
        <v>39440</v>
      </c>
      <c r="Q1302" t="s">
        <v>3666</v>
      </c>
      <c r="R1302" t="s">
        <v>5447</v>
      </c>
      <c r="S1302">
        <v>83</v>
      </c>
      <c r="T1302" t="s">
        <v>34</v>
      </c>
      <c r="U1302" t="s">
        <v>540</v>
      </c>
      <c r="V1302">
        <v>2016</v>
      </c>
      <c r="W1302" t="s">
        <v>52</v>
      </c>
      <c r="X1302">
        <v>6.1</v>
      </c>
      <c r="Y1302">
        <v>2.35</v>
      </c>
      <c r="Z1302">
        <v>15000</v>
      </c>
    </row>
    <row r="1303" spans="1:26" x14ac:dyDescent="0.45">
      <c r="A1303" t="s">
        <v>9069</v>
      </c>
      <c r="B1303">
        <v>46</v>
      </c>
      <c r="C1303">
        <v>101</v>
      </c>
      <c r="D1303" t="s">
        <v>75</v>
      </c>
      <c r="E1303" t="s">
        <v>9070</v>
      </c>
      <c r="F1303">
        <v>16000000</v>
      </c>
      <c r="G1303">
        <v>14108518</v>
      </c>
      <c r="H1303">
        <v>-1891482</v>
      </c>
      <c r="I1303" t="s">
        <v>27</v>
      </c>
      <c r="J1303" s="6">
        <f>IF(Table1[[#This Row],[Profitability]]="Profit",1,0)</f>
        <v>0</v>
      </c>
      <c r="K1303" t="s">
        <v>1144</v>
      </c>
      <c r="L1303" t="s">
        <v>1580</v>
      </c>
      <c r="M1303" t="s">
        <v>3599</v>
      </c>
      <c r="N1303" t="s">
        <v>33</v>
      </c>
      <c r="O1303" t="s">
        <v>9071</v>
      </c>
      <c r="P1303">
        <v>8215</v>
      </c>
      <c r="Q1303" t="s">
        <v>9072</v>
      </c>
      <c r="R1303" t="s">
        <v>9073</v>
      </c>
      <c r="S1303">
        <v>95</v>
      </c>
      <c r="T1303" t="s">
        <v>34</v>
      </c>
      <c r="U1303" t="s">
        <v>35</v>
      </c>
      <c r="V1303">
        <v>2003</v>
      </c>
      <c r="W1303" t="s">
        <v>36</v>
      </c>
      <c r="X1303">
        <v>5.7</v>
      </c>
      <c r="Y1303">
        <v>1.85</v>
      </c>
      <c r="Z1303">
        <v>371</v>
      </c>
    </row>
    <row r="1304" spans="1:26" x14ac:dyDescent="0.45">
      <c r="A1304" t="s">
        <v>3303</v>
      </c>
      <c r="B1304">
        <v>140</v>
      </c>
      <c r="C1304">
        <v>116</v>
      </c>
      <c r="D1304" t="s">
        <v>75</v>
      </c>
      <c r="E1304" t="s">
        <v>2261</v>
      </c>
      <c r="F1304">
        <v>50000000</v>
      </c>
      <c r="G1304">
        <v>105807520</v>
      </c>
      <c r="H1304">
        <v>55807520</v>
      </c>
      <c r="I1304" t="s">
        <v>7</v>
      </c>
      <c r="J1304" s="6">
        <f>IF(Table1[[#This Row],[Profitability]]="Profit",1,0)</f>
        <v>1</v>
      </c>
      <c r="K1304" t="s">
        <v>1343</v>
      </c>
      <c r="L1304" t="s">
        <v>1580</v>
      </c>
      <c r="M1304" t="s">
        <v>547</v>
      </c>
      <c r="N1304" t="s">
        <v>33</v>
      </c>
      <c r="O1304" t="s">
        <v>3898</v>
      </c>
      <c r="P1304">
        <v>156717</v>
      </c>
      <c r="Q1304" t="s">
        <v>3899</v>
      </c>
      <c r="R1304" t="s">
        <v>3900</v>
      </c>
      <c r="S1304">
        <v>357</v>
      </c>
      <c r="T1304" t="s">
        <v>34</v>
      </c>
      <c r="U1304" t="s">
        <v>35</v>
      </c>
      <c r="V1304">
        <v>2003</v>
      </c>
      <c r="W1304" t="s">
        <v>36</v>
      </c>
      <c r="X1304">
        <v>6.4</v>
      </c>
      <c r="Y1304">
        <v>1.85</v>
      </c>
      <c r="Z1304">
        <v>0</v>
      </c>
    </row>
    <row r="1305" spans="1:26" x14ac:dyDescent="0.45">
      <c r="A1305" t="s">
        <v>6774</v>
      </c>
      <c r="B1305">
        <v>135</v>
      </c>
      <c r="C1305">
        <v>110</v>
      </c>
      <c r="D1305" t="s">
        <v>75</v>
      </c>
      <c r="E1305" t="s">
        <v>6775</v>
      </c>
      <c r="F1305">
        <v>27000000</v>
      </c>
      <c r="G1305">
        <v>2775593</v>
      </c>
      <c r="H1305">
        <v>-24224407</v>
      </c>
      <c r="I1305" t="s">
        <v>27</v>
      </c>
      <c r="J1305" s="6">
        <f>IF(Table1[[#This Row],[Profitability]]="Profit",1,0)</f>
        <v>0</v>
      </c>
      <c r="K1305" t="s">
        <v>1144</v>
      </c>
      <c r="L1305" t="s">
        <v>1580</v>
      </c>
      <c r="M1305" t="s">
        <v>1246</v>
      </c>
      <c r="N1305" t="s">
        <v>33</v>
      </c>
      <c r="O1305" t="s">
        <v>6776</v>
      </c>
      <c r="P1305">
        <v>61269</v>
      </c>
      <c r="Q1305" t="s">
        <v>6777</v>
      </c>
      <c r="R1305" t="s">
        <v>6778</v>
      </c>
      <c r="S1305">
        <v>98</v>
      </c>
      <c r="T1305" t="s">
        <v>51</v>
      </c>
      <c r="U1305" t="s">
        <v>540</v>
      </c>
      <c r="V1305">
        <v>2008</v>
      </c>
      <c r="W1305" t="s">
        <v>36</v>
      </c>
      <c r="X1305">
        <v>6.5</v>
      </c>
      <c r="Y1305">
        <v>1.85</v>
      </c>
      <c r="Z1305">
        <v>0</v>
      </c>
    </row>
    <row r="1306" spans="1:26" x14ac:dyDescent="0.45">
      <c r="A1306" t="s">
        <v>528</v>
      </c>
      <c r="B1306">
        <v>292</v>
      </c>
      <c r="C1306">
        <v>102</v>
      </c>
      <c r="D1306" t="s">
        <v>75</v>
      </c>
      <c r="E1306" t="s">
        <v>544</v>
      </c>
      <c r="F1306">
        <v>145000000</v>
      </c>
      <c r="G1306">
        <v>176997107</v>
      </c>
      <c r="H1306">
        <v>31997107</v>
      </c>
      <c r="I1306" t="s">
        <v>7</v>
      </c>
      <c r="J1306" s="6">
        <f>IF(Table1[[#This Row],[Profitability]]="Profit",1,0)</f>
        <v>1</v>
      </c>
      <c r="K1306" t="s">
        <v>848</v>
      </c>
      <c r="L1306" t="s">
        <v>14373</v>
      </c>
      <c r="M1306" t="s">
        <v>530</v>
      </c>
      <c r="N1306" t="s">
        <v>33</v>
      </c>
      <c r="O1306" t="s">
        <v>849</v>
      </c>
      <c r="P1306">
        <v>221128</v>
      </c>
      <c r="Q1306" t="s">
        <v>529</v>
      </c>
      <c r="R1306" t="s">
        <v>850</v>
      </c>
      <c r="S1306">
        <v>343</v>
      </c>
      <c r="T1306" t="s">
        <v>34</v>
      </c>
      <c r="U1306" t="s">
        <v>82</v>
      </c>
      <c r="V1306">
        <v>2014</v>
      </c>
      <c r="W1306" t="s">
        <v>52</v>
      </c>
      <c r="X1306">
        <v>7.9</v>
      </c>
      <c r="Y1306">
        <v>2.35</v>
      </c>
      <c r="Z1306">
        <v>46000</v>
      </c>
    </row>
    <row r="1307" spans="1:26" x14ac:dyDescent="0.45">
      <c r="A1307" t="s">
        <v>528</v>
      </c>
      <c r="B1307">
        <v>288</v>
      </c>
      <c r="C1307">
        <v>98</v>
      </c>
      <c r="D1307" t="s">
        <v>75</v>
      </c>
      <c r="E1307" t="s">
        <v>529</v>
      </c>
      <c r="F1307">
        <v>165000000</v>
      </c>
      <c r="G1307">
        <v>217387997</v>
      </c>
      <c r="H1307">
        <v>52387997</v>
      </c>
      <c r="I1307" t="s">
        <v>7</v>
      </c>
      <c r="J1307" s="6">
        <f>IF(Table1[[#This Row],[Profitability]]="Profit",1,0)</f>
        <v>1</v>
      </c>
      <c r="K1307" t="s">
        <v>519</v>
      </c>
      <c r="L1307" t="s">
        <v>14373</v>
      </c>
      <c r="M1307" t="s">
        <v>530</v>
      </c>
      <c r="N1307" t="s">
        <v>33</v>
      </c>
      <c r="O1307" t="s">
        <v>531</v>
      </c>
      <c r="P1307">
        <v>485430</v>
      </c>
      <c r="Q1307" t="s">
        <v>532</v>
      </c>
      <c r="R1307" t="s">
        <v>533</v>
      </c>
      <c r="S1307">
        <v>492</v>
      </c>
      <c r="T1307" t="s">
        <v>34</v>
      </c>
      <c r="U1307" t="s">
        <v>82</v>
      </c>
      <c r="V1307">
        <v>2010</v>
      </c>
      <c r="W1307" t="s">
        <v>52</v>
      </c>
      <c r="X1307">
        <v>8.1999999999999993</v>
      </c>
      <c r="Y1307">
        <v>2.35</v>
      </c>
      <c r="Z1307">
        <v>33000</v>
      </c>
    </row>
    <row r="1308" spans="1:26" x14ac:dyDescent="0.45">
      <c r="A1308" t="s">
        <v>6474</v>
      </c>
      <c r="B1308">
        <v>81</v>
      </c>
      <c r="C1308">
        <v>110</v>
      </c>
      <c r="D1308" t="s">
        <v>75</v>
      </c>
      <c r="E1308" t="s">
        <v>1326</v>
      </c>
      <c r="F1308">
        <v>35000000</v>
      </c>
      <c r="G1308">
        <v>16295774</v>
      </c>
      <c r="H1308">
        <v>-18704226</v>
      </c>
      <c r="I1308" t="s">
        <v>27</v>
      </c>
      <c r="J1308" s="6">
        <f>IF(Table1[[#This Row],[Profitability]]="Profit",1,0)</f>
        <v>0</v>
      </c>
      <c r="K1308" t="s">
        <v>3448</v>
      </c>
      <c r="L1308" t="s">
        <v>14373</v>
      </c>
      <c r="M1308" t="s">
        <v>4778</v>
      </c>
      <c r="N1308" t="s">
        <v>33</v>
      </c>
      <c r="O1308" t="s">
        <v>6475</v>
      </c>
      <c r="P1308">
        <v>33669</v>
      </c>
      <c r="Q1308" t="s">
        <v>6476</v>
      </c>
      <c r="R1308" t="s">
        <v>6477</v>
      </c>
      <c r="S1308">
        <v>269</v>
      </c>
      <c r="T1308" t="s">
        <v>34</v>
      </c>
      <c r="U1308" t="s">
        <v>82</v>
      </c>
      <c r="V1308">
        <v>1986</v>
      </c>
      <c r="W1308" t="s">
        <v>1835</v>
      </c>
      <c r="X1308">
        <v>4.5999999999999996</v>
      </c>
      <c r="Y1308">
        <v>1.85</v>
      </c>
      <c r="Z1308">
        <v>0</v>
      </c>
    </row>
    <row r="1309" spans="1:26" x14ac:dyDescent="0.45">
      <c r="A1309" t="s">
        <v>5894</v>
      </c>
      <c r="B1309">
        <v>212</v>
      </c>
      <c r="C1309">
        <v>119</v>
      </c>
      <c r="D1309" t="s">
        <v>75</v>
      </c>
      <c r="E1309" t="s">
        <v>1394</v>
      </c>
      <c r="F1309">
        <v>24000000</v>
      </c>
      <c r="G1309">
        <v>4710455</v>
      </c>
      <c r="H1309">
        <v>-19289545</v>
      </c>
      <c r="I1309" t="s">
        <v>27</v>
      </c>
      <c r="J1309" s="6">
        <f>IF(Table1[[#This Row],[Profitability]]="Profit",1,0)</f>
        <v>0</v>
      </c>
      <c r="K1309" t="s">
        <v>519</v>
      </c>
      <c r="L1309" t="s">
        <v>14373</v>
      </c>
      <c r="M1309" t="s">
        <v>54</v>
      </c>
      <c r="N1309" t="s">
        <v>5900</v>
      </c>
      <c r="O1309" t="s">
        <v>7553</v>
      </c>
      <c r="P1309">
        <v>214091</v>
      </c>
      <c r="Q1309" t="s">
        <v>890</v>
      </c>
      <c r="R1309" t="s">
        <v>7554</v>
      </c>
      <c r="S1309">
        <v>330</v>
      </c>
      <c r="T1309" t="s">
        <v>2341</v>
      </c>
      <c r="U1309" t="s">
        <v>82</v>
      </c>
      <c r="V1309">
        <v>2004</v>
      </c>
      <c r="W1309" t="s">
        <v>36</v>
      </c>
      <c r="X1309">
        <v>8.1999999999999993</v>
      </c>
      <c r="Y1309">
        <v>1.85</v>
      </c>
      <c r="Z1309">
        <v>13000</v>
      </c>
    </row>
    <row r="1310" spans="1:26" x14ac:dyDescent="0.45">
      <c r="A1310" t="s">
        <v>2968</v>
      </c>
      <c r="B1310">
        <v>60</v>
      </c>
      <c r="C1310">
        <v>100</v>
      </c>
      <c r="D1310" t="s">
        <v>75</v>
      </c>
      <c r="E1310" t="s">
        <v>1165</v>
      </c>
      <c r="F1310">
        <v>70000000</v>
      </c>
      <c r="G1310">
        <v>17218080</v>
      </c>
      <c r="H1310">
        <v>-52781920</v>
      </c>
      <c r="I1310" t="s">
        <v>27</v>
      </c>
      <c r="J1310" s="6">
        <f>IF(Table1[[#This Row],[Profitability]]="Profit",1,0)</f>
        <v>0</v>
      </c>
      <c r="K1310" t="s">
        <v>1304</v>
      </c>
      <c r="L1310" t="s">
        <v>14373</v>
      </c>
      <c r="M1310" t="s">
        <v>801</v>
      </c>
      <c r="N1310" t="s">
        <v>33</v>
      </c>
      <c r="O1310" t="s">
        <v>2969</v>
      </c>
      <c r="P1310">
        <v>43376</v>
      </c>
      <c r="Q1310" t="s">
        <v>1845</v>
      </c>
      <c r="R1310" t="s">
        <v>2970</v>
      </c>
      <c r="S1310">
        <v>249</v>
      </c>
      <c r="T1310" t="s">
        <v>34</v>
      </c>
      <c r="U1310" t="s">
        <v>540</v>
      </c>
      <c r="V1310">
        <v>1991</v>
      </c>
      <c r="W1310" t="s">
        <v>188</v>
      </c>
      <c r="X1310">
        <v>5.7</v>
      </c>
      <c r="Y1310">
        <v>1.85</v>
      </c>
      <c r="Z1310">
        <v>0</v>
      </c>
    </row>
    <row r="1311" spans="1:26" x14ac:dyDescent="0.45">
      <c r="A1311" t="s">
        <v>408</v>
      </c>
      <c r="B1311">
        <v>682</v>
      </c>
      <c r="C1311">
        <v>126</v>
      </c>
      <c r="D1311" t="s">
        <v>25</v>
      </c>
      <c r="E1311" t="s">
        <v>172</v>
      </c>
      <c r="F1311">
        <v>170000000</v>
      </c>
      <c r="G1311">
        <v>73820094</v>
      </c>
      <c r="H1311">
        <v>-96179906</v>
      </c>
      <c r="I1311" t="s">
        <v>27</v>
      </c>
      <c r="J1311" s="6">
        <f>IF(Table1[[#This Row],[Profitability]]="Profit",1,0)</f>
        <v>0</v>
      </c>
      <c r="K1311" t="s">
        <v>409</v>
      </c>
      <c r="L1311" t="s">
        <v>14373</v>
      </c>
      <c r="M1311" t="s">
        <v>410</v>
      </c>
      <c r="N1311" t="s">
        <v>33</v>
      </c>
      <c r="O1311" t="s">
        <v>411</v>
      </c>
      <c r="P1311">
        <v>245333</v>
      </c>
      <c r="Q1311" t="s">
        <v>332</v>
      </c>
      <c r="R1311" t="s">
        <v>412</v>
      </c>
      <c r="S1311">
        <v>678</v>
      </c>
      <c r="T1311" t="s">
        <v>34</v>
      </c>
      <c r="U1311" t="s">
        <v>82</v>
      </c>
      <c r="V1311">
        <v>2011</v>
      </c>
      <c r="W1311" t="s">
        <v>52</v>
      </c>
      <c r="X1311">
        <v>7.5</v>
      </c>
      <c r="Y1311">
        <v>1.85</v>
      </c>
      <c r="Z1311">
        <v>42000</v>
      </c>
    </row>
    <row r="1312" spans="1:26" x14ac:dyDescent="0.45">
      <c r="A1312" t="s">
        <v>872</v>
      </c>
      <c r="B1312">
        <v>267</v>
      </c>
      <c r="C1312">
        <v>138</v>
      </c>
      <c r="D1312" t="s">
        <v>25</v>
      </c>
      <c r="E1312" t="s">
        <v>873</v>
      </c>
      <c r="F1312">
        <v>137000000</v>
      </c>
      <c r="G1312">
        <v>132122995</v>
      </c>
      <c r="H1312">
        <v>-4877005</v>
      </c>
      <c r="I1312" t="s">
        <v>27</v>
      </c>
      <c r="J1312" s="6">
        <f>IF(Table1[[#This Row],[Profitability]]="Profit",1,0)</f>
        <v>0</v>
      </c>
      <c r="K1312" t="s">
        <v>535</v>
      </c>
      <c r="L1312" t="s">
        <v>14373</v>
      </c>
      <c r="M1312" t="s">
        <v>874</v>
      </c>
      <c r="N1312" t="s">
        <v>33</v>
      </c>
      <c r="O1312" t="s">
        <v>875</v>
      </c>
      <c r="P1312">
        <v>212106</v>
      </c>
      <c r="Q1312" t="s">
        <v>876</v>
      </c>
      <c r="R1312" t="s">
        <v>877</v>
      </c>
      <c r="S1312">
        <v>1445</v>
      </c>
      <c r="T1312" t="s">
        <v>34</v>
      </c>
      <c r="U1312" t="s">
        <v>35</v>
      </c>
      <c r="V1312">
        <v>2003</v>
      </c>
      <c r="W1312" t="s">
        <v>36</v>
      </c>
      <c r="X1312">
        <v>5.7</v>
      </c>
      <c r="Y1312">
        <v>1.85</v>
      </c>
      <c r="Z1312">
        <v>0</v>
      </c>
    </row>
    <row r="1313" spans="1:26" x14ac:dyDescent="0.45">
      <c r="A1313" t="s">
        <v>12677</v>
      </c>
      <c r="B1313">
        <v>47</v>
      </c>
      <c r="C1313">
        <v>99</v>
      </c>
      <c r="D1313" t="s">
        <v>75</v>
      </c>
      <c r="E1313" t="s">
        <v>12678</v>
      </c>
      <c r="F1313">
        <v>2200000</v>
      </c>
      <c r="G1313">
        <v>104257</v>
      </c>
      <c r="H1313">
        <v>-2095743</v>
      </c>
      <c r="I1313" t="s">
        <v>27</v>
      </c>
      <c r="J1313" s="6">
        <f>IF(Table1[[#This Row],[Profitability]]="Profit",1,0)</f>
        <v>0</v>
      </c>
      <c r="K1313" t="s">
        <v>5801</v>
      </c>
      <c r="L1313" t="s">
        <v>1580</v>
      </c>
      <c r="M1313" t="s">
        <v>10869</v>
      </c>
      <c r="N1313" t="s">
        <v>33</v>
      </c>
      <c r="O1313" t="s">
        <v>12679</v>
      </c>
      <c r="P1313">
        <v>19194</v>
      </c>
      <c r="Q1313" t="s">
        <v>6809</v>
      </c>
      <c r="R1313" t="s">
        <v>12680</v>
      </c>
      <c r="S1313">
        <v>160</v>
      </c>
      <c r="T1313" t="s">
        <v>51</v>
      </c>
      <c r="U1313" t="s">
        <v>540</v>
      </c>
      <c r="V1313">
        <v>1999</v>
      </c>
      <c r="W1313" t="s">
        <v>188</v>
      </c>
      <c r="X1313">
        <v>7.1</v>
      </c>
      <c r="Y1313">
        <v>1.85</v>
      </c>
      <c r="Z1313">
        <v>0</v>
      </c>
    </row>
    <row r="1314" spans="1:26" x14ac:dyDescent="0.45">
      <c r="A1314" t="s">
        <v>12233</v>
      </c>
      <c r="B1314">
        <v>17</v>
      </c>
      <c r="C1314">
        <v>86</v>
      </c>
      <c r="D1314" t="s">
        <v>654</v>
      </c>
      <c r="E1314" t="s">
        <v>6162</v>
      </c>
      <c r="F1314">
        <v>500000</v>
      </c>
      <c r="G1314">
        <v>334041</v>
      </c>
      <c r="H1314">
        <v>-165959</v>
      </c>
      <c r="I1314" t="s">
        <v>27</v>
      </c>
      <c r="J1314" s="6">
        <f>IF(Table1[[#This Row],[Profitability]]="Profit",1,0)</f>
        <v>0</v>
      </c>
      <c r="K1314" t="s">
        <v>10261</v>
      </c>
      <c r="L1314" t="s">
        <v>14329</v>
      </c>
      <c r="M1314" t="s">
        <v>11884</v>
      </c>
      <c r="N1314" t="s">
        <v>33</v>
      </c>
      <c r="O1314" t="s">
        <v>13925</v>
      </c>
      <c r="P1314">
        <v>1038</v>
      </c>
      <c r="Q1314" t="s">
        <v>8269</v>
      </c>
      <c r="R1314" t="s">
        <v>13926</v>
      </c>
      <c r="S1314">
        <v>21</v>
      </c>
      <c r="T1314" t="s">
        <v>34</v>
      </c>
      <c r="U1314" t="s">
        <v>540</v>
      </c>
      <c r="V1314">
        <v>1997</v>
      </c>
      <c r="W1314" t="s">
        <v>188</v>
      </c>
      <c r="X1314">
        <v>6.5</v>
      </c>
      <c r="Y1314">
        <v>1.85</v>
      </c>
      <c r="Z1314">
        <v>51</v>
      </c>
    </row>
    <row r="1315" spans="1:26" x14ac:dyDescent="0.45">
      <c r="A1315" t="s">
        <v>9449</v>
      </c>
      <c r="B1315">
        <v>159</v>
      </c>
      <c r="C1315">
        <v>116</v>
      </c>
      <c r="D1315" t="s">
        <v>75</v>
      </c>
      <c r="E1315" t="s">
        <v>12882</v>
      </c>
      <c r="F1315">
        <v>8000000</v>
      </c>
      <c r="G1315">
        <v>22201636</v>
      </c>
      <c r="H1315">
        <v>14201636</v>
      </c>
      <c r="I1315" t="s">
        <v>7</v>
      </c>
      <c r="J1315" s="6">
        <f>IF(Table1[[#This Row],[Profitability]]="Profit",1,0)</f>
        <v>1</v>
      </c>
      <c r="K1315" t="s">
        <v>4283</v>
      </c>
      <c r="L1315" t="s">
        <v>2675</v>
      </c>
      <c r="M1315" t="s">
        <v>12883</v>
      </c>
      <c r="N1315" t="s">
        <v>33</v>
      </c>
      <c r="O1315" t="s">
        <v>12884</v>
      </c>
      <c r="P1315">
        <v>33567</v>
      </c>
      <c r="Q1315" t="s">
        <v>12885</v>
      </c>
      <c r="R1315" t="s">
        <v>12886</v>
      </c>
      <c r="S1315">
        <v>206</v>
      </c>
      <c r="T1315" t="s">
        <v>34</v>
      </c>
      <c r="U1315" t="s">
        <v>540</v>
      </c>
      <c r="V1315">
        <v>2005</v>
      </c>
      <c r="W1315" t="s">
        <v>36</v>
      </c>
      <c r="X1315">
        <v>7.4</v>
      </c>
      <c r="Y1315">
        <v>1.85</v>
      </c>
      <c r="Z1315">
        <v>0</v>
      </c>
    </row>
    <row r="1316" spans="1:26" x14ac:dyDescent="0.45">
      <c r="A1316" t="s">
        <v>567</v>
      </c>
      <c r="B1316">
        <v>323</v>
      </c>
      <c r="C1316">
        <v>104</v>
      </c>
      <c r="D1316" t="s">
        <v>75</v>
      </c>
      <c r="E1316" t="s">
        <v>637</v>
      </c>
      <c r="F1316">
        <v>150000000</v>
      </c>
      <c r="G1316">
        <v>256386216</v>
      </c>
      <c r="H1316">
        <v>106386216</v>
      </c>
      <c r="I1316" t="s">
        <v>7</v>
      </c>
      <c r="J1316" s="6">
        <f>IF(Table1[[#This Row],[Profitability]]="Profit",1,0)</f>
        <v>1</v>
      </c>
      <c r="K1316" t="s">
        <v>638</v>
      </c>
      <c r="L1316" t="s">
        <v>14372</v>
      </c>
      <c r="M1316" t="s">
        <v>142</v>
      </c>
      <c r="N1316" t="s">
        <v>33</v>
      </c>
      <c r="O1316" t="s">
        <v>639</v>
      </c>
      <c r="P1316">
        <v>530870</v>
      </c>
      <c r="Q1316" t="s">
        <v>640</v>
      </c>
      <c r="R1316" t="s">
        <v>641</v>
      </c>
      <c r="S1316">
        <v>1413</v>
      </c>
      <c r="T1316" t="s">
        <v>34</v>
      </c>
      <c r="U1316" t="s">
        <v>35</v>
      </c>
      <c r="V1316">
        <v>2007</v>
      </c>
      <c r="W1316" t="s">
        <v>36</v>
      </c>
      <c r="X1316">
        <v>7.2</v>
      </c>
      <c r="Y1316">
        <v>2.35</v>
      </c>
      <c r="Z1316">
        <v>11000</v>
      </c>
    </row>
    <row r="1317" spans="1:26" x14ac:dyDescent="0.45">
      <c r="A1317" t="s">
        <v>10761</v>
      </c>
      <c r="B1317">
        <v>181</v>
      </c>
      <c r="C1317">
        <v>120</v>
      </c>
      <c r="D1317" t="s">
        <v>75</v>
      </c>
      <c r="E1317" t="s">
        <v>10762</v>
      </c>
      <c r="F1317">
        <v>10000000</v>
      </c>
      <c r="G1317">
        <v>5004648</v>
      </c>
      <c r="H1317">
        <v>-4995352</v>
      </c>
      <c r="I1317" t="s">
        <v>27</v>
      </c>
      <c r="J1317" s="6">
        <f>IF(Table1[[#This Row],[Profitability]]="Profit",1,0)</f>
        <v>0</v>
      </c>
      <c r="K1317" t="s">
        <v>183</v>
      </c>
      <c r="L1317" t="s">
        <v>14329</v>
      </c>
      <c r="M1317" t="s">
        <v>10763</v>
      </c>
      <c r="N1317" t="s">
        <v>7302</v>
      </c>
      <c r="O1317" t="s">
        <v>10764</v>
      </c>
      <c r="P1317">
        <v>14031</v>
      </c>
      <c r="Q1317" t="s">
        <v>10765</v>
      </c>
      <c r="R1317" t="s">
        <v>10766</v>
      </c>
      <c r="S1317">
        <v>114</v>
      </c>
      <c r="T1317" t="s">
        <v>6548</v>
      </c>
      <c r="U1317" t="s">
        <v>540</v>
      </c>
      <c r="V1317">
        <v>2009</v>
      </c>
      <c r="W1317" t="s">
        <v>36</v>
      </c>
      <c r="X1317">
        <v>7</v>
      </c>
      <c r="Y1317">
        <v>1.85</v>
      </c>
      <c r="Z1317">
        <v>0</v>
      </c>
    </row>
    <row r="1318" spans="1:26" x14ac:dyDescent="0.45">
      <c r="A1318" t="s">
        <v>2097</v>
      </c>
      <c r="B1318">
        <v>288</v>
      </c>
      <c r="C1318">
        <v>109</v>
      </c>
      <c r="D1318" t="s">
        <v>75</v>
      </c>
      <c r="E1318" t="s">
        <v>3998</v>
      </c>
      <c r="F1318">
        <v>60000000</v>
      </c>
      <c r="G1318">
        <v>55092830</v>
      </c>
      <c r="H1318">
        <v>-4907170</v>
      </c>
      <c r="I1318" t="s">
        <v>27</v>
      </c>
      <c r="J1318" s="6">
        <f>IF(Table1[[#This Row],[Profitability]]="Profit",1,0)</f>
        <v>0</v>
      </c>
      <c r="K1318" t="s">
        <v>195</v>
      </c>
      <c r="L1318" t="s">
        <v>14373</v>
      </c>
      <c r="M1318" t="s">
        <v>3999</v>
      </c>
      <c r="N1318" t="s">
        <v>33</v>
      </c>
      <c r="O1318" t="s">
        <v>4000</v>
      </c>
      <c r="P1318">
        <v>195043</v>
      </c>
      <c r="Q1318" t="s">
        <v>4001</v>
      </c>
      <c r="R1318" t="s">
        <v>4002</v>
      </c>
      <c r="S1318">
        <v>329</v>
      </c>
      <c r="T1318" t="s">
        <v>34</v>
      </c>
      <c r="U1318" t="s">
        <v>35</v>
      </c>
      <c r="V1318">
        <v>2011</v>
      </c>
      <c r="W1318" t="s">
        <v>52</v>
      </c>
      <c r="X1318">
        <v>6.1</v>
      </c>
      <c r="Y1318">
        <v>1.85</v>
      </c>
      <c r="Z1318">
        <v>27000</v>
      </c>
    </row>
    <row r="1319" spans="1:26" x14ac:dyDescent="0.45">
      <c r="A1319" t="s">
        <v>7684</v>
      </c>
      <c r="B1319">
        <v>129</v>
      </c>
      <c r="C1319">
        <v>132</v>
      </c>
      <c r="D1319" t="s">
        <v>25</v>
      </c>
      <c r="E1319" t="s">
        <v>2423</v>
      </c>
      <c r="F1319">
        <v>22000000</v>
      </c>
      <c r="G1319">
        <v>40270895</v>
      </c>
      <c r="H1319">
        <v>18270895</v>
      </c>
      <c r="I1319" t="s">
        <v>7</v>
      </c>
      <c r="J1319" s="6">
        <f>IF(Table1[[#This Row],[Profitability]]="Profit",1,0)</f>
        <v>1</v>
      </c>
      <c r="K1319" t="s">
        <v>2675</v>
      </c>
      <c r="L1319" t="s">
        <v>2675</v>
      </c>
      <c r="M1319" t="s">
        <v>3272</v>
      </c>
      <c r="N1319" t="s">
        <v>33</v>
      </c>
      <c r="O1319" t="s">
        <v>7685</v>
      </c>
      <c r="P1319">
        <v>121937</v>
      </c>
      <c r="Q1319" t="s">
        <v>2353</v>
      </c>
      <c r="R1319" t="s">
        <v>7686</v>
      </c>
      <c r="S1319">
        <v>431</v>
      </c>
      <c r="T1319" t="s">
        <v>34</v>
      </c>
      <c r="U1319" t="s">
        <v>35</v>
      </c>
      <c r="V1319">
        <v>2001</v>
      </c>
      <c r="W1319" t="s">
        <v>36</v>
      </c>
      <c r="X1319">
        <v>7.6</v>
      </c>
      <c r="Y1319">
        <v>1.85</v>
      </c>
      <c r="Z1319">
        <v>15000</v>
      </c>
    </row>
    <row r="1320" spans="1:26" x14ac:dyDescent="0.45">
      <c r="A1320" t="s">
        <v>7102</v>
      </c>
      <c r="B1320">
        <v>36</v>
      </c>
      <c r="C1320">
        <v>113</v>
      </c>
      <c r="D1320" t="s">
        <v>75</v>
      </c>
      <c r="E1320" t="s">
        <v>8480</v>
      </c>
      <c r="F1320">
        <v>13000000</v>
      </c>
      <c r="G1320">
        <v>51697449</v>
      </c>
      <c r="H1320">
        <v>38697449</v>
      </c>
      <c r="I1320" t="s">
        <v>7</v>
      </c>
      <c r="J1320" s="6">
        <f>IF(Table1[[#This Row],[Profitability]]="Profit",1,0)</f>
        <v>1</v>
      </c>
      <c r="K1320" t="s">
        <v>2018</v>
      </c>
      <c r="L1320" t="s">
        <v>1580</v>
      </c>
      <c r="M1320" t="s">
        <v>8481</v>
      </c>
      <c r="N1320" t="s">
        <v>33</v>
      </c>
      <c r="O1320" t="s">
        <v>8482</v>
      </c>
      <c r="P1320">
        <v>8346</v>
      </c>
      <c r="Q1320" t="s">
        <v>8483</v>
      </c>
      <c r="R1320" t="s">
        <v>8484</v>
      </c>
      <c r="S1320">
        <v>59</v>
      </c>
      <c r="T1320" t="s">
        <v>34</v>
      </c>
      <c r="U1320" t="s">
        <v>35</v>
      </c>
      <c r="V1320">
        <v>2009</v>
      </c>
      <c r="W1320" t="s">
        <v>36</v>
      </c>
      <c r="X1320">
        <v>4.0999999999999996</v>
      </c>
      <c r="Y1320">
        <v>1.85</v>
      </c>
      <c r="Z1320">
        <v>1000</v>
      </c>
    </row>
    <row r="1321" spans="1:26" x14ac:dyDescent="0.45">
      <c r="A1321" t="s">
        <v>7533</v>
      </c>
      <c r="B1321">
        <v>169</v>
      </c>
      <c r="C1321">
        <v>89</v>
      </c>
      <c r="D1321" t="s">
        <v>654</v>
      </c>
      <c r="E1321" t="s">
        <v>4967</v>
      </c>
      <c r="F1321">
        <v>24000000</v>
      </c>
      <c r="G1321">
        <v>9639242</v>
      </c>
      <c r="H1321">
        <v>-14360758</v>
      </c>
      <c r="I1321" t="s">
        <v>27</v>
      </c>
      <c r="J1321" s="6">
        <f>IF(Table1[[#This Row],[Profitability]]="Profit",1,0)</f>
        <v>0</v>
      </c>
      <c r="K1321" t="s">
        <v>1343</v>
      </c>
      <c r="L1321" t="s">
        <v>1580</v>
      </c>
      <c r="M1321" t="s">
        <v>3428</v>
      </c>
      <c r="N1321" t="s">
        <v>33</v>
      </c>
      <c r="O1321" t="s">
        <v>7534</v>
      </c>
      <c r="P1321">
        <v>16437</v>
      </c>
      <c r="Q1321" t="s">
        <v>3491</v>
      </c>
      <c r="R1321" t="s">
        <v>7535</v>
      </c>
      <c r="S1321">
        <v>68</v>
      </c>
      <c r="T1321" t="s">
        <v>34</v>
      </c>
      <c r="U1321" t="s">
        <v>35</v>
      </c>
      <c r="V1321">
        <v>2011</v>
      </c>
      <c r="W1321" t="s">
        <v>52</v>
      </c>
      <c r="X1321">
        <v>4.9000000000000004</v>
      </c>
      <c r="Y1321">
        <v>1.85</v>
      </c>
      <c r="Z1321">
        <v>0</v>
      </c>
    </row>
    <row r="1322" spans="1:26" x14ac:dyDescent="0.45">
      <c r="A1322" t="s">
        <v>5910</v>
      </c>
      <c r="B1322">
        <v>52</v>
      </c>
      <c r="C1322">
        <v>114</v>
      </c>
      <c r="D1322" t="s">
        <v>75</v>
      </c>
      <c r="E1322" t="s">
        <v>5911</v>
      </c>
      <c r="F1322">
        <v>34000000</v>
      </c>
      <c r="G1322">
        <v>6543194</v>
      </c>
      <c r="H1322">
        <v>-27456806</v>
      </c>
      <c r="I1322" t="s">
        <v>27</v>
      </c>
      <c r="J1322" s="6">
        <f>IF(Table1[[#This Row],[Profitability]]="Profit",1,0)</f>
        <v>0</v>
      </c>
      <c r="K1322" t="s">
        <v>1857</v>
      </c>
      <c r="L1322" t="s">
        <v>14373</v>
      </c>
      <c r="M1322" t="s">
        <v>2088</v>
      </c>
      <c r="N1322" t="s">
        <v>33</v>
      </c>
      <c r="O1322" t="s">
        <v>5912</v>
      </c>
      <c r="P1322">
        <v>3740</v>
      </c>
      <c r="Q1322" t="s">
        <v>5913</v>
      </c>
      <c r="R1322" t="s">
        <v>5914</v>
      </c>
      <c r="S1322">
        <v>61</v>
      </c>
      <c r="T1322" t="s">
        <v>34</v>
      </c>
      <c r="U1322" t="s">
        <v>35</v>
      </c>
      <c r="V1322">
        <v>2000</v>
      </c>
      <c r="W1322" t="s">
        <v>36</v>
      </c>
      <c r="X1322">
        <v>5.6</v>
      </c>
      <c r="Y1322">
        <v>2.35</v>
      </c>
      <c r="Z1322">
        <v>314</v>
      </c>
    </row>
    <row r="1323" spans="1:26" x14ac:dyDescent="0.45">
      <c r="A1323" t="s">
        <v>12607</v>
      </c>
      <c r="B1323">
        <v>19</v>
      </c>
      <c r="C1323">
        <v>93</v>
      </c>
      <c r="D1323" t="s">
        <v>75</v>
      </c>
      <c r="E1323" t="s">
        <v>12608</v>
      </c>
      <c r="F1323">
        <v>3500000</v>
      </c>
      <c r="G1323">
        <v>10305534</v>
      </c>
      <c r="H1323">
        <v>6805534</v>
      </c>
      <c r="I1323" t="s">
        <v>7</v>
      </c>
      <c r="J1323" s="6">
        <f>IF(Table1[[#This Row],[Profitability]]="Profit",1,0)</f>
        <v>1</v>
      </c>
      <c r="K1323" t="s">
        <v>1580</v>
      </c>
      <c r="L1323" t="s">
        <v>1580</v>
      </c>
      <c r="M1323" t="s">
        <v>12609</v>
      </c>
      <c r="N1323" t="s">
        <v>33</v>
      </c>
      <c r="O1323" t="s">
        <v>12610</v>
      </c>
      <c r="P1323">
        <v>1721</v>
      </c>
      <c r="Q1323" t="s">
        <v>12611</v>
      </c>
      <c r="R1323" t="s">
        <v>12612</v>
      </c>
      <c r="S1323">
        <v>38</v>
      </c>
      <c r="T1323" t="s">
        <v>34</v>
      </c>
      <c r="U1323" t="s">
        <v>540</v>
      </c>
      <c r="V1323">
        <v>1998</v>
      </c>
      <c r="W1323" t="s">
        <v>188</v>
      </c>
      <c r="X1323">
        <v>3.9</v>
      </c>
      <c r="Y1323">
        <v>1.85</v>
      </c>
      <c r="Z1323">
        <v>280</v>
      </c>
    </row>
    <row r="1324" spans="1:26" x14ac:dyDescent="0.45">
      <c r="A1324" t="s">
        <v>3248</v>
      </c>
      <c r="B1324">
        <v>183</v>
      </c>
      <c r="C1324">
        <v>107</v>
      </c>
      <c r="D1324" t="s">
        <v>75</v>
      </c>
      <c r="E1324" t="s">
        <v>2901</v>
      </c>
      <c r="F1324">
        <v>22000000</v>
      </c>
      <c r="G1324">
        <v>12784713</v>
      </c>
      <c r="H1324">
        <v>-9215287</v>
      </c>
      <c r="I1324" t="s">
        <v>27</v>
      </c>
      <c r="J1324" s="6">
        <f>IF(Table1[[#This Row],[Profitability]]="Profit",1,0)</f>
        <v>0</v>
      </c>
      <c r="K1324" t="s">
        <v>1580</v>
      </c>
      <c r="L1324" t="s">
        <v>1580</v>
      </c>
      <c r="M1324" t="s">
        <v>178</v>
      </c>
      <c r="N1324" t="s">
        <v>33</v>
      </c>
      <c r="O1324" t="s">
        <v>7740</v>
      </c>
      <c r="P1324">
        <v>56813</v>
      </c>
      <c r="Q1324" t="s">
        <v>4616</v>
      </c>
      <c r="R1324" t="s">
        <v>7741</v>
      </c>
      <c r="S1324">
        <v>381</v>
      </c>
      <c r="T1324" t="s">
        <v>34</v>
      </c>
      <c r="U1324" t="s">
        <v>540</v>
      </c>
      <c r="V1324">
        <v>2004</v>
      </c>
      <c r="W1324" t="s">
        <v>36</v>
      </c>
      <c r="X1324">
        <v>6.7</v>
      </c>
      <c r="Y1324">
        <v>2.35</v>
      </c>
      <c r="Z1324">
        <v>0</v>
      </c>
    </row>
    <row r="1325" spans="1:26" x14ac:dyDescent="0.45">
      <c r="A1325" t="s">
        <v>8836</v>
      </c>
      <c r="B1325">
        <v>140</v>
      </c>
      <c r="C1325">
        <v>99</v>
      </c>
      <c r="D1325" t="s">
        <v>75</v>
      </c>
      <c r="E1325" t="s">
        <v>1983</v>
      </c>
      <c r="F1325">
        <v>17000000</v>
      </c>
      <c r="G1325">
        <v>72219395</v>
      </c>
      <c r="H1325">
        <v>55219395</v>
      </c>
      <c r="I1325" t="s">
        <v>7</v>
      </c>
      <c r="J1325" s="6">
        <f>IF(Table1[[#This Row],[Profitability]]="Profit",1,0)</f>
        <v>1</v>
      </c>
      <c r="K1325" t="s">
        <v>2390</v>
      </c>
      <c r="L1325" t="s">
        <v>14372</v>
      </c>
      <c r="M1325" t="s">
        <v>4113</v>
      </c>
      <c r="N1325" t="s">
        <v>33</v>
      </c>
      <c r="O1325" t="s">
        <v>8837</v>
      </c>
      <c r="P1325">
        <v>105585</v>
      </c>
      <c r="Q1325" t="s">
        <v>1817</v>
      </c>
      <c r="R1325" t="s">
        <v>8838</v>
      </c>
      <c r="S1325">
        <v>419</v>
      </c>
      <c r="T1325" t="s">
        <v>34</v>
      </c>
      <c r="U1325" t="s">
        <v>540</v>
      </c>
      <c r="V1325">
        <v>1997</v>
      </c>
      <c r="W1325" t="s">
        <v>188</v>
      </c>
      <c r="X1325">
        <v>5.6</v>
      </c>
      <c r="Y1325">
        <v>2.35</v>
      </c>
      <c r="Z1325">
        <v>0</v>
      </c>
    </row>
    <row r="1326" spans="1:26" x14ac:dyDescent="0.45">
      <c r="A1326" t="s">
        <v>2925</v>
      </c>
      <c r="B1326">
        <v>242</v>
      </c>
      <c r="C1326">
        <v>102</v>
      </c>
      <c r="D1326" t="s">
        <v>75</v>
      </c>
      <c r="E1326" t="s">
        <v>9960</v>
      </c>
      <c r="F1326">
        <v>13000000</v>
      </c>
      <c r="G1326">
        <v>2035566</v>
      </c>
      <c r="H1326">
        <v>-10964434</v>
      </c>
      <c r="I1326" t="s">
        <v>27</v>
      </c>
      <c r="J1326" s="6">
        <f>IF(Table1[[#This Row],[Profitability]]="Profit",1,0)</f>
        <v>0</v>
      </c>
      <c r="K1326" t="s">
        <v>9961</v>
      </c>
      <c r="L1326" t="s">
        <v>1580</v>
      </c>
      <c r="M1326" t="s">
        <v>9962</v>
      </c>
      <c r="N1326" t="s">
        <v>33</v>
      </c>
      <c r="O1326" t="s">
        <v>9963</v>
      </c>
      <c r="P1326">
        <v>77305</v>
      </c>
      <c r="Q1326" t="s">
        <v>9964</v>
      </c>
      <c r="R1326" t="s">
        <v>9965</v>
      </c>
      <c r="S1326">
        <v>162</v>
      </c>
      <c r="T1326" t="s">
        <v>1535</v>
      </c>
      <c r="U1326" t="s">
        <v>540</v>
      </c>
      <c r="V1326">
        <v>2009</v>
      </c>
      <c r="W1326" t="s">
        <v>36</v>
      </c>
      <c r="X1326">
        <v>6.6</v>
      </c>
      <c r="Y1326">
        <v>1.85</v>
      </c>
      <c r="Z1326">
        <v>11000</v>
      </c>
    </row>
    <row r="1327" spans="1:26" x14ac:dyDescent="0.45">
      <c r="A1327" t="s">
        <v>1014</v>
      </c>
      <c r="B1327">
        <v>107</v>
      </c>
      <c r="C1327">
        <v>102</v>
      </c>
      <c r="D1327" t="s">
        <v>75</v>
      </c>
      <c r="E1327" t="s">
        <v>8691</v>
      </c>
      <c r="F1327">
        <v>18000000</v>
      </c>
      <c r="G1327">
        <v>14793904</v>
      </c>
      <c r="H1327">
        <v>-3206096</v>
      </c>
      <c r="I1327" t="s">
        <v>27</v>
      </c>
      <c r="J1327" s="6">
        <f>IF(Table1[[#This Row],[Profitability]]="Profit",1,0)</f>
        <v>0</v>
      </c>
      <c r="K1327" t="s">
        <v>1343</v>
      </c>
      <c r="L1327" t="s">
        <v>1580</v>
      </c>
      <c r="M1327" t="s">
        <v>1852</v>
      </c>
      <c r="N1327" t="s">
        <v>33</v>
      </c>
      <c r="O1327" t="s">
        <v>8692</v>
      </c>
      <c r="P1327">
        <v>28209</v>
      </c>
      <c r="Q1327" t="s">
        <v>3496</v>
      </c>
      <c r="R1327" t="s">
        <v>8693</v>
      </c>
      <c r="S1327">
        <v>80</v>
      </c>
      <c r="T1327" t="s">
        <v>229</v>
      </c>
      <c r="U1327" t="s">
        <v>35</v>
      </c>
      <c r="V1327">
        <v>2009</v>
      </c>
      <c r="W1327" t="s">
        <v>36</v>
      </c>
      <c r="X1327">
        <v>5.3</v>
      </c>
      <c r="Y1327">
        <v>1.85</v>
      </c>
      <c r="Z1327">
        <v>0</v>
      </c>
    </row>
    <row r="1328" spans="1:26" x14ac:dyDescent="0.45">
      <c r="A1328" t="s">
        <v>4660</v>
      </c>
      <c r="B1328">
        <v>215</v>
      </c>
      <c r="C1328">
        <v>105</v>
      </c>
      <c r="D1328" t="s">
        <v>75</v>
      </c>
      <c r="E1328" t="s">
        <v>214</v>
      </c>
      <c r="F1328">
        <v>40000000</v>
      </c>
      <c r="G1328">
        <v>71347010</v>
      </c>
      <c r="H1328">
        <v>31347010</v>
      </c>
      <c r="I1328" t="s">
        <v>7</v>
      </c>
      <c r="J1328" s="6">
        <f>IF(Table1[[#This Row],[Profitability]]="Profit",1,0)</f>
        <v>1</v>
      </c>
      <c r="K1328" t="s">
        <v>1343</v>
      </c>
      <c r="L1328" t="s">
        <v>1580</v>
      </c>
      <c r="M1328" t="s">
        <v>70</v>
      </c>
      <c r="N1328" t="s">
        <v>33</v>
      </c>
      <c r="O1328" t="s">
        <v>4867</v>
      </c>
      <c r="P1328">
        <v>166194</v>
      </c>
      <c r="Q1328" t="s">
        <v>4868</v>
      </c>
      <c r="R1328" t="s">
        <v>4869</v>
      </c>
      <c r="S1328">
        <v>215</v>
      </c>
      <c r="T1328" t="s">
        <v>34</v>
      </c>
      <c r="U1328" t="s">
        <v>540</v>
      </c>
      <c r="V1328">
        <v>2009</v>
      </c>
      <c r="W1328" t="s">
        <v>36</v>
      </c>
      <c r="X1328">
        <v>7.1</v>
      </c>
      <c r="Y1328">
        <v>1.85</v>
      </c>
      <c r="Z1328">
        <v>0</v>
      </c>
    </row>
    <row r="1329" spans="1:26" x14ac:dyDescent="0.45">
      <c r="A1329" t="s">
        <v>2261</v>
      </c>
      <c r="B1329">
        <v>22</v>
      </c>
      <c r="C1329">
        <v>111</v>
      </c>
      <c r="D1329" t="s">
        <v>75</v>
      </c>
      <c r="E1329" t="s">
        <v>13331</v>
      </c>
      <c r="F1329">
        <v>1650000</v>
      </c>
      <c r="G1329">
        <v>2580</v>
      </c>
      <c r="H1329">
        <v>-1647420</v>
      </c>
      <c r="I1329" t="s">
        <v>27</v>
      </c>
      <c r="J1329" s="6">
        <f>IF(Table1[[#This Row],[Profitability]]="Profit",1,0)</f>
        <v>0</v>
      </c>
      <c r="K1329" t="s">
        <v>6107</v>
      </c>
      <c r="L1329" t="s">
        <v>2675</v>
      </c>
      <c r="M1329" t="s">
        <v>201</v>
      </c>
      <c r="N1329" t="s">
        <v>33</v>
      </c>
      <c r="O1329" t="s">
        <v>13332</v>
      </c>
      <c r="P1329">
        <v>1618</v>
      </c>
      <c r="Q1329" t="s">
        <v>11002</v>
      </c>
      <c r="R1329" t="s">
        <v>13333</v>
      </c>
      <c r="S1329">
        <v>40</v>
      </c>
      <c r="T1329" t="s">
        <v>34</v>
      </c>
      <c r="U1329" t="s">
        <v>540</v>
      </c>
      <c r="V1329">
        <v>2003</v>
      </c>
      <c r="W1329" t="s">
        <v>36</v>
      </c>
      <c r="X1329">
        <v>5.4</v>
      </c>
      <c r="Y1329">
        <v>2.35</v>
      </c>
      <c r="Z1329">
        <v>63</v>
      </c>
    </row>
    <row r="1330" spans="1:26" x14ac:dyDescent="0.45">
      <c r="A1330" t="s">
        <v>14137</v>
      </c>
      <c r="B1330">
        <v>19</v>
      </c>
      <c r="C1330">
        <v>75</v>
      </c>
      <c r="D1330" t="s">
        <v>654</v>
      </c>
      <c r="E1330" t="s">
        <v>14138</v>
      </c>
      <c r="F1330">
        <v>250000</v>
      </c>
      <c r="G1330">
        <v>203134</v>
      </c>
      <c r="H1330">
        <v>-46866</v>
      </c>
      <c r="I1330" t="s">
        <v>27</v>
      </c>
      <c r="J1330" s="6">
        <f>IF(Table1[[#This Row],[Profitability]]="Profit",1,0)</f>
        <v>0</v>
      </c>
      <c r="K1330" t="s">
        <v>14139</v>
      </c>
      <c r="L1330" t="s">
        <v>1580</v>
      </c>
      <c r="M1330" t="s">
        <v>14140</v>
      </c>
      <c r="N1330" t="s">
        <v>33</v>
      </c>
      <c r="O1330" t="s">
        <v>14141</v>
      </c>
      <c r="P1330">
        <v>1428</v>
      </c>
      <c r="Q1330" t="s">
        <v>14142</v>
      </c>
      <c r="R1330" t="s">
        <v>14143</v>
      </c>
      <c r="S1330">
        <v>21</v>
      </c>
      <c r="T1330" t="s">
        <v>34</v>
      </c>
      <c r="U1330" t="s">
        <v>540</v>
      </c>
      <c r="V1330">
        <v>1997</v>
      </c>
      <c r="W1330" t="s">
        <v>188</v>
      </c>
      <c r="X1330">
        <v>7</v>
      </c>
      <c r="Y1330">
        <v>1.85</v>
      </c>
      <c r="Z1330">
        <v>178</v>
      </c>
    </row>
    <row r="1331" spans="1:26" x14ac:dyDescent="0.45">
      <c r="A1331" t="s">
        <v>12253</v>
      </c>
      <c r="B1331">
        <v>99</v>
      </c>
      <c r="C1331">
        <v>113</v>
      </c>
      <c r="D1331" t="s">
        <v>75</v>
      </c>
      <c r="E1331" t="s">
        <v>12254</v>
      </c>
      <c r="F1331">
        <v>84450000</v>
      </c>
      <c r="G1331">
        <v>617228</v>
      </c>
      <c r="H1331">
        <v>-83832772</v>
      </c>
      <c r="I1331" t="s">
        <v>27</v>
      </c>
      <c r="J1331" s="6">
        <f>IF(Table1[[#This Row],[Profitability]]="Profit",1,0)</f>
        <v>0</v>
      </c>
      <c r="K1331" t="s">
        <v>12255</v>
      </c>
      <c r="L1331" t="s">
        <v>1580</v>
      </c>
      <c r="M1331" t="s">
        <v>12256</v>
      </c>
      <c r="N1331" t="s">
        <v>12260</v>
      </c>
      <c r="O1331" t="s">
        <v>12257</v>
      </c>
      <c r="P1331">
        <v>6183</v>
      </c>
      <c r="Q1331" t="s">
        <v>12258</v>
      </c>
      <c r="R1331" t="s">
        <v>12259</v>
      </c>
      <c r="S1331">
        <v>27</v>
      </c>
      <c r="T1331" t="s">
        <v>4267</v>
      </c>
      <c r="U1331" t="s">
        <v>540</v>
      </c>
      <c r="V1331">
        <v>2006</v>
      </c>
      <c r="W1331" t="s">
        <v>36</v>
      </c>
      <c r="X1331">
        <v>7.4</v>
      </c>
      <c r="Y1331">
        <v>1.85</v>
      </c>
      <c r="Z1331">
        <v>1000</v>
      </c>
    </row>
    <row r="1332" spans="1:26" x14ac:dyDescent="0.45">
      <c r="A1332" t="s">
        <v>13299</v>
      </c>
      <c r="B1332">
        <v>225</v>
      </c>
      <c r="C1332">
        <v>105</v>
      </c>
      <c r="D1332" t="s">
        <v>75</v>
      </c>
      <c r="E1332" t="s">
        <v>836</v>
      </c>
      <c r="F1332">
        <v>2000000</v>
      </c>
      <c r="G1332">
        <v>92401</v>
      </c>
      <c r="H1332">
        <v>-1907599</v>
      </c>
      <c r="I1332" t="s">
        <v>27</v>
      </c>
      <c r="J1332" s="6">
        <f>IF(Table1[[#This Row],[Profitability]]="Profit",1,0)</f>
        <v>0</v>
      </c>
      <c r="K1332" t="s">
        <v>5099</v>
      </c>
      <c r="L1332" t="s">
        <v>14372</v>
      </c>
      <c r="M1332" t="s">
        <v>13300</v>
      </c>
      <c r="N1332" t="s">
        <v>33</v>
      </c>
      <c r="O1332" t="s">
        <v>13301</v>
      </c>
      <c r="P1332">
        <v>56402</v>
      </c>
      <c r="Q1332" t="s">
        <v>13302</v>
      </c>
      <c r="R1332" t="s">
        <v>13303</v>
      </c>
      <c r="S1332">
        <v>209</v>
      </c>
      <c r="T1332" t="s">
        <v>34</v>
      </c>
      <c r="U1332" t="s">
        <v>540</v>
      </c>
      <c r="V1332">
        <v>2010</v>
      </c>
      <c r="W1332" t="s">
        <v>52</v>
      </c>
      <c r="X1332">
        <v>6.3</v>
      </c>
      <c r="Y1332">
        <v>2.35</v>
      </c>
      <c r="Z1332">
        <v>17000</v>
      </c>
    </row>
    <row r="1333" spans="1:26" x14ac:dyDescent="0.45">
      <c r="A1333" t="s">
        <v>2579</v>
      </c>
      <c r="B1333">
        <v>105</v>
      </c>
      <c r="C1333">
        <v>97</v>
      </c>
      <c r="D1333" t="s">
        <v>75</v>
      </c>
      <c r="E1333" t="s">
        <v>2709</v>
      </c>
      <c r="F1333">
        <v>70000000</v>
      </c>
      <c r="G1333">
        <v>33105600</v>
      </c>
      <c r="H1333">
        <v>-36894400</v>
      </c>
      <c r="I1333" t="s">
        <v>27</v>
      </c>
      <c r="J1333" s="6">
        <f>IF(Table1[[#This Row],[Profitability]]="Profit",1,0)</f>
        <v>0</v>
      </c>
      <c r="K1333" t="s">
        <v>883</v>
      </c>
      <c r="L1333" t="s">
        <v>14373</v>
      </c>
      <c r="M1333" t="s">
        <v>2536</v>
      </c>
      <c r="N1333" t="s">
        <v>33</v>
      </c>
      <c r="O1333" t="s">
        <v>2710</v>
      </c>
      <c r="P1333">
        <v>41663</v>
      </c>
      <c r="Q1333" t="s">
        <v>2711</v>
      </c>
      <c r="R1333" t="s">
        <v>2712</v>
      </c>
      <c r="S1333">
        <v>141</v>
      </c>
      <c r="T1333" t="s">
        <v>34</v>
      </c>
      <c r="U1333" t="s">
        <v>35</v>
      </c>
      <c r="V1333">
        <v>2002</v>
      </c>
      <c r="W1333" t="s">
        <v>36</v>
      </c>
      <c r="X1333">
        <v>5.4</v>
      </c>
      <c r="Y1333">
        <v>1.37</v>
      </c>
      <c r="Z1333">
        <v>531</v>
      </c>
    </row>
    <row r="1334" spans="1:26" x14ac:dyDescent="0.45">
      <c r="A1334" t="s">
        <v>5960</v>
      </c>
      <c r="B1334">
        <v>125</v>
      </c>
      <c r="C1334">
        <v>100</v>
      </c>
      <c r="D1334" t="s">
        <v>75</v>
      </c>
      <c r="E1334" t="s">
        <v>1238</v>
      </c>
      <c r="F1334">
        <v>24000000</v>
      </c>
      <c r="G1334">
        <v>39989008</v>
      </c>
      <c r="H1334">
        <v>15989008</v>
      </c>
      <c r="I1334" t="s">
        <v>7</v>
      </c>
      <c r="J1334" s="6">
        <f>IF(Table1[[#This Row],[Profitability]]="Profit",1,0)</f>
        <v>1</v>
      </c>
      <c r="K1334" t="s">
        <v>4822</v>
      </c>
      <c r="L1334" t="s">
        <v>14372</v>
      </c>
      <c r="M1334" t="s">
        <v>4113</v>
      </c>
      <c r="N1334" t="s">
        <v>33</v>
      </c>
      <c r="O1334" t="s">
        <v>7494</v>
      </c>
      <c r="P1334">
        <v>55398</v>
      </c>
      <c r="Q1334" t="s">
        <v>2993</v>
      </c>
      <c r="R1334" t="s">
        <v>7495</v>
      </c>
      <c r="S1334">
        <v>418</v>
      </c>
      <c r="T1334" t="s">
        <v>34</v>
      </c>
      <c r="U1334" t="s">
        <v>540</v>
      </c>
      <c r="V1334">
        <v>1998</v>
      </c>
      <c r="W1334" t="s">
        <v>188</v>
      </c>
      <c r="X1334">
        <v>4.5999999999999996</v>
      </c>
      <c r="Y1334">
        <v>2.35</v>
      </c>
      <c r="Z1334">
        <v>891</v>
      </c>
    </row>
    <row r="1335" spans="1:26" x14ac:dyDescent="0.45">
      <c r="A1335" t="s">
        <v>351</v>
      </c>
      <c r="B1335">
        <v>32</v>
      </c>
      <c r="C1335">
        <v>80</v>
      </c>
      <c r="D1335" t="s">
        <v>654</v>
      </c>
      <c r="E1335" t="s">
        <v>351</v>
      </c>
      <c r="F1335">
        <v>1500000</v>
      </c>
      <c r="G1335">
        <v>194568</v>
      </c>
      <c r="H1335">
        <v>-1305432</v>
      </c>
      <c r="I1335" t="s">
        <v>27</v>
      </c>
      <c r="J1335" s="6">
        <f>IF(Table1[[#This Row],[Profitability]]="Profit",1,0)</f>
        <v>0</v>
      </c>
      <c r="K1335" t="s">
        <v>1343</v>
      </c>
      <c r="L1335" t="s">
        <v>1580</v>
      </c>
      <c r="M1335" t="s">
        <v>13388</v>
      </c>
      <c r="N1335" t="s">
        <v>33</v>
      </c>
      <c r="O1335" t="s">
        <v>13389</v>
      </c>
      <c r="P1335">
        <v>2963</v>
      </c>
      <c r="Q1335" t="s">
        <v>1702</v>
      </c>
      <c r="R1335" t="s">
        <v>13390</v>
      </c>
      <c r="S1335">
        <v>28</v>
      </c>
      <c r="T1335" t="s">
        <v>34</v>
      </c>
      <c r="U1335" t="s">
        <v>540</v>
      </c>
      <c r="V1335">
        <v>2006</v>
      </c>
      <c r="W1335" t="s">
        <v>36</v>
      </c>
      <c r="X1335">
        <v>6.2</v>
      </c>
      <c r="Y1335">
        <v>1.85</v>
      </c>
      <c r="Z1335">
        <v>0</v>
      </c>
    </row>
    <row r="1336" spans="1:26" x14ac:dyDescent="0.45">
      <c r="A1336" t="s">
        <v>14033</v>
      </c>
      <c r="B1336">
        <v>4</v>
      </c>
      <c r="C1336">
        <v>92</v>
      </c>
      <c r="D1336" t="s">
        <v>75</v>
      </c>
      <c r="E1336" t="s">
        <v>14034</v>
      </c>
      <c r="F1336">
        <v>400000</v>
      </c>
      <c r="G1336">
        <v>425899</v>
      </c>
      <c r="H1336">
        <v>25899</v>
      </c>
      <c r="I1336" t="s">
        <v>7</v>
      </c>
      <c r="J1336" s="6">
        <f>IF(Table1[[#This Row],[Profitability]]="Profit",1,0)</f>
        <v>1</v>
      </c>
      <c r="K1336" t="s">
        <v>6741</v>
      </c>
      <c r="L1336" t="s">
        <v>14374</v>
      </c>
      <c r="M1336" t="s">
        <v>14035</v>
      </c>
      <c r="N1336" t="s">
        <v>33</v>
      </c>
      <c r="O1336" t="s">
        <v>14036</v>
      </c>
      <c r="P1336">
        <v>1123</v>
      </c>
      <c r="Q1336" t="s">
        <v>14037</v>
      </c>
      <c r="R1336" t="s">
        <v>4351</v>
      </c>
      <c r="S1336">
        <v>31</v>
      </c>
      <c r="T1336" t="s">
        <v>34</v>
      </c>
      <c r="U1336" t="s">
        <v>82</v>
      </c>
      <c r="V1336">
        <v>2010</v>
      </c>
      <c r="W1336" t="s">
        <v>52</v>
      </c>
      <c r="X1336">
        <v>5.0999999999999996</v>
      </c>
      <c r="Y1336">
        <v>1.78</v>
      </c>
      <c r="Z1336">
        <v>638</v>
      </c>
    </row>
    <row r="1337" spans="1:26" x14ac:dyDescent="0.45">
      <c r="A1337" t="s">
        <v>2974</v>
      </c>
      <c r="B1337">
        <v>308</v>
      </c>
      <c r="C1337">
        <v>92</v>
      </c>
      <c r="D1337" t="s">
        <v>75</v>
      </c>
      <c r="E1337" t="s">
        <v>2975</v>
      </c>
      <c r="F1337">
        <v>65000000</v>
      </c>
      <c r="G1337">
        <v>19059018</v>
      </c>
      <c r="H1337">
        <v>-45940982</v>
      </c>
      <c r="I1337" t="s">
        <v>27</v>
      </c>
      <c r="J1337" s="6">
        <f>IF(Table1[[#This Row],[Profitability]]="Profit",1,0)</f>
        <v>0</v>
      </c>
      <c r="K1337" t="s">
        <v>2976</v>
      </c>
      <c r="L1337" t="s">
        <v>14373</v>
      </c>
      <c r="M1337" t="s">
        <v>2977</v>
      </c>
      <c r="N1337" t="s">
        <v>33</v>
      </c>
      <c r="O1337" t="s">
        <v>2978</v>
      </c>
      <c r="P1337">
        <v>65709</v>
      </c>
      <c r="Q1337" t="s">
        <v>1685</v>
      </c>
      <c r="R1337" t="s">
        <v>2979</v>
      </c>
      <c r="S1337">
        <v>194</v>
      </c>
      <c r="T1337" t="s">
        <v>315</v>
      </c>
      <c r="U1337" t="s">
        <v>35</v>
      </c>
      <c r="V1337">
        <v>2014</v>
      </c>
      <c r="W1337" t="s">
        <v>52</v>
      </c>
      <c r="X1337">
        <v>5.0999999999999996</v>
      </c>
      <c r="Y1337">
        <v>2.35</v>
      </c>
      <c r="Z1337">
        <v>15000</v>
      </c>
    </row>
    <row r="1338" spans="1:26" x14ac:dyDescent="0.45">
      <c r="A1338" t="s">
        <v>851</v>
      </c>
      <c r="B1338">
        <v>225</v>
      </c>
      <c r="C1338">
        <v>115</v>
      </c>
      <c r="D1338" t="s">
        <v>75</v>
      </c>
      <c r="E1338" t="s">
        <v>300</v>
      </c>
      <c r="F1338">
        <v>120000000</v>
      </c>
      <c r="G1338">
        <v>144795350</v>
      </c>
      <c r="H1338">
        <v>24795350</v>
      </c>
      <c r="I1338" t="s">
        <v>7</v>
      </c>
      <c r="J1338" s="6">
        <f>IF(Table1[[#This Row],[Profitability]]="Profit",1,0)</f>
        <v>1</v>
      </c>
      <c r="K1338" t="s">
        <v>1317</v>
      </c>
      <c r="L1338" t="s">
        <v>14373</v>
      </c>
      <c r="M1338" t="s">
        <v>142</v>
      </c>
      <c r="N1338" t="s">
        <v>33</v>
      </c>
      <c r="O1338" t="s">
        <v>1318</v>
      </c>
      <c r="P1338">
        <v>387632</v>
      </c>
      <c r="Q1338" t="s">
        <v>1319</v>
      </c>
      <c r="R1338" t="s">
        <v>1320</v>
      </c>
      <c r="S1338">
        <v>789</v>
      </c>
      <c r="T1338" t="s">
        <v>34</v>
      </c>
      <c r="U1338" t="s">
        <v>35</v>
      </c>
      <c r="V1338">
        <v>2004</v>
      </c>
      <c r="W1338" t="s">
        <v>36</v>
      </c>
      <c r="X1338">
        <v>7.1</v>
      </c>
      <c r="Y1338">
        <v>2.35</v>
      </c>
      <c r="Z1338">
        <v>0</v>
      </c>
    </row>
    <row r="1339" spans="1:26" x14ac:dyDescent="0.45">
      <c r="A1339" t="s">
        <v>1446</v>
      </c>
      <c r="B1339">
        <v>193</v>
      </c>
      <c r="C1339">
        <v>103</v>
      </c>
      <c r="D1339" t="s">
        <v>75</v>
      </c>
      <c r="E1339" t="s">
        <v>934</v>
      </c>
      <c r="F1339">
        <v>59000000</v>
      </c>
      <c r="G1339">
        <v>176387405</v>
      </c>
      <c r="H1339">
        <v>117387405</v>
      </c>
      <c r="I1339" t="s">
        <v>7</v>
      </c>
      <c r="J1339" s="6">
        <f>IF(Table1[[#This Row],[Profitability]]="Profit",1,0)</f>
        <v>1</v>
      </c>
      <c r="K1339" t="s">
        <v>395</v>
      </c>
      <c r="L1339" t="s">
        <v>14373</v>
      </c>
      <c r="M1339" t="s">
        <v>1722</v>
      </c>
      <c r="N1339" t="s">
        <v>33</v>
      </c>
      <c r="O1339" t="s">
        <v>2841</v>
      </c>
      <c r="P1339">
        <v>328159</v>
      </c>
      <c r="Q1339" t="s">
        <v>1694</v>
      </c>
      <c r="R1339" t="s">
        <v>2842</v>
      </c>
      <c r="S1339">
        <v>467</v>
      </c>
      <c r="T1339" t="s">
        <v>34</v>
      </c>
      <c r="U1339" t="s">
        <v>82</v>
      </c>
      <c r="V1339">
        <v>2002</v>
      </c>
      <c r="W1339" t="s">
        <v>36</v>
      </c>
      <c r="X1339">
        <v>7.6</v>
      </c>
      <c r="Y1339">
        <v>1.85</v>
      </c>
      <c r="Z1339">
        <v>3000</v>
      </c>
    </row>
    <row r="1340" spans="1:26" x14ac:dyDescent="0.45">
      <c r="A1340" t="s">
        <v>1536</v>
      </c>
      <c r="B1340">
        <v>233</v>
      </c>
      <c r="C1340">
        <v>88</v>
      </c>
      <c r="D1340" t="s">
        <v>654</v>
      </c>
      <c r="E1340" t="s">
        <v>679</v>
      </c>
      <c r="F1340">
        <v>95000000</v>
      </c>
      <c r="G1340">
        <v>161317423</v>
      </c>
      <c r="H1340">
        <v>66317423</v>
      </c>
      <c r="I1340" t="s">
        <v>7</v>
      </c>
      <c r="J1340" s="6">
        <f>IF(Table1[[#This Row],[Profitability]]="Profit",1,0)</f>
        <v>1</v>
      </c>
      <c r="K1340" t="s">
        <v>395</v>
      </c>
      <c r="L1340" t="s">
        <v>14373</v>
      </c>
      <c r="M1340" t="s">
        <v>128</v>
      </c>
      <c r="N1340" t="s">
        <v>33</v>
      </c>
      <c r="O1340" t="s">
        <v>1601</v>
      </c>
      <c r="P1340">
        <v>145321</v>
      </c>
      <c r="Q1340" t="s">
        <v>1602</v>
      </c>
      <c r="R1340" t="s">
        <v>1603</v>
      </c>
      <c r="S1340">
        <v>139</v>
      </c>
      <c r="T1340" t="s">
        <v>34</v>
      </c>
      <c r="U1340" t="s">
        <v>82</v>
      </c>
      <c r="V1340">
        <v>2012</v>
      </c>
      <c r="W1340" t="s">
        <v>52</v>
      </c>
      <c r="X1340">
        <v>6.6</v>
      </c>
      <c r="Y1340">
        <v>2.35</v>
      </c>
      <c r="Z1340">
        <v>14000</v>
      </c>
    </row>
    <row r="1341" spans="1:26" x14ac:dyDescent="0.45">
      <c r="A1341" t="s">
        <v>1031</v>
      </c>
      <c r="B1341">
        <v>188</v>
      </c>
      <c r="C1341">
        <v>94</v>
      </c>
      <c r="D1341" t="s">
        <v>75</v>
      </c>
      <c r="E1341" t="s">
        <v>1693</v>
      </c>
      <c r="F1341">
        <v>90000000</v>
      </c>
      <c r="G1341">
        <v>196573705</v>
      </c>
      <c r="H1341">
        <v>106573705</v>
      </c>
      <c r="I1341" t="s">
        <v>7</v>
      </c>
      <c r="J1341" s="6">
        <f>IF(Table1[[#This Row],[Profitability]]="Profit",1,0)</f>
        <v>1</v>
      </c>
      <c r="K1341" t="s">
        <v>656</v>
      </c>
      <c r="L1341" t="s">
        <v>14373</v>
      </c>
      <c r="M1341" t="s">
        <v>1694</v>
      </c>
      <c r="N1341" t="s">
        <v>33</v>
      </c>
      <c r="O1341" t="s">
        <v>1695</v>
      </c>
      <c r="P1341">
        <v>166791</v>
      </c>
      <c r="Q1341" t="s">
        <v>1696</v>
      </c>
      <c r="R1341" t="s">
        <v>1697</v>
      </c>
      <c r="S1341">
        <v>132</v>
      </c>
      <c r="T1341" t="s">
        <v>34</v>
      </c>
      <c r="U1341" t="s">
        <v>82</v>
      </c>
      <c r="V1341">
        <v>2009</v>
      </c>
      <c r="W1341" t="s">
        <v>36</v>
      </c>
      <c r="X1341">
        <v>7</v>
      </c>
      <c r="Y1341">
        <v>1.85</v>
      </c>
      <c r="Z1341">
        <v>0</v>
      </c>
    </row>
    <row r="1342" spans="1:26" x14ac:dyDescent="0.45">
      <c r="A1342" t="s">
        <v>1031</v>
      </c>
      <c r="B1342">
        <v>164</v>
      </c>
      <c r="C1342">
        <v>115</v>
      </c>
      <c r="D1342" t="s">
        <v>75</v>
      </c>
      <c r="E1342" t="s">
        <v>2375</v>
      </c>
      <c r="F1342">
        <v>80000000</v>
      </c>
      <c r="G1342">
        <v>195329763</v>
      </c>
      <c r="H1342">
        <v>115329763</v>
      </c>
      <c r="I1342" t="s">
        <v>7</v>
      </c>
      <c r="J1342" s="6">
        <f>IF(Table1[[#This Row],[Profitability]]="Profit",1,0)</f>
        <v>1</v>
      </c>
      <c r="K1342" t="s">
        <v>848</v>
      </c>
      <c r="L1342" t="s">
        <v>14373</v>
      </c>
      <c r="M1342" t="s">
        <v>1694</v>
      </c>
      <c r="N1342" t="s">
        <v>33</v>
      </c>
      <c r="O1342" t="s">
        <v>2376</v>
      </c>
      <c r="P1342">
        <v>194249</v>
      </c>
      <c r="Q1342" t="s">
        <v>2377</v>
      </c>
      <c r="R1342" t="s">
        <v>2378</v>
      </c>
      <c r="S1342">
        <v>253</v>
      </c>
      <c r="T1342" t="s">
        <v>34</v>
      </c>
      <c r="U1342" t="s">
        <v>82</v>
      </c>
      <c r="V1342">
        <v>2006</v>
      </c>
      <c r="W1342" t="s">
        <v>36</v>
      </c>
      <c r="X1342">
        <v>6.9</v>
      </c>
      <c r="Y1342">
        <v>1.85</v>
      </c>
      <c r="Z1342">
        <v>0</v>
      </c>
    </row>
    <row r="1343" spans="1:26" x14ac:dyDescent="0.45">
      <c r="A1343" t="s">
        <v>2070</v>
      </c>
      <c r="B1343">
        <v>275</v>
      </c>
      <c r="C1343">
        <v>120</v>
      </c>
      <c r="D1343" t="s">
        <v>75</v>
      </c>
      <c r="E1343" t="s">
        <v>2336</v>
      </c>
      <c r="F1343">
        <v>35000000</v>
      </c>
      <c r="G1343">
        <v>134455175</v>
      </c>
      <c r="H1343">
        <v>99455175</v>
      </c>
      <c r="I1343" t="s">
        <v>7</v>
      </c>
      <c r="J1343" s="6">
        <f>IF(Table1[[#This Row],[Profitability]]="Profit",1,0)</f>
        <v>1</v>
      </c>
      <c r="K1343" t="s">
        <v>827</v>
      </c>
      <c r="L1343" t="s">
        <v>1580</v>
      </c>
      <c r="M1343" t="s">
        <v>214</v>
      </c>
      <c r="N1343" t="s">
        <v>33</v>
      </c>
      <c r="O1343" t="s">
        <v>5551</v>
      </c>
      <c r="P1343">
        <v>97664</v>
      </c>
      <c r="Q1343" t="s">
        <v>950</v>
      </c>
      <c r="R1343" t="s">
        <v>5552</v>
      </c>
      <c r="S1343">
        <v>232</v>
      </c>
      <c r="T1343" t="s">
        <v>34</v>
      </c>
      <c r="U1343" t="s">
        <v>540</v>
      </c>
      <c r="V1343">
        <v>2013</v>
      </c>
      <c r="W1343" t="s">
        <v>52</v>
      </c>
      <c r="X1343">
        <v>5.7</v>
      </c>
      <c r="Y1343">
        <v>2.35</v>
      </c>
      <c r="Z1343">
        <v>17000</v>
      </c>
    </row>
    <row r="1344" spans="1:26" x14ac:dyDescent="0.45">
      <c r="A1344" t="s">
        <v>1149</v>
      </c>
      <c r="B1344">
        <v>136</v>
      </c>
      <c r="C1344">
        <v>91</v>
      </c>
      <c r="D1344" t="s">
        <v>75</v>
      </c>
      <c r="E1344" t="s">
        <v>6669</v>
      </c>
      <c r="F1344">
        <v>30000000</v>
      </c>
      <c r="G1344">
        <v>51475962</v>
      </c>
      <c r="H1344">
        <v>21475962</v>
      </c>
      <c r="I1344" t="s">
        <v>7</v>
      </c>
      <c r="J1344" s="6">
        <f>IF(Table1[[#This Row],[Profitability]]="Profit",1,0)</f>
        <v>1</v>
      </c>
      <c r="K1344" t="s">
        <v>697</v>
      </c>
      <c r="L1344" t="s">
        <v>14372</v>
      </c>
      <c r="M1344" t="s">
        <v>4586</v>
      </c>
      <c r="N1344" t="s">
        <v>33</v>
      </c>
      <c r="O1344" t="s">
        <v>6670</v>
      </c>
      <c r="P1344">
        <v>177828</v>
      </c>
      <c r="Q1344" t="s">
        <v>1475</v>
      </c>
      <c r="R1344" t="s">
        <v>6671</v>
      </c>
      <c r="S1344">
        <v>714</v>
      </c>
      <c r="T1344" t="s">
        <v>34</v>
      </c>
      <c r="U1344" t="s">
        <v>540</v>
      </c>
      <c r="V1344">
        <v>2003</v>
      </c>
      <c r="W1344" t="s">
        <v>36</v>
      </c>
      <c r="X1344">
        <v>7.3</v>
      </c>
      <c r="Y1344">
        <v>2.35</v>
      </c>
      <c r="Z1344">
        <v>11000</v>
      </c>
    </row>
    <row r="1345" spans="1:26" x14ac:dyDescent="0.45">
      <c r="A1345" t="s">
        <v>9511</v>
      </c>
      <c r="B1345">
        <v>59</v>
      </c>
      <c r="C1345">
        <v>92</v>
      </c>
      <c r="D1345" t="s">
        <v>75</v>
      </c>
      <c r="E1345" t="s">
        <v>348</v>
      </c>
      <c r="F1345">
        <v>20000000</v>
      </c>
      <c r="G1345">
        <v>4002955</v>
      </c>
      <c r="H1345">
        <v>-15997045</v>
      </c>
      <c r="I1345" t="s">
        <v>27</v>
      </c>
      <c r="J1345" s="6">
        <f>IF(Table1[[#This Row],[Profitability]]="Profit",1,0)</f>
        <v>0</v>
      </c>
      <c r="K1345" t="s">
        <v>6112</v>
      </c>
      <c r="L1345" t="s">
        <v>1580</v>
      </c>
      <c r="M1345" t="s">
        <v>524</v>
      </c>
      <c r="N1345" t="s">
        <v>33</v>
      </c>
      <c r="O1345" t="s">
        <v>9512</v>
      </c>
      <c r="P1345">
        <v>33745</v>
      </c>
      <c r="Q1345" t="s">
        <v>6397</v>
      </c>
      <c r="R1345" t="s">
        <v>9513</v>
      </c>
      <c r="S1345">
        <v>198</v>
      </c>
      <c r="T1345" t="s">
        <v>34</v>
      </c>
      <c r="U1345" t="s">
        <v>540</v>
      </c>
      <c r="V1345">
        <v>1999</v>
      </c>
      <c r="W1345" t="s">
        <v>188</v>
      </c>
      <c r="X1345">
        <v>6.2</v>
      </c>
      <c r="Y1345">
        <v>1.85</v>
      </c>
      <c r="Z1345">
        <v>0</v>
      </c>
    </row>
    <row r="1346" spans="1:26" x14ac:dyDescent="0.45">
      <c r="A1346" t="s">
        <v>9405</v>
      </c>
      <c r="B1346">
        <v>81</v>
      </c>
      <c r="C1346">
        <v>121</v>
      </c>
      <c r="D1346" t="s">
        <v>25</v>
      </c>
      <c r="E1346" t="s">
        <v>4034</v>
      </c>
      <c r="F1346">
        <v>15000000</v>
      </c>
      <c r="G1346">
        <v>12549485</v>
      </c>
      <c r="H1346">
        <v>-2450515</v>
      </c>
      <c r="I1346" t="s">
        <v>27</v>
      </c>
      <c r="J1346" s="6">
        <f>IF(Table1[[#This Row],[Profitability]]="Profit",1,0)</f>
        <v>0</v>
      </c>
      <c r="K1346" t="s">
        <v>9406</v>
      </c>
      <c r="L1346" t="s">
        <v>14329</v>
      </c>
      <c r="M1346" t="s">
        <v>5717</v>
      </c>
      <c r="N1346" t="s">
        <v>33</v>
      </c>
      <c r="O1346" t="s">
        <v>9407</v>
      </c>
      <c r="P1346">
        <v>4603</v>
      </c>
      <c r="Q1346" t="s">
        <v>1504</v>
      </c>
      <c r="R1346" t="s">
        <v>9408</v>
      </c>
      <c r="S1346">
        <v>91</v>
      </c>
      <c r="T1346" t="s">
        <v>34</v>
      </c>
      <c r="U1346" t="s">
        <v>540</v>
      </c>
      <c r="V1346">
        <v>2006</v>
      </c>
      <c r="W1346" t="s">
        <v>36</v>
      </c>
      <c r="X1346">
        <v>6.2</v>
      </c>
      <c r="Y1346">
        <v>2.35</v>
      </c>
      <c r="Z1346">
        <v>489</v>
      </c>
    </row>
    <row r="1347" spans="1:26" x14ac:dyDescent="0.45">
      <c r="A1347" t="s">
        <v>10347</v>
      </c>
      <c r="B1347">
        <v>141</v>
      </c>
      <c r="C1347">
        <v>107</v>
      </c>
      <c r="D1347" t="s">
        <v>75</v>
      </c>
      <c r="E1347" t="s">
        <v>294</v>
      </c>
      <c r="F1347">
        <v>11000000</v>
      </c>
      <c r="G1347">
        <v>50461335</v>
      </c>
      <c r="H1347">
        <v>39461335</v>
      </c>
      <c r="I1347" t="s">
        <v>7</v>
      </c>
      <c r="J1347" s="6">
        <f>IF(Table1[[#This Row],[Profitability]]="Profit",1,0)</f>
        <v>1</v>
      </c>
      <c r="K1347" t="s">
        <v>10348</v>
      </c>
      <c r="L1347" t="s">
        <v>14329</v>
      </c>
      <c r="M1347" t="s">
        <v>410</v>
      </c>
      <c r="N1347" t="s">
        <v>33</v>
      </c>
      <c r="O1347" t="s">
        <v>10349</v>
      </c>
      <c r="P1347">
        <v>83893</v>
      </c>
      <c r="Q1347" t="s">
        <v>1067</v>
      </c>
      <c r="R1347" t="s">
        <v>10350</v>
      </c>
      <c r="S1347">
        <v>132</v>
      </c>
      <c r="T1347" t="s">
        <v>34</v>
      </c>
      <c r="U1347" t="s">
        <v>35</v>
      </c>
      <c r="V1347">
        <v>2014</v>
      </c>
      <c r="W1347" t="s">
        <v>52</v>
      </c>
      <c r="X1347">
        <v>6.8</v>
      </c>
      <c r="Y1347">
        <v>2.35</v>
      </c>
      <c r="Z1347">
        <v>15000</v>
      </c>
    </row>
    <row r="1348" spans="1:26" x14ac:dyDescent="0.45">
      <c r="A1348" t="s">
        <v>4642</v>
      </c>
      <c r="B1348">
        <v>136</v>
      </c>
      <c r="C1348">
        <v>99</v>
      </c>
      <c r="D1348" t="s">
        <v>75</v>
      </c>
      <c r="E1348" t="s">
        <v>2584</v>
      </c>
      <c r="F1348">
        <v>9000000</v>
      </c>
      <c r="G1348">
        <v>4681503</v>
      </c>
      <c r="H1348">
        <v>-4318497</v>
      </c>
      <c r="I1348" t="s">
        <v>27</v>
      </c>
      <c r="J1348" s="6">
        <f>IF(Table1[[#This Row],[Profitability]]="Profit",1,0)</f>
        <v>0</v>
      </c>
      <c r="K1348" t="s">
        <v>2018</v>
      </c>
      <c r="L1348" t="s">
        <v>1580</v>
      </c>
      <c r="M1348" t="s">
        <v>1963</v>
      </c>
      <c r="N1348" t="s">
        <v>33</v>
      </c>
      <c r="O1348" t="s">
        <v>11007</v>
      </c>
      <c r="P1348">
        <v>29058</v>
      </c>
      <c r="Q1348" t="s">
        <v>11008</v>
      </c>
      <c r="R1348" t="s">
        <v>11009</v>
      </c>
      <c r="S1348">
        <v>238</v>
      </c>
      <c r="T1348" t="s">
        <v>34</v>
      </c>
      <c r="U1348" t="s">
        <v>540</v>
      </c>
      <c r="V1348">
        <v>2002</v>
      </c>
      <c r="W1348" t="s">
        <v>36</v>
      </c>
      <c r="X1348">
        <v>7</v>
      </c>
      <c r="Y1348">
        <v>2.35</v>
      </c>
      <c r="Z1348">
        <v>838</v>
      </c>
    </row>
    <row r="1349" spans="1:26" x14ac:dyDescent="0.45">
      <c r="A1349" t="s">
        <v>8373</v>
      </c>
      <c r="B1349">
        <v>231</v>
      </c>
      <c r="C1349">
        <v>135</v>
      </c>
      <c r="D1349" t="s">
        <v>25</v>
      </c>
      <c r="E1349" t="s">
        <v>388</v>
      </c>
      <c r="F1349">
        <v>20000000</v>
      </c>
      <c r="G1349">
        <v>4001121</v>
      </c>
      <c r="H1349">
        <v>-15998879</v>
      </c>
      <c r="I1349" t="s">
        <v>27</v>
      </c>
      <c r="J1349" s="6">
        <f>IF(Table1[[#This Row],[Profitability]]="Profit",1,0)</f>
        <v>0</v>
      </c>
      <c r="K1349" t="s">
        <v>3345</v>
      </c>
      <c r="L1349" t="s">
        <v>2675</v>
      </c>
      <c r="M1349" t="s">
        <v>54</v>
      </c>
      <c r="N1349" t="s">
        <v>33</v>
      </c>
      <c r="O1349" t="s">
        <v>8374</v>
      </c>
      <c r="P1349">
        <v>48346</v>
      </c>
      <c r="Q1349" t="s">
        <v>8375</v>
      </c>
      <c r="R1349" t="s">
        <v>8376</v>
      </c>
      <c r="S1349">
        <v>230</v>
      </c>
      <c r="T1349" t="s">
        <v>34</v>
      </c>
      <c r="U1349" t="s">
        <v>540</v>
      </c>
      <c r="V1349">
        <v>2007</v>
      </c>
      <c r="W1349" t="s">
        <v>36</v>
      </c>
      <c r="X1349">
        <v>7</v>
      </c>
      <c r="Y1349">
        <v>2.35</v>
      </c>
      <c r="Z1349">
        <v>0</v>
      </c>
    </row>
    <row r="1350" spans="1:26" x14ac:dyDescent="0.45">
      <c r="A1350" t="s">
        <v>10863</v>
      </c>
      <c r="B1350">
        <v>73</v>
      </c>
      <c r="C1350">
        <v>111</v>
      </c>
      <c r="D1350" t="s">
        <v>75</v>
      </c>
      <c r="E1350" t="s">
        <v>8359</v>
      </c>
      <c r="F1350">
        <v>4000000</v>
      </c>
      <c r="G1350">
        <v>228524</v>
      </c>
      <c r="H1350">
        <v>-3771476</v>
      </c>
      <c r="I1350" t="s">
        <v>27</v>
      </c>
      <c r="J1350" s="6">
        <f>IF(Table1[[#This Row],[Profitability]]="Profit",1,0)</f>
        <v>0</v>
      </c>
      <c r="K1350" t="s">
        <v>2018</v>
      </c>
      <c r="L1350" t="s">
        <v>1580</v>
      </c>
      <c r="M1350" t="s">
        <v>10864</v>
      </c>
      <c r="N1350" t="s">
        <v>33</v>
      </c>
      <c r="O1350" t="s">
        <v>10865</v>
      </c>
      <c r="P1350">
        <v>8708</v>
      </c>
      <c r="Q1350" t="s">
        <v>10866</v>
      </c>
      <c r="R1350" t="s">
        <v>10867</v>
      </c>
      <c r="S1350">
        <v>56</v>
      </c>
      <c r="T1350" t="s">
        <v>34</v>
      </c>
      <c r="U1350" t="s">
        <v>540</v>
      </c>
      <c r="V1350">
        <v>2004</v>
      </c>
      <c r="W1350" t="s">
        <v>36</v>
      </c>
      <c r="X1350">
        <v>7.3</v>
      </c>
      <c r="Y1350">
        <v>2.35</v>
      </c>
      <c r="Z1350">
        <v>345</v>
      </c>
    </row>
    <row r="1351" spans="1:26" x14ac:dyDescent="0.45">
      <c r="A1351" t="s">
        <v>11302</v>
      </c>
      <c r="B1351">
        <v>85</v>
      </c>
      <c r="C1351">
        <v>90</v>
      </c>
      <c r="D1351" t="s">
        <v>75</v>
      </c>
      <c r="E1351" t="s">
        <v>4090</v>
      </c>
      <c r="F1351">
        <v>7900000</v>
      </c>
      <c r="G1351">
        <v>671240</v>
      </c>
      <c r="H1351">
        <v>-7228760</v>
      </c>
      <c r="I1351" t="s">
        <v>27</v>
      </c>
      <c r="J1351" s="6">
        <f>IF(Table1[[#This Row],[Profitability]]="Profit",1,0)</f>
        <v>0</v>
      </c>
      <c r="K1351" t="s">
        <v>1144</v>
      </c>
      <c r="L1351" t="s">
        <v>1580</v>
      </c>
      <c r="M1351" t="s">
        <v>4068</v>
      </c>
      <c r="N1351" t="s">
        <v>33</v>
      </c>
      <c r="O1351" t="s">
        <v>11303</v>
      </c>
      <c r="P1351">
        <v>23023</v>
      </c>
      <c r="Q1351" t="s">
        <v>11304</v>
      </c>
      <c r="R1351" t="s">
        <v>11305</v>
      </c>
      <c r="S1351">
        <v>149</v>
      </c>
      <c r="T1351" t="s">
        <v>51</v>
      </c>
      <c r="U1351" t="s">
        <v>540</v>
      </c>
      <c r="V1351">
        <v>2005</v>
      </c>
      <c r="W1351" t="s">
        <v>36</v>
      </c>
      <c r="X1351">
        <v>6.9</v>
      </c>
      <c r="Y1351">
        <v>2.35</v>
      </c>
      <c r="Z1351">
        <v>0</v>
      </c>
    </row>
    <row r="1352" spans="1:26" x14ac:dyDescent="0.45">
      <c r="A1352" t="s">
        <v>3717</v>
      </c>
      <c r="B1352">
        <v>93</v>
      </c>
      <c r="C1352">
        <v>107</v>
      </c>
      <c r="D1352" t="s">
        <v>75</v>
      </c>
      <c r="E1352" t="s">
        <v>1054</v>
      </c>
      <c r="F1352">
        <v>55000000</v>
      </c>
      <c r="G1352">
        <v>16088610</v>
      </c>
      <c r="H1352">
        <v>-38911390</v>
      </c>
      <c r="I1352" t="s">
        <v>27</v>
      </c>
      <c r="J1352" s="6">
        <f>IF(Table1[[#This Row],[Profitability]]="Profit",1,0)</f>
        <v>0</v>
      </c>
      <c r="K1352" t="s">
        <v>3718</v>
      </c>
      <c r="L1352" t="s">
        <v>1580</v>
      </c>
      <c r="M1352" t="s">
        <v>934</v>
      </c>
      <c r="N1352" t="s">
        <v>33</v>
      </c>
      <c r="O1352" t="s">
        <v>3719</v>
      </c>
      <c r="P1352">
        <v>10417</v>
      </c>
      <c r="Q1352" t="s">
        <v>2353</v>
      </c>
      <c r="R1352" t="s">
        <v>3720</v>
      </c>
      <c r="S1352">
        <v>39</v>
      </c>
      <c r="T1352" t="s">
        <v>34</v>
      </c>
      <c r="U1352" t="s">
        <v>82</v>
      </c>
      <c r="V1352">
        <v>2009</v>
      </c>
      <c r="W1352" t="s">
        <v>36</v>
      </c>
      <c r="X1352">
        <v>5.6</v>
      </c>
      <c r="Y1352">
        <v>2.35</v>
      </c>
      <c r="Z1352">
        <v>610</v>
      </c>
    </row>
    <row r="1353" spans="1:26" x14ac:dyDescent="0.45">
      <c r="A1353" t="s">
        <v>1958</v>
      </c>
      <c r="B1353">
        <v>284</v>
      </c>
      <c r="C1353">
        <v>110</v>
      </c>
      <c r="D1353" t="s">
        <v>75</v>
      </c>
      <c r="E1353" t="s">
        <v>2471</v>
      </c>
      <c r="F1353">
        <v>75000000</v>
      </c>
      <c r="G1353">
        <v>83503161</v>
      </c>
      <c r="H1353">
        <v>8503161</v>
      </c>
      <c r="I1353" t="s">
        <v>7</v>
      </c>
      <c r="J1353" s="6">
        <f>IF(Table1[[#This Row],[Profitability]]="Profit",1,0)</f>
        <v>1</v>
      </c>
      <c r="K1353" t="s">
        <v>2472</v>
      </c>
      <c r="L1353" t="s">
        <v>14373</v>
      </c>
      <c r="M1353" t="s">
        <v>98</v>
      </c>
      <c r="N1353" t="s">
        <v>33</v>
      </c>
      <c r="O1353" t="s">
        <v>2473</v>
      </c>
      <c r="P1353">
        <v>138190</v>
      </c>
      <c r="Q1353" t="s">
        <v>2474</v>
      </c>
      <c r="R1353" t="s">
        <v>2475</v>
      </c>
      <c r="S1353">
        <v>405</v>
      </c>
      <c r="T1353" t="s">
        <v>34</v>
      </c>
      <c r="U1353" t="s">
        <v>540</v>
      </c>
      <c r="V1353">
        <v>2011</v>
      </c>
      <c r="W1353" t="s">
        <v>52</v>
      </c>
      <c r="X1353">
        <v>6.1</v>
      </c>
      <c r="Y1353">
        <v>1.85</v>
      </c>
      <c r="Z1353">
        <v>30000</v>
      </c>
    </row>
    <row r="1354" spans="1:26" x14ac:dyDescent="0.45">
      <c r="A1354" t="s">
        <v>3983</v>
      </c>
      <c r="B1354">
        <v>83</v>
      </c>
      <c r="C1354">
        <v>102</v>
      </c>
      <c r="D1354" t="s">
        <v>75</v>
      </c>
      <c r="E1354" t="s">
        <v>1238</v>
      </c>
      <c r="F1354">
        <v>40000000</v>
      </c>
      <c r="G1354">
        <v>6114237</v>
      </c>
      <c r="H1354">
        <v>-33885763</v>
      </c>
      <c r="I1354" t="s">
        <v>27</v>
      </c>
      <c r="J1354" s="6">
        <f>IF(Table1[[#This Row],[Profitability]]="Profit",1,0)</f>
        <v>0</v>
      </c>
      <c r="K1354" t="s">
        <v>1769</v>
      </c>
      <c r="L1354" t="s">
        <v>14372</v>
      </c>
      <c r="M1354" t="s">
        <v>3258</v>
      </c>
      <c r="N1354" t="s">
        <v>33</v>
      </c>
      <c r="O1354" t="s">
        <v>5212</v>
      </c>
      <c r="P1354">
        <v>19986</v>
      </c>
      <c r="Q1354" t="s">
        <v>5213</v>
      </c>
      <c r="R1354" t="s">
        <v>5214</v>
      </c>
      <c r="S1354">
        <v>207</v>
      </c>
      <c r="T1354" t="s">
        <v>34</v>
      </c>
      <c r="U1354" t="s">
        <v>540</v>
      </c>
      <c r="V1354">
        <v>2001</v>
      </c>
      <c r="W1354" t="s">
        <v>36</v>
      </c>
      <c r="X1354">
        <v>6.2</v>
      </c>
      <c r="Y1354">
        <v>1.85</v>
      </c>
      <c r="Z1354">
        <v>892</v>
      </c>
    </row>
    <row r="1355" spans="1:26" x14ac:dyDescent="0.45">
      <c r="A1355" t="s">
        <v>1569</v>
      </c>
      <c r="B1355">
        <v>83</v>
      </c>
      <c r="C1355">
        <v>90</v>
      </c>
      <c r="D1355" t="s">
        <v>75</v>
      </c>
      <c r="E1355" t="s">
        <v>4640</v>
      </c>
      <c r="F1355">
        <v>35000000</v>
      </c>
      <c r="G1355">
        <v>63826569</v>
      </c>
      <c r="H1355">
        <v>28826569</v>
      </c>
      <c r="I1355" t="s">
        <v>7</v>
      </c>
      <c r="J1355" s="6">
        <f>IF(Table1[[#This Row],[Profitability]]="Profit",1,0)</f>
        <v>1</v>
      </c>
      <c r="K1355" t="s">
        <v>1580</v>
      </c>
      <c r="L1355" t="s">
        <v>1580</v>
      </c>
      <c r="M1355" t="s">
        <v>2439</v>
      </c>
      <c r="N1355" t="s">
        <v>33</v>
      </c>
      <c r="O1355" t="s">
        <v>5576</v>
      </c>
      <c r="P1355">
        <v>32416</v>
      </c>
      <c r="Q1355" t="s">
        <v>5577</v>
      </c>
      <c r="R1355" t="s">
        <v>5578</v>
      </c>
      <c r="S1355">
        <v>138</v>
      </c>
      <c r="T1355" t="s">
        <v>34</v>
      </c>
      <c r="U1355" t="s">
        <v>35</v>
      </c>
      <c r="V1355">
        <v>1997</v>
      </c>
      <c r="W1355" t="s">
        <v>188</v>
      </c>
      <c r="X1355">
        <v>6.3</v>
      </c>
      <c r="Y1355">
        <v>1.85</v>
      </c>
      <c r="Z1355">
        <v>0</v>
      </c>
    </row>
    <row r="1356" spans="1:26" x14ac:dyDescent="0.45">
      <c r="A1356" t="s">
        <v>9475</v>
      </c>
      <c r="B1356">
        <v>300</v>
      </c>
      <c r="C1356">
        <v>107</v>
      </c>
      <c r="D1356" t="s">
        <v>75</v>
      </c>
      <c r="E1356" t="s">
        <v>9476</v>
      </c>
      <c r="F1356">
        <v>15000000</v>
      </c>
      <c r="G1356">
        <v>7757130</v>
      </c>
      <c r="H1356">
        <v>-7242870</v>
      </c>
      <c r="I1356" t="s">
        <v>27</v>
      </c>
      <c r="J1356" s="6">
        <f>IF(Table1[[#This Row],[Profitability]]="Profit",1,0)</f>
        <v>0</v>
      </c>
      <c r="K1356" t="s">
        <v>6878</v>
      </c>
      <c r="L1356" t="s">
        <v>1580</v>
      </c>
      <c r="M1356" t="s">
        <v>9477</v>
      </c>
      <c r="N1356" t="s">
        <v>33</v>
      </c>
      <c r="O1356" t="s">
        <v>9478</v>
      </c>
      <c r="P1356">
        <v>307639</v>
      </c>
      <c r="Q1356" t="s">
        <v>9479</v>
      </c>
      <c r="R1356" t="s">
        <v>9480</v>
      </c>
      <c r="S1356">
        <v>513</v>
      </c>
      <c r="T1356" t="s">
        <v>51</v>
      </c>
      <c r="U1356" t="s">
        <v>540</v>
      </c>
      <c r="V1356">
        <v>2008</v>
      </c>
      <c r="W1356" t="s">
        <v>36</v>
      </c>
      <c r="X1356">
        <v>8</v>
      </c>
      <c r="Y1356">
        <v>2.35</v>
      </c>
      <c r="Z1356">
        <v>32000</v>
      </c>
    </row>
    <row r="1357" spans="1:26" x14ac:dyDescent="0.45">
      <c r="A1357" t="s">
        <v>3904</v>
      </c>
      <c r="B1357">
        <v>62</v>
      </c>
      <c r="C1357">
        <v>100</v>
      </c>
      <c r="D1357" t="s">
        <v>75</v>
      </c>
      <c r="E1357" t="s">
        <v>4923</v>
      </c>
      <c r="F1357">
        <v>30000000</v>
      </c>
      <c r="G1357">
        <v>11900000</v>
      </c>
      <c r="H1357">
        <v>-18100000</v>
      </c>
      <c r="I1357" t="s">
        <v>27</v>
      </c>
      <c r="J1357" s="6">
        <f>IF(Table1[[#This Row],[Profitability]]="Profit",1,0)</f>
        <v>0</v>
      </c>
      <c r="K1357" t="s">
        <v>1609</v>
      </c>
      <c r="L1357" t="s">
        <v>14372</v>
      </c>
      <c r="M1357" t="s">
        <v>84</v>
      </c>
      <c r="N1357" t="s">
        <v>33</v>
      </c>
      <c r="O1357" t="s">
        <v>6507</v>
      </c>
      <c r="P1357">
        <v>11003</v>
      </c>
      <c r="Q1357" t="s">
        <v>2941</v>
      </c>
      <c r="R1357" t="s">
        <v>6508</v>
      </c>
      <c r="S1357">
        <v>148</v>
      </c>
      <c r="T1357" t="s">
        <v>34</v>
      </c>
      <c r="U1357" t="s">
        <v>540</v>
      </c>
      <c r="V1357">
        <v>1999</v>
      </c>
      <c r="W1357" t="s">
        <v>188</v>
      </c>
      <c r="X1357">
        <v>5.5</v>
      </c>
      <c r="Y1357">
        <v>1.85</v>
      </c>
      <c r="Z1357">
        <v>654</v>
      </c>
    </row>
    <row r="1358" spans="1:26" x14ac:dyDescent="0.45">
      <c r="A1358" t="s">
        <v>1393</v>
      </c>
      <c r="B1358">
        <v>157</v>
      </c>
      <c r="C1358">
        <v>109</v>
      </c>
      <c r="D1358" t="s">
        <v>75</v>
      </c>
      <c r="E1358" t="s">
        <v>777</v>
      </c>
      <c r="F1358">
        <v>26000000</v>
      </c>
      <c r="G1358">
        <v>45489752</v>
      </c>
      <c r="H1358">
        <v>19489752</v>
      </c>
      <c r="I1358" t="s">
        <v>7</v>
      </c>
      <c r="J1358" s="6">
        <f>IF(Table1[[#This Row],[Profitability]]="Profit",1,0)</f>
        <v>1</v>
      </c>
      <c r="K1358" t="s">
        <v>1144</v>
      </c>
      <c r="L1358" t="s">
        <v>1580</v>
      </c>
      <c r="M1358" t="s">
        <v>87</v>
      </c>
      <c r="N1358" t="s">
        <v>33</v>
      </c>
      <c r="O1358" t="s">
        <v>6942</v>
      </c>
      <c r="P1358">
        <v>48973</v>
      </c>
      <c r="Q1358" t="s">
        <v>450</v>
      </c>
      <c r="R1358" t="s">
        <v>6943</v>
      </c>
      <c r="S1358">
        <v>214</v>
      </c>
      <c r="T1358" t="s">
        <v>34</v>
      </c>
      <c r="U1358" t="s">
        <v>35</v>
      </c>
      <c r="V1358">
        <v>2004</v>
      </c>
      <c r="W1358" t="s">
        <v>36</v>
      </c>
      <c r="X1358">
        <v>6.5</v>
      </c>
      <c r="Y1358">
        <v>1.85</v>
      </c>
      <c r="Z1358">
        <v>736</v>
      </c>
    </row>
    <row r="1359" spans="1:26" x14ac:dyDescent="0.45">
      <c r="A1359" t="s">
        <v>7745</v>
      </c>
      <c r="B1359">
        <v>8</v>
      </c>
      <c r="C1359">
        <v>88</v>
      </c>
      <c r="D1359" t="s">
        <v>654</v>
      </c>
      <c r="E1359" t="s">
        <v>13718</v>
      </c>
      <c r="F1359">
        <v>1000000</v>
      </c>
      <c r="G1359">
        <v>721</v>
      </c>
      <c r="H1359">
        <v>-999279</v>
      </c>
      <c r="I1359" t="s">
        <v>27</v>
      </c>
      <c r="J1359" s="6">
        <f>IF(Table1[[#This Row],[Profitability]]="Profit",1,0)</f>
        <v>0</v>
      </c>
      <c r="K1359" t="s">
        <v>634</v>
      </c>
      <c r="L1359" t="s">
        <v>14373</v>
      </c>
      <c r="M1359" t="s">
        <v>3038</v>
      </c>
      <c r="N1359" t="s">
        <v>33</v>
      </c>
      <c r="O1359" t="s">
        <v>13719</v>
      </c>
      <c r="P1359">
        <v>783</v>
      </c>
      <c r="Q1359" t="s">
        <v>13720</v>
      </c>
      <c r="R1359" t="s">
        <v>13721</v>
      </c>
      <c r="S1359">
        <v>12</v>
      </c>
      <c r="T1359" t="s">
        <v>626</v>
      </c>
      <c r="U1359" t="s">
        <v>540</v>
      </c>
      <c r="V1359">
        <v>2006</v>
      </c>
      <c r="W1359" t="s">
        <v>36</v>
      </c>
      <c r="X1359">
        <v>4.0999999999999996</v>
      </c>
      <c r="Y1359">
        <v>1.85</v>
      </c>
      <c r="Z1359">
        <v>42</v>
      </c>
    </row>
    <row r="1360" spans="1:26" x14ac:dyDescent="0.45">
      <c r="A1360" t="s">
        <v>9693</v>
      </c>
      <c r="B1360">
        <v>179</v>
      </c>
      <c r="C1360">
        <v>138</v>
      </c>
      <c r="D1360" t="s">
        <v>25</v>
      </c>
      <c r="E1360" t="s">
        <v>5710</v>
      </c>
      <c r="F1360">
        <v>1700000</v>
      </c>
      <c r="G1360">
        <v>35918429</v>
      </c>
      <c r="H1360">
        <v>34218429</v>
      </c>
      <c r="I1360" t="s">
        <v>7</v>
      </c>
      <c r="J1360" s="6">
        <f>IF(Table1[[#This Row],[Profitability]]="Profit",1,0)</f>
        <v>1</v>
      </c>
      <c r="K1360" t="s">
        <v>1553</v>
      </c>
      <c r="L1360" t="s">
        <v>2675</v>
      </c>
      <c r="M1360" t="s">
        <v>119</v>
      </c>
      <c r="N1360" t="s">
        <v>33</v>
      </c>
      <c r="O1360" t="s">
        <v>13297</v>
      </c>
      <c r="P1360">
        <v>32415</v>
      </c>
      <c r="Q1360" t="s">
        <v>1087</v>
      </c>
      <c r="R1360" t="s">
        <v>13298</v>
      </c>
      <c r="S1360">
        <v>510</v>
      </c>
      <c r="T1360" t="s">
        <v>34</v>
      </c>
      <c r="U1360" t="s">
        <v>540</v>
      </c>
      <c r="V1360">
        <v>2001</v>
      </c>
      <c r="W1360" t="s">
        <v>36</v>
      </c>
      <c r="X1360">
        <v>7.5</v>
      </c>
      <c r="Y1360">
        <v>2.35</v>
      </c>
      <c r="Z1360">
        <v>951</v>
      </c>
    </row>
    <row r="1361" spans="1:26" x14ac:dyDescent="0.45">
      <c r="A1361" t="s">
        <v>7502</v>
      </c>
      <c r="B1361">
        <v>80</v>
      </c>
      <c r="C1361">
        <v>97</v>
      </c>
      <c r="D1361" t="s">
        <v>75</v>
      </c>
      <c r="E1361" t="s">
        <v>4415</v>
      </c>
      <c r="F1361">
        <v>25000</v>
      </c>
      <c r="G1361">
        <v>2856622</v>
      </c>
      <c r="H1361">
        <v>2831622</v>
      </c>
      <c r="I1361" t="s">
        <v>7</v>
      </c>
      <c r="J1361" s="6">
        <f>IF(Table1[[#This Row],[Profitability]]="Profit",1,0)</f>
        <v>1</v>
      </c>
      <c r="K1361" t="s">
        <v>2018</v>
      </c>
      <c r="L1361" t="s">
        <v>1580</v>
      </c>
      <c r="M1361" t="s">
        <v>14320</v>
      </c>
      <c r="N1361" t="s">
        <v>33</v>
      </c>
      <c r="O1361" t="s">
        <v>14321</v>
      </c>
      <c r="P1361">
        <v>11550</v>
      </c>
      <c r="Q1361" t="s">
        <v>14322</v>
      </c>
      <c r="R1361" t="s">
        <v>14323</v>
      </c>
      <c r="S1361">
        <v>197</v>
      </c>
      <c r="T1361" t="s">
        <v>229</v>
      </c>
      <c r="U1361" t="s">
        <v>540</v>
      </c>
      <c r="V1361">
        <v>1997</v>
      </c>
      <c r="W1361" t="s">
        <v>188</v>
      </c>
      <c r="X1361">
        <v>7.3</v>
      </c>
      <c r="Y1361">
        <v>1.85</v>
      </c>
      <c r="Z1361">
        <v>489</v>
      </c>
    </row>
    <row r="1362" spans="1:26" x14ac:dyDescent="0.45">
      <c r="A1362" t="s">
        <v>10219</v>
      </c>
      <c r="B1362">
        <v>138</v>
      </c>
      <c r="C1362">
        <v>113</v>
      </c>
      <c r="D1362" t="s">
        <v>75</v>
      </c>
      <c r="E1362" t="s">
        <v>10220</v>
      </c>
      <c r="F1362">
        <v>12000000</v>
      </c>
      <c r="G1362">
        <v>4717455</v>
      </c>
      <c r="H1362">
        <v>-7282545</v>
      </c>
      <c r="I1362" t="s">
        <v>27</v>
      </c>
      <c r="J1362" s="6">
        <f>IF(Table1[[#This Row],[Profitability]]="Profit",1,0)</f>
        <v>0</v>
      </c>
      <c r="K1362" t="s">
        <v>697</v>
      </c>
      <c r="L1362" t="s">
        <v>14372</v>
      </c>
      <c r="M1362" t="s">
        <v>2086</v>
      </c>
      <c r="N1362" t="s">
        <v>33</v>
      </c>
      <c r="O1362" t="s">
        <v>10221</v>
      </c>
      <c r="P1362">
        <v>18632</v>
      </c>
      <c r="Q1362" t="s">
        <v>10222</v>
      </c>
      <c r="R1362" t="s">
        <v>10223</v>
      </c>
      <c r="S1362">
        <v>354</v>
      </c>
      <c r="T1362" t="s">
        <v>315</v>
      </c>
      <c r="U1362" t="s">
        <v>540</v>
      </c>
      <c r="V1362">
        <v>2003</v>
      </c>
      <c r="W1362" t="s">
        <v>36</v>
      </c>
      <c r="X1362">
        <v>5.3</v>
      </c>
      <c r="Y1362">
        <v>1.85</v>
      </c>
      <c r="Z1362">
        <v>656</v>
      </c>
    </row>
    <row r="1363" spans="1:26" x14ac:dyDescent="0.45">
      <c r="A1363" t="s">
        <v>695</v>
      </c>
      <c r="B1363">
        <v>289</v>
      </c>
      <c r="C1363">
        <v>122</v>
      </c>
      <c r="D1363" t="s">
        <v>25</v>
      </c>
      <c r="E1363" t="s">
        <v>1519</v>
      </c>
      <c r="F1363">
        <v>100000000</v>
      </c>
      <c r="G1363">
        <v>24985612</v>
      </c>
      <c r="H1363">
        <v>-75014388</v>
      </c>
      <c r="I1363" t="s">
        <v>27</v>
      </c>
      <c r="J1363" s="6">
        <f>IF(Table1[[#This Row],[Profitability]]="Profit",1,0)</f>
        <v>0</v>
      </c>
      <c r="K1363" t="s">
        <v>1520</v>
      </c>
      <c r="L1363" t="s">
        <v>14373</v>
      </c>
      <c r="M1363" t="s">
        <v>85</v>
      </c>
      <c r="N1363" t="s">
        <v>33</v>
      </c>
      <c r="O1363" t="s">
        <v>1521</v>
      </c>
      <c r="P1363">
        <v>71782</v>
      </c>
      <c r="Q1363" t="s">
        <v>1522</v>
      </c>
      <c r="R1363" t="s">
        <v>1523</v>
      </c>
      <c r="S1363">
        <v>161</v>
      </c>
      <c r="T1363" t="s">
        <v>34</v>
      </c>
      <c r="U1363" t="s">
        <v>35</v>
      </c>
      <c r="V1363">
        <v>2015</v>
      </c>
      <c r="W1363" t="s">
        <v>52</v>
      </c>
      <c r="X1363">
        <v>7</v>
      </c>
      <c r="Y1363">
        <v>1.85</v>
      </c>
      <c r="Z1363">
        <v>27000</v>
      </c>
    </row>
    <row r="1364" spans="1:26" x14ac:dyDescent="0.45">
      <c r="A1364" t="s">
        <v>474</v>
      </c>
      <c r="B1364">
        <v>110</v>
      </c>
      <c r="C1364">
        <v>127</v>
      </c>
      <c r="D1364" t="s">
        <v>25</v>
      </c>
      <c r="E1364" t="s">
        <v>9945</v>
      </c>
      <c r="F1364">
        <v>13000000</v>
      </c>
      <c r="G1364">
        <v>301305</v>
      </c>
      <c r="H1364">
        <v>-12698695</v>
      </c>
      <c r="I1364" t="s">
        <v>27</v>
      </c>
      <c r="J1364" s="6">
        <f>IF(Table1[[#This Row],[Profitability]]="Profit",1,0)</f>
        <v>0</v>
      </c>
      <c r="K1364" t="s">
        <v>5567</v>
      </c>
      <c r="L1364" t="s">
        <v>14329</v>
      </c>
      <c r="M1364" t="s">
        <v>9946</v>
      </c>
      <c r="N1364" t="s">
        <v>9950</v>
      </c>
      <c r="O1364" t="s">
        <v>9947</v>
      </c>
      <c r="P1364">
        <v>31414</v>
      </c>
      <c r="Q1364" t="s">
        <v>9948</v>
      </c>
      <c r="R1364" t="s">
        <v>9949</v>
      </c>
      <c r="S1364">
        <v>180</v>
      </c>
      <c r="T1364" t="s">
        <v>34</v>
      </c>
      <c r="U1364" t="s">
        <v>540</v>
      </c>
      <c r="V1364">
        <v>2011</v>
      </c>
      <c r="W1364" t="s">
        <v>52</v>
      </c>
      <c r="X1364">
        <v>4.3</v>
      </c>
      <c r="Y1364">
        <v>2.35</v>
      </c>
      <c r="Z1364">
        <v>0</v>
      </c>
    </row>
    <row r="1365" spans="1:26" x14ac:dyDescent="0.45">
      <c r="A1365" t="s">
        <v>10485</v>
      </c>
      <c r="B1365">
        <v>81</v>
      </c>
      <c r="C1365">
        <v>97</v>
      </c>
      <c r="D1365" t="s">
        <v>75</v>
      </c>
      <c r="E1365" t="s">
        <v>10486</v>
      </c>
      <c r="F1365">
        <v>10000000</v>
      </c>
      <c r="G1365">
        <v>11043445</v>
      </c>
      <c r="H1365">
        <v>1043445</v>
      </c>
      <c r="I1365" t="s">
        <v>7</v>
      </c>
      <c r="J1365" s="6">
        <f>IF(Table1[[#This Row],[Profitability]]="Profit",1,0)</f>
        <v>1</v>
      </c>
      <c r="K1365" t="s">
        <v>1144</v>
      </c>
      <c r="L1365" t="s">
        <v>1580</v>
      </c>
      <c r="M1365" t="s">
        <v>467</v>
      </c>
      <c r="N1365" t="s">
        <v>33</v>
      </c>
      <c r="O1365" t="s">
        <v>10487</v>
      </c>
      <c r="P1365">
        <v>27689</v>
      </c>
      <c r="Q1365" t="s">
        <v>9144</v>
      </c>
      <c r="R1365" t="s">
        <v>10488</v>
      </c>
      <c r="S1365">
        <v>74</v>
      </c>
      <c r="T1365" t="s">
        <v>34</v>
      </c>
      <c r="U1365" t="s">
        <v>35</v>
      </c>
      <c r="V1365">
        <v>2007</v>
      </c>
      <c r="W1365" t="s">
        <v>36</v>
      </c>
      <c r="X1365">
        <v>6.5</v>
      </c>
      <c r="Y1365">
        <v>2.35</v>
      </c>
      <c r="Z1365">
        <v>1000</v>
      </c>
    </row>
    <row r="1366" spans="1:26" x14ac:dyDescent="0.45">
      <c r="A1366" t="s">
        <v>3433</v>
      </c>
      <c r="B1366">
        <v>140</v>
      </c>
      <c r="C1366">
        <v>156</v>
      </c>
      <c r="D1366" t="s">
        <v>25</v>
      </c>
      <c r="E1366" t="s">
        <v>3434</v>
      </c>
      <c r="F1366">
        <v>60000000</v>
      </c>
      <c r="G1366">
        <v>4535117</v>
      </c>
      <c r="H1366">
        <v>-55464883</v>
      </c>
      <c r="I1366" t="s">
        <v>27</v>
      </c>
      <c r="J1366" s="6">
        <f>IF(Table1[[#This Row],[Profitability]]="Profit",1,0)</f>
        <v>0</v>
      </c>
      <c r="K1366" t="s">
        <v>1549</v>
      </c>
      <c r="L1366" t="s">
        <v>14373</v>
      </c>
      <c r="M1366" t="s">
        <v>286</v>
      </c>
      <c r="N1366" t="s">
        <v>33</v>
      </c>
      <c r="O1366" t="s">
        <v>3435</v>
      </c>
      <c r="P1366">
        <v>38398</v>
      </c>
      <c r="Q1366" t="s">
        <v>3436</v>
      </c>
      <c r="R1366" t="s">
        <v>3437</v>
      </c>
      <c r="S1366">
        <v>368</v>
      </c>
      <c r="T1366" t="s">
        <v>626</v>
      </c>
      <c r="U1366" t="s">
        <v>35</v>
      </c>
      <c r="V1366">
        <v>2007</v>
      </c>
      <c r="W1366" t="s">
        <v>36</v>
      </c>
      <c r="X1366">
        <v>3.8</v>
      </c>
      <c r="Y1366">
        <v>2.35</v>
      </c>
      <c r="Z1366">
        <v>0</v>
      </c>
    </row>
    <row r="1367" spans="1:26" x14ac:dyDescent="0.45">
      <c r="A1367" t="s">
        <v>13178</v>
      </c>
      <c r="B1367">
        <v>107</v>
      </c>
      <c r="C1367">
        <v>100</v>
      </c>
      <c r="D1367" t="s">
        <v>75</v>
      </c>
      <c r="E1367" t="s">
        <v>13179</v>
      </c>
      <c r="F1367">
        <v>2000000</v>
      </c>
      <c r="G1367">
        <v>1134049</v>
      </c>
      <c r="H1367">
        <v>-865951</v>
      </c>
      <c r="I1367" t="s">
        <v>27</v>
      </c>
      <c r="J1367" s="6">
        <f>IF(Table1[[#This Row],[Profitability]]="Profit",1,0)</f>
        <v>0</v>
      </c>
      <c r="K1367" t="s">
        <v>13180</v>
      </c>
      <c r="L1367" t="s">
        <v>14375</v>
      </c>
      <c r="M1367" t="s">
        <v>13181</v>
      </c>
      <c r="N1367" t="s">
        <v>33</v>
      </c>
      <c r="O1367" t="s">
        <v>13182</v>
      </c>
      <c r="P1367">
        <v>5475</v>
      </c>
      <c r="Q1367" t="s">
        <v>13183</v>
      </c>
      <c r="R1367" t="s">
        <v>13184</v>
      </c>
      <c r="S1367">
        <v>44</v>
      </c>
      <c r="T1367" t="s">
        <v>51</v>
      </c>
      <c r="U1367" t="s">
        <v>82</v>
      </c>
      <c r="V1367">
        <v>2007</v>
      </c>
      <c r="W1367" t="s">
        <v>36</v>
      </c>
      <c r="X1367">
        <v>8.1</v>
      </c>
      <c r="Y1367">
        <v>1.85</v>
      </c>
      <c r="Z1367">
        <v>0</v>
      </c>
    </row>
    <row r="1368" spans="1:26" x14ac:dyDescent="0.45">
      <c r="A1368" t="s">
        <v>4126</v>
      </c>
      <c r="B1368">
        <v>360</v>
      </c>
      <c r="C1368">
        <v>109</v>
      </c>
      <c r="D1368" t="s">
        <v>75</v>
      </c>
      <c r="E1368" t="s">
        <v>256</v>
      </c>
      <c r="F1368">
        <v>40000000</v>
      </c>
      <c r="G1368">
        <v>37553932</v>
      </c>
      <c r="H1368">
        <v>-2446068</v>
      </c>
      <c r="I1368" t="s">
        <v>27</v>
      </c>
      <c r="J1368" s="6">
        <f>IF(Table1[[#This Row],[Profitability]]="Profit",1,0)</f>
        <v>0</v>
      </c>
      <c r="K1368" t="s">
        <v>2218</v>
      </c>
      <c r="L1368" t="s">
        <v>14373</v>
      </c>
      <c r="M1368" t="s">
        <v>3398</v>
      </c>
      <c r="N1368" t="s">
        <v>33</v>
      </c>
      <c r="O1368" t="s">
        <v>5654</v>
      </c>
      <c r="P1368">
        <v>304318</v>
      </c>
      <c r="Q1368" t="s">
        <v>590</v>
      </c>
      <c r="R1368" t="s">
        <v>5655</v>
      </c>
      <c r="S1368">
        <v>463</v>
      </c>
      <c r="T1368" t="s">
        <v>34</v>
      </c>
      <c r="U1368" t="s">
        <v>35</v>
      </c>
      <c r="V1368">
        <v>2011</v>
      </c>
      <c r="W1368" t="s">
        <v>52</v>
      </c>
      <c r="X1368">
        <v>6.7</v>
      </c>
      <c r="Y1368">
        <v>2.35</v>
      </c>
      <c r="Z1368">
        <v>52000</v>
      </c>
    </row>
    <row r="1369" spans="1:26" x14ac:dyDescent="0.45">
      <c r="A1369" t="s">
        <v>5698</v>
      </c>
      <c r="B1369">
        <v>28</v>
      </c>
      <c r="C1369">
        <v>95</v>
      </c>
      <c r="D1369" t="s">
        <v>75</v>
      </c>
      <c r="E1369" t="s">
        <v>4567</v>
      </c>
      <c r="F1369">
        <v>7000000</v>
      </c>
      <c r="G1369">
        <v>14003141</v>
      </c>
      <c r="H1369">
        <v>7003141</v>
      </c>
      <c r="I1369" t="s">
        <v>7</v>
      </c>
      <c r="J1369" s="6">
        <f>IF(Table1[[#This Row],[Profitability]]="Profit",1,0)</f>
        <v>1</v>
      </c>
      <c r="K1369" t="s">
        <v>1709</v>
      </c>
      <c r="L1369" t="s">
        <v>14372</v>
      </c>
      <c r="M1369" t="s">
        <v>1704</v>
      </c>
      <c r="N1369" t="s">
        <v>33</v>
      </c>
      <c r="O1369" t="s">
        <v>11443</v>
      </c>
      <c r="P1369">
        <v>4598</v>
      </c>
      <c r="Q1369" t="s">
        <v>4879</v>
      </c>
      <c r="R1369" t="s">
        <v>11444</v>
      </c>
      <c r="S1369">
        <v>29</v>
      </c>
      <c r="T1369" t="s">
        <v>34</v>
      </c>
      <c r="U1369" t="s">
        <v>540</v>
      </c>
      <c r="V1369">
        <v>1999</v>
      </c>
      <c r="W1369" t="s">
        <v>188</v>
      </c>
      <c r="X1369">
        <v>6.1</v>
      </c>
      <c r="Y1369">
        <v>2.35</v>
      </c>
      <c r="Z1369">
        <v>375</v>
      </c>
    </row>
    <row r="1370" spans="1:26" x14ac:dyDescent="0.45">
      <c r="A1370" t="s">
        <v>4389</v>
      </c>
      <c r="B1370">
        <v>226</v>
      </c>
      <c r="C1370">
        <v>139</v>
      </c>
      <c r="D1370" t="s">
        <v>25</v>
      </c>
      <c r="E1370" t="s">
        <v>11579</v>
      </c>
      <c r="F1370">
        <v>6800000</v>
      </c>
      <c r="G1370">
        <v>6857096</v>
      </c>
      <c r="H1370">
        <v>57096</v>
      </c>
      <c r="I1370" t="s">
        <v>7</v>
      </c>
      <c r="J1370" s="6">
        <f>IF(Table1[[#This Row],[Profitability]]="Profit",1,0)</f>
        <v>1</v>
      </c>
      <c r="K1370" t="s">
        <v>11580</v>
      </c>
      <c r="L1370" t="s">
        <v>2675</v>
      </c>
      <c r="M1370" t="s">
        <v>11581</v>
      </c>
      <c r="N1370" t="s">
        <v>2286</v>
      </c>
      <c r="O1370" t="s">
        <v>11582</v>
      </c>
      <c r="P1370">
        <v>80429</v>
      </c>
      <c r="Q1370" t="s">
        <v>11583</v>
      </c>
      <c r="R1370" t="s">
        <v>11584</v>
      </c>
      <c r="S1370">
        <v>156</v>
      </c>
      <c r="T1370" t="s">
        <v>229</v>
      </c>
      <c r="U1370" t="s">
        <v>540</v>
      </c>
      <c r="V1370">
        <v>2010</v>
      </c>
      <c r="W1370" t="s">
        <v>52</v>
      </c>
      <c r="X1370">
        <v>8.1999999999999993</v>
      </c>
      <c r="Y1370">
        <v>1.85</v>
      </c>
      <c r="Z1370">
        <v>37000</v>
      </c>
    </row>
    <row r="1371" spans="1:26" x14ac:dyDescent="0.45">
      <c r="A1371" t="s">
        <v>53</v>
      </c>
      <c r="B1371">
        <v>642</v>
      </c>
      <c r="C1371">
        <v>148</v>
      </c>
      <c r="D1371" t="s">
        <v>25</v>
      </c>
      <c r="E1371" t="s">
        <v>56</v>
      </c>
      <c r="F1371">
        <v>160000000</v>
      </c>
      <c r="G1371">
        <v>292568851</v>
      </c>
      <c r="H1371">
        <v>132568851</v>
      </c>
      <c r="I1371" t="s">
        <v>7</v>
      </c>
      <c r="J1371" s="6">
        <f>IF(Table1[[#This Row],[Profitability]]="Profit",1,0)</f>
        <v>1</v>
      </c>
      <c r="K1371" t="s">
        <v>195</v>
      </c>
      <c r="L1371" t="s">
        <v>14373</v>
      </c>
      <c r="M1371" t="s">
        <v>184</v>
      </c>
      <c r="N1371" t="s">
        <v>33</v>
      </c>
      <c r="O1371" t="s">
        <v>551</v>
      </c>
      <c r="P1371">
        <v>1468200</v>
      </c>
      <c r="Q1371" t="s">
        <v>58</v>
      </c>
      <c r="R1371" t="s">
        <v>552</v>
      </c>
      <c r="S1371">
        <v>2803</v>
      </c>
      <c r="T1371" t="s">
        <v>34</v>
      </c>
      <c r="U1371" t="s">
        <v>35</v>
      </c>
      <c r="V1371">
        <v>2010</v>
      </c>
      <c r="W1371" t="s">
        <v>52</v>
      </c>
      <c r="X1371">
        <v>8.8000000000000007</v>
      </c>
      <c r="Y1371">
        <v>2.35</v>
      </c>
      <c r="Z1371">
        <v>175000</v>
      </c>
    </row>
    <row r="1372" spans="1:26" x14ac:dyDescent="0.45">
      <c r="A1372" t="s">
        <v>13425</v>
      </c>
      <c r="B1372">
        <v>60</v>
      </c>
      <c r="C1372">
        <v>94</v>
      </c>
      <c r="D1372" t="s">
        <v>75</v>
      </c>
      <c r="E1372" t="s">
        <v>13426</v>
      </c>
      <c r="F1372">
        <v>1400000</v>
      </c>
      <c r="G1372">
        <v>36830</v>
      </c>
      <c r="H1372">
        <v>-1363170</v>
      </c>
      <c r="I1372" t="s">
        <v>27</v>
      </c>
      <c r="J1372" s="6">
        <f>IF(Table1[[#This Row],[Profitability]]="Profit",1,0)</f>
        <v>0</v>
      </c>
      <c r="K1372" t="s">
        <v>13427</v>
      </c>
      <c r="L1372" t="s">
        <v>14373</v>
      </c>
      <c r="M1372" t="s">
        <v>13425</v>
      </c>
      <c r="N1372" t="s">
        <v>33</v>
      </c>
      <c r="O1372" t="s">
        <v>13428</v>
      </c>
      <c r="P1372">
        <v>3291</v>
      </c>
      <c r="Q1372" t="s">
        <v>13429</v>
      </c>
      <c r="R1372" t="s">
        <v>13430</v>
      </c>
      <c r="S1372">
        <v>63</v>
      </c>
      <c r="T1372" t="s">
        <v>51</v>
      </c>
      <c r="U1372" t="s">
        <v>35</v>
      </c>
      <c r="V1372">
        <v>2004</v>
      </c>
      <c r="W1372" t="s">
        <v>36</v>
      </c>
      <c r="X1372">
        <v>6.6</v>
      </c>
      <c r="Y1372">
        <v>1.85</v>
      </c>
      <c r="Z1372">
        <v>400</v>
      </c>
    </row>
    <row r="1373" spans="1:26" x14ac:dyDescent="0.45">
      <c r="A1373" t="s">
        <v>359</v>
      </c>
      <c r="B1373">
        <v>185</v>
      </c>
      <c r="C1373">
        <v>154</v>
      </c>
      <c r="D1373" t="s">
        <v>25</v>
      </c>
      <c r="E1373" t="s">
        <v>1223</v>
      </c>
      <c r="F1373">
        <v>75000000</v>
      </c>
      <c r="G1373">
        <v>306124059</v>
      </c>
      <c r="H1373">
        <v>231124059</v>
      </c>
      <c r="I1373" t="s">
        <v>7</v>
      </c>
      <c r="J1373" s="6">
        <f>IF(Table1[[#This Row],[Profitability]]="Profit",1,0)</f>
        <v>1</v>
      </c>
      <c r="K1373" t="s">
        <v>62</v>
      </c>
      <c r="L1373" t="s">
        <v>14373</v>
      </c>
      <c r="M1373" t="s">
        <v>142</v>
      </c>
      <c r="N1373" t="s">
        <v>33</v>
      </c>
      <c r="O1373" t="s">
        <v>2350</v>
      </c>
      <c r="P1373">
        <v>430055</v>
      </c>
      <c r="Q1373" t="s">
        <v>2351</v>
      </c>
      <c r="R1373" t="s">
        <v>2352</v>
      </c>
      <c r="S1373">
        <v>856</v>
      </c>
      <c r="T1373" t="s">
        <v>34</v>
      </c>
      <c r="U1373" t="s">
        <v>35</v>
      </c>
      <c r="V1373">
        <v>1996</v>
      </c>
      <c r="W1373" t="s">
        <v>188</v>
      </c>
      <c r="X1373">
        <v>6.9</v>
      </c>
      <c r="Y1373">
        <v>2.35</v>
      </c>
      <c r="Z1373">
        <v>16000</v>
      </c>
    </row>
    <row r="1374" spans="1:26" x14ac:dyDescent="0.45">
      <c r="A1374" t="s">
        <v>359</v>
      </c>
      <c r="B1374">
        <v>286</v>
      </c>
      <c r="C1374">
        <v>120</v>
      </c>
      <c r="D1374" t="s">
        <v>75</v>
      </c>
      <c r="E1374" t="s">
        <v>523</v>
      </c>
      <c r="F1374">
        <v>165000000</v>
      </c>
      <c r="G1374">
        <v>102315545</v>
      </c>
      <c r="H1374">
        <v>-62684455</v>
      </c>
      <c r="I1374" t="s">
        <v>27</v>
      </c>
      <c r="J1374" s="6">
        <f>IF(Table1[[#This Row],[Profitability]]="Profit",1,0)</f>
        <v>0</v>
      </c>
      <c r="K1374" t="s">
        <v>62</v>
      </c>
      <c r="L1374" t="s">
        <v>14373</v>
      </c>
      <c r="M1374" t="s">
        <v>524</v>
      </c>
      <c r="N1374" t="s">
        <v>33</v>
      </c>
      <c r="O1374" t="s">
        <v>525</v>
      </c>
      <c r="P1374">
        <v>58137</v>
      </c>
      <c r="Q1374" t="s">
        <v>526</v>
      </c>
      <c r="R1374" t="s">
        <v>527</v>
      </c>
      <c r="S1374">
        <v>520</v>
      </c>
      <c r="T1374" t="s">
        <v>34</v>
      </c>
      <c r="U1374" t="s">
        <v>35</v>
      </c>
      <c r="V1374">
        <v>2016</v>
      </c>
      <c r="W1374" t="s">
        <v>52</v>
      </c>
      <c r="X1374">
        <v>5.5</v>
      </c>
      <c r="Y1374">
        <v>2.35</v>
      </c>
      <c r="Z1374">
        <v>67000</v>
      </c>
    </row>
    <row r="1375" spans="1:26" x14ac:dyDescent="0.45">
      <c r="A1375" t="s">
        <v>331</v>
      </c>
      <c r="B1375">
        <v>470</v>
      </c>
      <c r="C1375">
        <v>122</v>
      </c>
      <c r="D1375" t="s">
        <v>25</v>
      </c>
      <c r="E1375" t="s">
        <v>332</v>
      </c>
      <c r="F1375">
        <v>185000000</v>
      </c>
      <c r="G1375">
        <v>317011114</v>
      </c>
      <c r="H1375">
        <v>132011114</v>
      </c>
      <c r="I1375" t="s">
        <v>7</v>
      </c>
      <c r="J1375" s="6">
        <f>IF(Table1[[#This Row],[Profitability]]="Profit",1,0)</f>
        <v>1</v>
      </c>
      <c r="K1375" t="s">
        <v>39</v>
      </c>
      <c r="L1375" t="s">
        <v>14373</v>
      </c>
      <c r="M1375" t="s">
        <v>333</v>
      </c>
      <c r="N1375" t="s">
        <v>33</v>
      </c>
      <c r="O1375" t="s">
        <v>334</v>
      </c>
      <c r="P1375">
        <v>333847</v>
      </c>
      <c r="Q1375" t="s">
        <v>335</v>
      </c>
      <c r="R1375" t="s">
        <v>336</v>
      </c>
      <c r="S1375">
        <v>2054</v>
      </c>
      <c r="T1375" t="s">
        <v>34</v>
      </c>
      <c r="U1375" t="s">
        <v>35</v>
      </c>
      <c r="V1375">
        <v>2008</v>
      </c>
      <c r="W1375" t="s">
        <v>36</v>
      </c>
      <c r="X1375">
        <v>6.2</v>
      </c>
      <c r="Y1375">
        <v>2.35</v>
      </c>
      <c r="Z1375">
        <v>5000</v>
      </c>
    </row>
    <row r="1376" spans="1:26" x14ac:dyDescent="0.45">
      <c r="A1376" t="s">
        <v>331</v>
      </c>
      <c r="B1376">
        <v>149</v>
      </c>
      <c r="C1376">
        <v>127</v>
      </c>
      <c r="D1376" t="s">
        <v>25</v>
      </c>
      <c r="E1376" t="s">
        <v>783</v>
      </c>
      <c r="F1376">
        <v>48000000</v>
      </c>
      <c r="G1376">
        <v>197171806</v>
      </c>
      <c r="H1376">
        <v>149171806</v>
      </c>
      <c r="I1376" t="s">
        <v>7</v>
      </c>
      <c r="J1376" s="6">
        <f>IF(Table1[[#This Row],[Profitability]]="Profit",1,0)</f>
        <v>1</v>
      </c>
      <c r="K1376" t="s">
        <v>39</v>
      </c>
      <c r="L1376" t="s">
        <v>14373</v>
      </c>
      <c r="M1376" t="s">
        <v>333</v>
      </c>
      <c r="N1376" t="s">
        <v>33</v>
      </c>
      <c r="O1376" t="s">
        <v>4246</v>
      </c>
      <c r="P1376">
        <v>515306</v>
      </c>
      <c r="Q1376" t="s">
        <v>4247</v>
      </c>
      <c r="R1376" t="s">
        <v>4248</v>
      </c>
      <c r="S1376">
        <v>477</v>
      </c>
      <c r="T1376" t="s">
        <v>34</v>
      </c>
      <c r="U1376" t="s">
        <v>35</v>
      </c>
      <c r="V1376">
        <v>1989</v>
      </c>
      <c r="W1376" t="s">
        <v>1835</v>
      </c>
      <c r="X1376">
        <v>8.3000000000000007</v>
      </c>
      <c r="Y1376">
        <v>2.35</v>
      </c>
      <c r="Z1376">
        <v>0</v>
      </c>
    </row>
    <row r="1377" spans="1:26" x14ac:dyDescent="0.45">
      <c r="A1377" t="s">
        <v>331</v>
      </c>
      <c r="B1377">
        <v>148</v>
      </c>
      <c r="C1377">
        <v>118</v>
      </c>
      <c r="D1377" t="s">
        <v>75</v>
      </c>
      <c r="E1377" t="s">
        <v>6633</v>
      </c>
      <c r="F1377">
        <v>28000000</v>
      </c>
      <c r="G1377">
        <v>179870271</v>
      </c>
      <c r="H1377">
        <v>151870271</v>
      </c>
      <c r="I1377" t="s">
        <v>7</v>
      </c>
      <c r="J1377" s="6">
        <f>IF(Table1[[#This Row],[Profitability]]="Profit",1,0)</f>
        <v>1</v>
      </c>
      <c r="K1377" t="s">
        <v>110</v>
      </c>
      <c r="L1377" t="s">
        <v>14373</v>
      </c>
      <c r="M1377" t="s">
        <v>333</v>
      </c>
      <c r="N1377" t="s">
        <v>33</v>
      </c>
      <c r="O1377" t="s">
        <v>6634</v>
      </c>
      <c r="P1377">
        <v>329969</v>
      </c>
      <c r="Q1377" t="s">
        <v>6304</v>
      </c>
      <c r="R1377" t="s">
        <v>6635</v>
      </c>
      <c r="S1377">
        <v>524</v>
      </c>
      <c r="T1377" t="s">
        <v>34</v>
      </c>
      <c r="U1377" t="s">
        <v>82</v>
      </c>
      <c r="V1377">
        <v>1984</v>
      </c>
      <c r="W1377" t="s">
        <v>1835</v>
      </c>
      <c r="X1377">
        <v>7.6</v>
      </c>
      <c r="Y1377">
        <v>2.35</v>
      </c>
      <c r="Z1377">
        <v>0</v>
      </c>
    </row>
    <row r="1378" spans="1:26" x14ac:dyDescent="0.45">
      <c r="A1378" t="s">
        <v>12541</v>
      </c>
      <c r="B1378">
        <v>36</v>
      </c>
      <c r="C1378">
        <v>93</v>
      </c>
      <c r="D1378" t="s">
        <v>75</v>
      </c>
      <c r="E1378" t="s">
        <v>12542</v>
      </c>
      <c r="F1378">
        <v>4000000</v>
      </c>
      <c r="G1378">
        <v>4063</v>
      </c>
      <c r="H1378">
        <v>-3995937</v>
      </c>
      <c r="I1378" t="s">
        <v>27</v>
      </c>
      <c r="J1378" s="6">
        <f>IF(Table1[[#This Row],[Profitability]]="Profit",1,0)</f>
        <v>0</v>
      </c>
      <c r="K1378" t="s">
        <v>2576</v>
      </c>
      <c r="L1378" t="s">
        <v>14329</v>
      </c>
      <c r="M1378" t="s">
        <v>12543</v>
      </c>
      <c r="N1378" t="s">
        <v>33</v>
      </c>
      <c r="O1378" t="s">
        <v>12544</v>
      </c>
      <c r="P1378">
        <v>2086</v>
      </c>
      <c r="Q1378" t="s">
        <v>12545</v>
      </c>
      <c r="R1378" t="s">
        <v>4351</v>
      </c>
      <c r="S1378">
        <v>20</v>
      </c>
      <c r="T1378" t="s">
        <v>229</v>
      </c>
      <c r="U1378" t="s">
        <v>540</v>
      </c>
      <c r="V1378">
        <v>2012</v>
      </c>
      <c r="W1378" t="s">
        <v>52</v>
      </c>
      <c r="X1378">
        <v>5.2</v>
      </c>
      <c r="Y1378">
        <v>2.35</v>
      </c>
      <c r="Z1378">
        <v>657</v>
      </c>
    </row>
    <row r="1379" spans="1:26" x14ac:dyDescent="0.45">
      <c r="A1379" t="s">
        <v>7533</v>
      </c>
      <c r="B1379">
        <v>129</v>
      </c>
      <c r="C1379">
        <v>118</v>
      </c>
      <c r="D1379" t="s">
        <v>75</v>
      </c>
      <c r="E1379" t="s">
        <v>3020</v>
      </c>
      <c r="F1379">
        <v>13000000</v>
      </c>
      <c r="G1379">
        <v>1150403</v>
      </c>
      <c r="H1379">
        <v>-11849597</v>
      </c>
      <c r="I1379" t="s">
        <v>27</v>
      </c>
      <c r="J1379" s="6">
        <f>IF(Table1[[#This Row],[Profitability]]="Profit",1,0)</f>
        <v>0</v>
      </c>
      <c r="K1379" t="s">
        <v>1378</v>
      </c>
      <c r="L1379" t="s">
        <v>2675</v>
      </c>
      <c r="M1379" t="s">
        <v>987</v>
      </c>
      <c r="N1379" t="s">
        <v>33</v>
      </c>
      <c r="O1379" t="s">
        <v>9935</v>
      </c>
      <c r="P1379">
        <v>14143</v>
      </c>
      <c r="Q1379" t="s">
        <v>6109</v>
      </c>
      <c r="R1379" t="s">
        <v>9936</v>
      </c>
      <c r="S1379">
        <v>102</v>
      </c>
      <c r="T1379" t="s">
        <v>34</v>
      </c>
      <c r="U1379" t="s">
        <v>540</v>
      </c>
      <c r="V1379">
        <v>2006</v>
      </c>
      <c r="W1379" t="s">
        <v>36</v>
      </c>
      <c r="X1379">
        <v>7.1</v>
      </c>
      <c r="Y1379">
        <v>1.85</v>
      </c>
      <c r="Z1379">
        <v>0</v>
      </c>
    </row>
    <row r="1380" spans="1:26" x14ac:dyDescent="0.45">
      <c r="A1380" t="s">
        <v>1410</v>
      </c>
      <c r="B1380">
        <v>486</v>
      </c>
      <c r="C1380">
        <v>153</v>
      </c>
      <c r="D1380" t="s">
        <v>25</v>
      </c>
      <c r="E1380" t="s">
        <v>290</v>
      </c>
      <c r="F1380">
        <v>75000000</v>
      </c>
      <c r="G1380">
        <v>120523073</v>
      </c>
      <c r="H1380">
        <v>45523073</v>
      </c>
      <c r="I1380" t="s">
        <v>7</v>
      </c>
      <c r="J1380" s="6">
        <f>IF(Table1[[#This Row],[Profitability]]="Profit",1,0)</f>
        <v>1</v>
      </c>
      <c r="K1380" t="s">
        <v>2612</v>
      </c>
      <c r="L1380" t="s">
        <v>14373</v>
      </c>
      <c r="M1380" t="s">
        <v>384</v>
      </c>
      <c r="N1380" t="s">
        <v>33</v>
      </c>
      <c r="O1380" t="s">
        <v>2613</v>
      </c>
      <c r="P1380">
        <v>885175</v>
      </c>
      <c r="Q1380" t="s">
        <v>47</v>
      </c>
      <c r="R1380" t="s">
        <v>2614</v>
      </c>
      <c r="S1380">
        <v>1527</v>
      </c>
      <c r="T1380" t="s">
        <v>34</v>
      </c>
      <c r="U1380" t="s">
        <v>540</v>
      </c>
      <c r="V1380">
        <v>2009</v>
      </c>
      <c r="W1380" t="s">
        <v>36</v>
      </c>
      <c r="X1380">
        <v>8.3000000000000007</v>
      </c>
      <c r="Y1380">
        <v>2.35</v>
      </c>
      <c r="Z1380">
        <v>42000</v>
      </c>
    </row>
    <row r="1381" spans="1:26" x14ac:dyDescent="0.45">
      <c r="A1381" t="s">
        <v>5401</v>
      </c>
      <c r="B1381">
        <v>401</v>
      </c>
      <c r="C1381">
        <v>148</v>
      </c>
      <c r="D1381" t="s">
        <v>25</v>
      </c>
      <c r="E1381" t="s">
        <v>8307</v>
      </c>
      <c r="F1381">
        <v>20000000</v>
      </c>
      <c r="G1381">
        <v>8093318</v>
      </c>
      <c r="H1381">
        <v>-11906682</v>
      </c>
      <c r="I1381" t="s">
        <v>27</v>
      </c>
      <c r="J1381" s="6">
        <f>IF(Table1[[#This Row],[Profitability]]="Profit",1,0)</f>
        <v>0</v>
      </c>
      <c r="K1381" t="s">
        <v>8308</v>
      </c>
      <c r="L1381" t="s">
        <v>1580</v>
      </c>
      <c r="M1381" t="s">
        <v>8309</v>
      </c>
      <c r="N1381" t="s">
        <v>33</v>
      </c>
      <c r="O1381" t="s">
        <v>8310</v>
      </c>
      <c r="P1381">
        <v>61935</v>
      </c>
      <c r="Q1381" t="s">
        <v>8311</v>
      </c>
      <c r="R1381" t="s">
        <v>8312</v>
      </c>
      <c r="S1381">
        <v>242</v>
      </c>
      <c r="T1381" t="s">
        <v>34</v>
      </c>
      <c r="U1381" t="s">
        <v>540</v>
      </c>
      <c r="V1381">
        <v>2014</v>
      </c>
      <c r="W1381" t="s">
        <v>52</v>
      </c>
      <c r="X1381">
        <v>6.7</v>
      </c>
      <c r="Y1381">
        <v>1.85</v>
      </c>
      <c r="Z1381">
        <v>18000</v>
      </c>
    </row>
    <row r="1382" spans="1:26" x14ac:dyDescent="0.45">
      <c r="A1382" t="s">
        <v>3420</v>
      </c>
      <c r="B1382">
        <v>161</v>
      </c>
      <c r="C1382">
        <v>106</v>
      </c>
      <c r="D1382" t="s">
        <v>75</v>
      </c>
      <c r="E1382" t="s">
        <v>137</v>
      </c>
      <c r="F1382">
        <v>60000000</v>
      </c>
      <c r="G1382">
        <v>17281832</v>
      </c>
      <c r="H1382">
        <v>-42718168</v>
      </c>
      <c r="I1382" t="s">
        <v>27</v>
      </c>
      <c r="J1382" s="6">
        <f>IF(Table1[[#This Row],[Profitability]]="Profit",1,0)</f>
        <v>0</v>
      </c>
      <c r="K1382" t="s">
        <v>171</v>
      </c>
      <c r="L1382" t="s">
        <v>14373</v>
      </c>
      <c r="M1382" t="s">
        <v>419</v>
      </c>
      <c r="N1382" t="s">
        <v>33</v>
      </c>
      <c r="O1382" t="s">
        <v>3421</v>
      </c>
      <c r="P1382">
        <v>60232</v>
      </c>
      <c r="Q1382" t="s">
        <v>3422</v>
      </c>
      <c r="R1382" t="s">
        <v>3423</v>
      </c>
      <c r="S1382">
        <v>110</v>
      </c>
      <c r="T1382" t="s">
        <v>626</v>
      </c>
      <c r="U1382" t="s">
        <v>82</v>
      </c>
      <c r="V1382">
        <v>2008</v>
      </c>
      <c r="W1382" t="s">
        <v>36</v>
      </c>
      <c r="X1382">
        <v>6.1</v>
      </c>
      <c r="Y1382">
        <v>2.35</v>
      </c>
      <c r="Z1382">
        <v>0</v>
      </c>
    </row>
    <row r="1383" spans="1:26" x14ac:dyDescent="0.45">
      <c r="A1383" t="s">
        <v>12215</v>
      </c>
      <c r="B1383">
        <v>123</v>
      </c>
      <c r="C1383">
        <v>89</v>
      </c>
      <c r="D1383" t="s">
        <v>654</v>
      </c>
      <c r="E1383" t="s">
        <v>12977</v>
      </c>
      <c r="F1383">
        <v>2000000</v>
      </c>
      <c r="G1383">
        <v>653621</v>
      </c>
      <c r="H1383">
        <v>-1346379</v>
      </c>
      <c r="I1383" t="s">
        <v>27</v>
      </c>
      <c r="J1383" s="6">
        <f>IF(Table1[[#This Row],[Profitability]]="Profit",1,0)</f>
        <v>0</v>
      </c>
      <c r="K1383" t="s">
        <v>13185</v>
      </c>
      <c r="L1383" t="s">
        <v>14375</v>
      </c>
      <c r="M1383" t="s">
        <v>11807</v>
      </c>
      <c r="N1383" t="s">
        <v>33</v>
      </c>
      <c r="O1383" t="s">
        <v>13186</v>
      </c>
      <c r="P1383">
        <v>5615</v>
      </c>
      <c r="Q1383" t="s">
        <v>13187</v>
      </c>
      <c r="R1383" t="s">
        <v>13188</v>
      </c>
      <c r="S1383">
        <v>64</v>
      </c>
      <c r="T1383" t="s">
        <v>34</v>
      </c>
      <c r="U1383" t="s">
        <v>5137</v>
      </c>
      <c r="V1383">
        <v>2005</v>
      </c>
      <c r="W1383" t="s">
        <v>36</v>
      </c>
      <c r="X1383">
        <v>6.8</v>
      </c>
      <c r="Y1383">
        <v>1.85</v>
      </c>
      <c r="Z1383">
        <v>592</v>
      </c>
    </row>
    <row r="1384" spans="1:26" x14ac:dyDescent="0.45">
      <c r="A1384" t="s">
        <v>5425</v>
      </c>
      <c r="B1384">
        <v>535</v>
      </c>
      <c r="C1384">
        <v>104</v>
      </c>
      <c r="D1384" t="s">
        <v>75</v>
      </c>
      <c r="E1384" t="s">
        <v>5322</v>
      </c>
      <c r="F1384">
        <v>11000000</v>
      </c>
      <c r="G1384">
        <v>13214255</v>
      </c>
      <c r="H1384">
        <v>2214255</v>
      </c>
      <c r="I1384" t="s">
        <v>7</v>
      </c>
      <c r="J1384" s="6">
        <f>IF(Table1[[#This Row],[Profitability]]="Profit",1,0)</f>
        <v>1</v>
      </c>
      <c r="K1384" t="s">
        <v>4738</v>
      </c>
      <c r="L1384" t="s">
        <v>2675</v>
      </c>
      <c r="M1384" t="s">
        <v>590</v>
      </c>
      <c r="N1384" t="s">
        <v>33</v>
      </c>
      <c r="O1384" t="s">
        <v>10433</v>
      </c>
      <c r="P1384">
        <v>96233</v>
      </c>
      <c r="Q1384" t="s">
        <v>10434</v>
      </c>
      <c r="R1384" t="s">
        <v>10435</v>
      </c>
      <c r="S1384">
        <v>313</v>
      </c>
      <c r="T1384" t="s">
        <v>34</v>
      </c>
      <c r="U1384" t="s">
        <v>540</v>
      </c>
      <c r="V1384">
        <v>2013</v>
      </c>
      <c r="W1384" t="s">
        <v>52</v>
      </c>
      <c r="X1384">
        <v>7.4</v>
      </c>
      <c r="Y1384">
        <v>1.85</v>
      </c>
      <c r="Z1384">
        <v>26000</v>
      </c>
    </row>
    <row r="1385" spans="1:26" x14ac:dyDescent="0.45">
      <c r="A1385" t="s">
        <v>3924</v>
      </c>
      <c r="B1385">
        <v>230</v>
      </c>
      <c r="C1385">
        <v>129</v>
      </c>
      <c r="D1385" t="s">
        <v>25</v>
      </c>
      <c r="E1385" t="s">
        <v>3925</v>
      </c>
      <c r="F1385">
        <v>45000000</v>
      </c>
      <c r="G1385">
        <v>88504640</v>
      </c>
      <c r="H1385">
        <v>43504640</v>
      </c>
      <c r="I1385" t="s">
        <v>7</v>
      </c>
      <c r="J1385" s="6">
        <f>IF(Table1[[#This Row],[Profitability]]="Profit",1,0)</f>
        <v>1</v>
      </c>
      <c r="K1385" t="s">
        <v>1723</v>
      </c>
      <c r="L1385" t="s">
        <v>14372</v>
      </c>
      <c r="M1385" t="s">
        <v>1379</v>
      </c>
      <c r="N1385" t="s">
        <v>33</v>
      </c>
      <c r="O1385" t="s">
        <v>3926</v>
      </c>
      <c r="P1385">
        <v>273108</v>
      </c>
      <c r="Q1385" t="s">
        <v>2659</v>
      </c>
      <c r="R1385" t="s">
        <v>3927</v>
      </c>
      <c r="S1385">
        <v>646</v>
      </c>
      <c r="T1385" t="s">
        <v>34</v>
      </c>
      <c r="U1385" t="s">
        <v>540</v>
      </c>
      <c r="V1385">
        <v>2006</v>
      </c>
      <c r="W1385" t="s">
        <v>36</v>
      </c>
      <c r="X1385">
        <v>7.6</v>
      </c>
      <c r="Y1385">
        <v>2.35</v>
      </c>
      <c r="Z1385">
        <v>0</v>
      </c>
    </row>
    <row r="1386" spans="1:26" x14ac:dyDescent="0.45">
      <c r="A1386" t="s">
        <v>393</v>
      </c>
      <c r="B1386">
        <v>536</v>
      </c>
      <c r="C1386">
        <v>95</v>
      </c>
      <c r="D1386" t="s">
        <v>75</v>
      </c>
      <c r="E1386" t="s">
        <v>454</v>
      </c>
      <c r="F1386">
        <v>175000000</v>
      </c>
      <c r="G1386">
        <v>356454367</v>
      </c>
      <c r="H1386">
        <v>181454367</v>
      </c>
      <c r="I1386" t="s">
        <v>7</v>
      </c>
      <c r="J1386" s="6">
        <f>IF(Table1[[#This Row],[Profitability]]="Profit",1,0)</f>
        <v>1</v>
      </c>
      <c r="K1386" t="s">
        <v>455</v>
      </c>
      <c r="L1386" t="s">
        <v>14373</v>
      </c>
      <c r="M1386" t="s">
        <v>402</v>
      </c>
      <c r="N1386" t="s">
        <v>33</v>
      </c>
      <c r="O1386" t="s">
        <v>456</v>
      </c>
      <c r="P1386">
        <v>345198</v>
      </c>
      <c r="Q1386" t="s">
        <v>457</v>
      </c>
      <c r="R1386" t="s">
        <v>458</v>
      </c>
      <c r="S1386">
        <v>773</v>
      </c>
      <c r="T1386" t="s">
        <v>34</v>
      </c>
      <c r="U1386" t="s">
        <v>82</v>
      </c>
      <c r="V1386">
        <v>2015</v>
      </c>
      <c r="W1386" t="s">
        <v>52</v>
      </c>
      <c r="X1386">
        <v>8.3000000000000007</v>
      </c>
      <c r="Y1386">
        <v>1.85</v>
      </c>
      <c r="Z1386">
        <v>118000</v>
      </c>
    </row>
    <row r="1387" spans="1:26" x14ac:dyDescent="0.45">
      <c r="A1387" t="s">
        <v>283</v>
      </c>
      <c r="B1387">
        <v>445</v>
      </c>
      <c r="C1387">
        <v>103</v>
      </c>
      <c r="D1387" t="s">
        <v>75</v>
      </c>
      <c r="E1387" t="s">
        <v>11462</v>
      </c>
      <c r="F1387">
        <v>1500000</v>
      </c>
      <c r="G1387">
        <v>53991137</v>
      </c>
      <c r="H1387">
        <v>52491137</v>
      </c>
      <c r="I1387" t="s">
        <v>7</v>
      </c>
      <c r="J1387" s="6">
        <f>IF(Table1[[#This Row],[Profitability]]="Profit",1,0)</f>
        <v>1</v>
      </c>
      <c r="K1387" t="s">
        <v>2116</v>
      </c>
      <c r="L1387" t="s">
        <v>14372</v>
      </c>
      <c r="M1387" t="s">
        <v>5584</v>
      </c>
      <c r="N1387" t="s">
        <v>33</v>
      </c>
      <c r="O1387" t="s">
        <v>13362</v>
      </c>
      <c r="P1387">
        <v>202800</v>
      </c>
      <c r="Q1387" t="s">
        <v>13363</v>
      </c>
      <c r="R1387" t="s">
        <v>13364</v>
      </c>
      <c r="S1387">
        <v>752</v>
      </c>
      <c r="T1387" t="s">
        <v>34</v>
      </c>
      <c r="U1387" t="s">
        <v>35</v>
      </c>
      <c r="V1387">
        <v>2010</v>
      </c>
      <c r="W1387" t="s">
        <v>52</v>
      </c>
      <c r="X1387">
        <v>6.8</v>
      </c>
      <c r="Y1387">
        <v>2.35</v>
      </c>
      <c r="Z1387">
        <v>60000</v>
      </c>
    </row>
    <row r="1388" spans="1:26" x14ac:dyDescent="0.45">
      <c r="A1388" t="s">
        <v>283</v>
      </c>
      <c r="B1388">
        <v>318</v>
      </c>
      <c r="C1388">
        <v>106</v>
      </c>
      <c r="D1388" t="s">
        <v>75</v>
      </c>
      <c r="E1388" t="s">
        <v>11462</v>
      </c>
      <c r="F1388">
        <v>5000000</v>
      </c>
      <c r="G1388">
        <v>83574831</v>
      </c>
      <c r="H1388">
        <v>78574831</v>
      </c>
      <c r="I1388" t="s">
        <v>7</v>
      </c>
      <c r="J1388" s="6">
        <f>IF(Table1[[#This Row],[Profitability]]="Profit",1,0)</f>
        <v>1</v>
      </c>
      <c r="K1388" t="s">
        <v>7269</v>
      </c>
      <c r="L1388" t="s">
        <v>14372</v>
      </c>
      <c r="M1388" t="s">
        <v>5584</v>
      </c>
      <c r="N1388" t="s">
        <v>33</v>
      </c>
      <c r="O1388" t="s">
        <v>11970</v>
      </c>
      <c r="P1388">
        <v>109214</v>
      </c>
      <c r="Q1388" t="s">
        <v>10501</v>
      </c>
      <c r="R1388" t="s">
        <v>11971</v>
      </c>
      <c r="S1388">
        <v>269</v>
      </c>
      <c r="T1388" t="s">
        <v>34</v>
      </c>
      <c r="U1388" t="s">
        <v>35</v>
      </c>
      <c r="V1388">
        <v>2013</v>
      </c>
      <c r="W1388" t="s">
        <v>52</v>
      </c>
      <c r="X1388">
        <v>6.6</v>
      </c>
      <c r="Y1388">
        <v>2.35</v>
      </c>
      <c r="Z1388">
        <v>35000</v>
      </c>
    </row>
    <row r="1389" spans="1:26" x14ac:dyDescent="0.45">
      <c r="A1389" t="s">
        <v>10501</v>
      </c>
      <c r="B1389">
        <v>242</v>
      </c>
      <c r="C1389">
        <v>97</v>
      </c>
      <c r="D1389" t="s">
        <v>75</v>
      </c>
      <c r="E1389" t="s">
        <v>10562</v>
      </c>
      <c r="F1389">
        <v>10000000</v>
      </c>
      <c r="G1389">
        <v>52200504</v>
      </c>
      <c r="H1389">
        <v>42200504</v>
      </c>
      <c r="I1389" t="s">
        <v>7</v>
      </c>
      <c r="J1389" s="6">
        <f>IF(Table1[[#This Row],[Profitability]]="Profit",1,0)</f>
        <v>1</v>
      </c>
      <c r="K1389" t="s">
        <v>7269</v>
      </c>
      <c r="L1389" t="s">
        <v>14372</v>
      </c>
      <c r="M1389" t="s">
        <v>5584</v>
      </c>
      <c r="N1389" t="s">
        <v>33</v>
      </c>
      <c r="O1389" t="s">
        <v>10563</v>
      </c>
      <c r="P1389">
        <v>54190</v>
      </c>
      <c r="Q1389" t="s">
        <v>10501</v>
      </c>
      <c r="R1389" t="s">
        <v>10564</v>
      </c>
      <c r="S1389">
        <v>183</v>
      </c>
      <c r="T1389" t="s">
        <v>229</v>
      </c>
      <c r="U1389" t="s">
        <v>35</v>
      </c>
      <c r="V1389">
        <v>2015</v>
      </c>
      <c r="W1389" t="s">
        <v>52</v>
      </c>
      <c r="X1389">
        <v>6.1</v>
      </c>
      <c r="Y1389">
        <v>2.35</v>
      </c>
      <c r="Z1389">
        <v>29000</v>
      </c>
    </row>
    <row r="1390" spans="1:26" x14ac:dyDescent="0.45">
      <c r="A1390" t="s">
        <v>53</v>
      </c>
      <c r="B1390">
        <v>185</v>
      </c>
      <c r="C1390">
        <v>118</v>
      </c>
      <c r="D1390" t="s">
        <v>75</v>
      </c>
      <c r="E1390" t="s">
        <v>2939</v>
      </c>
      <c r="F1390">
        <v>46000000</v>
      </c>
      <c r="G1390">
        <v>67263182</v>
      </c>
      <c r="H1390">
        <v>21263182</v>
      </c>
      <c r="I1390" t="s">
        <v>7</v>
      </c>
      <c r="J1390" s="6">
        <f>IF(Table1[[#This Row],[Profitability]]="Profit",1,0)</f>
        <v>1</v>
      </c>
      <c r="K1390" t="s">
        <v>1544</v>
      </c>
      <c r="L1390" t="s">
        <v>14372</v>
      </c>
      <c r="M1390" t="s">
        <v>1911</v>
      </c>
      <c r="N1390" t="s">
        <v>33</v>
      </c>
      <c r="O1390" t="s">
        <v>4328</v>
      </c>
      <c r="P1390">
        <v>218771</v>
      </c>
      <c r="Q1390" t="s">
        <v>4329</v>
      </c>
      <c r="R1390" t="s">
        <v>4330</v>
      </c>
      <c r="S1390">
        <v>651</v>
      </c>
      <c r="T1390" t="s">
        <v>34</v>
      </c>
      <c r="U1390" t="s">
        <v>540</v>
      </c>
      <c r="V1390">
        <v>2002</v>
      </c>
      <c r="W1390" t="s">
        <v>36</v>
      </c>
      <c r="X1390">
        <v>7.2</v>
      </c>
      <c r="Y1390">
        <v>2.35</v>
      </c>
      <c r="Z1390">
        <v>0</v>
      </c>
    </row>
    <row r="1391" spans="1:26" x14ac:dyDescent="0.45">
      <c r="A1391" t="s">
        <v>2394</v>
      </c>
      <c r="B1391">
        <v>70</v>
      </c>
      <c r="C1391">
        <v>110</v>
      </c>
      <c r="D1391" t="s">
        <v>75</v>
      </c>
      <c r="E1391" t="s">
        <v>1469</v>
      </c>
      <c r="F1391">
        <v>75000000</v>
      </c>
      <c r="G1391">
        <v>97360069</v>
      </c>
      <c r="H1391">
        <v>22360069</v>
      </c>
      <c r="I1391" t="s">
        <v>7</v>
      </c>
      <c r="J1391" s="6">
        <f>IF(Table1[[#This Row],[Profitability]]="Profit",1,0)</f>
        <v>1</v>
      </c>
      <c r="K1391" t="s">
        <v>2395</v>
      </c>
      <c r="L1391" t="s">
        <v>14373</v>
      </c>
      <c r="M1391" t="s">
        <v>739</v>
      </c>
      <c r="N1391" t="s">
        <v>33</v>
      </c>
      <c r="O1391" t="s">
        <v>2396</v>
      </c>
      <c r="P1391">
        <v>36491</v>
      </c>
      <c r="Q1391" t="s">
        <v>592</v>
      </c>
      <c r="R1391" t="s">
        <v>2397</v>
      </c>
      <c r="S1391">
        <v>231</v>
      </c>
      <c r="T1391" t="s">
        <v>34</v>
      </c>
      <c r="U1391" t="s">
        <v>82</v>
      </c>
      <c r="V1391">
        <v>1999</v>
      </c>
      <c r="W1391" t="s">
        <v>188</v>
      </c>
      <c r="X1391">
        <v>4.0999999999999996</v>
      </c>
      <c r="Y1391">
        <v>1.85</v>
      </c>
      <c r="Z1391">
        <v>509</v>
      </c>
    </row>
    <row r="1392" spans="1:26" x14ac:dyDescent="0.45">
      <c r="A1392" t="s">
        <v>573</v>
      </c>
      <c r="B1392">
        <v>100</v>
      </c>
      <c r="C1392">
        <v>126</v>
      </c>
      <c r="D1392" t="s">
        <v>25</v>
      </c>
      <c r="E1392" t="s">
        <v>2939</v>
      </c>
      <c r="F1392">
        <v>55000000</v>
      </c>
      <c r="G1392">
        <v>34098563</v>
      </c>
      <c r="H1392">
        <v>-20901437</v>
      </c>
      <c r="I1392" t="s">
        <v>27</v>
      </c>
      <c r="J1392" s="6">
        <f>IF(Table1[[#This Row],[Profitability]]="Profit",1,0)</f>
        <v>0</v>
      </c>
      <c r="K1392" t="s">
        <v>3180</v>
      </c>
      <c r="L1392" t="s">
        <v>14372</v>
      </c>
      <c r="M1392" t="s">
        <v>622</v>
      </c>
      <c r="N1392" t="s">
        <v>33</v>
      </c>
      <c r="O1392" t="s">
        <v>3674</v>
      </c>
      <c r="P1392">
        <v>27191</v>
      </c>
      <c r="Q1392" t="s">
        <v>3675</v>
      </c>
      <c r="R1392" t="s">
        <v>3676</v>
      </c>
      <c r="S1392">
        <v>232</v>
      </c>
      <c r="T1392" t="s">
        <v>34</v>
      </c>
      <c r="U1392" t="s">
        <v>540</v>
      </c>
      <c r="V1392">
        <v>1999</v>
      </c>
      <c r="W1392" t="s">
        <v>188</v>
      </c>
      <c r="X1392">
        <v>6.5</v>
      </c>
      <c r="Y1392">
        <v>2.35</v>
      </c>
      <c r="Z1392">
        <v>0</v>
      </c>
    </row>
    <row r="1393" spans="1:26" x14ac:dyDescent="0.45">
      <c r="A1393" t="s">
        <v>11999</v>
      </c>
      <c r="B1393">
        <v>41</v>
      </c>
      <c r="C1393">
        <v>115</v>
      </c>
      <c r="D1393" t="s">
        <v>75</v>
      </c>
      <c r="E1393" t="s">
        <v>12000</v>
      </c>
      <c r="F1393">
        <v>5000000</v>
      </c>
      <c r="G1393">
        <v>44456509</v>
      </c>
      <c r="H1393">
        <v>39456509</v>
      </c>
      <c r="I1393" t="s">
        <v>7</v>
      </c>
      <c r="J1393" s="6">
        <f>IF(Table1[[#This Row],[Profitability]]="Profit",1,0)</f>
        <v>1</v>
      </c>
      <c r="K1393" t="s">
        <v>2018</v>
      </c>
      <c r="L1393" t="s">
        <v>1580</v>
      </c>
      <c r="M1393" t="s">
        <v>11999</v>
      </c>
      <c r="N1393" t="s">
        <v>2200</v>
      </c>
      <c r="O1393" t="s">
        <v>12001</v>
      </c>
      <c r="P1393">
        <v>22105</v>
      </c>
      <c r="Q1393" t="s">
        <v>12002</v>
      </c>
      <c r="R1393" t="s">
        <v>12003</v>
      </c>
      <c r="S1393">
        <v>81</v>
      </c>
      <c r="T1393" t="s">
        <v>8344</v>
      </c>
      <c r="U1393" t="s">
        <v>35</v>
      </c>
      <c r="V1393">
        <v>2013</v>
      </c>
      <c r="W1393" t="s">
        <v>52</v>
      </c>
      <c r="X1393">
        <v>7.6</v>
      </c>
      <c r="Y1393">
        <v>1.85</v>
      </c>
      <c r="Z1393">
        <v>14000</v>
      </c>
    </row>
    <row r="1394" spans="1:26" x14ac:dyDescent="0.45">
      <c r="A1394" t="s">
        <v>1018</v>
      </c>
      <c r="B1394">
        <v>263</v>
      </c>
      <c r="C1394">
        <v>119</v>
      </c>
      <c r="D1394" t="s">
        <v>75</v>
      </c>
      <c r="E1394" t="s">
        <v>1236</v>
      </c>
      <c r="F1394">
        <v>110000000</v>
      </c>
      <c r="G1394">
        <v>129995817</v>
      </c>
      <c r="H1394">
        <v>19995817</v>
      </c>
      <c r="I1394" t="s">
        <v>7</v>
      </c>
      <c r="J1394" s="6">
        <f>IF(Table1[[#This Row],[Profitability]]="Profit",1,0)</f>
        <v>1</v>
      </c>
      <c r="K1394" t="s">
        <v>952</v>
      </c>
      <c r="L1394" t="s">
        <v>14373</v>
      </c>
      <c r="M1394" t="s">
        <v>182</v>
      </c>
      <c r="N1394" t="s">
        <v>33</v>
      </c>
      <c r="O1394" t="s">
        <v>1237</v>
      </c>
      <c r="P1394">
        <v>154621</v>
      </c>
      <c r="Q1394" t="s">
        <v>1238</v>
      </c>
      <c r="R1394" t="s">
        <v>1239</v>
      </c>
      <c r="S1394">
        <v>258</v>
      </c>
      <c r="T1394" t="s">
        <v>34</v>
      </c>
      <c r="U1394" t="s">
        <v>35</v>
      </c>
      <c r="V1394">
        <v>2015</v>
      </c>
      <c r="W1394" t="s">
        <v>52</v>
      </c>
      <c r="X1394">
        <v>6.3</v>
      </c>
      <c r="Y1394">
        <v>2.35</v>
      </c>
      <c r="Z1394">
        <v>27000</v>
      </c>
    </row>
    <row r="1395" spans="1:26" x14ac:dyDescent="0.45">
      <c r="A1395" t="s">
        <v>53</v>
      </c>
      <c r="B1395">
        <v>712</v>
      </c>
      <c r="C1395">
        <v>169</v>
      </c>
      <c r="D1395" t="s">
        <v>25</v>
      </c>
      <c r="E1395" t="s">
        <v>220</v>
      </c>
      <c r="F1395">
        <v>165000000</v>
      </c>
      <c r="G1395">
        <v>187991439</v>
      </c>
      <c r="H1395">
        <v>22991439</v>
      </c>
      <c r="I1395" t="s">
        <v>7</v>
      </c>
      <c r="J1395" s="6">
        <f>IF(Table1[[#This Row],[Profitability]]="Profit",1,0)</f>
        <v>1</v>
      </c>
      <c r="K1395" t="s">
        <v>546</v>
      </c>
      <c r="L1395" t="s">
        <v>14373</v>
      </c>
      <c r="M1395" t="s">
        <v>547</v>
      </c>
      <c r="N1395" t="s">
        <v>33</v>
      </c>
      <c r="O1395" t="s">
        <v>548</v>
      </c>
      <c r="P1395">
        <v>928227</v>
      </c>
      <c r="Q1395" t="s">
        <v>549</v>
      </c>
      <c r="R1395" t="s">
        <v>550</v>
      </c>
      <c r="S1395">
        <v>2725</v>
      </c>
      <c r="T1395" t="s">
        <v>34</v>
      </c>
      <c r="U1395" t="s">
        <v>35</v>
      </c>
      <c r="V1395">
        <v>2014</v>
      </c>
      <c r="W1395" t="s">
        <v>52</v>
      </c>
      <c r="X1395">
        <v>8.6</v>
      </c>
      <c r="Y1395">
        <v>2.35</v>
      </c>
      <c r="Z1395">
        <v>349000</v>
      </c>
    </row>
    <row r="1396" spans="1:26" x14ac:dyDescent="0.45">
      <c r="A1396" t="s">
        <v>1919</v>
      </c>
      <c r="B1396">
        <v>31</v>
      </c>
      <c r="C1396">
        <v>88</v>
      </c>
      <c r="D1396" t="s">
        <v>654</v>
      </c>
      <c r="E1396" t="s">
        <v>13810</v>
      </c>
      <c r="F1396">
        <v>750000</v>
      </c>
      <c r="G1396">
        <v>47329</v>
      </c>
      <c r="H1396">
        <v>-702671</v>
      </c>
      <c r="I1396" t="s">
        <v>27</v>
      </c>
      <c r="J1396" s="6">
        <f>IF(Table1[[#This Row],[Profitability]]="Profit",1,0)</f>
        <v>0</v>
      </c>
      <c r="K1396" t="s">
        <v>2675</v>
      </c>
      <c r="L1396" t="s">
        <v>2675</v>
      </c>
      <c r="M1396" t="s">
        <v>13811</v>
      </c>
      <c r="N1396" t="s">
        <v>33</v>
      </c>
      <c r="O1396" t="s">
        <v>13812</v>
      </c>
      <c r="P1396">
        <v>1661</v>
      </c>
      <c r="Q1396" t="s">
        <v>13813</v>
      </c>
      <c r="R1396" t="s">
        <v>13814</v>
      </c>
      <c r="S1396">
        <v>31</v>
      </c>
      <c r="T1396" t="s">
        <v>34</v>
      </c>
      <c r="U1396" t="s">
        <v>540</v>
      </c>
      <c r="V1396">
        <v>2002</v>
      </c>
      <c r="W1396" t="s">
        <v>36</v>
      </c>
      <c r="X1396">
        <v>6.6</v>
      </c>
      <c r="Y1396">
        <v>1.78</v>
      </c>
      <c r="Z1396">
        <v>163</v>
      </c>
    </row>
    <row r="1397" spans="1:26" x14ac:dyDescent="0.45">
      <c r="A1397" t="s">
        <v>3904</v>
      </c>
      <c r="B1397">
        <v>120</v>
      </c>
      <c r="C1397">
        <v>123</v>
      </c>
      <c r="D1397" t="s">
        <v>25</v>
      </c>
      <c r="E1397" t="s">
        <v>439</v>
      </c>
      <c r="F1397">
        <v>60000000</v>
      </c>
      <c r="G1397">
        <v>105264608</v>
      </c>
      <c r="H1397">
        <v>45264608</v>
      </c>
      <c r="I1397" t="s">
        <v>7</v>
      </c>
      <c r="J1397" s="6">
        <f>IF(Table1[[#This Row],[Profitability]]="Profit",1,0)</f>
        <v>1</v>
      </c>
      <c r="K1397" t="s">
        <v>3905</v>
      </c>
      <c r="L1397" t="s">
        <v>14372</v>
      </c>
      <c r="M1397" t="s">
        <v>290</v>
      </c>
      <c r="N1397" t="s">
        <v>33</v>
      </c>
      <c r="O1397" t="s">
        <v>3906</v>
      </c>
      <c r="P1397">
        <v>239752</v>
      </c>
      <c r="Q1397" t="s">
        <v>72</v>
      </c>
      <c r="R1397" t="s">
        <v>3907</v>
      </c>
      <c r="S1397">
        <v>406</v>
      </c>
      <c r="T1397" t="s">
        <v>34</v>
      </c>
      <c r="U1397" t="s">
        <v>540</v>
      </c>
      <c r="V1397">
        <v>1994</v>
      </c>
      <c r="W1397" t="s">
        <v>188</v>
      </c>
      <c r="X1397">
        <v>7.6</v>
      </c>
      <c r="Y1397">
        <v>1.85</v>
      </c>
      <c r="Z1397">
        <v>11000</v>
      </c>
    </row>
    <row r="1398" spans="1:26" x14ac:dyDescent="0.45">
      <c r="A1398" t="s">
        <v>4168</v>
      </c>
      <c r="B1398">
        <v>120</v>
      </c>
      <c r="C1398">
        <v>110</v>
      </c>
      <c r="D1398" t="s">
        <v>75</v>
      </c>
      <c r="E1398" t="s">
        <v>259</v>
      </c>
      <c r="F1398">
        <v>50000000</v>
      </c>
      <c r="G1398">
        <v>18472363</v>
      </c>
      <c r="H1398">
        <v>-31527637</v>
      </c>
      <c r="I1398" t="s">
        <v>27</v>
      </c>
      <c r="J1398" s="6">
        <f>IF(Table1[[#This Row],[Profitability]]="Profit",1,0)</f>
        <v>0</v>
      </c>
      <c r="K1398" t="s">
        <v>2623</v>
      </c>
      <c r="L1398" t="s">
        <v>14373</v>
      </c>
      <c r="M1398" t="s">
        <v>284</v>
      </c>
      <c r="N1398" t="s">
        <v>33</v>
      </c>
      <c r="O1398" t="s">
        <v>4169</v>
      </c>
      <c r="P1398">
        <v>63599</v>
      </c>
      <c r="Q1398" t="s">
        <v>3532</v>
      </c>
      <c r="R1398" t="s">
        <v>4170</v>
      </c>
      <c r="S1398">
        <v>208</v>
      </c>
      <c r="T1398" t="s">
        <v>34</v>
      </c>
      <c r="U1398" t="s">
        <v>35</v>
      </c>
      <c r="V1398">
        <v>2005</v>
      </c>
      <c r="W1398" t="s">
        <v>36</v>
      </c>
      <c r="X1398">
        <v>5.8</v>
      </c>
      <c r="Y1398">
        <v>2.35</v>
      </c>
      <c r="Z1398">
        <v>0</v>
      </c>
    </row>
    <row r="1399" spans="1:26" x14ac:dyDescent="0.45">
      <c r="A1399" t="s">
        <v>4043</v>
      </c>
      <c r="B1399">
        <v>228</v>
      </c>
      <c r="C1399">
        <v>89</v>
      </c>
      <c r="D1399" t="s">
        <v>654</v>
      </c>
      <c r="E1399" t="s">
        <v>4044</v>
      </c>
      <c r="F1399">
        <v>50000000</v>
      </c>
      <c r="G1399">
        <v>47553512</v>
      </c>
      <c r="H1399">
        <v>-2446488</v>
      </c>
      <c r="I1399" t="s">
        <v>27</v>
      </c>
      <c r="J1399" s="6">
        <f>IF(Table1[[#This Row],[Profitability]]="Profit",1,0)</f>
        <v>0</v>
      </c>
      <c r="K1399" t="s">
        <v>55</v>
      </c>
      <c r="L1399" t="s">
        <v>14373</v>
      </c>
      <c r="M1399" t="s">
        <v>2881</v>
      </c>
      <c r="N1399" t="s">
        <v>33</v>
      </c>
      <c r="O1399" t="s">
        <v>4045</v>
      </c>
      <c r="P1399">
        <v>54101</v>
      </c>
      <c r="Q1399" t="s">
        <v>4046</v>
      </c>
      <c r="R1399" t="s">
        <v>4047</v>
      </c>
      <c r="S1399">
        <v>210</v>
      </c>
      <c r="T1399" t="s">
        <v>34</v>
      </c>
      <c r="U1399" t="s">
        <v>35</v>
      </c>
      <c r="V1399">
        <v>2014</v>
      </c>
      <c r="W1399" t="s">
        <v>52</v>
      </c>
      <c r="X1399">
        <v>5.8</v>
      </c>
      <c r="Y1399">
        <v>1.85</v>
      </c>
      <c r="Z1399">
        <v>15000</v>
      </c>
    </row>
    <row r="1400" spans="1:26" x14ac:dyDescent="0.45">
      <c r="A1400" t="s">
        <v>4526</v>
      </c>
      <c r="B1400">
        <v>274</v>
      </c>
      <c r="C1400">
        <v>148</v>
      </c>
      <c r="D1400" t="s">
        <v>25</v>
      </c>
      <c r="E1400" t="s">
        <v>161</v>
      </c>
      <c r="F1400">
        <v>15000000</v>
      </c>
      <c r="G1400">
        <v>18352454</v>
      </c>
      <c r="H1400">
        <v>3352454</v>
      </c>
      <c r="I1400" t="s">
        <v>7</v>
      </c>
      <c r="J1400" s="6">
        <f>IF(Table1[[#This Row],[Profitability]]="Profit",1,0)</f>
        <v>1</v>
      </c>
      <c r="K1400" t="s">
        <v>8151</v>
      </c>
      <c r="L1400" t="s">
        <v>14373</v>
      </c>
      <c r="M1400" t="s">
        <v>467</v>
      </c>
      <c r="N1400" t="s">
        <v>33</v>
      </c>
      <c r="O1400" t="s">
        <v>8152</v>
      </c>
      <c r="P1400">
        <v>426359</v>
      </c>
      <c r="Q1400" t="s">
        <v>2561</v>
      </c>
      <c r="R1400" t="s">
        <v>8153</v>
      </c>
      <c r="S1400">
        <v>760</v>
      </c>
      <c r="T1400" t="s">
        <v>34</v>
      </c>
      <c r="U1400" t="s">
        <v>540</v>
      </c>
      <c r="V1400">
        <v>2007</v>
      </c>
      <c r="W1400" t="s">
        <v>36</v>
      </c>
      <c r="X1400">
        <v>8.1999999999999993</v>
      </c>
      <c r="Y1400">
        <v>2.35</v>
      </c>
      <c r="Z1400">
        <v>76000</v>
      </c>
    </row>
    <row r="1401" spans="1:26" x14ac:dyDescent="0.45">
      <c r="A1401" t="s">
        <v>134</v>
      </c>
      <c r="B1401">
        <v>321</v>
      </c>
      <c r="C1401">
        <v>125</v>
      </c>
      <c r="D1401" t="s">
        <v>25</v>
      </c>
      <c r="E1401" t="s">
        <v>1907</v>
      </c>
      <c r="F1401">
        <v>50000000</v>
      </c>
      <c r="G1401">
        <v>127997349</v>
      </c>
      <c r="H1401">
        <v>77997349</v>
      </c>
      <c r="I1401" t="s">
        <v>7</v>
      </c>
      <c r="J1401" s="6">
        <f>IF(Table1[[#This Row],[Profitability]]="Profit",1,0)</f>
        <v>1</v>
      </c>
      <c r="K1401" t="s">
        <v>3921</v>
      </c>
      <c r="L1401" t="s">
        <v>14373</v>
      </c>
      <c r="M1401" t="s">
        <v>40</v>
      </c>
      <c r="N1401" t="s">
        <v>33</v>
      </c>
      <c r="O1401" t="s">
        <v>3922</v>
      </c>
      <c r="P1401">
        <v>101178</v>
      </c>
      <c r="Q1401" t="s">
        <v>1965</v>
      </c>
      <c r="R1401" t="s">
        <v>3923</v>
      </c>
      <c r="S1401">
        <v>779</v>
      </c>
      <c r="T1401" t="s">
        <v>34</v>
      </c>
      <c r="U1401" t="s">
        <v>82</v>
      </c>
      <c r="V1401">
        <v>2014</v>
      </c>
      <c r="W1401" t="s">
        <v>52</v>
      </c>
      <c r="X1401">
        <v>6</v>
      </c>
      <c r="Y1401">
        <v>2.39</v>
      </c>
      <c r="Z1401">
        <v>90000</v>
      </c>
    </row>
    <row r="1402" spans="1:26" x14ac:dyDescent="0.45">
      <c r="A1402" t="s">
        <v>3320</v>
      </c>
      <c r="B1402">
        <v>161</v>
      </c>
      <c r="C1402">
        <v>100</v>
      </c>
      <c r="D1402" t="s">
        <v>75</v>
      </c>
      <c r="E1402" t="s">
        <v>3321</v>
      </c>
      <c r="F1402">
        <v>60000000</v>
      </c>
      <c r="G1402">
        <v>35096190</v>
      </c>
      <c r="H1402">
        <v>-24903810</v>
      </c>
      <c r="I1402" t="s">
        <v>27</v>
      </c>
      <c r="J1402" s="6">
        <f>IF(Table1[[#This Row],[Profitability]]="Profit",1,0)</f>
        <v>0</v>
      </c>
      <c r="K1402" t="s">
        <v>3322</v>
      </c>
      <c r="L1402" t="s">
        <v>1580</v>
      </c>
      <c r="M1402" t="s">
        <v>659</v>
      </c>
      <c r="N1402" t="s">
        <v>33</v>
      </c>
      <c r="O1402" t="s">
        <v>3323</v>
      </c>
      <c r="P1402">
        <v>76560</v>
      </c>
      <c r="Q1402" t="s">
        <v>3324</v>
      </c>
      <c r="R1402" t="s">
        <v>3325</v>
      </c>
      <c r="S1402">
        <v>322</v>
      </c>
      <c r="T1402" t="s">
        <v>34</v>
      </c>
      <c r="U1402" t="s">
        <v>35</v>
      </c>
      <c r="V1402">
        <v>2003</v>
      </c>
      <c r="W1402" t="s">
        <v>36</v>
      </c>
      <c r="X1402">
        <v>6.3</v>
      </c>
      <c r="Y1402">
        <v>1.85</v>
      </c>
      <c r="Z1402">
        <v>0</v>
      </c>
    </row>
    <row r="1403" spans="1:26" x14ac:dyDescent="0.45">
      <c r="A1403" t="s">
        <v>5642</v>
      </c>
      <c r="B1403">
        <v>52</v>
      </c>
      <c r="C1403">
        <v>100</v>
      </c>
      <c r="D1403" t="s">
        <v>75</v>
      </c>
      <c r="E1403" t="s">
        <v>10380</v>
      </c>
      <c r="F1403">
        <v>12000000</v>
      </c>
      <c r="G1403">
        <v>4884663</v>
      </c>
      <c r="H1403">
        <v>-7115337</v>
      </c>
      <c r="I1403" t="s">
        <v>27</v>
      </c>
      <c r="J1403" s="6">
        <f>IF(Table1[[#This Row],[Profitability]]="Profit",1,0)</f>
        <v>0</v>
      </c>
      <c r="K1403" t="s">
        <v>7576</v>
      </c>
      <c r="L1403" t="s">
        <v>14372</v>
      </c>
      <c r="M1403" t="s">
        <v>10381</v>
      </c>
      <c r="N1403" t="s">
        <v>33</v>
      </c>
      <c r="O1403" t="s">
        <v>10382</v>
      </c>
      <c r="P1403">
        <v>5187</v>
      </c>
      <c r="Q1403" t="s">
        <v>4765</v>
      </c>
      <c r="R1403" t="s">
        <v>10383</v>
      </c>
      <c r="S1403">
        <v>64</v>
      </c>
      <c r="T1403" t="s">
        <v>34</v>
      </c>
      <c r="U1403" t="s">
        <v>82</v>
      </c>
      <c r="V1403">
        <v>1986</v>
      </c>
      <c r="W1403" t="s">
        <v>1835</v>
      </c>
      <c r="X1403">
        <v>5.5</v>
      </c>
      <c r="Y1403">
        <v>2.35</v>
      </c>
      <c r="Z1403">
        <v>902</v>
      </c>
    </row>
    <row r="1404" spans="1:26" x14ac:dyDescent="0.45">
      <c r="A1404" t="s">
        <v>2889</v>
      </c>
      <c r="B1404">
        <v>306</v>
      </c>
      <c r="C1404">
        <v>134</v>
      </c>
      <c r="D1404" t="s">
        <v>25</v>
      </c>
      <c r="E1404" t="s">
        <v>391</v>
      </c>
      <c r="F1404">
        <v>60000000</v>
      </c>
      <c r="G1404">
        <v>37479778</v>
      </c>
      <c r="H1404">
        <v>-22520222</v>
      </c>
      <c r="I1404" t="s">
        <v>27</v>
      </c>
      <c r="J1404" s="6">
        <f>IF(Table1[[#This Row],[Profitability]]="Profit",1,0)</f>
        <v>0</v>
      </c>
      <c r="K1404" t="s">
        <v>3295</v>
      </c>
      <c r="L1404" t="s">
        <v>2675</v>
      </c>
      <c r="M1404" t="s">
        <v>942</v>
      </c>
      <c r="N1404" t="s">
        <v>33</v>
      </c>
      <c r="O1404" t="s">
        <v>3296</v>
      </c>
      <c r="P1404">
        <v>124222</v>
      </c>
      <c r="Q1404" t="s">
        <v>3297</v>
      </c>
      <c r="R1404" t="s">
        <v>3298</v>
      </c>
      <c r="S1404">
        <v>259</v>
      </c>
      <c r="T1404" t="s">
        <v>34</v>
      </c>
      <c r="U1404" t="s">
        <v>35</v>
      </c>
      <c r="V1404">
        <v>2009</v>
      </c>
      <c r="W1404" t="s">
        <v>36</v>
      </c>
      <c r="X1404">
        <v>7.4</v>
      </c>
      <c r="Y1404">
        <v>2.35</v>
      </c>
      <c r="Z1404">
        <v>23000</v>
      </c>
    </row>
    <row r="1405" spans="1:26" x14ac:dyDescent="0.45">
      <c r="A1405" t="s">
        <v>5513</v>
      </c>
      <c r="B1405">
        <v>78</v>
      </c>
      <c r="C1405">
        <v>105</v>
      </c>
      <c r="D1405" t="s">
        <v>75</v>
      </c>
      <c r="E1405" t="s">
        <v>5514</v>
      </c>
      <c r="F1405">
        <v>36000000</v>
      </c>
      <c r="G1405">
        <v>2126511</v>
      </c>
      <c r="H1405">
        <v>-33873489</v>
      </c>
      <c r="I1405" t="s">
        <v>27</v>
      </c>
      <c r="J1405" s="6">
        <f>IF(Table1[[#This Row],[Profitability]]="Profit",1,0)</f>
        <v>0</v>
      </c>
      <c r="K1405" t="s">
        <v>5515</v>
      </c>
      <c r="L1405" t="s">
        <v>14373</v>
      </c>
      <c r="M1405" t="s">
        <v>2032</v>
      </c>
      <c r="N1405" t="s">
        <v>5519</v>
      </c>
      <c r="O1405" t="s">
        <v>5516</v>
      </c>
      <c r="P1405">
        <v>21912</v>
      </c>
      <c r="Q1405" t="s">
        <v>5517</v>
      </c>
      <c r="R1405" t="s">
        <v>5518</v>
      </c>
      <c r="S1405">
        <v>45</v>
      </c>
      <c r="T1405" t="s">
        <v>3014</v>
      </c>
      <c r="U1405" t="s">
        <v>35</v>
      </c>
      <c r="V1405">
        <v>2015</v>
      </c>
      <c r="W1405" t="s">
        <v>52</v>
      </c>
      <c r="X1405">
        <v>7.2</v>
      </c>
      <c r="Y1405">
        <v>2.35</v>
      </c>
      <c r="Z1405">
        <v>12000</v>
      </c>
    </row>
    <row r="1406" spans="1:26" x14ac:dyDescent="0.45">
      <c r="A1406" t="s">
        <v>12647</v>
      </c>
      <c r="B1406">
        <v>30</v>
      </c>
      <c r="C1406">
        <v>101</v>
      </c>
      <c r="D1406" t="s">
        <v>75</v>
      </c>
      <c r="E1406" t="s">
        <v>348</v>
      </c>
      <c r="F1406">
        <v>3500000</v>
      </c>
      <c r="G1406">
        <v>220234</v>
      </c>
      <c r="H1406">
        <v>-3279766</v>
      </c>
      <c r="I1406" t="s">
        <v>27</v>
      </c>
      <c r="J1406" s="6">
        <f>IF(Table1[[#This Row],[Profitability]]="Profit",1,0)</f>
        <v>0</v>
      </c>
      <c r="K1406" t="s">
        <v>1343</v>
      </c>
      <c r="L1406" t="s">
        <v>1580</v>
      </c>
      <c r="M1406" t="s">
        <v>1243</v>
      </c>
      <c r="N1406" t="s">
        <v>33</v>
      </c>
      <c r="O1406" t="s">
        <v>12648</v>
      </c>
      <c r="P1406">
        <v>1950</v>
      </c>
      <c r="Q1406" t="s">
        <v>1760</v>
      </c>
      <c r="R1406" t="s">
        <v>12649</v>
      </c>
      <c r="S1406">
        <v>24</v>
      </c>
      <c r="T1406" t="s">
        <v>34</v>
      </c>
      <c r="U1406" t="s">
        <v>540</v>
      </c>
      <c r="V1406">
        <v>2006</v>
      </c>
      <c r="W1406" t="s">
        <v>36</v>
      </c>
      <c r="X1406">
        <v>6.5</v>
      </c>
      <c r="Y1406">
        <v>1.85</v>
      </c>
      <c r="Z1406">
        <v>360</v>
      </c>
    </row>
    <row r="1407" spans="1:26" x14ac:dyDescent="0.45">
      <c r="A1407" t="s">
        <v>6805</v>
      </c>
      <c r="B1407">
        <v>100</v>
      </c>
      <c r="C1407">
        <v>91</v>
      </c>
      <c r="D1407" t="s">
        <v>75</v>
      </c>
      <c r="E1407" t="s">
        <v>335</v>
      </c>
      <c r="F1407">
        <v>5500000</v>
      </c>
      <c r="G1407">
        <v>1292119</v>
      </c>
      <c r="H1407">
        <v>-4207881</v>
      </c>
      <c r="I1407" t="s">
        <v>27</v>
      </c>
      <c r="J1407" s="6">
        <f>IF(Table1[[#This Row],[Profitability]]="Profit",1,0)</f>
        <v>0</v>
      </c>
      <c r="K1407" t="s">
        <v>4835</v>
      </c>
      <c r="L1407" t="s">
        <v>14329</v>
      </c>
      <c r="M1407" t="s">
        <v>182</v>
      </c>
      <c r="N1407" t="s">
        <v>33</v>
      </c>
      <c r="O1407" t="s">
        <v>11914</v>
      </c>
      <c r="P1407">
        <v>14786</v>
      </c>
      <c r="Q1407" t="s">
        <v>4432</v>
      </c>
      <c r="R1407" t="s">
        <v>11915</v>
      </c>
      <c r="S1407">
        <v>144</v>
      </c>
      <c r="T1407" t="s">
        <v>51</v>
      </c>
      <c r="U1407" t="s">
        <v>540</v>
      </c>
      <c r="V1407">
        <v>2001</v>
      </c>
      <c r="W1407" t="s">
        <v>36</v>
      </c>
      <c r="X1407">
        <v>7.1</v>
      </c>
      <c r="Y1407">
        <v>1.85</v>
      </c>
      <c r="Z1407">
        <v>0</v>
      </c>
    </row>
    <row r="1408" spans="1:26" x14ac:dyDescent="0.45">
      <c r="A1408" t="s">
        <v>214</v>
      </c>
      <c r="B1408">
        <v>453</v>
      </c>
      <c r="C1408">
        <v>124</v>
      </c>
      <c r="D1408" t="s">
        <v>25</v>
      </c>
      <c r="E1408" t="s">
        <v>87</v>
      </c>
      <c r="F1408">
        <v>200000000</v>
      </c>
      <c r="G1408">
        <v>312057433</v>
      </c>
      <c r="H1408">
        <v>112057433</v>
      </c>
      <c r="I1408" t="s">
        <v>7</v>
      </c>
      <c r="J1408" s="6">
        <f>IF(Table1[[#This Row],[Profitability]]="Profit",1,0)</f>
        <v>1</v>
      </c>
      <c r="K1408" t="s">
        <v>62</v>
      </c>
      <c r="L1408" t="s">
        <v>14373</v>
      </c>
      <c r="M1408" t="s">
        <v>84</v>
      </c>
      <c r="N1408" t="s">
        <v>33</v>
      </c>
      <c r="O1408" t="s">
        <v>464</v>
      </c>
      <c r="P1408">
        <v>522371</v>
      </c>
      <c r="Q1408" t="s">
        <v>214</v>
      </c>
      <c r="R1408" t="s">
        <v>465</v>
      </c>
      <c r="S1408">
        <v>723</v>
      </c>
      <c r="T1408" t="s">
        <v>34</v>
      </c>
      <c r="U1408" t="s">
        <v>35</v>
      </c>
      <c r="V1408">
        <v>2010</v>
      </c>
      <c r="W1408" t="s">
        <v>52</v>
      </c>
      <c r="X1408">
        <v>7</v>
      </c>
      <c r="Y1408">
        <v>2.35</v>
      </c>
      <c r="Z1408">
        <v>18000</v>
      </c>
    </row>
    <row r="1409" spans="1:26" x14ac:dyDescent="0.45">
      <c r="A1409" t="s">
        <v>213</v>
      </c>
      <c r="B1409">
        <v>608</v>
      </c>
      <c r="C1409">
        <v>195</v>
      </c>
      <c r="D1409" t="s">
        <v>25</v>
      </c>
      <c r="E1409" t="s">
        <v>214</v>
      </c>
      <c r="F1409">
        <v>200000000</v>
      </c>
      <c r="G1409">
        <v>408992272</v>
      </c>
      <c r="H1409">
        <v>208992272</v>
      </c>
      <c r="I1409" t="s">
        <v>7</v>
      </c>
      <c r="J1409" s="6">
        <f>IF(Table1[[#This Row],[Profitability]]="Profit",1,0)</f>
        <v>1</v>
      </c>
      <c r="K1409" t="s">
        <v>62</v>
      </c>
      <c r="L1409" t="s">
        <v>14373</v>
      </c>
      <c r="M1409" t="s">
        <v>84</v>
      </c>
      <c r="N1409" t="s">
        <v>33</v>
      </c>
      <c r="O1409" t="s">
        <v>215</v>
      </c>
      <c r="P1409">
        <v>557489</v>
      </c>
      <c r="Q1409" t="s">
        <v>216</v>
      </c>
      <c r="R1409" t="s">
        <v>217</v>
      </c>
      <c r="S1409">
        <v>1187</v>
      </c>
      <c r="T1409" t="s">
        <v>34</v>
      </c>
      <c r="U1409" t="s">
        <v>35</v>
      </c>
      <c r="V1409">
        <v>2013</v>
      </c>
      <c r="W1409" t="s">
        <v>52</v>
      </c>
      <c r="X1409">
        <v>7.2</v>
      </c>
      <c r="Y1409">
        <v>2.35</v>
      </c>
      <c r="Z1409">
        <v>95000</v>
      </c>
    </row>
    <row r="1410" spans="1:26" x14ac:dyDescent="0.45">
      <c r="A1410" t="s">
        <v>214</v>
      </c>
      <c r="B1410">
        <v>486</v>
      </c>
      <c r="C1410">
        <v>126</v>
      </c>
      <c r="D1410" t="s">
        <v>25</v>
      </c>
      <c r="E1410" t="s">
        <v>257</v>
      </c>
      <c r="F1410">
        <v>140000000</v>
      </c>
      <c r="G1410">
        <v>318298180</v>
      </c>
      <c r="H1410">
        <v>178298180</v>
      </c>
      <c r="I1410" t="s">
        <v>7</v>
      </c>
      <c r="J1410" s="6">
        <f>IF(Table1[[#This Row],[Profitability]]="Profit",1,0)</f>
        <v>1</v>
      </c>
      <c r="K1410" t="s">
        <v>62</v>
      </c>
      <c r="L1410" t="s">
        <v>14373</v>
      </c>
      <c r="M1410" t="s">
        <v>84</v>
      </c>
      <c r="N1410" t="s">
        <v>33</v>
      </c>
      <c r="O1410" t="s">
        <v>406</v>
      </c>
      <c r="P1410">
        <v>696338</v>
      </c>
      <c r="Q1410" t="s">
        <v>214</v>
      </c>
      <c r="R1410" t="s">
        <v>407</v>
      </c>
      <c r="S1410">
        <v>1055</v>
      </c>
      <c r="T1410" t="s">
        <v>34</v>
      </c>
      <c r="U1410" t="s">
        <v>35</v>
      </c>
      <c r="V1410">
        <v>2008</v>
      </c>
      <c r="W1410" t="s">
        <v>36</v>
      </c>
      <c r="X1410">
        <v>7.9</v>
      </c>
      <c r="Y1410">
        <v>2.35</v>
      </c>
      <c r="Z1410">
        <v>10000</v>
      </c>
    </row>
    <row r="1411" spans="1:26" x14ac:dyDescent="0.45">
      <c r="A1411" t="s">
        <v>5152</v>
      </c>
      <c r="B1411">
        <v>49</v>
      </c>
      <c r="C1411">
        <v>107</v>
      </c>
      <c r="D1411" t="s">
        <v>75</v>
      </c>
      <c r="E1411" t="s">
        <v>1342</v>
      </c>
      <c r="F1411">
        <v>51000000</v>
      </c>
      <c r="G1411">
        <v>14375181</v>
      </c>
      <c r="H1411">
        <v>-36624819</v>
      </c>
      <c r="I1411" t="s">
        <v>27</v>
      </c>
      <c r="J1411" s="6">
        <f>IF(Table1[[#This Row],[Profitability]]="Profit",1,0)</f>
        <v>0</v>
      </c>
      <c r="K1411" t="s">
        <v>5153</v>
      </c>
      <c r="L1411" t="s">
        <v>14373</v>
      </c>
      <c r="M1411" t="s">
        <v>5154</v>
      </c>
      <c r="N1411" t="s">
        <v>33</v>
      </c>
      <c r="O1411" t="s">
        <v>5155</v>
      </c>
      <c r="P1411">
        <v>8692</v>
      </c>
      <c r="Q1411" t="s">
        <v>5156</v>
      </c>
      <c r="R1411" t="s">
        <v>5157</v>
      </c>
      <c r="S1411">
        <v>126</v>
      </c>
      <c r="T1411" t="s">
        <v>34</v>
      </c>
      <c r="U1411" t="s">
        <v>35</v>
      </c>
      <c r="V1411">
        <v>1987</v>
      </c>
      <c r="W1411" t="s">
        <v>1835</v>
      </c>
      <c r="X1411">
        <v>4.2</v>
      </c>
      <c r="Y1411">
        <v>1.85</v>
      </c>
      <c r="Z1411">
        <v>754</v>
      </c>
    </row>
    <row r="1412" spans="1:26" x14ac:dyDescent="0.45">
      <c r="A1412" t="s">
        <v>4098</v>
      </c>
      <c r="B1412">
        <v>63</v>
      </c>
      <c r="C1412">
        <v>95</v>
      </c>
      <c r="D1412" t="s">
        <v>75</v>
      </c>
      <c r="E1412" t="s">
        <v>1118</v>
      </c>
      <c r="F1412">
        <v>36000000</v>
      </c>
      <c r="G1412">
        <v>2954405</v>
      </c>
      <c r="H1412">
        <v>-33045595</v>
      </c>
      <c r="I1412" t="s">
        <v>27</v>
      </c>
      <c r="J1412" s="6">
        <f>IF(Table1[[#This Row],[Profitability]]="Profit",1,0)</f>
        <v>0</v>
      </c>
      <c r="K1412" t="s">
        <v>5501</v>
      </c>
      <c r="L1412" t="s">
        <v>1580</v>
      </c>
      <c r="M1412" t="s">
        <v>3228</v>
      </c>
      <c r="N1412" t="s">
        <v>33</v>
      </c>
      <c r="O1412" t="s">
        <v>5502</v>
      </c>
      <c r="P1412">
        <v>1977</v>
      </c>
      <c r="Q1412" t="s">
        <v>4994</v>
      </c>
      <c r="R1412" t="s">
        <v>5503</v>
      </c>
      <c r="S1412">
        <v>64</v>
      </c>
      <c r="T1412" t="s">
        <v>34</v>
      </c>
      <c r="U1412" t="s">
        <v>540</v>
      </c>
      <c r="V1412">
        <v>2000</v>
      </c>
      <c r="W1412" t="s">
        <v>36</v>
      </c>
      <c r="X1412">
        <v>5.3</v>
      </c>
      <c r="Y1412">
        <v>1.85</v>
      </c>
      <c r="Z1412">
        <v>133</v>
      </c>
    </row>
    <row r="1413" spans="1:26" x14ac:dyDescent="0.45">
      <c r="A1413" t="s">
        <v>13074</v>
      </c>
      <c r="B1413">
        <v>533</v>
      </c>
      <c r="C1413">
        <v>100</v>
      </c>
      <c r="D1413" t="s">
        <v>75</v>
      </c>
      <c r="E1413" t="s">
        <v>13075</v>
      </c>
      <c r="F1413">
        <v>2000000</v>
      </c>
      <c r="G1413">
        <v>14673301</v>
      </c>
      <c r="H1413">
        <v>12673301</v>
      </c>
      <c r="I1413" t="s">
        <v>7</v>
      </c>
      <c r="J1413" s="6">
        <f>IF(Table1[[#This Row],[Profitability]]="Profit",1,0)</f>
        <v>1</v>
      </c>
      <c r="K1413" t="s">
        <v>4822</v>
      </c>
      <c r="L1413" t="s">
        <v>14372</v>
      </c>
      <c r="M1413" t="s">
        <v>13076</v>
      </c>
      <c r="N1413" t="s">
        <v>33</v>
      </c>
      <c r="O1413" t="s">
        <v>13077</v>
      </c>
      <c r="P1413">
        <v>112899</v>
      </c>
      <c r="Q1413" t="s">
        <v>13078</v>
      </c>
      <c r="R1413" t="s">
        <v>13079</v>
      </c>
      <c r="S1413">
        <v>631</v>
      </c>
      <c r="T1413" t="s">
        <v>34</v>
      </c>
      <c r="U1413" t="s">
        <v>540</v>
      </c>
      <c r="V1413">
        <v>2014</v>
      </c>
      <c r="W1413" t="s">
        <v>52</v>
      </c>
      <c r="X1413">
        <v>6.9</v>
      </c>
      <c r="Y1413">
        <v>2.35</v>
      </c>
      <c r="Z1413">
        <v>45000</v>
      </c>
    </row>
    <row r="1414" spans="1:26" x14ac:dyDescent="0.45">
      <c r="A1414" t="s">
        <v>10938</v>
      </c>
      <c r="B1414">
        <v>61</v>
      </c>
      <c r="C1414">
        <v>197</v>
      </c>
      <c r="D1414" t="s">
        <v>25</v>
      </c>
      <c r="E1414" t="s">
        <v>10939</v>
      </c>
      <c r="F1414">
        <v>9400000</v>
      </c>
      <c r="G1414">
        <v>46300000</v>
      </c>
      <c r="H1414">
        <v>36900000</v>
      </c>
      <c r="I1414" t="s">
        <v>7</v>
      </c>
      <c r="J1414" s="6">
        <f>IF(Table1[[#This Row],[Profitability]]="Profit",1,0)</f>
        <v>1</v>
      </c>
      <c r="K1414" t="s">
        <v>1110</v>
      </c>
      <c r="L1414" t="s">
        <v>14373</v>
      </c>
      <c r="M1414" t="s">
        <v>2333</v>
      </c>
      <c r="N1414" t="s">
        <v>33</v>
      </c>
      <c r="O1414" t="s">
        <v>10940</v>
      </c>
      <c r="P1414">
        <v>29323</v>
      </c>
      <c r="Q1414" t="s">
        <v>10941</v>
      </c>
      <c r="R1414" t="s">
        <v>10942</v>
      </c>
      <c r="S1414">
        <v>344</v>
      </c>
      <c r="T1414" t="s">
        <v>34</v>
      </c>
      <c r="U1414" t="s">
        <v>4611</v>
      </c>
      <c r="V1414">
        <v>1963</v>
      </c>
      <c r="W1414" t="s">
        <v>4677</v>
      </c>
      <c r="X1414">
        <v>7.6</v>
      </c>
      <c r="Y1414">
        <v>2.76</v>
      </c>
      <c r="Z1414">
        <v>0</v>
      </c>
    </row>
    <row r="1415" spans="1:26" x14ac:dyDescent="0.45">
      <c r="A1415" t="s">
        <v>1898</v>
      </c>
      <c r="B1415">
        <v>187</v>
      </c>
      <c r="C1415">
        <v>120</v>
      </c>
      <c r="D1415" t="s">
        <v>75</v>
      </c>
      <c r="E1415" t="s">
        <v>1906</v>
      </c>
      <c r="F1415">
        <v>85000000</v>
      </c>
      <c r="G1415">
        <v>112703470</v>
      </c>
      <c r="H1415">
        <v>27703470</v>
      </c>
      <c r="I1415" t="s">
        <v>7</v>
      </c>
      <c r="J1415" s="6">
        <f>IF(Table1[[#This Row],[Profitability]]="Profit",1,0)</f>
        <v>1</v>
      </c>
      <c r="K1415" t="s">
        <v>1144</v>
      </c>
      <c r="L1415" t="s">
        <v>1580</v>
      </c>
      <c r="M1415" t="s">
        <v>1907</v>
      </c>
      <c r="N1415" t="s">
        <v>33</v>
      </c>
      <c r="O1415" t="s">
        <v>1908</v>
      </c>
      <c r="P1415">
        <v>69860</v>
      </c>
      <c r="Q1415" t="s">
        <v>1909</v>
      </c>
      <c r="R1415" t="s">
        <v>1910</v>
      </c>
      <c r="S1415">
        <v>214</v>
      </c>
      <c r="T1415" t="s">
        <v>34</v>
      </c>
      <c r="U1415" t="s">
        <v>540</v>
      </c>
      <c r="V1415">
        <v>2009</v>
      </c>
      <c r="W1415" t="s">
        <v>36</v>
      </c>
      <c r="X1415">
        <v>6.6</v>
      </c>
      <c r="Y1415">
        <v>1.85</v>
      </c>
      <c r="Z1415">
        <v>0</v>
      </c>
    </row>
    <row r="1416" spans="1:26" x14ac:dyDescent="0.45">
      <c r="A1416" t="s">
        <v>11233</v>
      </c>
      <c r="B1416">
        <v>163</v>
      </c>
      <c r="C1416">
        <v>101</v>
      </c>
      <c r="D1416" t="s">
        <v>75</v>
      </c>
      <c r="E1416" t="s">
        <v>9594</v>
      </c>
      <c r="F1416">
        <v>8000000</v>
      </c>
      <c r="G1416">
        <v>6350058</v>
      </c>
      <c r="H1416">
        <v>-1649942</v>
      </c>
      <c r="I1416" t="s">
        <v>27</v>
      </c>
      <c r="J1416" s="6">
        <f>IF(Table1[[#This Row],[Profitability]]="Profit",1,0)</f>
        <v>0</v>
      </c>
      <c r="K1416" t="s">
        <v>1144</v>
      </c>
      <c r="L1416" t="s">
        <v>1580</v>
      </c>
      <c r="M1416" t="s">
        <v>693</v>
      </c>
      <c r="N1416" t="s">
        <v>33</v>
      </c>
      <c r="O1416" t="s">
        <v>11234</v>
      </c>
      <c r="P1416">
        <v>106098</v>
      </c>
      <c r="Q1416" t="s">
        <v>5775</v>
      </c>
      <c r="R1416" t="s">
        <v>11235</v>
      </c>
      <c r="S1416">
        <v>150</v>
      </c>
      <c r="T1416" t="s">
        <v>34</v>
      </c>
      <c r="U1416" t="s">
        <v>35</v>
      </c>
      <c r="V1416">
        <v>2010</v>
      </c>
      <c r="W1416" t="s">
        <v>52</v>
      </c>
      <c r="X1416">
        <v>7.2</v>
      </c>
      <c r="Y1416">
        <v>1.85</v>
      </c>
      <c r="Z1416">
        <v>20000</v>
      </c>
    </row>
    <row r="1417" spans="1:26" x14ac:dyDescent="0.45">
      <c r="A1417" t="s">
        <v>2889</v>
      </c>
      <c r="B1417">
        <v>392</v>
      </c>
      <c r="C1417">
        <v>137</v>
      </c>
      <c r="D1417" t="s">
        <v>25</v>
      </c>
      <c r="E1417" t="s">
        <v>178</v>
      </c>
      <c r="F1417">
        <v>35000000</v>
      </c>
      <c r="G1417">
        <v>37304950</v>
      </c>
      <c r="H1417">
        <v>2304950</v>
      </c>
      <c r="I1417" t="s">
        <v>7</v>
      </c>
      <c r="J1417" s="6">
        <f>IF(Table1[[#This Row],[Profitability]]="Profit",1,0)</f>
        <v>1</v>
      </c>
      <c r="K1417" t="s">
        <v>1378</v>
      </c>
      <c r="L1417" t="s">
        <v>2675</v>
      </c>
      <c r="M1417" t="s">
        <v>184</v>
      </c>
      <c r="N1417" t="s">
        <v>33</v>
      </c>
      <c r="O1417" t="s">
        <v>5692</v>
      </c>
      <c r="P1417">
        <v>102728</v>
      </c>
      <c r="Q1417" t="s">
        <v>5693</v>
      </c>
      <c r="R1417" t="s">
        <v>5694</v>
      </c>
      <c r="S1417">
        <v>279</v>
      </c>
      <c r="T1417" t="s">
        <v>34</v>
      </c>
      <c r="U1417" t="s">
        <v>540</v>
      </c>
      <c r="V1417">
        <v>2011</v>
      </c>
      <c r="W1417" t="s">
        <v>52</v>
      </c>
      <c r="X1417">
        <v>6.6</v>
      </c>
      <c r="Y1417">
        <v>2.35</v>
      </c>
      <c r="Z1417">
        <v>16000</v>
      </c>
    </row>
    <row r="1418" spans="1:26" x14ac:dyDescent="0.45">
      <c r="A1418" t="s">
        <v>10947</v>
      </c>
      <c r="B1418">
        <v>50</v>
      </c>
      <c r="C1418">
        <v>176</v>
      </c>
      <c r="D1418" t="s">
        <v>25</v>
      </c>
      <c r="E1418" t="s">
        <v>10948</v>
      </c>
      <c r="F1418">
        <v>7217600</v>
      </c>
      <c r="G1418">
        <v>3047539</v>
      </c>
      <c r="H1418">
        <v>-4170061</v>
      </c>
      <c r="I1418" t="s">
        <v>27</v>
      </c>
      <c r="J1418" s="6">
        <f>IF(Table1[[#This Row],[Profitability]]="Profit",1,0)</f>
        <v>0</v>
      </c>
      <c r="K1418" t="s">
        <v>183</v>
      </c>
      <c r="L1418" t="s">
        <v>14329</v>
      </c>
      <c r="M1418" t="s">
        <v>10461</v>
      </c>
      <c r="N1418" t="s">
        <v>10465</v>
      </c>
      <c r="O1418" t="s">
        <v>10949</v>
      </c>
      <c r="P1418">
        <v>42296</v>
      </c>
      <c r="Q1418" t="s">
        <v>10950</v>
      </c>
      <c r="R1418" t="s">
        <v>10951</v>
      </c>
      <c r="S1418">
        <v>286</v>
      </c>
      <c r="T1418" t="s">
        <v>5286</v>
      </c>
      <c r="U1418" t="s">
        <v>7453</v>
      </c>
      <c r="V1418">
        <v>2012</v>
      </c>
      <c r="W1418" t="s">
        <v>52</v>
      </c>
      <c r="X1418">
        <v>6.9</v>
      </c>
      <c r="Y1418">
        <v>2.35</v>
      </c>
      <c r="Z1418">
        <v>12000</v>
      </c>
    </row>
    <row r="1419" spans="1:26" x14ac:dyDescent="0.45">
      <c r="A1419" t="s">
        <v>1749</v>
      </c>
      <c r="B1419">
        <v>156</v>
      </c>
      <c r="C1419">
        <v>91</v>
      </c>
      <c r="D1419" t="s">
        <v>75</v>
      </c>
      <c r="E1419" t="s">
        <v>1751</v>
      </c>
      <c r="F1419">
        <v>79000000</v>
      </c>
      <c r="G1419">
        <v>74158157</v>
      </c>
      <c r="H1419">
        <v>-4841843</v>
      </c>
      <c r="I1419" t="s">
        <v>27</v>
      </c>
      <c r="J1419" s="6">
        <f>IF(Table1[[#This Row],[Profitability]]="Profit",1,0)</f>
        <v>0</v>
      </c>
      <c r="K1419" t="s">
        <v>1580</v>
      </c>
      <c r="L1419" t="s">
        <v>1580</v>
      </c>
      <c r="M1419" t="s">
        <v>1911</v>
      </c>
      <c r="N1419" t="s">
        <v>33</v>
      </c>
      <c r="O1419" t="s">
        <v>2315</v>
      </c>
      <c r="P1419">
        <v>60370</v>
      </c>
      <c r="Q1419" t="s">
        <v>2316</v>
      </c>
      <c r="R1419" t="s">
        <v>2317</v>
      </c>
      <c r="S1419">
        <v>264</v>
      </c>
      <c r="T1419" t="s">
        <v>34</v>
      </c>
      <c r="U1419" t="s">
        <v>82</v>
      </c>
      <c r="V1419">
        <v>2011</v>
      </c>
      <c r="W1419" t="s">
        <v>52</v>
      </c>
      <c r="X1419">
        <v>3.4</v>
      </c>
      <c r="Y1419">
        <v>1.85</v>
      </c>
      <c r="Z1419">
        <v>0</v>
      </c>
    </row>
    <row r="1420" spans="1:26" x14ac:dyDescent="0.45">
      <c r="A1420" t="s">
        <v>725</v>
      </c>
      <c r="B1420">
        <v>387</v>
      </c>
      <c r="C1420">
        <v>130</v>
      </c>
      <c r="D1420" t="s">
        <v>25</v>
      </c>
      <c r="E1420" t="s">
        <v>1349</v>
      </c>
      <c r="F1420">
        <v>60000000</v>
      </c>
      <c r="G1420">
        <v>80033643</v>
      </c>
      <c r="H1420">
        <v>20033643</v>
      </c>
      <c r="I1420" t="s">
        <v>7</v>
      </c>
      <c r="J1420" s="6">
        <f>IF(Table1[[#This Row],[Profitability]]="Profit",1,0)</f>
        <v>1</v>
      </c>
      <c r="K1420" t="s">
        <v>976</v>
      </c>
      <c r="L1420" t="s">
        <v>14373</v>
      </c>
      <c r="M1420" t="s">
        <v>439</v>
      </c>
      <c r="N1420" t="s">
        <v>33</v>
      </c>
      <c r="O1420" t="s">
        <v>3167</v>
      </c>
      <c r="P1420">
        <v>226583</v>
      </c>
      <c r="Q1420" t="s">
        <v>1638</v>
      </c>
      <c r="R1420" t="s">
        <v>3168</v>
      </c>
      <c r="S1420">
        <v>448</v>
      </c>
      <c r="T1420" t="s">
        <v>34</v>
      </c>
      <c r="U1420" t="s">
        <v>35</v>
      </c>
      <c r="V1420">
        <v>2012</v>
      </c>
      <c r="W1420" t="s">
        <v>52</v>
      </c>
      <c r="X1420">
        <v>7</v>
      </c>
      <c r="Y1420">
        <v>2.35</v>
      </c>
      <c r="Z1420">
        <v>38000</v>
      </c>
    </row>
    <row r="1421" spans="1:26" x14ac:dyDescent="0.45">
      <c r="A1421" t="s">
        <v>701</v>
      </c>
      <c r="B1421">
        <v>313</v>
      </c>
      <c r="C1421">
        <v>105</v>
      </c>
      <c r="D1421" t="s">
        <v>75</v>
      </c>
      <c r="E1421" t="s">
        <v>773</v>
      </c>
      <c r="F1421">
        <v>60000000</v>
      </c>
      <c r="G1421">
        <v>50549107</v>
      </c>
      <c r="H1421">
        <v>-9450893</v>
      </c>
      <c r="I1421" t="s">
        <v>27</v>
      </c>
      <c r="J1421" s="6">
        <f>IF(Table1[[#This Row],[Profitability]]="Profit",1,0)</f>
        <v>0</v>
      </c>
      <c r="K1421" t="s">
        <v>756</v>
      </c>
      <c r="L1421" t="s">
        <v>14373</v>
      </c>
      <c r="M1421" t="s">
        <v>3244</v>
      </c>
      <c r="N1421" t="s">
        <v>33</v>
      </c>
      <c r="O1421" t="s">
        <v>3245</v>
      </c>
      <c r="P1421">
        <v>99035</v>
      </c>
      <c r="Q1421" t="s">
        <v>3246</v>
      </c>
      <c r="R1421" t="s">
        <v>3247</v>
      </c>
      <c r="S1421">
        <v>289</v>
      </c>
      <c r="T1421" t="s">
        <v>34</v>
      </c>
      <c r="U1421" t="s">
        <v>35</v>
      </c>
      <c r="V1421">
        <v>2014</v>
      </c>
      <c r="W1421" t="s">
        <v>52</v>
      </c>
      <c r="X1421">
        <v>6.2</v>
      </c>
      <c r="Y1421">
        <v>2.35</v>
      </c>
      <c r="Z1421">
        <v>17000</v>
      </c>
    </row>
    <row r="1422" spans="1:26" x14ac:dyDescent="0.45">
      <c r="A1422" t="s">
        <v>102</v>
      </c>
      <c r="B1422">
        <v>338</v>
      </c>
      <c r="C1422">
        <v>114</v>
      </c>
      <c r="D1422" t="s">
        <v>75</v>
      </c>
      <c r="E1422" t="s">
        <v>305</v>
      </c>
      <c r="F1422">
        <v>195000000</v>
      </c>
      <c r="G1422">
        <v>65171860</v>
      </c>
      <c r="H1422">
        <v>-129828140</v>
      </c>
      <c r="I1422" t="s">
        <v>27</v>
      </c>
      <c r="J1422" s="6">
        <f>IF(Table1[[#This Row],[Profitability]]="Profit",1,0)</f>
        <v>0</v>
      </c>
      <c r="K1422" t="s">
        <v>148</v>
      </c>
      <c r="L1422" t="s">
        <v>14373</v>
      </c>
      <c r="M1422" t="s">
        <v>306</v>
      </c>
      <c r="N1422" t="s">
        <v>33</v>
      </c>
      <c r="O1422" t="s">
        <v>307</v>
      </c>
      <c r="P1422">
        <v>106416</v>
      </c>
      <c r="Q1422" t="s">
        <v>308</v>
      </c>
      <c r="R1422" t="s">
        <v>309</v>
      </c>
      <c r="S1422">
        <v>205</v>
      </c>
      <c r="T1422" t="s">
        <v>34</v>
      </c>
      <c r="U1422" t="s">
        <v>35</v>
      </c>
      <c r="V1422">
        <v>2013</v>
      </c>
      <c r="W1422" t="s">
        <v>52</v>
      </c>
      <c r="X1422">
        <v>6.3</v>
      </c>
      <c r="Y1422">
        <v>2.35</v>
      </c>
      <c r="Z1422">
        <v>22000</v>
      </c>
    </row>
    <row r="1423" spans="1:26" x14ac:dyDescent="0.45">
      <c r="A1423" t="s">
        <v>7882</v>
      </c>
      <c r="B1423">
        <v>156</v>
      </c>
      <c r="C1423">
        <v>101</v>
      </c>
      <c r="D1423" t="s">
        <v>75</v>
      </c>
      <c r="E1423" t="s">
        <v>7883</v>
      </c>
      <c r="F1423">
        <v>20000000</v>
      </c>
      <c r="G1423">
        <v>117224271</v>
      </c>
      <c r="H1423">
        <v>97224271</v>
      </c>
      <c r="I1423" t="s">
        <v>7</v>
      </c>
      <c r="J1423" s="6">
        <f>IF(Table1[[#This Row],[Profitability]]="Profit",1,0)</f>
        <v>1</v>
      </c>
      <c r="K1423" t="s">
        <v>7884</v>
      </c>
      <c r="L1423" t="s">
        <v>14373</v>
      </c>
      <c r="M1423" t="s">
        <v>7885</v>
      </c>
      <c r="N1423" t="s">
        <v>33</v>
      </c>
      <c r="O1423" t="s">
        <v>7886</v>
      </c>
      <c r="P1423">
        <v>47794</v>
      </c>
      <c r="Q1423" t="s">
        <v>7887</v>
      </c>
      <c r="R1423" t="s">
        <v>7888</v>
      </c>
      <c r="S1423">
        <v>81</v>
      </c>
      <c r="T1423" t="s">
        <v>34</v>
      </c>
      <c r="U1423" t="s">
        <v>540</v>
      </c>
      <c r="V1423">
        <v>2010</v>
      </c>
      <c r="W1423" t="s">
        <v>52</v>
      </c>
      <c r="X1423">
        <v>7.1</v>
      </c>
      <c r="Y1423">
        <v>1.78</v>
      </c>
      <c r="Z1423">
        <v>0</v>
      </c>
    </row>
    <row r="1424" spans="1:26" x14ac:dyDescent="0.45">
      <c r="A1424" t="s">
        <v>7882</v>
      </c>
      <c r="B1424">
        <v>106</v>
      </c>
      <c r="C1424">
        <v>87</v>
      </c>
      <c r="D1424" t="s">
        <v>654</v>
      </c>
      <c r="E1424" t="s">
        <v>7883</v>
      </c>
      <c r="F1424">
        <v>5000000</v>
      </c>
      <c r="G1424">
        <v>64267897</v>
      </c>
      <c r="H1424">
        <v>59267897</v>
      </c>
      <c r="I1424" t="s">
        <v>7</v>
      </c>
      <c r="J1424" s="6">
        <f>IF(Table1[[#This Row],[Profitability]]="Profit",1,0)</f>
        <v>1</v>
      </c>
      <c r="K1424" t="s">
        <v>11979</v>
      </c>
      <c r="L1424" t="s">
        <v>1580</v>
      </c>
      <c r="M1424" t="s">
        <v>7885</v>
      </c>
      <c r="N1424" t="s">
        <v>33</v>
      </c>
      <c r="O1424" t="s">
        <v>11980</v>
      </c>
      <c r="P1424">
        <v>67992</v>
      </c>
      <c r="Q1424" t="s">
        <v>7887</v>
      </c>
      <c r="R1424" t="s">
        <v>11981</v>
      </c>
      <c r="S1424">
        <v>327</v>
      </c>
      <c r="T1424" t="s">
        <v>34</v>
      </c>
      <c r="U1424" t="s">
        <v>540</v>
      </c>
      <c r="V1424">
        <v>2002</v>
      </c>
      <c r="W1424" t="s">
        <v>36</v>
      </c>
      <c r="X1424">
        <v>6.6</v>
      </c>
      <c r="Y1424">
        <v>1.85</v>
      </c>
      <c r="Z1424">
        <v>0</v>
      </c>
    </row>
    <row r="1425" spans="1:26" x14ac:dyDescent="0.45">
      <c r="A1425" t="s">
        <v>1410</v>
      </c>
      <c r="B1425">
        <v>140</v>
      </c>
      <c r="C1425">
        <v>154</v>
      </c>
      <c r="D1425" t="s">
        <v>25</v>
      </c>
      <c r="E1425" t="s">
        <v>10074</v>
      </c>
      <c r="F1425">
        <v>12000000</v>
      </c>
      <c r="G1425">
        <v>39647595</v>
      </c>
      <c r="H1425">
        <v>27647595</v>
      </c>
      <c r="I1425" t="s">
        <v>7</v>
      </c>
      <c r="J1425" s="6">
        <f>IF(Table1[[#This Row],[Profitability]]="Profit",1,0)</f>
        <v>1</v>
      </c>
      <c r="K1425" t="s">
        <v>1228</v>
      </c>
      <c r="L1425" t="s">
        <v>14372</v>
      </c>
      <c r="M1425" t="s">
        <v>1395</v>
      </c>
      <c r="N1425" t="s">
        <v>33</v>
      </c>
      <c r="O1425" t="s">
        <v>10075</v>
      </c>
      <c r="P1425">
        <v>239540</v>
      </c>
      <c r="Q1425" t="s">
        <v>3392</v>
      </c>
      <c r="R1425" t="s">
        <v>10076</v>
      </c>
      <c r="S1425">
        <v>462</v>
      </c>
      <c r="T1425" t="s">
        <v>34</v>
      </c>
      <c r="U1425" t="s">
        <v>540</v>
      </c>
      <c r="V1425">
        <v>1997</v>
      </c>
      <c r="W1425" t="s">
        <v>188</v>
      </c>
      <c r="X1425">
        <v>7.5</v>
      </c>
      <c r="Y1425">
        <v>1.85</v>
      </c>
      <c r="Z1425">
        <v>0</v>
      </c>
    </row>
    <row r="1426" spans="1:26" x14ac:dyDescent="0.45">
      <c r="A1426" t="s">
        <v>3669</v>
      </c>
      <c r="B1426">
        <v>50</v>
      </c>
      <c r="C1426">
        <v>107</v>
      </c>
      <c r="D1426" t="s">
        <v>75</v>
      </c>
      <c r="E1426" t="s">
        <v>1324</v>
      </c>
      <c r="F1426">
        <v>50000000</v>
      </c>
      <c r="G1426">
        <v>9795017</v>
      </c>
      <c r="H1426">
        <v>-40204983</v>
      </c>
      <c r="I1426" t="s">
        <v>27</v>
      </c>
      <c r="J1426" s="6">
        <f>IF(Table1[[#This Row],[Profitability]]="Profit",1,0)</f>
        <v>0</v>
      </c>
      <c r="K1426" t="s">
        <v>1709</v>
      </c>
      <c r="L1426" t="s">
        <v>14372</v>
      </c>
      <c r="M1426" t="s">
        <v>2371</v>
      </c>
      <c r="N1426" t="s">
        <v>33</v>
      </c>
      <c r="O1426" t="s">
        <v>4204</v>
      </c>
      <c r="P1426">
        <v>9227</v>
      </c>
      <c r="Q1426" t="s">
        <v>1670</v>
      </c>
      <c r="R1426" t="s">
        <v>4205</v>
      </c>
      <c r="S1426">
        <v>70</v>
      </c>
      <c r="T1426" t="s">
        <v>34</v>
      </c>
      <c r="U1426" t="s">
        <v>540</v>
      </c>
      <c r="V1426">
        <v>1995</v>
      </c>
      <c r="W1426" t="s">
        <v>188</v>
      </c>
      <c r="X1426">
        <v>5.0999999999999996</v>
      </c>
      <c r="Y1426">
        <v>1.85</v>
      </c>
      <c r="Z1426">
        <v>422</v>
      </c>
    </row>
    <row r="1427" spans="1:26" x14ac:dyDescent="0.45">
      <c r="A1427" t="s">
        <v>9505</v>
      </c>
      <c r="B1427">
        <v>68</v>
      </c>
      <c r="C1427">
        <v>120</v>
      </c>
      <c r="D1427" t="s">
        <v>75</v>
      </c>
      <c r="E1427" t="s">
        <v>1457</v>
      </c>
      <c r="F1427">
        <v>15000000</v>
      </c>
      <c r="G1427">
        <v>4956401</v>
      </c>
      <c r="H1427">
        <v>-10043599</v>
      </c>
      <c r="I1427" t="s">
        <v>27</v>
      </c>
      <c r="J1427" s="6">
        <f>IF(Table1[[#This Row],[Profitability]]="Profit",1,0)</f>
        <v>0</v>
      </c>
      <c r="K1427" t="s">
        <v>2665</v>
      </c>
      <c r="L1427" t="s">
        <v>2675</v>
      </c>
      <c r="M1427" t="s">
        <v>663</v>
      </c>
      <c r="N1427" t="s">
        <v>33</v>
      </c>
      <c r="O1427" t="s">
        <v>9506</v>
      </c>
      <c r="P1427">
        <v>12601</v>
      </c>
      <c r="Q1427" t="s">
        <v>1633</v>
      </c>
      <c r="R1427" t="s">
        <v>9507</v>
      </c>
      <c r="S1427">
        <v>89</v>
      </c>
      <c r="T1427" t="s">
        <v>1535</v>
      </c>
      <c r="U1427" t="s">
        <v>35</v>
      </c>
      <c r="V1427">
        <v>1999</v>
      </c>
      <c r="W1427" t="s">
        <v>188</v>
      </c>
      <c r="X1427">
        <v>6.5</v>
      </c>
      <c r="Y1427">
        <v>1.85</v>
      </c>
      <c r="Z1427">
        <v>0</v>
      </c>
    </row>
    <row r="1428" spans="1:26" x14ac:dyDescent="0.45">
      <c r="A1428" t="s">
        <v>6478</v>
      </c>
      <c r="B1428">
        <v>123</v>
      </c>
      <c r="C1428">
        <v>98</v>
      </c>
      <c r="D1428" t="s">
        <v>75</v>
      </c>
      <c r="E1428" t="s">
        <v>1180</v>
      </c>
      <c r="F1428">
        <v>25000000</v>
      </c>
      <c r="G1428">
        <v>1512815</v>
      </c>
      <c r="H1428">
        <v>-23487185</v>
      </c>
      <c r="I1428" t="s">
        <v>27</v>
      </c>
      <c r="J1428" s="6">
        <f>IF(Table1[[#This Row],[Profitability]]="Profit",1,0)</f>
        <v>0</v>
      </c>
      <c r="K1428" t="s">
        <v>7477</v>
      </c>
      <c r="L1428" t="s">
        <v>14373</v>
      </c>
      <c r="M1428" t="s">
        <v>688</v>
      </c>
      <c r="N1428" t="s">
        <v>33</v>
      </c>
      <c r="O1428" t="s">
        <v>7478</v>
      </c>
      <c r="P1428">
        <v>8885</v>
      </c>
      <c r="Q1428" t="s">
        <v>6904</v>
      </c>
      <c r="R1428" t="s">
        <v>7479</v>
      </c>
      <c r="S1428">
        <v>56</v>
      </c>
      <c r="T1428" t="s">
        <v>34</v>
      </c>
      <c r="U1428" t="s">
        <v>540</v>
      </c>
      <c r="V1428">
        <v>2016</v>
      </c>
      <c r="W1428" t="s">
        <v>52</v>
      </c>
      <c r="X1428">
        <v>5.8</v>
      </c>
      <c r="Y1428">
        <v>2.35</v>
      </c>
      <c r="Z1428">
        <v>0</v>
      </c>
    </row>
    <row r="1429" spans="1:26" x14ac:dyDescent="0.45">
      <c r="A1429" t="s">
        <v>44</v>
      </c>
      <c r="B1429">
        <v>262</v>
      </c>
      <c r="C1429">
        <v>125</v>
      </c>
      <c r="D1429" t="s">
        <v>25</v>
      </c>
      <c r="E1429" t="s">
        <v>2550</v>
      </c>
      <c r="F1429">
        <v>70000000</v>
      </c>
      <c r="G1429">
        <v>62647540</v>
      </c>
      <c r="H1429">
        <v>-7352460</v>
      </c>
      <c r="I1429" t="s">
        <v>27</v>
      </c>
      <c r="J1429" s="6">
        <f>IF(Table1[[#This Row],[Profitability]]="Profit",1,0)</f>
        <v>0</v>
      </c>
      <c r="K1429" t="s">
        <v>1178</v>
      </c>
      <c r="L1429" t="s">
        <v>14373</v>
      </c>
      <c r="M1429" t="s">
        <v>318</v>
      </c>
      <c r="N1429" t="s">
        <v>33</v>
      </c>
      <c r="O1429" t="s">
        <v>2551</v>
      </c>
      <c r="P1429">
        <v>143525</v>
      </c>
      <c r="Q1429" t="s">
        <v>2552</v>
      </c>
      <c r="R1429" t="s">
        <v>2553</v>
      </c>
      <c r="S1429">
        <v>657</v>
      </c>
      <c r="T1429" t="s">
        <v>626</v>
      </c>
      <c r="U1429" t="s">
        <v>540</v>
      </c>
      <c r="V1429">
        <v>2005</v>
      </c>
      <c r="W1429" t="s">
        <v>36</v>
      </c>
      <c r="X1429">
        <v>7.1</v>
      </c>
      <c r="Y1429">
        <v>2.35</v>
      </c>
      <c r="Z1429">
        <v>0</v>
      </c>
    </row>
    <row r="1430" spans="1:26" x14ac:dyDescent="0.45">
      <c r="A1430" t="s">
        <v>940</v>
      </c>
      <c r="B1430">
        <v>267</v>
      </c>
      <c r="C1430">
        <v>123</v>
      </c>
      <c r="D1430" t="s">
        <v>25</v>
      </c>
      <c r="E1430" t="s">
        <v>1106</v>
      </c>
      <c r="F1430">
        <v>120000000</v>
      </c>
      <c r="G1430">
        <v>108521835</v>
      </c>
      <c r="H1430">
        <v>-11478165</v>
      </c>
      <c r="I1430" t="s">
        <v>27</v>
      </c>
      <c r="J1430" s="6">
        <f>IF(Table1[[#This Row],[Profitability]]="Profit",1,0)</f>
        <v>0</v>
      </c>
      <c r="K1430" t="s">
        <v>55</v>
      </c>
      <c r="L1430" t="s">
        <v>14373</v>
      </c>
      <c r="M1430" t="s">
        <v>942</v>
      </c>
      <c r="N1430" t="s">
        <v>33</v>
      </c>
      <c r="O1430" t="s">
        <v>1107</v>
      </c>
      <c r="P1430">
        <v>40123</v>
      </c>
      <c r="Q1430" t="s">
        <v>1108</v>
      </c>
      <c r="R1430" t="s">
        <v>1109</v>
      </c>
      <c r="S1430">
        <v>297</v>
      </c>
      <c r="T1430" t="s">
        <v>51</v>
      </c>
      <c r="U1430" t="s">
        <v>35</v>
      </c>
      <c r="V1430">
        <v>2016</v>
      </c>
      <c r="W1430" t="s">
        <v>52</v>
      </c>
      <c r="X1430">
        <v>7.1</v>
      </c>
      <c r="Y1430">
        <v>2.35</v>
      </c>
      <c r="Z1430">
        <v>31000</v>
      </c>
    </row>
    <row r="1431" spans="1:26" x14ac:dyDescent="0.45">
      <c r="A1431" t="s">
        <v>12752</v>
      </c>
      <c r="B1431">
        <v>112</v>
      </c>
      <c r="C1431">
        <v>91</v>
      </c>
      <c r="D1431" t="s">
        <v>75</v>
      </c>
      <c r="E1431" t="s">
        <v>12753</v>
      </c>
      <c r="F1431">
        <v>2500000</v>
      </c>
      <c r="G1431">
        <v>15935068</v>
      </c>
      <c r="H1431">
        <v>13435068</v>
      </c>
      <c r="I1431" t="s">
        <v>7</v>
      </c>
      <c r="J1431" s="6">
        <f>IF(Table1[[#This Row],[Profitability]]="Profit",1,0)</f>
        <v>1</v>
      </c>
      <c r="K1431" t="s">
        <v>7269</v>
      </c>
      <c r="L1431" t="s">
        <v>14372</v>
      </c>
      <c r="M1431" t="s">
        <v>9678</v>
      </c>
      <c r="N1431" t="s">
        <v>33</v>
      </c>
      <c r="O1431" t="s">
        <v>12754</v>
      </c>
      <c r="P1431">
        <v>19331</v>
      </c>
      <c r="Q1431" t="s">
        <v>12755</v>
      </c>
      <c r="R1431" t="s">
        <v>12756</v>
      </c>
      <c r="S1431">
        <v>317</v>
      </c>
      <c r="T1431" t="s">
        <v>34</v>
      </c>
      <c r="U1431" t="s">
        <v>540</v>
      </c>
      <c r="V1431">
        <v>1993</v>
      </c>
      <c r="W1431" t="s">
        <v>188</v>
      </c>
      <c r="X1431">
        <v>4.3</v>
      </c>
      <c r="Y1431">
        <v>1.85</v>
      </c>
      <c r="Z1431">
        <v>949</v>
      </c>
    </row>
    <row r="1432" spans="1:26" x14ac:dyDescent="0.45">
      <c r="A1432" t="s">
        <v>12739</v>
      </c>
      <c r="B1432">
        <v>158</v>
      </c>
      <c r="C1432">
        <v>86</v>
      </c>
      <c r="D1432" t="s">
        <v>654</v>
      </c>
      <c r="E1432" t="s">
        <v>12740</v>
      </c>
      <c r="F1432">
        <v>3000000</v>
      </c>
      <c r="G1432">
        <v>19472057</v>
      </c>
      <c r="H1432">
        <v>16472057</v>
      </c>
      <c r="I1432" t="s">
        <v>7</v>
      </c>
      <c r="J1432" s="6">
        <f>IF(Table1[[#This Row],[Profitability]]="Profit",1,0)</f>
        <v>1</v>
      </c>
      <c r="K1432" t="s">
        <v>5099</v>
      </c>
      <c r="L1432" t="s">
        <v>14372</v>
      </c>
      <c r="M1432" t="s">
        <v>833</v>
      </c>
      <c r="N1432" t="s">
        <v>33</v>
      </c>
      <c r="O1432" t="s">
        <v>12741</v>
      </c>
      <c r="P1432">
        <v>25332</v>
      </c>
      <c r="Q1432" t="s">
        <v>12742</v>
      </c>
      <c r="R1432" t="s">
        <v>12743</v>
      </c>
      <c r="S1432">
        <v>307</v>
      </c>
      <c r="T1432" t="s">
        <v>34</v>
      </c>
      <c r="U1432" t="s">
        <v>540</v>
      </c>
      <c r="V1432">
        <v>1986</v>
      </c>
      <c r="W1432" t="s">
        <v>1835</v>
      </c>
      <c r="X1432">
        <v>5.9</v>
      </c>
      <c r="Y1432">
        <v>1.85</v>
      </c>
      <c r="Z1432">
        <v>0</v>
      </c>
    </row>
    <row r="1433" spans="1:26" x14ac:dyDescent="0.45">
      <c r="A1433" t="s">
        <v>9677</v>
      </c>
      <c r="B1433">
        <v>205</v>
      </c>
      <c r="C1433">
        <v>85</v>
      </c>
      <c r="D1433" t="s">
        <v>654</v>
      </c>
      <c r="E1433" t="s">
        <v>9678</v>
      </c>
      <c r="F1433">
        <v>11000000</v>
      </c>
      <c r="G1433">
        <v>12610731</v>
      </c>
      <c r="H1433">
        <v>1610731</v>
      </c>
      <c r="I1433" t="s">
        <v>7</v>
      </c>
      <c r="J1433" s="6">
        <f>IF(Table1[[#This Row],[Profitability]]="Profit",1,0)</f>
        <v>1</v>
      </c>
      <c r="K1433" t="s">
        <v>1774</v>
      </c>
      <c r="L1433" t="s">
        <v>14373</v>
      </c>
      <c r="M1433" t="s">
        <v>914</v>
      </c>
      <c r="N1433" t="s">
        <v>33</v>
      </c>
      <c r="O1433" t="s">
        <v>9679</v>
      </c>
      <c r="P1433">
        <v>38985</v>
      </c>
      <c r="Q1433" t="s">
        <v>9680</v>
      </c>
      <c r="R1433" t="s">
        <v>9681</v>
      </c>
      <c r="S1433">
        <v>673</v>
      </c>
      <c r="T1433" t="s">
        <v>34</v>
      </c>
      <c r="U1433" t="s">
        <v>540</v>
      </c>
      <c r="V1433">
        <v>2001</v>
      </c>
      <c r="W1433" t="s">
        <v>36</v>
      </c>
      <c r="X1433">
        <v>4.4000000000000004</v>
      </c>
      <c r="Y1433">
        <v>1.85</v>
      </c>
      <c r="Z1433">
        <v>0</v>
      </c>
    </row>
    <row r="1434" spans="1:26" x14ac:dyDescent="0.45">
      <c r="A1434" t="s">
        <v>12811</v>
      </c>
      <c r="B1434">
        <v>49</v>
      </c>
      <c r="C1434">
        <v>87</v>
      </c>
      <c r="D1434" t="s">
        <v>654</v>
      </c>
      <c r="E1434" t="s">
        <v>201</v>
      </c>
      <c r="F1434">
        <v>3500000</v>
      </c>
      <c r="G1434">
        <v>3071947</v>
      </c>
      <c r="H1434">
        <v>-428053</v>
      </c>
      <c r="I1434" t="s">
        <v>27</v>
      </c>
      <c r="J1434" s="6">
        <f>IF(Table1[[#This Row],[Profitability]]="Profit",1,0)</f>
        <v>0</v>
      </c>
      <c r="K1434" t="s">
        <v>4565</v>
      </c>
      <c r="L1434" t="s">
        <v>1580</v>
      </c>
      <c r="M1434" t="s">
        <v>5835</v>
      </c>
      <c r="N1434" t="s">
        <v>33</v>
      </c>
      <c r="O1434" t="s">
        <v>12812</v>
      </c>
      <c r="P1434">
        <v>18711</v>
      </c>
      <c r="Q1434" t="s">
        <v>12813</v>
      </c>
      <c r="R1434" t="s">
        <v>12814</v>
      </c>
      <c r="S1434">
        <v>183</v>
      </c>
      <c r="T1434" t="s">
        <v>34</v>
      </c>
      <c r="U1434" t="s">
        <v>540</v>
      </c>
      <c r="V1434">
        <v>1999</v>
      </c>
      <c r="W1434" t="s">
        <v>188</v>
      </c>
      <c r="X1434">
        <v>5.4</v>
      </c>
      <c r="Y1434">
        <v>1.85</v>
      </c>
      <c r="Z1434">
        <v>0</v>
      </c>
    </row>
    <row r="1435" spans="1:26" x14ac:dyDescent="0.45">
      <c r="A1435" t="s">
        <v>7889</v>
      </c>
      <c r="B1435">
        <v>75</v>
      </c>
      <c r="C1435">
        <v>131</v>
      </c>
      <c r="D1435" t="s">
        <v>25</v>
      </c>
      <c r="E1435" t="s">
        <v>7890</v>
      </c>
      <c r="F1435">
        <v>20000000</v>
      </c>
      <c r="G1435">
        <v>102922376</v>
      </c>
      <c r="H1435">
        <v>82922376</v>
      </c>
      <c r="I1435" t="s">
        <v>7</v>
      </c>
      <c r="J1435" s="6">
        <f>IF(Table1[[#This Row],[Profitability]]="Profit",1,0)</f>
        <v>1</v>
      </c>
      <c r="K1435" t="s">
        <v>6482</v>
      </c>
      <c r="L1435" t="s">
        <v>14373</v>
      </c>
      <c r="M1435" t="s">
        <v>7891</v>
      </c>
      <c r="N1435" t="s">
        <v>33</v>
      </c>
      <c r="O1435" t="s">
        <v>7892</v>
      </c>
      <c r="P1435">
        <v>51314</v>
      </c>
      <c r="Q1435" t="s">
        <v>7893</v>
      </c>
      <c r="R1435" t="s">
        <v>7894</v>
      </c>
      <c r="S1435">
        <v>265</v>
      </c>
      <c r="T1435" t="s">
        <v>34</v>
      </c>
      <c r="U1435" t="s">
        <v>82</v>
      </c>
      <c r="V1435">
        <v>1978</v>
      </c>
      <c r="W1435" t="s">
        <v>3556</v>
      </c>
      <c r="X1435">
        <v>5.7</v>
      </c>
      <c r="Y1435">
        <v>2.35</v>
      </c>
      <c r="Z1435">
        <v>0</v>
      </c>
    </row>
    <row r="1436" spans="1:26" x14ac:dyDescent="0.45">
      <c r="A1436" t="s">
        <v>331</v>
      </c>
      <c r="B1436">
        <v>385</v>
      </c>
      <c r="C1436">
        <v>130</v>
      </c>
      <c r="D1436" t="s">
        <v>25</v>
      </c>
      <c r="E1436" t="s">
        <v>10030</v>
      </c>
      <c r="F1436">
        <v>8000000</v>
      </c>
      <c r="G1436">
        <v>260000000</v>
      </c>
      <c r="H1436">
        <v>252000000</v>
      </c>
      <c r="I1436" t="s">
        <v>7</v>
      </c>
      <c r="J1436" s="6">
        <f>IF(Table1[[#This Row],[Profitability]]="Profit",1,0)</f>
        <v>1</v>
      </c>
      <c r="K1436" t="s">
        <v>1462</v>
      </c>
      <c r="L1436" t="s">
        <v>14373</v>
      </c>
      <c r="M1436" t="s">
        <v>7891</v>
      </c>
      <c r="N1436" t="s">
        <v>33</v>
      </c>
      <c r="O1436" t="s">
        <v>10031</v>
      </c>
      <c r="P1436">
        <v>412454</v>
      </c>
      <c r="Q1436" t="s">
        <v>7890</v>
      </c>
      <c r="R1436" t="s">
        <v>10032</v>
      </c>
      <c r="S1436">
        <v>962</v>
      </c>
      <c r="T1436" t="s">
        <v>34</v>
      </c>
      <c r="U1436" t="s">
        <v>82</v>
      </c>
      <c r="V1436">
        <v>1975</v>
      </c>
      <c r="W1436" t="s">
        <v>3556</v>
      </c>
      <c r="X1436">
        <v>8</v>
      </c>
      <c r="Y1436">
        <v>2.35</v>
      </c>
      <c r="Z1436">
        <v>21000</v>
      </c>
    </row>
    <row r="1437" spans="1:26" x14ac:dyDescent="0.45">
      <c r="A1437" t="s">
        <v>7605</v>
      </c>
      <c r="B1437">
        <v>80</v>
      </c>
      <c r="C1437">
        <v>92</v>
      </c>
      <c r="D1437" t="s">
        <v>75</v>
      </c>
      <c r="E1437" t="s">
        <v>6978</v>
      </c>
      <c r="F1437">
        <v>23000000</v>
      </c>
      <c r="G1437">
        <v>20763013</v>
      </c>
      <c r="H1437">
        <v>-2236987</v>
      </c>
      <c r="I1437" t="s">
        <v>27</v>
      </c>
      <c r="J1437" s="6">
        <f>IF(Table1[[#This Row],[Profitability]]="Profit",1,0)</f>
        <v>0</v>
      </c>
      <c r="K1437" t="s">
        <v>6482</v>
      </c>
      <c r="L1437" t="s">
        <v>14373</v>
      </c>
      <c r="M1437" t="s">
        <v>7606</v>
      </c>
      <c r="N1437" t="s">
        <v>33</v>
      </c>
      <c r="O1437" t="s">
        <v>7607</v>
      </c>
      <c r="P1437">
        <v>30840</v>
      </c>
      <c r="Q1437" t="s">
        <v>7608</v>
      </c>
      <c r="R1437" t="s">
        <v>7609</v>
      </c>
      <c r="S1437">
        <v>383</v>
      </c>
      <c r="T1437" t="s">
        <v>34</v>
      </c>
      <c r="U1437" t="s">
        <v>35</v>
      </c>
      <c r="V1437">
        <v>1987</v>
      </c>
      <c r="W1437" t="s">
        <v>1835</v>
      </c>
      <c r="X1437">
        <v>2.8</v>
      </c>
      <c r="Y1437">
        <v>2.35</v>
      </c>
      <c r="Z1437">
        <v>0</v>
      </c>
    </row>
    <row r="1438" spans="1:26" x14ac:dyDescent="0.45">
      <c r="A1438" t="s">
        <v>5442</v>
      </c>
      <c r="B1438">
        <v>181</v>
      </c>
      <c r="C1438">
        <v>104</v>
      </c>
      <c r="D1438" t="s">
        <v>75</v>
      </c>
      <c r="E1438" t="s">
        <v>5769</v>
      </c>
      <c r="F1438">
        <v>22000000</v>
      </c>
      <c r="G1438">
        <v>30059386</v>
      </c>
      <c r="H1438">
        <v>8059386</v>
      </c>
      <c r="I1438" t="s">
        <v>7</v>
      </c>
      <c r="J1438" s="6">
        <f>IF(Table1[[#This Row],[Profitability]]="Profit",1,0)</f>
        <v>1</v>
      </c>
      <c r="K1438" t="s">
        <v>1580</v>
      </c>
      <c r="L1438" t="s">
        <v>1580</v>
      </c>
      <c r="M1438" t="s">
        <v>1012</v>
      </c>
      <c r="N1438" t="s">
        <v>33</v>
      </c>
      <c r="O1438" t="s">
        <v>7720</v>
      </c>
      <c r="P1438">
        <v>128593</v>
      </c>
      <c r="Q1438" t="s">
        <v>7721</v>
      </c>
      <c r="R1438" t="s">
        <v>7722</v>
      </c>
      <c r="S1438">
        <v>867</v>
      </c>
      <c r="T1438" t="s">
        <v>34</v>
      </c>
      <c r="U1438" t="s">
        <v>540</v>
      </c>
      <c r="V1438">
        <v>2001</v>
      </c>
      <c r="W1438" t="s">
        <v>36</v>
      </c>
      <c r="X1438">
        <v>6.9</v>
      </c>
      <c r="Y1438">
        <v>2.35</v>
      </c>
      <c r="Z1438">
        <v>0</v>
      </c>
    </row>
    <row r="1439" spans="1:26" x14ac:dyDescent="0.45">
      <c r="A1439" t="s">
        <v>7169</v>
      </c>
      <c r="B1439">
        <v>167</v>
      </c>
      <c r="C1439">
        <v>104</v>
      </c>
      <c r="D1439" t="s">
        <v>75</v>
      </c>
      <c r="E1439" t="s">
        <v>7170</v>
      </c>
      <c r="F1439">
        <v>17000000</v>
      </c>
      <c r="G1439">
        <v>35143332</v>
      </c>
      <c r="H1439">
        <v>18143332</v>
      </c>
      <c r="I1439" t="s">
        <v>7</v>
      </c>
      <c r="J1439" s="6">
        <f>IF(Table1[[#This Row],[Profitability]]="Profit",1,0)</f>
        <v>1</v>
      </c>
      <c r="K1439" t="s">
        <v>4896</v>
      </c>
      <c r="L1439" t="s">
        <v>14372</v>
      </c>
      <c r="M1439" t="s">
        <v>5734</v>
      </c>
      <c r="N1439" t="s">
        <v>33</v>
      </c>
      <c r="O1439" t="s">
        <v>7171</v>
      </c>
      <c r="P1439">
        <v>45102</v>
      </c>
      <c r="Q1439" t="s">
        <v>7172</v>
      </c>
      <c r="R1439" t="s">
        <v>7173</v>
      </c>
      <c r="S1439">
        <v>316</v>
      </c>
      <c r="T1439" t="s">
        <v>34</v>
      </c>
      <c r="U1439" t="s">
        <v>540</v>
      </c>
      <c r="V1439">
        <v>2003</v>
      </c>
      <c r="W1439" t="s">
        <v>36</v>
      </c>
      <c r="X1439">
        <v>5.6</v>
      </c>
      <c r="Y1439">
        <v>2.35</v>
      </c>
      <c r="Z1439">
        <v>0</v>
      </c>
    </row>
    <row r="1440" spans="1:26" x14ac:dyDescent="0.45">
      <c r="A1440" t="s">
        <v>7169</v>
      </c>
      <c r="B1440">
        <v>190</v>
      </c>
      <c r="C1440">
        <v>90</v>
      </c>
      <c r="D1440" t="s">
        <v>75</v>
      </c>
      <c r="E1440" t="s">
        <v>10530</v>
      </c>
      <c r="F1440">
        <v>10000000</v>
      </c>
      <c r="G1440">
        <v>37470017</v>
      </c>
      <c r="H1440">
        <v>27470017</v>
      </c>
      <c r="I1440" t="s">
        <v>7</v>
      </c>
      <c r="J1440" s="6">
        <f>IF(Table1[[#This Row],[Profitability]]="Profit",1,0)</f>
        <v>1</v>
      </c>
      <c r="K1440" t="s">
        <v>4822</v>
      </c>
      <c r="L1440" t="s">
        <v>14372</v>
      </c>
      <c r="M1440" t="s">
        <v>3279</v>
      </c>
      <c r="N1440" t="s">
        <v>33</v>
      </c>
      <c r="O1440" t="s">
        <v>10531</v>
      </c>
      <c r="P1440">
        <v>86890</v>
      </c>
      <c r="Q1440" t="s">
        <v>7170</v>
      </c>
      <c r="R1440" t="s">
        <v>10532</v>
      </c>
      <c r="S1440">
        <v>985</v>
      </c>
      <c r="T1440" t="s">
        <v>626</v>
      </c>
      <c r="U1440" t="s">
        <v>540</v>
      </c>
      <c r="V1440">
        <v>2001</v>
      </c>
      <c r="W1440" t="s">
        <v>36</v>
      </c>
      <c r="X1440">
        <v>6.1</v>
      </c>
      <c r="Y1440">
        <v>1.85</v>
      </c>
      <c r="Z1440">
        <v>0</v>
      </c>
    </row>
    <row r="1441" spans="1:26" x14ac:dyDescent="0.45">
      <c r="A1441" t="s">
        <v>10757</v>
      </c>
      <c r="B1441">
        <v>182</v>
      </c>
      <c r="C1441">
        <v>83</v>
      </c>
      <c r="D1441" t="s">
        <v>654</v>
      </c>
      <c r="E1441" t="s">
        <v>10758</v>
      </c>
      <c r="F1441">
        <v>10000000</v>
      </c>
      <c r="G1441">
        <v>4244155</v>
      </c>
      <c r="H1441">
        <v>-5755845</v>
      </c>
      <c r="I1441" t="s">
        <v>27</v>
      </c>
      <c r="J1441" s="6">
        <f>IF(Table1[[#This Row],[Profitability]]="Profit",1,0)</f>
        <v>0</v>
      </c>
      <c r="K1441" t="s">
        <v>2018</v>
      </c>
      <c r="L1441" t="s">
        <v>1580</v>
      </c>
      <c r="M1441" t="s">
        <v>201</v>
      </c>
      <c r="N1441" t="s">
        <v>33</v>
      </c>
      <c r="O1441" t="s">
        <v>10759</v>
      </c>
      <c r="P1441">
        <v>56005</v>
      </c>
      <c r="Q1441" t="s">
        <v>9175</v>
      </c>
      <c r="R1441" t="s">
        <v>10760</v>
      </c>
      <c r="S1441">
        <v>112</v>
      </c>
      <c r="T1441" t="s">
        <v>34</v>
      </c>
      <c r="U1441" t="s">
        <v>540</v>
      </c>
      <c r="V1441">
        <v>2011</v>
      </c>
      <c r="W1441" t="s">
        <v>52</v>
      </c>
      <c r="X1441">
        <v>6.5</v>
      </c>
      <c r="Y1441">
        <v>1.85</v>
      </c>
      <c r="Z1441">
        <v>0</v>
      </c>
    </row>
    <row r="1442" spans="1:26" x14ac:dyDescent="0.45">
      <c r="A1442" t="s">
        <v>9105</v>
      </c>
      <c r="B1442">
        <v>20</v>
      </c>
      <c r="C1442">
        <v>139</v>
      </c>
      <c r="D1442" t="s">
        <v>25</v>
      </c>
      <c r="E1442" t="s">
        <v>9714</v>
      </c>
      <c r="F1442">
        <v>14000000</v>
      </c>
      <c r="G1442">
        <v>2474000</v>
      </c>
      <c r="H1442">
        <v>-11526000</v>
      </c>
      <c r="I1442" t="s">
        <v>27</v>
      </c>
      <c r="J1442" s="6">
        <f>IF(Table1[[#This Row],[Profitability]]="Profit",1,0)</f>
        <v>0</v>
      </c>
      <c r="K1442" t="s">
        <v>4673</v>
      </c>
      <c r="L1442" t="s">
        <v>14329</v>
      </c>
      <c r="M1442" t="s">
        <v>1477</v>
      </c>
      <c r="N1442" t="s">
        <v>33</v>
      </c>
      <c r="O1442" t="s">
        <v>9715</v>
      </c>
      <c r="P1442">
        <v>2427</v>
      </c>
      <c r="Q1442" t="s">
        <v>9716</v>
      </c>
      <c r="R1442" t="s">
        <v>9717</v>
      </c>
      <c r="S1442">
        <v>27</v>
      </c>
      <c r="T1442" t="s">
        <v>1535</v>
      </c>
      <c r="U1442" t="s">
        <v>35</v>
      </c>
      <c r="V1442">
        <v>1995</v>
      </c>
      <c r="W1442" t="s">
        <v>188</v>
      </c>
      <c r="X1442">
        <v>5.7</v>
      </c>
      <c r="Y1442">
        <v>1.85</v>
      </c>
      <c r="Z1442">
        <v>127</v>
      </c>
    </row>
    <row r="1443" spans="1:26" x14ac:dyDescent="0.45">
      <c r="A1443" t="s">
        <v>3703</v>
      </c>
      <c r="B1443">
        <v>300</v>
      </c>
      <c r="C1443">
        <v>107</v>
      </c>
      <c r="D1443" t="s">
        <v>75</v>
      </c>
      <c r="E1443" t="s">
        <v>973</v>
      </c>
      <c r="F1443">
        <v>16000000</v>
      </c>
      <c r="G1443">
        <v>16204793</v>
      </c>
      <c r="H1443">
        <v>204793</v>
      </c>
      <c r="I1443" t="s">
        <v>7</v>
      </c>
      <c r="J1443" s="6">
        <f>IF(Table1[[#This Row],[Profitability]]="Profit",1,0)</f>
        <v>1</v>
      </c>
      <c r="K1443" t="s">
        <v>722</v>
      </c>
      <c r="L1443" t="s">
        <v>1580</v>
      </c>
      <c r="M1443" t="s">
        <v>70</v>
      </c>
      <c r="N1443" t="s">
        <v>33</v>
      </c>
      <c r="O1443" t="s">
        <v>9055</v>
      </c>
      <c r="P1443">
        <v>92712</v>
      </c>
      <c r="Q1443" t="s">
        <v>9056</v>
      </c>
      <c r="R1443" t="s">
        <v>9057</v>
      </c>
      <c r="S1443">
        <v>294</v>
      </c>
      <c r="T1443" t="s">
        <v>34</v>
      </c>
      <c r="U1443" t="s">
        <v>540</v>
      </c>
      <c r="V1443">
        <v>2009</v>
      </c>
      <c r="W1443" t="s">
        <v>36</v>
      </c>
      <c r="X1443">
        <v>5.0999999999999996</v>
      </c>
      <c r="Y1443">
        <v>1.85</v>
      </c>
      <c r="Z1443">
        <v>6000</v>
      </c>
    </row>
    <row r="1444" spans="1:26" x14ac:dyDescent="0.45">
      <c r="A1444" t="s">
        <v>2626</v>
      </c>
      <c r="B1444">
        <v>109</v>
      </c>
      <c r="C1444">
        <v>139</v>
      </c>
      <c r="D1444" t="s">
        <v>25</v>
      </c>
      <c r="E1444" t="s">
        <v>1313</v>
      </c>
      <c r="F1444">
        <v>50000000</v>
      </c>
      <c r="G1444">
        <v>153620822</v>
      </c>
      <c r="H1444">
        <v>103620822</v>
      </c>
      <c r="I1444" t="s">
        <v>7</v>
      </c>
      <c r="J1444" s="6">
        <f>IF(Table1[[#This Row],[Profitability]]="Profit",1,0)</f>
        <v>1</v>
      </c>
      <c r="K1444" t="s">
        <v>3482</v>
      </c>
      <c r="L1444" t="s">
        <v>1580</v>
      </c>
      <c r="M1444" t="s">
        <v>439</v>
      </c>
      <c r="N1444" t="s">
        <v>33</v>
      </c>
      <c r="O1444" t="s">
        <v>3874</v>
      </c>
      <c r="P1444">
        <v>189923</v>
      </c>
      <c r="Q1444" t="s">
        <v>3875</v>
      </c>
      <c r="R1444" t="s">
        <v>3876</v>
      </c>
      <c r="S1444">
        <v>318</v>
      </c>
      <c r="T1444" t="s">
        <v>34</v>
      </c>
      <c r="U1444" t="s">
        <v>540</v>
      </c>
      <c r="V1444">
        <v>1996</v>
      </c>
      <c r="W1444" t="s">
        <v>188</v>
      </c>
      <c r="X1444">
        <v>7.3</v>
      </c>
      <c r="Y1444">
        <v>1.85</v>
      </c>
      <c r="Z1444">
        <v>0</v>
      </c>
    </row>
    <row r="1445" spans="1:26" x14ac:dyDescent="0.45">
      <c r="A1445" t="s">
        <v>2889</v>
      </c>
      <c r="B1445">
        <v>249</v>
      </c>
      <c r="C1445">
        <v>134</v>
      </c>
      <c r="D1445" t="s">
        <v>25</v>
      </c>
      <c r="E1445" t="s">
        <v>4970</v>
      </c>
      <c r="F1445">
        <v>40000000</v>
      </c>
      <c r="G1445">
        <v>47034272</v>
      </c>
      <c r="H1445">
        <v>7034272</v>
      </c>
      <c r="I1445" t="s">
        <v>7</v>
      </c>
      <c r="J1445" s="6">
        <f>IF(Table1[[#This Row],[Profitability]]="Profit",1,0)</f>
        <v>1</v>
      </c>
      <c r="K1445" t="s">
        <v>4971</v>
      </c>
      <c r="L1445" t="s">
        <v>14376</v>
      </c>
      <c r="M1445" t="s">
        <v>4972</v>
      </c>
      <c r="N1445" t="s">
        <v>33</v>
      </c>
      <c r="O1445" t="s">
        <v>4973</v>
      </c>
      <c r="P1445">
        <v>25465</v>
      </c>
      <c r="Q1445" t="s">
        <v>4974</v>
      </c>
      <c r="R1445" t="s">
        <v>4975</v>
      </c>
      <c r="S1445">
        <v>190</v>
      </c>
      <c r="T1445" t="s">
        <v>34</v>
      </c>
      <c r="U1445" t="s">
        <v>540</v>
      </c>
      <c r="V1445">
        <v>2014</v>
      </c>
      <c r="W1445" t="s">
        <v>52</v>
      </c>
      <c r="X1445">
        <v>6.9</v>
      </c>
      <c r="Y1445">
        <v>2.35</v>
      </c>
      <c r="Z1445">
        <v>16000</v>
      </c>
    </row>
    <row r="1446" spans="1:26" x14ac:dyDescent="0.45">
      <c r="A1446" t="s">
        <v>5442</v>
      </c>
      <c r="B1446">
        <v>164</v>
      </c>
      <c r="C1446">
        <v>102</v>
      </c>
      <c r="D1446" t="s">
        <v>75</v>
      </c>
      <c r="E1446" t="s">
        <v>2508</v>
      </c>
      <c r="F1446">
        <v>35000000</v>
      </c>
      <c r="G1446">
        <v>25266129</v>
      </c>
      <c r="H1446">
        <v>-9733871</v>
      </c>
      <c r="I1446" t="s">
        <v>27</v>
      </c>
      <c r="J1446" s="6">
        <f>IF(Table1[[#This Row],[Profitability]]="Profit",1,0)</f>
        <v>0</v>
      </c>
      <c r="K1446" t="s">
        <v>1144</v>
      </c>
      <c r="L1446" t="s">
        <v>1580</v>
      </c>
      <c r="M1446" t="s">
        <v>934</v>
      </c>
      <c r="N1446" t="s">
        <v>33</v>
      </c>
      <c r="O1446" t="s">
        <v>5715</v>
      </c>
      <c r="P1446">
        <v>54346</v>
      </c>
      <c r="Q1446" t="s">
        <v>2595</v>
      </c>
      <c r="R1446" t="s">
        <v>5716</v>
      </c>
      <c r="S1446">
        <v>358</v>
      </c>
      <c r="T1446" t="s">
        <v>34</v>
      </c>
      <c r="U1446" t="s">
        <v>35</v>
      </c>
      <c r="V1446">
        <v>2004</v>
      </c>
      <c r="W1446" t="s">
        <v>36</v>
      </c>
      <c r="X1446">
        <v>6.2</v>
      </c>
      <c r="Y1446">
        <v>2.35</v>
      </c>
      <c r="Z1446">
        <v>0</v>
      </c>
    </row>
    <row r="1447" spans="1:26" x14ac:dyDescent="0.45">
      <c r="A1447" t="s">
        <v>12959</v>
      </c>
      <c r="B1447">
        <v>74</v>
      </c>
      <c r="C1447">
        <v>107</v>
      </c>
      <c r="D1447" t="s">
        <v>75</v>
      </c>
      <c r="E1447" t="s">
        <v>61</v>
      </c>
      <c r="F1447">
        <v>2500000</v>
      </c>
      <c r="G1447">
        <v>1282084</v>
      </c>
      <c r="H1447">
        <v>-1217916</v>
      </c>
      <c r="I1447" t="s">
        <v>27</v>
      </c>
      <c r="J1447" s="6">
        <f>IF(Table1[[#This Row],[Profitability]]="Profit",1,0)</f>
        <v>0</v>
      </c>
      <c r="K1447" t="s">
        <v>2675</v>
      </c>
      <c r="L1447" t="s">
        <v>2675</v>
      </c>
      <c r="M1447" t="s">
        <v>861</v>
      </c>
      <c r="N1447" t="s">
        <v>33</v>
      </c>
      <c r="O1447" t="s">
        <v>12960</v>
      </c>
      <c r="P1447">
        <v>6221</v>
      </c>
      <c r="Q1447" t="s">
        <v>8447</v>
      </c>
      <c r="R1447" t="s">
        <v>12961</v>
      </c>
      <c r="S1447">
        <v>87</v>
      </c>
      <c r="T1447" t="s">
        <v>34</v>
      </c>
      <c r="U1447" t="s">
        <v>540</v>
      </c>
      <c r="V1447">
        <v>1999</v>
      </c>
      <c r="W1447" t="s">
        <v>188</v>
      </c>
      <c r="X1447">
        <v>7</v>
      </c>
      <c r="Y1447">
        <v>2.35</v>
      </c>
      <c r="Z1447">
        <v>500</v>
      </c>
    </row>
    <row r="1448" spans="1:26" x14ac:dyDescent="0.45">
      <c r="A1448" t="s">
        <v>620</v>
      </c>
      <c r="B1448">
        <v>125</v>
      </c>
      <c r="C1448">
        <v>206</v>
      </c>
      <c r="D1448" t="s">
        <v>25</v>
      </c>
      <c r="E1448" t="s">
        <v>4873</v>
      </c>
      <c r="F1448">
        <v>40000000</v>
      </c>
      <c r="G1448">
        <v>70405498</v>
      </c>
      <c r="H1448">
        <v>30405498</v>
      </c>
      <c r="I1448" t="s">
        <v>7</v>
      </c>
      <c r="J1448" s="6">
        <f>IF(Table1[[#This Row],[Profitability]]="Profit",1,0)</f>
        <v>1</v>
      </c>
      <c r="K1448" t="s">
        <v>2223</v>
      </c>
      <c r="L1448" t="s">
        <v>14372</v>
      </c>
      <c r="M1448" t="s">
        <v>4874</v>
      </c>
      <c r="N1448" t="s">
        <v>33</v>
      </c>
      <c r="O1448" t="s">
        <v>4875</v>
      </c>
      <c r="P1448">
        <v>113472</v>
      </c>
      <c r="Q1448" t="s">
        <v>4876</v>
      </c>
      <c r="R1448" t="s">
        <v>4877</v>
      </c>
      <c r="S1448">
        <v>442</v>
      </c>
      <c r="T1448" t="s">
        <v>1535</v>
      </c>
      <c r="U1448" t="s">
        <v>540</v>
      </c>
      <c r="V1448">
        <v>1991</v>
      </c>
      <c r="W1448" t="s">
        <v>188</v>
      </c>
      <c r="X1448">
        <v>8</v>
      </c>
      <c r="Y1448">
        <v>2.35</v>
      </c>
      <c r="Z1448">
        <v>0</v>
      </c>
    </row>
    <row r="1449" spans="1:26" x14ac:dyDescent="0.45">
      <c r="A1449" t="s">
        <v>4490</v>
      </c>
      <c r="B1449">
        <v>66</v>
      </c>
      <c r="C1449">
        <v>82</v>
      </c>
      <c r="D1449" t="s">
        <v>654</v>
      </c>
      <c r="E1449" t="s">
        <v>3858</v>
      </c>
      <c r="F1449">
        <v>30000000</v>
      </c>
      <c r="G1449">
        <v>80920948</v>
      </c>
      <c r="H1449">
        <v>50920948</v>
      </c>
      <c r="I1449" t="s">
        <v>7</v>
      </c>
      <c r="J1449" s="6">
        <f>IF(Table1[[#This Row],[Profitability]]="Profit",1,0)</f>
        <v>1</v>
      </c>
      <c r="K1449" t="s">
        <v>401</v>
      </c>
      <c r="L1449" t="s">
        <v>14373</v>
      </c>
      <c r="M1449" t="s">
        <v>785</v>
      </c>
      <c r="N1449" t="s">
        <v>33</v>
      </c>
      <c r="O1449" t="s">
        <v>7044</v>
      </c>
      <c r="P1449">
        <v>23943</v>
      </c>
      <c r="Q1449" t="s">
        <v>6069</v>
      </c>
      <c r="R1449" t="s">
        <v>7045</v>
      </c>
      <c r="S1449">
        <v>118</v>
      </c>
      <c r="T1449" t="s">
        <v>34</v>
      </c>
      <c r="U1449" t="s">
        <v>237</v>
      </c>
      <c r="V1449">
        <v>2001</v>
      </c>
      <c r="W1449" t="s">
        <v>36</v>
      </c>
      <c r="X1449">
        <v>6</v>
      </c>
      <c r="Y1449">
        <v>1.85</v>
      </c>
      <c r="Z1449">
        <v>425</v>
      </c>
    </row>
    <row r="1450" spans="1:26" x14ac:dyDescent="0.45">
      <c r="A1450" t="s">
        <v>10453</v>
      </c>
      <c r="B1450">
        <v>75</v>
      </c>
      <c r="C1450">
        <v>118</v>
      </c>
      <c r="D1450" t="s">
        <v>75</v>
      </c>
      <c r="E1450" t="s">
        <v>10454</v>
      </c>
      <c r="F1450">
        <v>15000000</v>
      </c>
      <c r="G1450">
        <v>399879</v>
      </c>
      <c r="H1450">
        <v>-14600121</v>
      </c>
      <c r="I1450" t="s">
        <v>27</v>
      </c>
      <c r="J1450" s="6">
        <f>IF(Table1[[#This Row],[Profitability]]="Profit",1,0)</f>
        <v>0</v>
      </c>
      <c r="K1450" t="s">
        <v>1723</v>
      </c>
      <c r="L1450" t="s">
        <v>14372</v>
      </c>
      <c r="M1450" t="s">
        <v>10455</v>
      </c>
      <c r="N1450" t="s">
        <v>33</v>
      </c>
      <c r="O1450" t="s">
        <v>10456</v>
      </c>
      <c r="P1450">
        <v>5772</v>
      </c>
      <c r="Q1450" t="s">
        <v>10457</v>
      </c>
      <c r="R1450" t="s">
        <v>10458</v>
      </c>
      <c r="S1450">
        <v>115</v>
      </c>
      <c r="T1450" t="s">
        <v>315</v>
      </c>
      <c r="U1450" t="s">
        <v>540</v>
      </c>
      <c r="V1450">
        <v>2006</v>
      </c>
      <c r="W1450" t="s">
        <v>36</v>
      </c>
      <c r="X1450">
        <v>6.4</v>
      </c>
      <c r="Y1450">
        <v>2.35</v>
      </c>
      <c r="Z1450">
        <v>302</v>
      </c>
    </row>
    <row r="1451" spans="1:26" x14ac:dyDescent="0.45">
      <c r="A1451" t="s">
        <v>3205</v>
      </c>
      <c r="B1451">
        <v>81</v>
      </c>
      <c r="C1451">
        <v>94</v>
      </c>
      <c r="D1451" t="s">
        <v>75</v>
      </c>
      <c r="E1451" t="s">
        <v>3206</v>
      </c>
      <c r="F1451">
        <v>60000000</v>
      </c>
      <c r="G1451">
        <v>60573641</v>
      </c>
      <c r="H1451">
        <v>573641</v>
      </c>
      <c r="I1451" t="s">
        <v>7</v>
      </c>
      <c r="J1451" s="6">
        <f>IF(Table1[[#This Row],[Profitability]]="Profit",1,0)</f>
        <v>1</v>
      </c>
      <c r="K1451" t="s">
        <v>2407</v>
      </c>
      <c r="L1451" t="s">
        <v>1580</v>
      </c>
      <c r="M1451" t="s">
        <v>3207</v>
      </c>
      <c r="N1451" t="s">
        <v>33</v>
      </c>
      <c r="O1451" t="s">
        <v>3208</v>
      </c>
      <c r="P1451">
        <v>68406</v>
      </c>
      <c r="Q1451" t="s">
        <v>3209</v>
      </c>
      <c r="R1451" t="s">
        <v>3210</v>
      </c>
      <c r="S1451">
        <v>162</v>
      </c>
      <c r="T1451" t="s">
        <v>34</v>
      </c>
      <c r="U1451" t="s">
        <v>82</v>
      </c>
      <c r="V1451">
        <v>1996</v>
      </c>
      <c r="W1451" t="s">
        <v>188</v>
      </c>
      <c r="X1451">
        <v>5.4</v>
      </c>
      <c r="Y1451">
        <v>1.85</v>
      </c>
      <c r="Z1451">
        <v>0</v>
      </c>
    </row>
    <row r="1452" spans="1:26" x14ac:dyDescent="0.45">
      <c r="A1452" t="s">
        <v>5173</v>
      </c>
      <c r="B1452">
        <v>78</v>
      </c>
      <c r="C1452">
        <v>91</v>
      </c>
      <c r="D1452" t="s">
        <v>75</v>
      </c>
      <c r="E1452" t="s">
        <v>3993</v>
      </c>
      <c r="F1452">
        <v>17700000</v>
      </c>
      <c r="G1452">
        <v>27087695</v>
      </c>
      <c r="H1452">
        <v>9387695</v>
      </c>
      <c r="I1452" t="s">
        <v>7</v>
      </c>
      <c r="J1452" s="6">
        <f>IF(Table1[[#This Row],[Profitability]]="Profit",1,0)</f>
        <v>1</v>
      </c>
      <c r="K1452" t="s">
        <v>4149</v>
      </c>
      <c r="L1452" t="s">
        <v>14373</v>
      </c>
      <c r="M1452" t="s">
        <v>3032</v>
      </c>
      <c r="N1452" t="s">
        <v>33</v>
      </c>
      <c r="O1452" t="s">
        <v>9029</v>
      </c>
      <c r="P1452">
        <v>41664</v>
      </c>
      <c r="Q1452" t="s">
        <v>3111</v>
      </c>
      <c r="R1452" t="s">
        <v>9030</v>
      </c>
      <c r="S1452">
        <v>205</v>
      </c>
      <c r="T1452" t="s">
        <v>34</v>
      </c>
      <c r="U1452" t="s">
        <v>35</v>
      </c>
      <c r="V1452">
        <v>2001</v>
      </c>
      <c r="W1452" t="s">
        <v>36</v>
      </c>
      <c r="X1452">
        <v>5.9</v>
      </c>
      <c r="Y1452">
        <v>1.85</v>
      </c>
      <c r="Z1452">
        <v>0</v>
      </c>
    </row>
    <row r="1453" spans="1:26" x14ac:dyDescent="0.45">
      <c r="A1453" t="s">
        <v>3278</v>
      </c>
      <c r="B1453">
        <v>55</v>
      </c>
      <c r="C1453">
        <v>98</v>
      </c>
      <c r="D1453" t="s">
        <v>75</v>
      </c>
      <c r="E1453" t="s">
        <v>3466</v>
      </c>
      <c r="F1453">
        <v>38000000</v>
      </c>
      <c r="G1453">
        <v>22770864</v>
      </c>
      <c r="H1453">
        <v>-15229136</v>
      </c>
      <c r="I1453" t="s">
        <v>27</v>
      </c>
      <c r="J1453" s="6">
        <f>IF(Table1[[#This Row],[Profitability]]="Profit",1,0)</f>
        <v>0</v>
      </c>
      <c r="K1453" t="s">
        <v>2018</v>
      </c>
      <c r="L1453" t="s">
        <v>1580</v>
      </c>
      <c r="M1453" t="s">
        <v>3207</v>
      </c>
      <c r="N1453" t="s">
        <v>33</v>
      </c>
      <c r="O1453" t="s">
        <v>5357</v>
      </c>
      <c r="P1453">
        <v>8433</v>
      </c>
      <c r="Q1453" t="s">
        <v>1707</v>
      </c>
      <c r="R1453" t="s">
        <v>5358</v>
      </c>
      <c r="S1453">
        <v>85</v>
      </c>
      <c r="T1453" t="s">
        <v>34</v>
      </c>
      <c r="U1453" t="s">
        <v>82</v>
      </c>
      <c r="V1453">
        <v>2001</v>
      </c>
      <c r="W1453" t="s">
        <v>36</v>
      </c>
      <c r="X1453">
        <v>5.5</v>
      </c>
      <c r="Y1453">
        <v>1.85</v>
      </c>
      <c r="Z1453">
        <v>168</v>
      </c>
    </row>
    <row r="1454" spans="1:26" x14ac:dyDescent="0.45">
      <c r="A1454" t="s">
        <v>4176</v>
      </c>
      <c r="B1454">
        <v>232</v>
      </c>
      <c r="C1454">
        <v>117</v>
      </c>
      <c r="D1454" t="s">
        <v>75</v>
      </c>
      <c r="E1454" t="s">
        <v>386</v>
      </c>
      <c r="F1454">
        <v>4000000</v>
      </c>
      <c r="G1454">
        <v>371897</v>
      </c>
      <c r="H1454">
        <v>-3628103</v>
      </c>
      <c r="I1454" t="s">
        <v>27</v>
      </c>
      <c r="J1454" s="6">
        <f>IF(Table1[[#This Row],[Profitability]]="Profit",1,0)</f>
        <v>0</v>
      </c>
      <c r="K1454" t="s">
        <v>2675</v>
      </c>
      <c r="L1454" t="s">
        <v>2675</v>
      </c>
      <c r="M1454" t="s">
        <v>575</v>
      </c>
      <c r="N1454" t="s">
        <v>33</v>
      </c>
      <c r="O1454" t="s">
        <v>12492</v>
      </c>
      <c r="P1454">
        <v>36494</v>
      </c>
      <c r="Q1454" t="s">
        <v>12493</v>
      </c>
      <c r="R1454" t="s">
        <v>12494</v>
      </c>
      <c r="S1454">
        <v>118</v>
      </c>
      <c r="T1454" t="s">
        <v>34</v>
      </c>
      <c r="U1454" t="s">
        <v>540</v>
      </c>
      <c r="V1454">
        <v>2013</v>
      </c>
      <c r="W1454" t="s">
        <v>52</v>
      </c>
      <c r="X1454">
        <v>6.9</v>
      </c>
      <c r="Y1454">
        <v>2.35</v>
      </c>
      <c r="Z1454">
        <v>11000</v>
      </c>
    </row>
    <row r="1455" spans="1:26" x14ac:dyDescent="0.45">
      <c r="A1455" t="s">
        <v>60</v>
      </c>
      <c r="B1455">
        <v>462</v>
      </c>
      <c r="C1455">
        <v>132</v>
      </c>
      <c r="D1455" t="s">
        <v>25</v>
      </c>
      <c r="E1455" t="s">
        <v>61</v>
      </c>
      <c r="F1455">
        <v>263700000</v>
      </c>
      <c r="G1455">
        <v>73058679</v>
      </c>
      <c r="H1455">
        <v>-190641321</v>
      </c>
      <c r="I1455" t="s">
        <v>27</v>
      </c>
      <c r="J1455" s="6">
        <f>IF(Table1[[#This Row],[Profitability]]="Profit",1,0)</f>
        <v>0</v>
      </c>
      <c r="K1455" t="s">
        <v>62</v>
      </c>
      <c r="L1455" t="s">
        <v>14373</v>
      </c>
      <c r="M1455" t="s">
        <v>63</v>
      </c>
      <c r="N1455" t="s">
        <v>33</v>
      </c>
      <c r="O1455" t="s">
        <v>64</v>
      </c>
      <c r="P1455">
        <v>212204</v>
      </c>
      <c r="Q1455" t="s">
        <v>65</v>
      </c>
      <c r="R1455" t="s">
        <v>66</v>
      </c>
      <c r="S1455">
        <v>738</v>
      </c>
      <c r="T1455" t="s">
        <v>34</v>
      </c>
      <c r="U1455" t="s">
        <v>35</v>
      </c>
      <c r="V1455">
        <v>2012</v>
      </c>
      <c r="W1455" t="s">
        <v>52</v>
      </c>
      <c r="X1455">
        <v>6.6</v>
      </c>
      <c r="Y1455">
        <v>2.35</v>
      </c>
      <c r="Z1455">
        <v>24000</v>
      </c>
    </row>
    <row r="1456" spans="1:26" x14ac:dyDescent="0.45">
      <c r="A1456" t="s">
        <v>4890</v>
      </c>
      <c r="B1456">
        <v>129</v>
      </c>
      <c r="C1456">
        <v>116</v>
      </c>
      <c r="D1456" t="s">
        <v>75</v>
      </c>
      <c r="E1456" t="s">
        <v>5455</v>
      </c>
      <c r="F1456">
        <v>36000000</v>
      </c>
      <c r="G1456">
        <v>71026631</v>
      </c>
      <c r="H1456">
        <v>35026631</v>
      </c>
      <c r="I1456" t="s">
        <v>7</v>
      </c>
      <c r="J1456" s="6">
        <f>IF(Table1[[#This Row],[Profitability]]="Profit",1,0)</f>
        <v>1</v>
      </c>
      <c r="K1456" t="s">
        <v>1709</v>
      </c>
      <c r="L1456" t="s">
        <v>14372</v>
      </c>
      <c r="M1456" t="s">
        <v>1379</v>
      </c>
      <c r="N1456" t="s">
        <v>33</v>
      </c>
      <c r="O1456" t="s">
        <v>5456</v>
      </c>
      <c r="P1456">
        <v>98899</v>
      </c>
      <c r="Q1456" t="s">
        <v>1817</v>
      </c>
      <c r="R1456" t="s">
        <v>5457</v>
      </c>
      <c r="S1456">
        <v>394</v>
      </c>
      <c r="T1456" t="s">
        <v>34</v>
      </c>
      <c r="U1456" t="s">
        <v>35</v>
      </c>
      <c r="V1456">
        <v>2002</v>
      </c>
      <c r="W1456" t="s">
        <v>36</v>
      </c>
      <c r="X1456">
        <v>7</v>
      </c>
      <c r="Y1456">
        <v>1.85</v>
      </c>
      <c r="Z1456">
        <v>0</v>
      </c>
    </row>
    <row r="1457" spans="1:26" x14ac:dyDescent="0.45">
      <c r="A1457" t="s">
        <v>4578</v>
      </c>
      <c r="B1457">
        <v>152</v>
      </c>
      <c r="C1457">
        <v>101</v>
      </c>
      <c r="D1457" t="s">
        <v>75</v>
      </c>
      <c r="E1457" t="s">
        <v>4579</v>
      </c>
      <c r="F1457">
        <v>45000000</v>
      </c>
      <c r="G1457">
        <v>8129455</v>
      </c>
      <c r="H1457">
        <v>-36870545</v>
      </c>
      <c r="I1457" t="s">
        <v>27</v>
      </c>
      <c r="J1457" s="6">
        <f>IF(Table1[[#This Row],[Profitability]]="Profit",1,0)</f>
        <v>0</v>
      </c>
      <c r="K1457" t="s">
        <v>1110</v>
      </c>
      <c r="L1457" t="s">
        <v>14373</v>
      </c>
      <c r="M1457" t="s">
        <v>4580</v>
      </c>
      <c r="N1457" t="s">
        <v>33</v>
      </c>
      <c r="O1457" t="s">
        <v>4581</v>
      </c>
      <c r="P1457">
        <v>89568</v>
      </c>
      <c r="Q1457" t="s">
        <v>4582</v>
      </c>
      <c r="R1457" t="s">
        <v>4583</v>
      </c>
      <c r="S1457">
        <v>142</v>
      </c>
      <c r="T1457" t="s">
        <v>34</v>
      </c>
      <c r="U1457" t="s">
        <v>82</v>
      </c>
      <c r="V1457">
        <v>2011</v>
      </c>
      <c r="W1457" t="s">
        <v>52</v>
      </c>
      <c r="X1457">
        <v>6.3</v>
      </c>
      <c r="Y1457">
        <v>2.35</v>
      </c>
      <c r="Z1457">
        <v>17000</v>
      </c>
    </row>
    <row r="1458" spans="1:26" x14ac:dyDescent="0.45">
      <c r="A1458" t="s">
        <v>4485</v>
      </c>
      <c r="B1458">
        <v>122</v>
      </c>
      <c r="C1458">
        <v>87</v>
      </c>
      <c r="D1458" t="s">
        <v>654</v>
      </c>
      <c r="E1458" t="s">
        <v>4486</v>
      </c>
      <c r="F1458">
        <v>35000000</v>
      </c>
      <c r="G1458">
        <v>27972410</v>
      </c>
      <c r="H1458">
        <v>-7027590</v>
      </c>
      <c r="I1458" t="s">
        <v>27</v>
      </c>
      <c r="J1458" s="6">
        <f>IF(Table1[[#This Row],[Profitability]]="Profit",1,0)</f>
        <v>0</v>
      </c>
      <c r="K1458" t="s">
        <v>1304</v>
      </c>
      <c r="L1458" t="s">
        <v>14373</v>
      </c>
      <c r="M1458" t="s">
        <v>2819</v>
      </c>
      <c r="N1458" t="s">
        <v>33</v>
      </c>
      <c r="O1458" t="s">
        <v>4487</v>
      </c>
      <c r="P1458">
        <v>114692</v>
      </c>
      <c r="Q1458" t="s">
        <v>4488</v>
      </c>
      <c r="R1458" t="s">
        <v>4489</v>
      </c>
      <c r="S1458">
        <v>285</v>
      </c>
      <c r="T1458" t="s">
        <v>51</v>
      </c>
      <c r="U1458" t="s">
        <v>82</v>
      </c>
      <c r="V1458">
        <v>2003</v>
      </c>
      <c r="W1458" t="s">
        <v>36</v>
      </c>
      <c r="X1458">
        <v>6.1</v>
      </c>
      <c r="Y1458">
        <v>1.85</v>
      </c>
      <c r="Z1458">
        <v>2000</v>
      </c>
    </row>
    <row r="1459" spans="1:26" x14ac:dyDescent="0.45">
      <c r="A1459" t="s">
        <v>10108</v>
      </c>
      <c r="B1459">
        <v>45</v>
      </c>
      <c r="C1459">
        <v>97</v>
      </c>
      <c r="D1459" t="s">
        <v>75</v>
      </c>
      <c r="E1459" t="s">
        <v>5769</v>
      </c>
      <c r="F1459">
        <v>12000000</v>
      </c>
      <c r="G1459">
        <v>31179516</v>
      </c>
      <c r="H1459">
        <v>19179516</v>
      </c>
      <c r="I1459" t="s">
        <v>7</v>
      </c>
      <c r="J1459" s="6">
        <f>IF(Table1[[#This Row],[Profitability]]="Profit",1,0)</f>
        <v>1</v>
      </c>
      <c r="K1459" t="s">
        <v>1580</v>
      </c>
      <c r="L1459" t="s">
        <v>1580</v>
      </c>
      <c r="M1459" t="s">
        <v>1406</v>
      </c>
      <c r="N1459" t="s">
        <v>33</v>
      </c>
      <c r="O1459" t="s">
        <v>10109</v>
      </c>
      <c r="P1459">
        <v>5928</v>
      </c>
      <c r="Q1459" t="s">
        <v>10110</v>
      </c>
      <c r="R1459" t="s">
        <v>10111</v>
      </c>
      <c r="S1459">
        <v>49</v>
      </c>
      <c r="T1459" t="s">
        <v>34</v>
      </c>
      <c r="U1459" t="s">
        <v>35</v>
      </c>
      <c r="V1459">
        <v>2004</v>
      </c>
      <c r="W1459" t="s">
        <v>36</v>
      </c>
      <c r="X1459">
        <v>4.3</v>
      </c>
      <c r="Y1459">
        <v>2.35</v>
      </c>
      <c r="Z1459">
        <v>243</v>
      </c>
    </row>
    <row r="1460" spans="1:26" x14ac:dyDescent="0.45">
      <c r="A1460" t="s">
        <v>3636</v>
      </c>
      <c r="B1460">
        <v>178</v>
      </c>
      <c r="C1460">
        <v>81</v>
      </c>
      <c r="D1460" t="s">
        <v>654</v>
      </c>
      <c r="E1460" t="s">
        <v>4334</v>
      </c>
      <c r="F1460">
        <v>47000000</v>
      </c>
      <c r="G1460">
        <v>10539414</v>
      </c>
      <c r="H1460">
        <v>-36460586</v>
      </c>
      <c r="I1460" t="s">
        <v>27</v>
      </c>
      <c r="J1460" s="6">
        <f>IF(Table1[[#This Row],[Profitability]]="Profit",1,0)</f>
        <v>0</v>
      </c>
      <c r="K1460" t="s">
        <v>4335</v>
      </c>
      <c r="L1460" t="s">
        <v>14373</v>
      </c>
      <c r="M1460" t="s">
        <v>384</v>
      </c>
      <c r="N1460" t="s">
        <v>33</v>
      </c>
      <c r="O1460" t="s">
        <v>4336</v>
      </c>
      <c r="P1460">
        <v>45729</v>
      </c>
      <c r="Q1460" t="s">
        <v>4337</v>
      </c>
      <c r="R1460" t="s">
        <v>4338</v>
      </c>
      <c r="S1460">
        <v>176</v>
      </c>
      <c r="T1460" t="s">
        <v>34</v>
      </c>
      <c r="U1460" t="s">
        <v>35</v>
      </c>
      <c r="V1460">
        <v>2010</v>
      </c>
      <c r="W1460" t="s">
        <v>52</v>
      </c>
      <c r="X1460">
        <v>4.7</v>
      </c>
      <c r="Y1460">
        <v>2.35</v>
      </c>
      <c r="Z1460">
        <v>0</v>
      </c>
    </row>
    <row r="1461" spans="1:26" x14ac:dyDescent="0.45">
      <c r="A1461" t="s">
        <v>9394</v>
      </c>
      <c r="B1461">
        <v>38</v>
      </c>
      <c r="C1461">
        <v>82</v>
      </c>
      <c r="D1461" t="s">
        <v>654</v>
      </c>
      <c r="E1461" t="s">
        <v>9394</v>
      </c>
      <c r="F1461">
        <v>14000000</v>
      </c>
      <c r="G1461">
        <v>25571351</v>
      </c>
      <c r="H1461">
        <v>11571351</v>
      </c>
      <c r="I1461" t="s">
        <v>7</v>
      </c>
      <c r="J1461" s="6">
        <f>IF(Table1[[#This Row],[Profitability]]="Profit",1,0)</f>
        <v>1</v>
      </c>
      <c r="K1461" t="s">
        <v>6637</v>
      </c>
      <c r="L1461" t="s">
        <v>14373</v>
      </c>
      <c r="M1461" t="s">
        <v>9398</v>
      </c>
      <c r="N1461" t="s">
        <v>33</v>
      </c>
      <c r="O1461" t="s">
        <v>9638</v>
      </c>
      <c r="P1461">
        <v>3135</v>
      </c>
      <c r="Q1461" t="s">
        <v>9639</v>
      </c>
      <c r="R1461" t="s">
        <v>9640</v>
      </c>
      <c r="S1461">
        <v>78</v>
      </c>
      <c r="T1461" t="s">
        <v>34</v>
      </c>
      <c r="U1461" t="s">
        <v>237</v>
      </c>
      <c r="V1461">
        <v>2002</v>
      </c>
      <c r="W1461" t="s">
        <v>36</v>
      </c>
      <c r="X1461">
        <v>6.6</v>
      </c>
      <c r="Y1461">
        <v>1.85</v>
      </c>
      <c r="Z1461">
        <v>184</v>
      </c>
    </row>
    <row r="1462" spans="1:26" x14ac:dyDescent="0.45">
      <c r="A1462" t="s">
        <v>7730</v>
      </c>
      <c r="B1462">
        <v>93</v>
      </c>
      <c r="C1462">
        <v>98</v>
      </c>
      <c r="D1462" t="s">
        <v>75</v>
      </c>
      <c r="E1462" t="s">
        <v>7731</v>
      </c>
      <c r="F1462">
        <v>22000000</v>
      </c>
      <c r="G1462">
        <v>14252830</v>
      </c>
      <c r="H1462">
        <v>-7747170</v>
      </c>
      <c r="I1462" t="s">
        <v>27</v>
      </c>
      <c r="J1462" s="6">
        <f>IF(Table1[[#This Row],[Profitability]]="Profit",1,0)</f>
        <v>0</v>
      </c>
      <c r="K1462" t="s">
        <v>5801</v>
      </c>
      <c r="L1462" t="s">
        <v>1580</v>
      </c>
      <c r="M1462" t="s">
        <v>805</v>
      </c>
      <c r="N1462" t="s">
        <v>33</v>
      </c>
      <c r="O1462" t="s">
        <v>7732</v>
      </c>
      <c r="P1462">
        <v>18900</v>
      </c>
      <c r="Q1462" t="s">
        <v>7733</v>
      </c>
      <c r="R1462" t="s">
        <v>7734</v>
      </c>
      <c r="S1462">
        <v>242</v>
      </c>
      <c r="T1462" t="s">
        <v>229</v>
      </c>
      <c r="U1462" t="s">
        <v>35</v>
      </c>
      <c r="V1462">
        <v>2001</v>
      </c>
      <c r="W1462" t="s">
        <v>36</v>
      </c>
      <c r="X1462">
        <v>5.3</v>
      </c>
      <c r="Y1462">
        <v>1.85</v>
      </c>
      <c r="Z1462">
        <v>0</v>
      </c>
    </row>
    <row r="1463" spans="1:26" x14ac:dyDescent="0.45">
      <c r="A1463" t="s">
        <v>1214</v>
      </c>
      <c r="B1463">
        <v>178</v>
      </c>
      <c r="C1463">
        <v>94</v>
      </c>
      <c r="D1463" t="s">
        <v>75</v>
      </c>
      <c r="E1463" t="s">
        <v>879</v>
      </c>
      <c r="F1463">
        <v>79000000</v>
      </c>
      <c r="G1463">
        <v>103812241</v>
      </c>
      <c r="H1463">
        <v>24812241</v>
      </c>
      <c r="I1463" t="s">
        <v>7</v>
      </c>
      <c r="J1463" s="6">
        <f>IF(Table1[[#This Row],[Profitability]]="Profit",1,0)</f>
        <v>1</v>
      </c>
      <c r="K1463" t="s">
        <v>141</v>
      </c>
      <c r="L1463" t="s">
        <v>14373</v>
      </c>
      <c r="M1463" t="s">
        <v>571</v>
      </c>
      <c r="N1463" t="s">
        <v>33</v>
      </c>
      <c r="O1463" t="s">
        <v>2303</v>
      </c>
      <c r="P1463">
        <v>67296</v>
      </c>
      <c r="Q1463" t="s">
        <v>1592</v>
      </c>
      <c r="R1463" t="s">
        <v>2304</v>
      </c>
      <c r="S1463">
        <v>133</v>
      </c>
      <c r="T1463" t="s">
        <v>34</v>
      </c>
      <c r="U1463" t="s">
        <v>82</v>
      </c>
      <c r="V1463">
        <v>2012</v>
      </c>
      <c r="W1463" t="s">
        <v>52</v>
      </c>
      <c r="X1463">
        <v>5.8</v>
      </c>
      <c r="Y1463">
        <v>1.85</v>
      </c>
      <c r="Z1463">
        <v>0</v>
      </c>
    </row>
    <row r="1464" spans="1:26" x14ac:dyDescent="0.45">
      <c r="A1464" t="s">
        <v>13439</v>
      </c>
      <c r="B1464">
        <v>15</v>
      </c>
      <c r="C1464">
        <v>135</v>
      </c>
      <c r="D1464" t="s">
        <v>25</v>
      </c>
      <c r="E1464" t="s">
        <v>13440</v>
      </c>
      <c r="F1464">
        <v>1592000</v>
      </c>
      <c r="G1464">
        <v>638951</v>
      </c>
      <c r="H1464">
        <v>-953049</v>
      </c>
      <c r="I1464" t="s">
        <v>27</v>
      </c>
      <c r="J1464" s="6">
        <f>IF(Table1[[#This Row],[Profitability]]="Profit",1,0)</f>
        <v>0</v>
      </c>
      <c r="K1464" t="s">
        <v>2675</v>
      </c>
      <c r="L1464" t="s">
        <v>2675</v>
      </c>
      <c r="M1464" t="s">
        <v>13441</v>
      </c>
      <c r="N1464" t="s">
        <v>13445</v>
      </c>
      <c r="O1464" t="s">
        <v>13442</v>
      </c>
      <c r="P1464">
        <v>775</v>
      </c>
      <c r="Q1464" t="s">
        <v>13443</v>
      </c>
      <c r="R1464" t="s">
        <v>13444</v>
      </c>
      <c r="S1464">
        <v>19</v>
      </c>
      <c r="T1464" t="s">
        <v>34</v>
      </c>
      <c r="U1464" t="s">
        <v>540</v>
      </c>
      <c r="V1464">
        <v>2006</v>
      </c>
      <c r="W1464" t="s">
        <v>36</v>
      </c>
      <c r="X1464">
        <v>7.4</v>
      </c>
      <c r="Y1464">
        <v>1.85</v>
      </c>
      <c r="Z1464">
        <v>100</v>
      </c>
    </row>
    <row r="1465" spans="1:26" x14ac:dyDescent="0.45">
      <c r="A1465" t="s">
        <v>2148</v>
      </c>
      <c r="B1465">
        <v>201</v>
      </c>
      <c r="C1465">
        <v>93</v>
      </c>
      <c r="D1465" t="s">
        <v>75</v>
      </c>
      <c r="E1465" t="s">
        <v>419</v>
      </c>
      <c r="F1465">
        <v>45000000</v>
      </c>
      <c r="G1465">
        <v>101702060</v>
      </c>
      <c r="H1465">
        <v>56702060</v>
      </c>
      <c r="I1465" t="s">
        <v>7</v>
      </c>
      <c r="J1465" s="6">
        <f>IF(Table1[[#This Row],[Profitability]]="Profit",1,0)</f>
        <v>1</v>
      </c>
      <c r="K1465" t="s">
        <v>4369</v>
      </c>
      <c r="L1465" t="s">
        <v>14373</v>
      </c>
      <c r="M1465" t="s">
        <v>571</v>
      </c>
      <c r="N1465" t="s">
        <v>33</v>
      </c>
      <c r="O1465" t="s">
        <v>4370</v>
      </c>
      <c r="P1465">
        <v>85323</v>
      </c>
      <c r="Q1465" t="s">
        <v>4371</v>
      </c>
      <c r="R1465" t="s">
        <v>4372</v>
      </c>
      <c r="S1465">
        <v>212</v>
      </c>
      <c r="T1465" t="s">
        <v>34</v>
      </c>
      <c r="U1465" t="s">
        <v>82</v>
      </c>
      <c r="V1465">
        <v>2008</v>
      </c>
      <c r="W1465" t="s">
        <v>36</v>
      </c>
      <c r="X1465">
        <v>5.8</v>
      </c>
      <c r="Y1465">
        <v>1.85</v>
      </c>
      <c r="Z1465">
        <v>0</v>
      </c>
    </row>
    <row r="1466" spans="1:26" x14ac:dyDescent="0.45">
      <c r="A1466" t="s">
        <v>3440</v>
      </c>
      <c r="B1466">
        <v>140</v>
      </c>
      <c r="C1466">
        <v>97</v>
      </c>
      <c r="D1466" t="s">
        <v>75</v>
      </c>
      <c r="E1466" t="s">
        <v>7586</v>
      </c>
      <c r="F1466">
        <v>23000000</v>
      </c>
      <c r="G1466">
        <v>21973182</v>
      </c>
      <c r="H1466">
        <v>-1026818</v>
      </c>
      <c r="I1466" t="s">
        <v>27</v>
      </c>
      <c r="J1466" s="6">
        <f>IF(Table1[[#This Row],[Profitability]]="Profit",1,0)</f>
        <v>0</v>
      </c>
      <c r="K1466" t="s">
        <v>697</v>
      </c>
      <c r="L1466" t="s">
        <v>14372</v>
      </c>
      <c r="M1466" t="s">
        <v>284</v>
      </c>
      <c r="N1466" t="s">
        <v>33</v>
      </c>
      <c r="O1466" t="s">
        <v>7587</v>
      </c>
      <c r="P1466">
        <v>53415</v>
      </c>
      <c r="Q1466" t="s">
        <v>7588</v>
      </c>
      <c r="R1466" t="s">
        <v>7589</v>
      </c>
      <c r="S1466">
        <v>339</v>
      </c>
      <c r="T1466" t="s">
        <v>34</v>
      </c>
      <c r="U1466" t="s">
        <v>540</v>
      </c>
      <c r="V1466">
        <v>2001</v>
      </c>
      <c r="W1466" t="s">
        <v>36</v>
      </c>
      <c r="X1466">
        <v>6.6</v>
      </c>
      <c r="Y1466">
        <v>2.35</v>
      </c>
      <c r="Z1466">
        <v>0</v>
      </c>
    </row>
    <row r="1467" spans="1:26" x14ac:dyDescent="0.45">
      <c r="A1467" t="s">
        <v>3248</v>
      </c>
      <c r="B1467">
        <v>315</v>
      </c>
      <c r="C1467">
        <v>124</v>
      </c>
      <c r="D1467" t="s">
        <v>25</v>
      </c>
      <c r="E1467" t="s">
        <v>1395</v>
      </c>
      <c r="F1467">
        <v>60000000</v>
      </c>
      <c r="G1467">
        <v>56443482</v>
      </c>
      <c r="H1467">
        <v>-3556518</v>
      </c>
      <c r="I1467" t="s">
        <v>27</v>
      </c>
      <c r="J1467" s="6">
        <f>IF(Table1[[#This Row],[Profitability]]="Profit",1,0)</f>
        <v>0</v>
      </c>
      <c r="K1467" t="s">
        <v>3249</v>
      </c>
      <c r="L1467" t="s">
        <v>1580</v>
      </c>
      <c r="M1467" t="s">
        <v>296</v>
      </c>
      <c r="N1467" t="s">
        <v>33</v>
      </c>
      <c r="O1467" t="s">
        <v>3250</v>
      </c>
      <c r="P1467">
        <v>75329</v>
      </c>
      <c r="Q1467" t="s">
        <v>542</v>
      </c>
      <c r="R1467" t="s">
        <v>3251</v>
      </c>
      <c r="S1467">
        <v>256</v>
      </c>
      <c r="T1467" t="s">
        <v>34</v>
      </c>
      <c r="U1467" t="s">
        <v>35</v>
      </c>
      <c r="V1467">
        <v>2015</v>
      </c>
      <c r="W1467" t="s">
        <v>52</v>
      </c>
      <c r="X1467">
        <v>6.6</v>
      </c>
      <c r="Y1467">
        <v>1.85</v>
      </c>
      <c r="Z1467">
        <v>24000</v>
      </c>
    </row>
    <row r="1468" spans="1:26" x14ac:dyDescent="0.45">
      <c r="A1468" t="s">
        <v>7765</v>
      </c>
      <c r="B1468">
        <v>115</v>
      </c>
      <c r="C1468">
        <v>116</v>
      </c>
      <c r="D1468" t="s">
        <v>75</v>
      </c>
      <c r="E1468" t="s">
        <v>4735</v>
      </c>
      <c r="F1468">
        <v>22000000</v>
      </c>
      <c r="G1468">
        <v>1050445</v>
      </c>
      <c r="H1468">
        <v>-20949555</v>
      </c>
      <c r="I1468" t="s">
        <v>27</v>
      </c>
      <c r="J1468" s="6">
        <f>IF(Table1[[#This Row],[Profitability]]="Profit",1,0)</f>
        <v>0</v>
      </c>
      <c r="K1468" t="s">
        <v>7766</v>
      </c>
      <c r="L1468" t="s">
        <v>14329</v>
      </c>
      <c r="M1468" t="s">
        <v>1438</v>
      </c>
      <c r="N1468" t="s">
        <v>2286</v>
      </c>
      <c r="O1468" t="s">
        <v>7767</v>
      </c>
      <c r="P1468">
        <v>21394</v>
      </c>
      <c r="Q1468" t="s">
        <v>4438</v>
      </c>
      <c r="R1468" t="s">
        <v>7768</v>
      </c>
      <c r="S1468">
        <v>147</v>
      </c>
      <c r="T1468" t="s">
        <v>1535</v>
      </c>
      <c r="U1468" t="s">
        <v>35</v>
      </c>
      <c r="V1468">
        <v>2005</v>
      </c>
      <c r="W1468" t="s">
        <v>36</v>
      </c>
      <c r="X1468">
        <v>7.8</v>
      </c>
      <c r="Y1468">
        <v>2.35</v>
      </c>
      <c r="Z1468">
        <v>11000</v>
      </c>
    </row>
    <row r="1469" spans="1:26" x14ac:dyDescent="0.45">
      <c r="A1469" t="s">
        <v>2672</v>
      </c>
      <c r="B1469">
        <v>98</v>
      </c>
      <c r="C1469">
        <v>118</v>
      </c>
      <c r="D1469" t="s">
        <v>75</v>
      </c>
      <c r="E1469" t="s">
        <v>6829</v>
      </c>
      <c r="F1469">
        <v>25000000</v>
      </c>
      <c r="G1469">
        <v>30920167</v>
      </c>
      <c r="H1469">
        <v>5920167</v>
      </c>
      <c r="I1469" t="s">
        <v>7</v>
      </c>
      <c r="J1469" s="6">
        <f>IF(Table1[[#This Row],[Profitability]]="Profit",1,0)</f>
        <v>1</v>
      </c>
      <c r="K1469" t="s">
        <v>5801</v>
      </c>
      <c r="L1469" t="s">
        <v>1580</v>
      </c>
      <c r="M1469" t="s">
        <v>6830</v>
      </c>
      <c r="N1469" t="s">
        <v>33</v>
      </c>
      <c r="O1469" t="s">
        <v>6831</v>
      </c>
      <c r="P1469">
        <v>6476</v>
      </c>
      <c r="Q1469" t="s">
        <v>5073</v>
      </c>
      <c r="R1469" t="s">
        <v>6832</v>
      </c>
      <c r="S1469">
        <v>71</v>
      </c>
      <c r="T1469" t="s">
        <v>34</v>
      </c>
      <c r="U1469" t="s">
        <v>35</v>
      </c>
      <c r="V1469">
        <v>2012</v>
      </c>
      <c r="W1469" t="s">
        <v>52</v>
      </c>
      <c r="X1469">
        <v>5.7</v>
      </c>
      <c r="Y1469">
        <v>2.35</v>
      </c>
      <c r="Z1469">
        <v>0</v>
      </c>
    </row>
    <row r="1470" spans="1:26" x14ac:dyDescent="0.45">
      <c r="A1470" t="s">
        <v>2868</v>
      </c>
      <c r="B1470">
        <v>252</v>
      </c>
      <c r="C1470">
        <v>123</v>
      </c>
      <c r="D1470" t="s">
        <v>25</v>
      </c>
      <c r="E1470" t="s">
        <v>4018</v>
      </c>
      <c r="F1470">
        <v>40000000</v>
      </c>
      <c r="G1470">
        <v>94125426</v>
      </c>
      <c r="H1470">
        <v>54125426</v>
      </c>
      <c r="I1470" t="s">
        <v>7</v>
      </c>
      <c r="J1470" s="6">
        <f>IF(Table1[[#This Row],[Profitability]]="Profit",1,0)</f>
        <v>1</v>
      </c>
      <c r="K1470" t="s">
        <v>4835</v>
      </c>
      <c r="L1470" t="s">
        <v>14329</v>
      </c>
      <c r="M1470" t="s">
        <v>1907</v>
      </c>
      <c r="N1470" t="s">
        <v>33</v>
      </c>
      <c r="O1470" t="s">
        <v>4836</v>
      </c>
      <c r="P1470">
        <v>79264</v>
      </c>
      <c r="Q1470" t="s">
        <v>4159</v>
      </c>
      <c r="R1470" t="s">
        <v>4837</v>
      </c>
      <c r="S1470">
        <v>277</v>
      </c>
      <c r="T1470" t="s">
        <v>34</v>
      </c>
      <c r="U1470" t="s">
        <v>35</v>
      </c>
      <c r="V1470">
        <v>2009</v>
      </c>
      <c r="W1470" t="s">
        <v>36</v>
      </c>
      <c r="X1470">
        <v>7</v>
      </c>
      <c r="Y1470">
        <v>1.85</v>
      </c>
      <c r="Z1470">
        <v>13000</v>
      </c>
    </row>
    <row r="1471" spans="1:26" x14ac:dyDescent="0.45">
      <c r="A1471" t="s">
        <v>437</v>
      </c>
      <c r="B1471">
        <v>238</v>
      </c>
      <c r="C1471">
        <v>88</v>
      </c>
      <c r="D1471" t="s">
        <v>654</v>
      </c>
      <c r="E1471" t="s">
        <v>1160</v>
      </c>
      <c r="F1471">
        <v>85000000</v>
      </c>
      <c r="G1471">
        <v>80170146</v>
      </c>
      <c r="H1471">
        <v>-4829854</v>
      </c>
      <c r="I1471" t="s">
        <v>27</v>
      </c>
      <c r="J1471" s="6">
        <f>IF(Table1[[#This Row],[Profitability]]="Profit",1,0)</f>
        <v>0</v>
      </c>
      <c r="K1471" t="s">
        <v>195</v>
      </c>
      <c r="L1471" t="s">
        <v>14373</v>
      </c>
      <c r="M1471" t="s">
        <v>467</v>
      </c>
      <c r="N1471" t="s">
        <v>33</v>
      </c>
      <c r="O1471" t="s">
        <v>2002</v>
      </c>
      <c r="P1471">
        <v>243053</v>
      </c>
      <c r="Q1471" t="s">
        <v>2003</v>
      </c>
      <c r="R1471" t="s">
        <v>2004</v>
      </c>
      <c r="S1471">
        <v>488</v>
      </c>
      <c r="T1471" t="s">
        <v>34</v>
      </c>
      <c r="U1471" t="s">
        <v>35</v>
      </c>
      <c r="V1471">
        <v>2008</v>
      </c>
      <c r="W1471" t="s">
        <v>36</v>
      </c>
      <c r="X1471">
        <v>6.1</v>
      </c>
      <c r="Y1471">
        <v>2.35</v>
      </c>
      <c r="Z1471">
        <v>0</v>
      </c>
    </row>
    <row r="1472" spans="1:26" x14ac:dyDescent="0.45">
      <c r="A1472" t="s">
        <v>10610</v>
      </c>
      <c r="B1472">
        <v>52</v>
      </c>
      <c r="C1472">
        <v>112</v>
      </c>
      <c r="D1472" t="s">
        <v>75</v>
      </c>
      <c r="E1472" t="s">
        <v>2423</v>
      </c>
      <c r="F1472">
        <v>6600000</v>
      </c>
      <c r="G1472">
        <v>37295394</v>
      </c>
      <c r="H1472">
        <v>30695394</v>
      </c>
      <c r="I1472" t="s">
        <v>7</v>
      </c>
      <c r="J1472" s="6">
        <f>IF(Table1[[#This Row],[Profitability]]="Profit",1,0)</f>
        <v>1</v>
      </c>
      <c r="K1472" t="s">
        <v>2018</v>
      </c>
      <c r="L1472" t="s">
        <v>1580</v>
      </c>
      <c r="M1472" t="s">
        <v>3258</v>
      </c>
      <c r="N1472" t="s">
        <v>33</v>
      </c>
      <c r="O1472" t="s">
        <v>11403</v>
      </c>
      <c r="P1472">
        <v>7973</v>
      </c>
      <c r="Q1472" t="s">
        <v>4554</v>
      </c>
      <c r="R1472" t="s">
        <v>11404</v>
      </c>
      <c r="S1472">
        <v>59</v>
      </c>
      <c r="T1472" t="s">
        <v>34</v>
      </c>
      <c r="U1472" t="s">
        <v>35</v>
      </c>
      <c r="V1472">
        <v>2011</v>
      </c>
      <c r="W1472" t="s">
        <v>52</v>
      </c>
      <c r="X1472">
        <v>5.7</v>
      </c>
      <c r="Y1472">
        <v>1.85</v>
      </c>
      <c r="Z1472">
        <v>0</v>
      </c>
    </row>
    <row r="1473" spans="1:26" x14ac:dyDescent="0.45">
      <c r="A1473" t="s">
        <v>6202</v>
      </c>
      <c r="B1473">
        <v>387</v>
      </c>
      <c r="C1473">
        <v>96</v>
      </c>
      <c r="D1473" t="s">
        <v>75</v>
      </c>
      <c r="E1473" t="s">
        <v>612</v>
      </c>
      <c r="F1473">
        <v>7500000</v>
      </c>
      <c r="G1473">
        <v>143492840</v>
      </c>
      <c r="H1473">
        <v>135992840</v>
      </c>
      <c r="I1473" t="s">
        <v>7</v>
      </c>
      <c r="J1473" s="6">
        <f>IF(Table1[[#This Row],[Profitability]]="Profit",1,0)</f>
        <v>1</v>
      </c>
      <c r="K1473" t="s">
        <v>1144</v>
      </c>
      <c r="L1473" t="s">
        <v>1580</v>
      </c>
      <c r="M1473" t="s">
        <v>70</v>
      </c>
      <c r="N1473" t="s">
        <v>33</v>
      </c>
      <c r="O1473" t="s">
        <v>11372</v>
      </c>
      <c r="P1473">
        <v>414345</v>
      </c>
      <c r="Q1473" t="s">
        <v>400</v>
      </c>
      <c r="R1473" t="s">
        <v>11373</v>
      </c>
      <c r="S1473">
        <v>881</v>
      </c>
      <c r="T1473" t="s">
        <v>34</v>
      </c>
      <c r="U1473" t="s">
        <v>35</v>
      </c>
      <c r="V1473">
        <v>2007</v>
      </c>
      <c r="W1473" t="s">
        <v>36</v>
      </c>
      <c r="X1473">
        <v>7.5</v>
      </c>
      <c r="Y1473">
        <v>1.85</v>
      </c>
      <c r="Z1473">
        <v>10000</v>
      </c>
    </row>
    <row r="1474" spans="1:26" x14ac:dyDescent="0.45">
      <c r="A1474" t="s">
        <v>372</v>
      </c>
      <c r="B1474">
        <v>384</v>
      </c>
      <c r="C1474">
        <v>127</v>
      </c>
      <c r="D1474" t="s">
        <v>25</v>
      </c>
      <c r="E1474" t="s">
        <v>248</v>
      </c>
      <c r="F1474">
        <v>176000000</v>
      </c>
      <c r="G1474">
        <v>47375327</v>
      </c>
      <c r="H1474">
        <v>-128624673</v>
      </c>
      <c r="I1474" t="s">
        <v>27</v>
      </c>
      <c r="J1474" s="6">
        <f>IF(Table1[[#This Row],[Profitability]]="Profit",1,0)</f>
        <v>0</v>
      </c>
      <c r="K1474" t="s">
        <v>62</v>
      </c>
      <c r="L1474" t="s">
        <v>14373</v>
      </c>
      <c r="M1474" t="s">
        <v>373</v>
      </c>
      <c r="N1474" t="s">
        <v>33</v>
      </c>
      <c r="O1474" t="s">
        <v>374</v>
      </c>
      <c r="P1474">
        <v>139593</v>
      </c>
      <c r="Q1474" t="s">
        <v>375</v>
      </c>
      <c r="R1474" t="s">
        <v>376</v>
      </c>
      <c r="S1474">
        <v>720</v>
      </c>
      <c r="T1474" t="s">
        <v>34</v>
      </c>
      <c r="U1474" t="s">
        <v>35</v>
      </c>
      <c r="V1474">
        <v>2015</v>
      </c>
      <c r="W1474" t="s">
        <v>52</v>
      </c>
      <c r="X1474">
        <v>5.4</v>
      </c>
      <c r="Y1474">
        <v>2.35</v>
      </c>
      <c r="Z1474">
        <v>44000</v>
      </c>
    </row>
    <row r="1475" spans="1:26" x14ac:dyDescent="0.45">
      <c r="A1475" t="s">
        <v>731</v>
      </c>
      <c r="B1475">
        <v>198</v>
      </c>
      <c r="C1475">
        <v>92</v>
      </c>
      <c r="D1475" t="s">
        <v>75</v>
      </c>
      <c r="E1475" t="s">
        <v>1632</v>
      </c>
      <c r="F1475">
        <v>93000000</v>
      </c>
      <c r="G1475">
        <v>181166115</v>
      </c>
      <c r="H1475">
        <v>88166115</v>
      </c>
      <c r="I1475" t="s">
        <v>7</v>
      </c>
      <c r="J1475" s="6">
        <f>IF(Table1[[#This Row],[Profitability]]="Profit",1,0)</f>
        <v>1</v>
      </c>
      <c r="K1475" t="s">
        <v>195</v>
      </c>
      <c r="L1475" t="s">
        <v>14373</v>
      </c>
      <c r="M1475" t="s">
        <v>1633</v>
      </c>
      <c r="N1475" t="s">
        <v>33</v>
      </c>
      <c r="O1475" t="s">
        <v>1634</v>
      </c>
      <c r="P1475">
        <v>219501</v>
      </c>
      <c r="Q1475" t="s">
        <v>1635</v>
      </c>
      <c r="R1475" t="s">
        <v>1636</v>
      </c>
      <c r="S1475">
        <v>1236</v>
      </c>
      <c r="T1475" t="s">
        <v>34</v>
      </c>
      <c r="U1475" t="s">
        <v>35</v>
      </c>
      <c r="V1475">
        <v>2001</v>
      </c>
      <c r="W1475" t="s">
        <v>36</v>
      </c>
      <c r="X1475">
        <v>5.9</v>
      </c>
      <c r="Y1475">
        <v>1.85</v>
      </c>
      <c r="Z1475">
        <v>0</v>
      </c>
    </row>
    <row r="1476" spans="1:26" x14ac:dyDescent="0.45">
      <c r="A1476" t="s">
        <v>331</v>
      </c>
      <c r="B1476">
        <v>308</v>
      </c>
      <c r="C1476">
        <v>127</v>
      </c>
      <c r="D1476" t="s">
        <v>25</v>
      </c>
      <c r="E1476" t="s">
        <v>2354</v>
      </c>
      <c r="F1476">
        <v>63000000</v>
      </c>
      <c r="G1476">
        <v>356784000</v>
      </c>
      <c r="H1476">
        <v>293784000</v>
      </c>
      <c r="I1476" t="s">
        <v>7</v>
      </c>
      <c r="J1476" s="6">
        <f>IF(Table1[[#This Row],[Profitability]]="Profit",1,0)</f>
        <v>1</v>
      </c>
      <c r="K1476" t="s">
        <v>952</v>
      </c>
      <c r="L1476" t="s">
        <v>14373</v>
      </c>
      <c r="M1476" t="s">
        <v>815</v>
      </c>
      <c r="N1476" t="s">
        <v>33</v>
      </c>
      <c r="O1476" t="s">
        <v>3015</v>
      </c>
      <c r="P1476">
        <v>613473</v>
      </c>
      <c r="Q1476" t="s">
        <v>3016</v>
      </c>
      <c r="R1476" t="s">
        <v>3017</v>
      </c>
      <c r="S1476">
        <v>895</v>
      </c>
      <c r="T1476" t="s">
        <v>34</v>
      </c>
      <c r="U1476" t="s">
        <v>35</v>
      </c>
      <c r="V1476">
        <v>1993</v>
      </c>
      <c r="W1476" t="s">
        <v>188</v>
      </c>
      <c r="X1476">
        <v>8.1</v>
      </c>
      <c r="Y1476">
        <v>1.85</v>
      </c>
      <c r="Z1476">
        <v>19000</v>
      </c>
    </row>
    <row r="1477" spans="1:26" x14ac:dyDescent="0.45">
      <c r="A1477" t="s">
        <v>200</v>
      </c>
      <c r="B1477">
        <v>644</v>
      </c>
      <c r="C1477">
        <v>124</v>
      </c>
      <c r="D1477" t="s">
        <v>25</v>
      </c>
      <c r="E1477" t="s">
        <v>201</v>
      </c>
      <c r="F1477">
        <v>150000000</v>
      </c>
      <c r="G1477">
        <v>652177271</v>
      </c>
      <c r="H1477">
        <v>502177271</v>
      </c>
      <c r="I1477" t="s">
        <v>7</v>
      </c>
      <c r="J1477" s="6">
        <f>IF(Table1[[#This Row],[Profitability]]="Profit",1,0)</f>
        <v>1</v>
      </c>
      <c r="K1477" t="s">
        <v>195</v>
      </c>
      <c r="L1477" t="s">
        <v>14373</v>
      </c>
      <c r="M1477" t="s">
        <v>202</v>
      </c>
      <c r="N1477" t="s">
        <v>33</v>
      </c>
      <c r="O1477" t="s">
        <v>203</v>
      </c>
      <c r="P1477">
        <v>418214</v>
      </c>
      <c r="Q1477" t="s">
        <v>204</v>
      </c>
      <c r="R1477" t="s">
        <v>205</v>
      </c>
      <c r="S1477">
        <v>1290</v>
      </c>
      <c r="T1477" t="s">
        <v>34</v>
      </c>
      <c r="U1477" t="s">
        <v>35</v>
      </c>
      <c r="V1477">
        <v>2015</v>
      </c>
      <c r="W1477" t="s">
        <v>52</v>
      </c>
      <c r="X1477">
        <v>7</v>
      </c>
      <c r="Y1477">
        <v>2</v>
      </c>
      <c r="Z1477">
        <v>150000</v>
      </c>
    </row>
    <row r="1478" spans="1:26" x14ac:dyDescent="0.45">
      <c r="A1478" t="s">
        <v>1749</v>
      </c>
      <c r="B1478">
        <v>204</v>
      </c>
      <c r="C1478">
        <v>117</v>
      </c>
      <c r="D1478" t="s">
        <v>75</v>
      </c>
      <c r="E1478" t="s">
        <v>2090</v>
      </c>
      <c r="F1478">
        <v>80000000</v>
      </c>
      <c r="G1478">
        <v>103028109</v>
      </c>
      <c r="H1478">
        <v>23028109</v>
      </c>
      <c r="I1478" t="s">
        <v>7</v>
      </c>
      <c r="J1478" s="6">
        <f>IF(Table1[[#This Row],[Profitability]]="Profit",1,0)</f>
        <v>1</v>
      </c>
      <c r="K1478" t="s">
        <v>1343</v>
      </c>
      <c r="L1478" t="s">
        <v>1580</v>
      </c>
      <c r="M1478" t="s">
        <v>1751</v>
      </c>
      <c r="N1478" t="s">
        <v>33</v>
      </c>
      <c r="O1478" t="s">
        <v>2091</v>
      </c>
      <c r="P1478">
        <v>172878</v>
      </c>
      <c r="Q1478" t="s">
        <v>1753</v>
      </c>
      <c r="R1478" t="s">
        <v>2092</v>
      </c>
      <c r="S1478">
        <v>203</v>
      </c>
      <c r="T1478" t="s">
        <v>34</v>
      </c>
      <c r="U1478" t="s">
        <v>35</v>
      </c>
      <c r="V1478">
        <v>2011</v>
      </c>
      <c r="W1478" t="s">
        <v>52</v>
      </c>
      <c r="X1478">
        <v>6.4</v>
      </c>
      <c r="Y1478">
        <v>1.85</v>
      </c>
      <c r="Z1478">
        <v>19000</v>
      </c>
    </row>
    <row r="1479" spans="1:26" x14ac:dyDescent="0.45">
      <c r="A1479" t="s">
        <v>1641</v>
      </c>
      <c r="B1479">
        <v>142</v>
      </c>
      <c r="C1479">
        <v>95</v>
      </c>
      <c r="D1479" t="s">
        <v>75</v>
      </c>
      <c r="E1479" t="s">
        <v>1364</v>
      </c>
      <c r="F1479">
        <v>58000000</v>
      </c>
      <c r="G1479">
        <v>48291624</v>
      </c>
      <c r="H1479">
        <v>-9708376</v>
      </c>
      <c r="I1479" t="s">
        <v>27</v>
      </c>
      <c r="J1479" s="6">
        <f>IF(Table1[[#This Row],[Profitability]]="Profit",1,0)</f>
        <v>0</v>
      </c>
      <c r="K1479" t="s">
        <v>2838</v>
      </c>
      <c r="L1479" t="s">
        <v>1580</v>
      </c>
      <c r="M1479" t="s">
        <v>1567</v>
      </c>
      <c r="N1479" t="s">
        <v>33</v>
      </c>
      <c r="O1479" t="s">
        <v>3468</v>
      </c>
      <c r="P1479">
        <v>82819</v>
      </c>
      <c r="Q1479" t="s">
        <v>3469</v>
      </c>
      <c r="R1479" t="s">
        <v>3470</v>
      </c>
      <c r="S1479">
        <v>263</v>
      </c>
      <c r="T1479" t="s">
        <v>34</v>
      </c>
      <c r="U1479" t="s">
        <v>35</v>
      </c>
      <c r="V1479">
        <v>2005</v>
      </c>
      <c r="W1479" t="s">
        <v>36</v>
      </c>
      <c r="X1479">
        <v>6.7</v>
      </c>
      <c r="Y1479">
        <v>1.85</v>
      </c>
      <c r="Z1479">
        <v>0</v>
      </c>
    </row>
    <row r="1480" spans="1:26" x14ac:dyDescent="0.45">
      <c r="A1480" t="s">
        <v>1415</v>
      </c>
      <c r="B1480">
        <v>20</v>
      </c>
      <c r="C1480">
        <v>97</v>
      </c>
      <c r="D1480" t="s">
        <v>75</v>
      </c>
      <c r="E1480" t="s">
        <v>11312</v>
      </c>
      <c r="F1480">
        <v>3000000</v>
      </c>
      <c r="G1480">
        <v>39852</v>
      </c>
      <c r="H1480">
        <v>-2960148</v>
      </c>
      <c r="I1480" t="s">
        <v>27</v>
      </c>
      <c r="J1480" s="6">
        <f>IF(Table1[[#This Row],[Profitability]]="Profit",1,0)</f>
        <v>0</v>
      </c>
      <c r="K1480" t="s">
        <v>2018</v>
      </c>
      <c r="L1480" t="s">
        <v>1580</v>
      </c>
      <c r="M1480" t="s">
        <v>4289</v>
      </c>
      <c r="N1480" t="s">
        <v>33</v>
      </c>
      <c r="O1480" t="s">
        <v>12864</v>
      </c>
      <c r="P1480">
        <v>1238</v>
      </c>
      <c r="Q1480" t="s">
        <v>12865</v>
      </c>
      <c r="R1480" t="s">
        <v>12866</v>
      </c>
      <c r="S1480">
        <v>25</v>
      </c>
      <c r="T1480" t="s">
        <v>34</v>
      </c>
      <c r="U1480" t="s">
        <v>540</v>
      </c>
      <c r="V1480">
        <v>1999</v>
      </c>
      <c r="W1480" t="s">
        <v>188</v>
      </c>
      <c r="X1480">
        <v>6.7</v>
      </c>
      <c r="Y1480">
        <v>1.85</v>
      </c>
      <c r="Z1480">
        <v>117</v>
      </c>
    </row>
    <row r="1481" spans="1:26" x14ac:dyDescent="0.45">
      <c r="A1481" t="s">
        <v>661</v>
      </c>
      <c r="B1481">
        <v>97</v>
      </c>
      <c r="C1481">
        <v>95</v>
      </c>
      <c r="D1481" t="s">
        <v>75</v>
      </c>
      <c r="E1481" t="s">
        <v>8489</v>
      </c>
      <c r="F1481">
        <v>18000000</v>
      </c>
      <c r="G1481">
        <v>56127162</v>
      </c>
      <c r="H1481">
        <v>38127162</v>
      </c>
      <c r="I1481" t="s">
        <v>7</v>
      </c>
      <c r="J1481" s="6">
        <f>IF(Table1[[#This Row],[Profitability]]="Profit",1,0)</f>
        <v>1</v>
      </c>
      <c r="K1481" t="s">
        <v>1343</v>
      </c>
      <c r="L1481" t="s">
        <v>1580</v>
      </c>
      <c r="M1481" t="s">
        <v>7930</v>
      </c>
      <c r="N1481" t="s">
        <v>33</v>
      </c>
      <c r="O1481" t="s">
        <v>8490</v>
      </c>
      <c r="P1481">
        <v>57479</v>
      </c>
      <c r="Q1481" t="s">
        <v>8491</v>
      </c>
      <c r="R1481" t="s">
        <v>8492</v>
      </c>
      <c r="S1481">
        <v>205</v>
      </c>
      <c r="T1481" t="s">
        <v>34</v>
      </c>
      <c r="U1481" t="s">
        <v>35</v>
      </c>
      <c r="V1481">
        <v>2003</v>
      </c>
      <c r="W1481" t="s">
        <v>36</v>
      </c>
      <c r="X1481">
        <v>5.4</v>
      </c>
      <c r="Y1481">
        <v>1.85</v>
      </c>
      <c r="Z1481">
        <v>0</v>
      </c>
    </row>
    <row r="1482" spans="1:26" x14ac:dyDescent="0.45">
      <c r="A1482" t="s">
        <v>3303</v>
      </c>
      <c r="B1482">
        <v>98</v>
      </c>
      <c r="C1482">
        <v>103</v>
      </c>
      <c r="D1482" t="s">
        <v>75</v>
      </c>
      <c r="E1482" t="s">
        <v>3637</v>
      </c>
      <c r="F1482">
        <v>28000000</v>
      </c>
      <c r="G1482">
        <v>17324744</v>
      </c>
      <c r="H1482">
        <v>-10675256</v>
      </c>
      <c r="I1482" t="s">
        <v>27</v>
      </c>
      <c r="J1482" s="6">
        <f>IF(Table1[[#This Row],[Profitability]]="Profit",1,0)</f>
        <v>0</v>
      </c>
      <c r="K1482" t="s">
        <v>2838</v>
      </c>
      <c r="L1482" t="s">
        <v>1580</v>
      </c>
      <c r="M1482" t="s">
        <v>6744</v>
      </c>
      <c r="N1482" t="s">
        <v>33</v>
      </c>
      <c r="O1482" t="s">
        <v>6745</v>
      </c>
      <c r="P1482">
        <v>44103</v>
      </c>
      <c r="Q1482" t="s">
        <v>4034</v>
      </c>
      <c r="R1482" t="s">
        <v>6746</v>
      </c>
      <c r="S1482">
        <v>149</v>
      </c>
      <c r="T1482" t="s">
        <v>34</v>
      </c>
      <c r="U1482" t="s">
        <v>35</v>
      </c>
      <c r="V1482">
        <v>2006</v>
      </c>
      <c r="W1482" t="s">
        <v>36</v>
      </c>
      <c r="X1482">
        <v>5.3</v>
      </c>
      <c r="Y1482">
        <v>1.85</v>
      </c>
      <c r="Z1482">
        <v>0</v>
      </c>
    </row>
    <row r="1483" spans="1:26" x14ac:dyDescent="0.45">
      <c r="A1483" t="s">
        <v>5218</v>
      </c>
      <c r="B1483">
        <v>61</v>
      </c>
      <c r="C1483">
        <v>84</v>
      </c>
      <c r="D1483" t="s">
        <v>654</v>
      </c>
      <c r="E1483" t="s">
        <v>5219</v>
      </c>
      <c r="F1483">
        <v>40000000</v>
      </c>
      <c r="G1483">
        <v>4777007</v>
      </c>
      <c r="H1483">
        <v>-35222993</v>
      </c>
      <c r="I1483" t="s">
        <v>27</v>
      </c>
      <c r="J1483" s="6">
        <f>IF(Table1[[#This Row],[Profitability]]="Profit",1,0)</f>
        <v>0</v>
      </c>
      <c r="K1483" t="s">
        <v>5220</v>
      </c>
      <c r="L1483" t="s">
        <v>1580</v>
      </c>
      <c r="M1483" t="s">
        <v>5215</v>
      </c>
      <c r="N1483" t="s">
        <v>33</v>
      </c>
      <c r="O1483" t="s">
        <v>5221</v>
      </c>
      <c r="P1483">
        <v>15130</v>
      </c>
      <c r="Q1483" t="s">
        <v>5222</v>
      </c>
      <c r="R1483" t="s">
        <v>5223</v>
      </c>
      <c r="S1483">
        <v>98</v>
      </c>
      <c r="T1483" t="s">
        <v>1535</v>
      </c>
      <c r="U1483" t="s">
        <v>35</v>
      </c>
      <c r="V1483">
        <v>2001</v>
      </c>
      <c r="W1483" t="s">
        <v>36</v>
      </c>
      <c r="X1483">
        <v>5.8</v>
      </c>
      <c r="Y1483">
        <v>2.35</v>
      </c>
      <c r="Z1483">
        <v>565</v>
      </c>
    </row>
    <row r="1484" spans="1:26" x14ac:dyDescent="0.45">
      <c r="A1484" t="s">
        <v>878</v>
      </c>
      <c r="B1484">
        <v>84</v>
      </c>
      <c r="C1484">
        <v>115</v>
      </c>
      <c r="D1484" t="s">
        <v>75</v>
      </c>
      <c r="E1484" t="s">
        <v>9768</v>
      </c>
      <c r="F1484">
        <v>13000000</v>
      </c>
      <c r="G1484">
        <v>73000942</v>
      </c>
      <c r="H1484">
        <v>60000942</v>
      </c>
      <c r="I1484" t="s">
        <v>7</v>
      </c>
      <c r="J1484" s="6">
        <f>IF(Table1[[#This Row],[Profitability]]="Profit",1,0)</f>
        <v>1</v>
      </c>
      <c r="K1484" t="s">
        <v>3174</v>
      </c>
      <c r="L1484" t="s">
        <v>14374</v>
      </c>
      <c r="M1484" t="s">
        <v>5392</v>
      </c>
      <c r="N1484" t="s">
        <v>33</v>
      </c>
      <c r="O1484" t="s">
        <v>9769</v>
      </c>
      <c r="P1484">
        <v>74351</v>
      </c>
      <c r="Q1484" t="s">
        <v>9770</v>
      </c>
      <c r="R1484" t="s">
        <v>9771</v>
      </c>
      <c r="S1484">
        <v>233</v>
      </c>
      <c r="T1484" t="s">
        <v>34</v>
      </c>
      <c r="U1484" t="s">
        <v>237</v>
      </c>
      <c r="V1484">
        <v>2011</v>
      </c>
      <c r="W1484" t="s">
        <v>52</v>
      </c>
      <c r="X1484">
        <v>1.6</v>
      </c>
      <c r="Y1484">
        <v>1.85</v>
      </c>
      <c r="Z1484">
        <v>62000</v>
      </c>
    </row>
    <row r="1485" spans="1:26" x14ac:dyDescent="0.45">
      <c r="A1485" t="s">
        <v>9131</v>
      </c>
      <c r="B1485">
        <v>32</v>
      </c>
      <c r="C1485">
        <v>91</v>
      </c>
      <c r="D1485" t="s">
        <v>75</v>
      </c>
      <c r="E1485" t="s">
        <v>1329</v>
      </c>
      <c r="F1485">
        <v>15600000</v>
      </c>
      <c r="G1485">
        <v>13571817</v>
      </c>
      <c r="H1485">
        <v>-2028183</v>
      </c>
      <c r="I1485" t="s">
        <v>27</v>
      </c>
      <c r="J1485" s="6">
        <f>IF(Table1[[#This Row],[Profitability]]="Profit",1,0)</f>
        <v>0</v>
      </c>
      <c r="K1485" t="s">
        <v>3482</v>
      </c>
      <c r="L1485" t="s">
        <v>1580</v>
      </c>
      <c r="M1485" t="s">
        <v>524</v>
      </c>
      <c r="N1485" t="s">
        <v>33</v>
      </c>
      <c r="O1485" t="s">
        <v>9132</v>
      </c>
      <c r="P1485">
        <v>5312</v>
      </c>
      <c r="Q1485" t="s">
        <v>2541</v>
      </c>
      <c r="R1485" t="s">
        <v>9133</v>
      </c>
      <c r="S1485">
        <v>40</v>
      </c>
      <c r="T1485" t="s">
        <v>34</v>
      </c>
      <c r="U1485" t="s">
        <v>35</v>
      </c>
      <c r="V1485">
        <v>2002</v>
      </c>
      <c r="W1485" t="s">
        <v>36</v>
      </c>
      <c r="X1485">
        <v>4.5</v>
      </c>
      <c r="Y1485">
        <v>1.85</v>
      </c>
      <c r="Z1485">
        <v>939</v>
      </c>
    </row>
    <row r="1486" spans="1:26" x14ac:dyDescent="0.45">
      <c r="A1486" t="s">
        <v>1825</v>
      </c>
      <c r="B1486">
        <v>136</v>
      </c>
      <c r="C1486">
        <v>138</v>
      </c>
      <c r="D1486" t="s">
        <v>25</v>
      </c>
      <c r="E1486" t="s">
        <v>1826</v>
      </c>
      <c r="F1486">
        <v>100000000</v>
      </c>
      <c r="G1486">
        <v>35168677</v>
      </c>
      <c r="H1486">
        <v>-64831323</v>
      </c>
      <c r="I1486" t="s">
        <v>27</v>
      </c>
      <c r="J1486" s="6">
        <f>IF(Table1[[#This Row],[Profitability]]="Profit",1,0)</f>
        <v>0</v>
      </c>
      <c r="K1486" t="s">
        <v>1746</v>
      </c>
      <c r="L1486" t="s">
        <v>14372</v>
      </c>
      <c r="M1486" t="s">
        <v>196</v>
      </c>
      <c r="N1486" t="s">
        <v>33</v>
      </c>
      <c r="O1486" t="s">
        <v>1827</v>
      </c>
      <c r="P1486">
        <v>49311</v>
      </c>
      <c r="Q1486" t="s">
        <v>1828</v>
      </c>
      <c r="R1486" t="s">
        <v>1829</v>
      </c>
      <c r="S1486">
        <v>278</v>
      </c>
      <c r="T1486" t="s">
        <v>51</v>
      </c>
      <c r="U1486" t="s">
        <v>35</v>
      </c>
      <c r="V1486">
        <v>2002</v>
      </c>
      <c r="W1486" t="s">
        <v>36</v>
      </c>
      <c r="X1486">
        <v>6.7</v>
      </c>
      <c r="Y1486">
        <v>2.35</v>
      </c>
      <c r="Z1486">
        <v>0</v>
      </c>
    </row>
    <row r="1487" spans="1:26" x14ac:dyDescent="0.45">
      <c r="A1487" t="s">
        <v>10459</v>
      </c>
      <c r="B1487">
        <v>20</v>
      </c>
      <c r="C1487">
        <v>193</v>
      </c>
      <c r="D1487" t="s">
        <v>25</v>
      </c>
      <c r="E1487" t="s">
        <v>10460</v>
      </c>
      <c r="F1487">
        <v>700000000</v>
      </c>
      <c r="G1487">
        <v>3275443</v>
      </c>
      <c r="H1487">
        <v>-696724557</v>
      </c>
      <c r="I1487" t="s">
        <v>27</v>
      </c>
      <c r="J1487" s="6">
        <f>IF(Table1[[#This Row],[Profitability]]="Profit",1,0)</f>
        <v>0</v>
      </c>
      <c r="K1487" t="s">
        <v>2675</v>
      </c>
      <c r="L1487" t="s">
        <v>2675</v>
      </c>
      <c r="M1487" t="s">
        <v>10461</v>
      </c>
      <c r="N1487" t="s">
        <v>10465</v>
      </c>
      <c r="O1487" t="s">
        <v>10462</v>
      </c>
      <c r="P1487">
        <v>13998</v>
      </c>
      <c r="Q1487" t="s">
        <v>10463</v>
      </c>
      <c r="R1487" t="s">
        <v>10464</v>
      </c>
      <c r="S1487">
        <v>264</v>
      </c>
      <c r="T1487" t="s">
        <v>5286</v>
      </c>
      <c r="U1487" t="s">
        <v>540</v>
      </c>
      <c r="V1487">
        <v>2006</v>
      </c>
      <c r="W1487" t="s">
        <v>36</v>
      </c>
      <c r="X1487">
        <v>6</v>
      </c>
      <c r="Y1487">
        <v>2.35</v>
      </c>
      <c r="Z1487">
        <v>659</v>
      </c>
    </row>
    <row r="1488" spans="1:26" x14ac:dyDescent="0.45">
      <c r="A1488" t="s">
        <v>7635</v>
      </c>
      <c r="B1488">
        <v>33</v>
      </c>
      <c r="C1488">
        <v>109</v>
      </c>
      <c r="D1488" t="s">
        <v>75</v>
      </c>
      <c r="E1488" t="s">
        <v>9909</v>
      </c>
      <c r="F1488">
        <v>3000000</v>
      </c>
      <c r="G1488">
        <v>4109095</v>
      </c>
      <c r="H1488">
        <v>1109095</v>
      </c>
      <c r="I1488" t="s">
        <v>7</v>
      </c>
      <c r="J1488" s="6">
        <f>IF(Table1[[#This Row],[Profitability]]="Profit",1,0)</f>
        <v>1</v>
      </c>
      <c r="K1488" t="s">
        <v>12795</v>
      </c>
      <c r="L1488" t="s">
        <v>14329</v>
      </c>
      <c r="M1488" t="s">
        <v>2758</v>
      </c>
      <c r="N1488" t="s">
        <v>33</v>
      </c>
      <c r="O1488" t="s">
        <v>12796</v>
      </c>
      <c r="P1488">
        <v>8239</v>
      </c>
      <c r="Q1488" t="s">
        <v>12797</v>
      </c>
      <c r="R1488" t="s">
        <v>12798</v>
      </c>
      <c r="S1488">
        <v>92</v>
      </c>
      <c r="T1488" t="s">
        <v>34</v>
      </c>
      <c r="U1488" t="s">
        <v>540</v>
      </c>
      <c r="V1488">
        <v>1996</v>
      </c>
      <c r="W1488" t="s">
        <v>188</v>
      </c>
      <c r="X1488">
        <v>6</v>
      </c>
      <c r="Y1488">
        <v>1.85</v>
      </c>
      <c r="Z1488">
        <v>0</v>
      </c>
    </row>
    <row r="1489" spans="1:26" x14ac:dyDescent="0.45">
      <c r="A1489" t="s">
        <v>3184</v>
      </c>
      <c r="B1489">
        <v>73</v>
      </c>
      <c r="C1489">
        <v>89</v>
      </c>
      <c r="D1489" t="s">
        <v>654</v>
      </c>
      <c r="E1489" t="s">
        <v>3185</v>
      </c>
      <c r="F1489">
        <v>60000000</v>
      </c>
      <c r="G1489">
        <v>66734992</v>
      </c>
      <c r="H1489">
        <v>6734992</v>
      </c>
      <c r="I1489" t="s">
        <v>7</v>
      </c>
      <c r="J1489" s="6">
        <f>IF(Table1[[#This Row],[Profitability]]="Profit",1,0)</f>
        <v>1</v>
      </c>
      <c r="K1489" t="s">
        <v>1110</v>
      </c>
      <c r="L1489" t="s">
        <v>14373</v>
      </c>
      <c r="M1489" t="s">
        <v>1366</v>
      </c>
      <c r="N1489" t="s">
        <v>33</v>
      </c>
      <c r="O1489" t="s">
        <v>3186</v>
      </c>
      <c r="P1489">
        <v>23476</v>
      </c>
      <c r="Q1489" t="s">
        <v>3187</v>
      </c>
      <c r="R1489" t="s">
        <v>3188</v>
      </c>
      <c r="S1489">
        <v>181</v>
      </c>
      <c r="T1489" t="s">
        <v>34</v>
      </c>
      <c r="U1489" t="s">
        <v>82</v>
      </c>
      <c r="V1489">
        <v>2003</v>
      </c>
      <c r="W1489" t="s">
        <v>36</v>
      </c>
      <c r="X1489">
        <v>4.4000000000000004</v>
      </c>
      <c r="Y1489">
        <v>2.35</v>
      </c>
      <c r="Z1489">
        <v>858</v>
      </c>
    </row>
    <row r="1490" spans="1:26" x14ac:dyDescent="0.45">
      <c r="A1490" t="s">
        <v>8532</v>
      </c>
      <c r="B1490">
        <v>31</v>
      </c>
      <c r="C1490">
        <v>116</v>
      </c>
      <c r="D1490" t="s">
        <v>75</v>
      </c>
      <c r="E1490" t="s">
        <v>2086</v>
      </c>
      <c r="F1490">
        <v>19000000</v>
      </c>
      <c r="G1490">
        <v>1292527</v>
      </c>
      <c r="H1490">
        <v>-17707473</v>
      </c>
      <c r="I1490" t="s">
        <v>27</v>
      </c>
      <c r="J1490" s="6">
        <f>IF(Table1[[#This Row],[Profitability]]="Profit",1,0)</f>
        <v>0</v>
      </c>
      <c r="K1490" t="s">
        <v>8533</v>
      </c>
      <c r="L1490" t="s">
        <v>14372</v>
      </c>
      <c r="M1490" t="s">
        <v>233</v>
      </c>
      <c r="N1490" t="s">
        <v>33</v>
      </c>
      <c r="O1490" t="s">
        <v>8534</v>
      </c>
      <c r="P1490">
        <v>3536</v>
      </c>
      <c r="Q1490" t="s">
        <v>3698</v>
      </c>
      <c r="R1490" t="s">
        <v>8535</v>
      </c>
      <c r="S1490">
        <v>44</v>
      </c>
      <c r="T1490" t="s">
        <v>1535</v>
      </c>
      <c r="U1490" t="s">
        <v>540</v>
      </c>
      <c r="V1490">
        <v>1996</v>
      </c>
      <c r="W1490" t="s">
        <v>188</v>
      </c>
      <c r="X1490">
        <v>6.3</v>
      </c>
      <c r="Y1490">
        <v>1.85</v>
      </c>
      <c r="Z1490">
        <v>228</v>
      </c>
    </row>
    <row r="1491" spans="1:26" x14ac:dyDescent="0.45">
      <c r="A1491" t="s">
        <v>1149</v>
      </c>
      <c r="B1491">
        <v>125</v>
      </c>
      <c r="C1491">
        <v>123</v>
      </c>
      <c r="D1491" t="s">
        <v>25</v>
      </c>
      <c r="E1491" t="s">
        <v>2934</v>
      </c>
      <c r="F1491">
        <v>48000000</v>
      </c>
      <c r="G1491">
        <v>47095453</v>
      </c>
      <c r="H1491">
        <v>-904547</v>
      </c>
      <c r="I1491" t="s">
        <v>27</v>
      </c>
      <c r="J1491" s="6">
        <f>IF(Table1[[#This Row],[Profitability]]="Profit",1,0)</f>
        <v>0</v>
      </c>
      <c r="K1491" t="s">
        <v>2838</v>
      </c>
      <c r="L1491" t="s">
        <v>1580</v>
      </c>
      <c r="M1491" t="s">
        <v>225</v>
      </c>
      <c r="N1491" t="s">
        <v>33</v>
      </c>
      <c r="O1491" t="s">
        <v>4276</v>
      </c>
      <c r="P1491">
        <v>64595</v>
      </c>
      <c r="Q1491" t="s">
        <v>4277</v>
      </c>
      <c r="R1491" t="s">
        <v>4278</v>
      </c>
      <c r="S1491">
        <v>316</v>
      </c>
      <c r="T1491" t="s">
        <v>34</v>
      </c>
      <c r="U1491" t="s">
        <v>35</v>
      </c>
      <c r="V1491">
        <v>2001</v>
      </c>
      <c r="W1491" t="s">
        <v>36</v>
      </c>
      <c r="X1491">
        <v>6.4</v>
      </c>
      <c r="Y1491">
        <v>1.85</v>
      </c>
      <c r="Z1491">
        <v>0</v>
      </c>
    </row>
    <row r="1492" spans="1:26" x14ac:dyDescent="0.45">
      <c r="A1492" t="s">
        <v>10121</v>
      </c>
      <c r="B1492">
        <v>68</v>
      </c>
      <c r="C1492">
        <v>93</v>
      </c>
      <c r="D1492" t="s">
        <v>75</v>
      </c>
      <c r="E1492" t="s">
        <v>10122</v>
      </c>
      <c r="F1492">
        <v>12000000</v>
      </c>
      <c r="G1492">
        <v>25240988</v>
      </c>
      <c r="H1492">
        <v>13240988</v>
      </c>
      <c r="I1492" t="s">
        <v>7</v>
      </c>
      <c r="J1492" s="6">
        <f>IF(Table1[[#This Row],[Profitability]]="Profit",1,0)</f>
        <v>1</v>
      </c>
      <c r="K1492" t="s">
        <v>3174</v>
      </c>
      <c r="L1492" t="s">
        <v>14374</v>
      </c>
      <c r="M1492" t="s">
        <v>10123</v>
      </c>
      <c r="N1492" t="s">
        <v>33</v>
      </c>
      <c r="O1492" t="s">
        <v>10124</v>
      </c>
      <c r="P1492">
        <v>12383</v>
      </c>
      <c r="Q1492" t="s">
        <v>10125</v>
      </c>
      <c r="R1492" t="s">
        <v>10126</v>
      </c>
      <c r="S1492">
        <v>50</v>
      </c>
      <c r="T1492" t="s">
        <v>34</v>
      </c>
      <c r="U1492" t="s">
        <v>82</v>
      </c>
      <c r="V1492">
        <v>2012</v>
      </c>
      <c r="W1492" t="s">
        <v>52</v>
      </c>
      <c r="X1492">
        <v>5.9</v>
      </c>
      <c r="Y1492">
        <v>1.85</v>
      </c>
      <c r="Z1492">
        <v>0</v>
      </c>
    </row>
    <row r="1493" spans="1:26" x14ac:dyDescent="0.45">
      <c r="A1493" t="s">
        <v>9357</v>
      </c>
      <c r="B1493">
        <v>129</v>
      </c>
      <c r="C1493">
        <v>100</v>
      </c>
      <c r="D1493" t="s">
        <v>75</v>
      </c>
      <c r="E1493" t="s">
        <v>1689</v>
      </c>
      <c r="F1493">
        <v>15000000</v>
      </c>
      <c r="G1493">
        <v>20566327</v>
      </c>
      <c r="H1493">
        <v>5566327</v>
      </c>
      <c r="I1493" t="s">
        <v>7</v>
      </c>
      <c r="J1493" s="6">
        <f>IF(Table1[[#This Row],[Profitability]]="Profit",1,0)</f>
        <v>1</v>
      </c>
      <c r="K1493" t="s">
        <v>1718</v>
      </c>
      <c r="L1493" t="s">
        <v>14373</v>
      </c>
      <c r="M1493" t="s">
        <v>4879</v>
      </c>
      <c r="N1493" t="s">
        <v>33</v>
      </c>
      <c r="O1493" t="s">
        <v>9358</v>
      </c>
      <c r="P1493">
        <v>15385</v>
      </c>
      <c r="Q1493" t="s">
        <v>2520</v>
      </c>
      <c r="R1493" t="s">
        <v>9359</v>
      </c>
      <c r="S1493">
        <v>84</v>
      </c>
      <c r="T1493" t="s">
        <v>34</v>
      </c>
      <c r="U1493" t="s">
        <v>540</v>
      </c>
      <c r="V1493">
        <v>2016</v>
      </c>
      <c r="W1493" t="s">
        <v>52</v>
      </c>
      <c r="X1493">
        <v>6.4</v>
      </c>
      <c r="Y1493">
        <v>2.35</v>
      </c>
      <c r="Z1493">
        <v>0</v>
      </c>
    </row>
    <row r="1494" spans="1:26" x14ac:dyDescent="0.45">
      <c r="A1494" t="s">
        <v>6596</v>
      </c>
      <c r="B1494">
        <v>148</v>
      </c>
      <c r="C1494">
        <v>128</v>
      </c>
      <c r="D1494" t="s">
        <v>25</v>
      </c>
      <c r="E1494" t="s">
        <v>3835</v>
      </c>
      <c r="F1494">
        <v>30000000</v>
      </c>
      <c r="G1494">
        <v>37036404</v>
      </c>
      <c r="H1494">
        <v>7036404</v>
      </c>
      <c r="I1494" t="s">
        <v>7</v>
      </c>
      <c r="J1494" s="6">
        <f>IF(Table1[[#This Row],[Profitability]]="Profit",1,0)</f>
        <v>1</v>
      </c>
      <c r="K1494" t="s">
        <v>1144</v>
      </c>
      <c r="L1494" t="s">
        <v>1580</v>
      </c>
      <c r="M1494" t="s">
        <v>2837</v>
      </c>
      <c r="N1494" t="s">
        <v>33</v>
      </c>
      <c r="O1494" t="s">
        <v>6597</v>
      </c>
      <c r="P1494">
        <v>44816</v>
      </c>
      <c r="Q1494" t="s">
        <v>3126</v>
      </c>
      <c r="R1494" t="s">
        <v>6598</v>
      </c>
      <c r="S1494">
        <v>259</v>
      </c>
      <c r="T1494" t="s">
        <v>34</v>
      </c>
      <c r="U1494" t="s">
        <v>35</v>
      </c>
      <c r="V1494">
        <v>2000</v>
      </c>
      <c r="W1494" t="s">
        <v>36</v>
      </c>
      <c r="X1494">
        <v>6.4</v>
      </c>
      <c r="Y1494">
        <v>1.85</v>
      </c>
      <c r="Z1494">
        <v>0</v>
      </c>
    </row>
    <row r="1495" spans="1:26" x14ac:dyDescent="0.45">
      <c r="A1495" t="s">
        <v>12943</v>
      </c>
      <c r="B1495">
        <v>26</v>
      </c>
      <c r="C1495">
        <v>75</v>
      </c>
      <c r="D1495" t="s">
        <v>654</v>
      </c>
      <c r="E1495" t="s">
        <v>12944</v>
      </c>
      <c r="F1495">
        <v>2500000</v>
      </c>
      <c r="G1495">
        <v>32230907</v>
      </c>
      <c r="H1495">
        <v>29730907</v>
      </c>
      <c r="I1495" t="s">
        <v>7</v>
      </c>
      <c r="J1495" s="6">
        <f>IF(Table1[[#This Row],[Profitability]]="Profit",1,0)</f>
        <v>1</v>
      </c>
      <c r="K1495" t="s">
        <v>11979</v>
      </c>
      <c r="L1495" t="s">
        <v>1580</v>
      </c>
      <c r="M1495" t="s">
        <v>12945</v>
      </c>
      <c r="N1495" t="s">
        <v>33</v>
      </c>
      <c r="O1495" t="s">
        <v>12946</v>
      </c>
      <c r="P1495">
        <v>6062</v>
      </c>
      <c r="Q1495" t="s">
        <v>12947</v>
      </c>
      <c r="R1495" t="s">
        <v>12948</v>
      </c>
      <c r="S1495">
        <v>30</v>
      </c>
      <c r="T1495" t="s">
        <v>34</v>
      </c>
      <c r="U1495" t="s">
        <v>540</v>
      </c>
      <c r="V1495">
        <v>2013</v>
      </c>
      <c r="W1495" t="s">
        <v>52</v>
      </c>
      <c r="X1495">
        <v>6.7</v>
      </c>
      <c r="Y1495">
        <v>1.85</v>
      </c>
      <c r="Z1495">
        <v>0</v>
      </c>
    </row>
    <row r="1496" spans="1:26" x14ac:dyDescent="0.45">
      <c r="A1496" t="s">
        <v>6779</v>
      </c>
      <c r="B1496">
        <v>350</v>
      </c>
      <c r="C1496">
        <v>103</v>
      </c>
      <c r="D1496" t="s">
        <v>75</v>
      </c>
      <c r="E1496" t="s">
        <v>6780</v>
      </c>
      <c r="F1496">
        <v>28000000</v>
      </c>
      <c r="G1496">
        <v>28751715</v>
      </c>
      <c r="H1496">
        <v>751715</v>
      </c>
      <c r="I1496" t="s">
        <v>7</v>
      </c>
      <c r="J1496" s="6">
        <f>IF(Table1[[#This Row],[Profitability]]="Profit",1,0)</f>
        <v>1</v>
      </c>
      <c r="K1496" t="s">
        <v>1400</v>
      </c>
      <c r="L1496" t="s">
        <v>14373</v>
      </c>
      <c r="M1496" t="s">
        <v>410</v>
      </c>
      <c r="N1496" t="s">
        <v>33</v>
      </c>
      <c r="O1496" t="s">
        <v>6781</v>
      </c>
      <c r="P1496">
        <v>202967</v>
      </c>
      <c r="Q1496" t="s">
        <v>4644</v>
      </c>
      <c r="R1496" t="s">
        <v>6782</v>
      </c>
      <c r="S1496">
        <v>378</v>
      </c>
      <c r="T1496" t="s">
        <v>34</v>
      </c>
      <c r="U1496" t="s">
        <v>540</v>
      </c>
      <c r="V1496">
        <v>2013</v>
      </c>
      <c r="W1496" t="s">
        <v>52</v>
      </c>
      <c r="X1496">
        <v>6.6</v>
      </c>
      <c r="Y1496">
        <v>2.35</v>
      </c>
      <c r="Z1496">
        <v>36000</v>
      </c>
    </row>
    <row r="1497" spans="1:26" x14ac:dyDescent="0.45">
      <c r="A1497" t="s">
        <v>564</v>
      </c>
      <c r="B1497">
        <v>447</v>
      </c>
      <c r="C1497">
        <v>117</v>
      </c>
      <c r="D1497" t="s">
        <v>75</v>
      </c>
      <c r="E1497" t="s">
        <v>6701</v>
      </c>
      <c r="F1497">
        <v>30000000</v>
      </c>
      <c r="G1497">
        <v>48043505</v>
      </c>
      <c r="H1497">
        <v>18043505</v>
      </c>
      <c r="I1497" t="s">
        <v>7</v>
      </c>
      <c r="J1497" s="6">
        <f>IF(Table1[[#This Row],[Profitability]]="Profit",1,0)</f>
        <v>1</v>
      </c>
      <c r="K1497" t="s">
        <v>1718</v>
      </c>
      <c r="L1497" t="s">
        <v>14373</v>
      </c>
      <c r="M1497" t="s">
        <v>6702</v>
      </c>
      <c r="N1497" t="s">
        <v>33</v>
      </c>
      <c r="O1497" t="s">
        <v>6703</v>
      </c>
      <c r="P1497">
        <v>435864</v>
      </c>
      <c r="Q1497" t="s">
        <v>1391</v>
      </c>
      <c r="R1497" t="s">
        <v>6704</v>
      </c>
      <c r="S1497">
        <v>801</v>
      </c>
      <c r="T1497" t="s">
        <v>51</v>
      </c>
      <c r="U1497" t="s">
        <v>540</v>
      </c>
      <c r="V1497">
        <v>2010</v>
      </c>
      <c r="W1497" t="s">
        <v>52</v>
      </c>
      <c r="X1497">
        <v>7.7</v>
      </c>
      <c r="Y1497">
        <v>2.35</v>
      </c>
      <c r="Z1497">
        <v>36000</v>
      </c>
    </row>
    <row r="1498" spans="1:26" x14ac:dyDescent="0.45">
      <c r="A1498" t="s">
        <v>3566</v>
      </c>
      <c r="B1498">
        <v>94</v>
      </c>
      <c r="C1498">
        <v>95</v>
      </c>
      <c r="D1498" t="s">
        <v>75</v>
      </c>
      <c r="E1498" t="s">
        <v>1012</v>
      </c>
      <c r="F1498">
        <v>45000000</v>
      </c>
      <c r="G1498">
        <v>52580895</v>
      </c>
      <c r="H1498">
        <v>7580895</v>
      </c>
      <c r="I1498" t="s">
        <v>7</v>
      </c>
      <c r="J1498" s="6">
        <f>IF(Table1[[#This Row],[Profitability]]="Profit",1,0)</f>
        <v>1</v>
      </c>
      <c r="K1498" t="s">
        <v>4449</v>
      </c>
      <c r="L1498" t="s">
        <v>1580</v>
      </c>
      <c r="M1498" t="s">
        <v>571</v>
      </c>
      <c r="N1498" t="s">
        <v>33</v>
      </c>
      <c r="O1498" t="s">
        <v>4450</v>
      </c>
      <c r="P1498">
        <v>30255</v>
      </c>
      <c r="Q1498" t="s">
        <v>1349</v>
      </c>
      <c r="R1498" t="s">
        <v>4451</v>
      </c>
      <c r="S1498">
        <v>118</v>
      </c>
      <c r="T1498" t="s">
        <v>34</v>
      </c>
      <c r="U1498" t="s">
        <v>82</v>
      </c>
      <c r="V1498">
        <v>2005</v>
      </c>
      <c r="W1498" t="s">
        <v>36</v>
      </c>
      <c r="X1498">
        <v>5.6</v>
      </c>
      <c r="Y1498">
        <v>2.35</v>
      </c>
      <c r="Z1498">
        <v>743</v>
      </c>
    </row>
    <row r="1499" spans="1:26" x14ac:dyDescent="0.45">
      <c r="A1499" t="s">
        <v>13342</v>
      </c>
      <c r="B1499">
        <v>71</v>
      </c>
      <c r="C1499">
        <v>91</v>
      </c>
      <c r="D1499" t="s">
        <v>75</v>
      </c>
      <c r="E1499" t="s">
        <v>13343</v>
      </c>
      <c r="F1499">
        <v>1500000</v>
      </c>
      <c r="G1499">
        <v>7417210</v>
      </c>
      <c r="H1499">
        <v>5917210</v>
      </c>
      <c r="I1499" t="s">
        <v>7</v>
      </c>
      <c r="J1499" s="6">
        <f>IF(Table1[[#This Row],[Profitability]]="Profit",1,0)</f>
        <v>1</v>
      </c>
      <c r="K1499" t="s">
        <v>2675</v>
      </c>
      <c r="L1499" t="s">
        <v>2675</v>
      </c>
      <c r="M1499" t="s">
        <v>805</v>
      </c>
      <c r="N1499" t="s">
        <v>33</v>
      </c>
      <c r="O1499" t="s">
        <v>13344</v>
      </c>
      <c r="P1499">
        <v>59041</v>
      </c>
      <c r="Q1499" t="s">
        <v>13345</v>
      </c>
      <c r="R1499" t="s">
        <v>13346</v>
      </c>
      <c r="S1499">
        <v>408</v>
      </c>
      <c r="T1499" t="s">
        <v>34</v>
      </c>
      <c r="U1499" t="s">
        <v>7465</v>
      </c>
      <c r="V1499">
        <v>1995</v>
      </c>
      <c r="W1499" t="s">
        <v>188</v>
      </c>
      <c r="X1499">
        <v>7</v>
      </c>
      <c r="Y1499">
        <v>1.85</v>
      </c>
      <c r="Z1499">
        <v>0</v>
      </c>
    </row>
    <row r="1500" spans="1:26" x14ac:dyDescent="0.45">
      <c r="A1500" t="s">
        <v>1410</v>
      </c>
      <c r="B1500">
        <v>354</v>
      </c>
      <c r="C1500">
        <v>111</v>
      </c>
      <c r="D1500" t="s">
        <v>75</v>
      </c>
      <c r="E1500" t="s">
        <v>524</v>
      </c>
      <c r="F1500">
        <v>30000000</v>
      </c>
      <c r="G1500">
        <v>70098138</v>
      </c>
      <c r="H1500">
        <v>40098138</v>
      </c>
      <c r="I1500" t="s">
        <v>7</v>
      </c>
      <c r="J1500" s="6">
        <f>IF(Table1[[#This Row],[Profitability]]="Profit",1,0)</f>
        <v>1</v>
      </c>
      <c r="K1500" t="s">
        <v>1070</v>
      </c>
      <c r="L1500" t="s">
        <v>14373</v>
      </c>
      <c r="M1500" t="s">
        <v>3604</v>
      </c>
      <c r="N1500" t="s">
        <v>33</v>
      </c>
      <c r="O1500" t="s">
        <v>3605</v>
      </c>
      <c r="P1500">
        <v>735784</v>
      </c>
      <c r="Q1500" t="s">
        <v>3606</v>
      </c>
      <c r="R1500" t="s">
        <v>3607</v>
      </c>
      <c r="S1500">
        <v>2105</v>
      </c>
      <c r="T1500" t="s">
        <v>34</v>
      </c>
      <c r="U1500" t="s">
        <v>540</v>
      </c>
      <c r="V1500">
        <v>2003</v>
      </c>
      <c r="W1500" t="s">
        <v>36</v>
      </c>
      <c r="X1500">
        <v>8.1</v>
      </c>
      <c r="Y1500">
        <v>2.35</v>
      </c>
      <c r="Z1500">
        <v>13000</v>
      </c>
    </row>
    <row r="1501" spans="1:26" x14ac:dyDescent="0.45">
      <c r="A1501" t="s">
        <v>1410</v>
      </c>
      <c r="B1501">
        <v>304</v>
      </c>
      <c r="C1501">
        <v>137</v>
      </c>
      <c r="D1501" t="s">
        <v>25</v>
      </c>
      <c r="E1501" t="s">
        <v>3611</v>
      </c>
      <c r="F1501">
        <v>30000000</v>
      </c>
      <c r="G1501">
        <v>66207920</v>
      </c>
      <c r="H1501">
        <v>36207920</v>
      </c>
      <c r="I1501" t="s">
        <v>7</v>
      </c>
      <c r="J1501" s="6">
        <f>IF(Table1[[#This Row],[Profitability]]="Profit",1,0)</f>
        <v>1</v>
      </c>
      <c r="K1501" t="s">
        <v>389</v>
      </c>
      <c r="L1501" t="s">
        <v>14373</v>
      </c>
      <c r="M1501" t="s">
        <v>524</v>
      </c>
      <c r="N1501" t="s">
        <v>33</v>
      </c>
      <c r="O1501" t="s">
        <v>3612</v>
      </c>
      <c r="P1501">
        <v>512749</v>
      </c>
      <c r="Q1501" t="s">
        <v>3535</v>
      </c>
      <c r="R1501" t="s">
        <v>3613</v>
      </c>
      <c r="S1501">
        <v>935</v>
      </c>
      <c r="T1501" t="s">
        <v>34</v>
      </c>
      <c r="U1501" t="s">
        <v>540</v>
      </c>
      <c r="V1501">
        <v>2004</v>
      </c>
      <c r="W1501" t="s">
        <v>36</v>
      </c>
      <c r="X1501">
        <v>8</v>
      </c>
      <c r="Y1501">
        <v>2.35</v>
      </c>
      <c r="Z1501">
        <v>0</v>
      </c>
    </row>
    <row r="1502" spans="1:26" x14ac:dyDescent="0.45">
      <c r="A1502" t="s">
        <v>13803</v>
      </c>
      <c r="B1502">
        <v>255</v>
      </c>
      <c r="C1502">
        <v>95</v>
      </c>
      <c r="D1502" t="s">
        <v>75</v>
      </c>
      <c r="E1502" t="s">
        <v>7776</v>
      </c>
      <c r="F1502">
        <v>500000</v>
      </c>
      <c r="G1502">
        <v>26297</v>
      </c>
      <c r="H1502">
        <v>-473703</v>
      </c>
      <c r="I1502" t="s">
        <v>27</v>
      </c>
      <c r="J1502" s="6">
        <f>IF(Table1[[#This Row],[Profitability]]="Profit",1,0)</f>
        <v>0</v>
      </c>
      <c r="K1502" t="s">
        <v>5193</v>
      </c>
      <c r="L1502" t="s">
        <v>14372</v>
      </c>
      <c r="M1502" t="s">
        <v>11424</v>
      </c>
      <c r="N1502" t="s">
        <v>33</v>
      </c>
      <c r="O1502" t="s">
        <v>13804</v>
      </c>
      <c r="P1502">
        <v>25750</v>
      </c>
      <c r="Q1502" t="s">
        <v>2761</v>
      </c>
      <c r="R1502" t="s">
        <v>13805</v>
      </c>
      <c r="S1502">
        <v>209</v>
      </c>
      <c r="T1502" t="s">
        <v>51</v>
      </c>
      <c r="U1502" t="s">
        <v>7453</v>
      </c>
      <c r="V1502">
        <v>2011</v>
      </c>
      <c r="W1502" t="s">
        <v>52</v>
      </c>
      <c r="X1502">
        <v>6.3</v>
      </c>
      <c r="Y1502">
        <v>2.35</v>
      </c>
      <c r="Z1502">
        <v>0</v>
      </c>
    </row>
    <row r="1503" spans="1:26" x14ac:dyDescent="0.45">
      <c r="A1503" t="s">
        <v>12209</v>
      </c>
      <c r="B1503">
        <v>163</v>
      </c>
      <c r="C1503">
        <v>112</v>
      </c>
      <c r="D1503" t="s">
        <v>75</v>
      </c>
      <c r="E1503" t="s">
        <v>2445</v>
      </c>
      <c r="F1503">
        <v>5000000</v>
      </c>
      <c r="G1503">
        <v>2445646</v>
      </c>
      <c r="H1503">
        <v>-2554354</v>
      </c>
      <c r="I1503" t="s">
        <v>27</v>
      </c>
      <c r="J1503" s="6">
        <f>IF(Table1[[#This Row],[Profitability]]="Profit",1,0)</f>
        <v>0</v>
      </c>
      <c r="K1503" t="s">
        <v>12210</v>
      </c>
      <c r="L1503" t="s">
        <v>14372</v>
      </c>
      <c r="M1503" t="s">
        <v>726</v>
      </c>
      <c r="N1503" t="s">
        <v>33</v>
      </c>
      <c r="O1503" t="s">
        <v>12211</v>
      </c>
      <c r="P1503">
        <v>32382</v>
      </c>
      <c r="Q1503" t="s">
        <v>10829</v>
      </c>
      <c r="R1503" t="s">
        <v>12212</v>
      </c>
      <c r="S1503">
        <v>99</v>
      </c>
      <c r="T1503" t="s">
        <v>34</v>
      </c>
      <c r="U1503" t="s">
        <v>540</v>
      </c>
      <c r="V1503">
        <v>2014</v>
      </c>
      <c r="W1503" t="s">
        <v>52</v>
      </c>
      <c r="X1503">
        <v>7</v>
      </c>
      <c r="Y1503">
        <v>2.35</v>
      </c>
      <c r="Z1503">
        <v>13000</v>
      </c>
    </row>
    <row r="1504" spans="1:26" x14ac:dyDescent="0.45">
      <c r="A1504" t="s">
        <v>2729</v>
      </c>
      <c r="B1504">
        <v>189</v>
      </c>
      <c r="C1504">
        <v>116</v>
      </c>
      <c r="D1504" t="s">
        <v>75</v>
      </c>
      <c r="E1504" t="s">
        <v>1395</v>
      </c>
      <c r="F1504">
        <v>35000000</v>
      </c>
      <c r="G1504">
        <v>25093607</v>
      </c>
      <c r="H1504">
        <v>-9906393</v>
      </c>
      <c r="I1504" t="s">
        <v>27</v>
      </c>
      <c r="J1504" s="6">
        <f>IF(Table1[[#This Row],[Profitability]]="Profit",1,0)</f>
        <v>0</v>
      </c>
      <c r="K1504" t="s">
        <v>285</v>
      </c>
      <c r="L1504" t="s">
        <v>14373</v>
      </c>
      <c r="M1504" t="s">
        <v>286</v>
      </c>
      <c r="N1504" t="s">
        <v>33</v>
      </c>
      <c r="O1504" t="s">
        <v>2730</v>
      </c>
      <c r="P1504">
        <v>105556</v>
      </c>
      <c r="Q1504" t="s">
        <v>841</v>
      </c>
      <c r="R1504" t="s">
        <v>2731</v>
      </c>
      <c r="S1504">
        <v>157</v>
      </c>
      <c r="T1504" t="s">
        <v>51</v>
      </c>
      <c r="U1504" t="s">
        <v>540</v>
      </c>
      <c r="V1504">
        <v>2011</v>
      </c>
      <c r="W1504" t="s">
        <v>52</v>
      </c>
      <c r="X1504">
        <v>6.5</v>
      </c>
      <c r="Y1504">
        <v>2.35</v>
      </c>
      <c r="Z1504">
        <v>17000</v>
      </c>
    </row>
    <row r="1505" spans="1:26" x14ac:dyDescent="0.45">
      <c r="A1505" t="s">
        <v>3669</v>
      </c>
      <c r="B1505">
        <v>376</v>
      </c>
      <c r="C1505">
        <v>98</v>
      </c>
      <c r="D1505" t="s">
        <v>75</v>
      </c>
      <c r="E1505" t="s">
        <v>10823</v>
      </c>
      <c r="F1505">
        <v>11000000</v>
      </c>
      <c r="G1505">
        <v>1987762</v>
      </c>
      <c r="H1505">
        <v>-9012238</v>
      </c>
      <c r="I1505" t="s">
        <v>27</v>
      </c>
      <c r="J1505" s="6">
        <f>IF(Table1[[#This Row],[Profitability]]="Profit",1,0)</f>
        <v>0</v>
      </c>
      <c r="K1505" t="s">
        <v>4071</v>
      </c>
      <c r="L1505" t="s">
        <v>14329</v>
      </c>
      <c r="M1505" t="s">
        <v>547</v>
      </c>
      <c r="N1505" t="s">
        <v>33</v>
      </c>
      <c r="O1505" t="s">
        <v>10824</v>
      </c>
      <c r="P1505">
        <v>59297</v>
      </c>
      <c r="Q1505" t="s">
        <v>10825</v>
      </c>
      <c r="R1505" t="s">
        <v>10826</v>
      </c>
      <c r="S1505">
        <v>216</v>
      </c>
      <c r="T1505" t="s">
        <v>34</v>
      </c>
      <c r="U1505" t="s">
        <v>540</v>
      </c>
      <c r="V1505">
        <v>2011</v>
      </c>
      <c r="W1505" t="s">
        <v>52</v>
      </c>
      <c r="X1505">
        <v>6.7</v>
      </c>
      <c r="Y1505">
        <v>1.85</v>
      </c>
      <c r="Z1505">
        <v>12000</v>
      </c>
    </row>
    <row r="1506" spans="1:26" x14ac:dyDescent="0.45">
      <c r="A1506" t="s">
        <v>2437</v>
      </c>
      <c r="B1506">
        <v>140</v>
      </c>
      <c r="C1506">
        <v>100</v>
      </c>
      <c r="D1506" t="s">
        <v>75</v>
      </c>
      <c r="E1506" t="s">
        <v>963</v>
      </c>
      <c r="F1506">
        <v>75000000</v>
      </c>
      <c r="G1506">
        <v>47000485</v>
      </c>
      <c r="H1506">
        <v>-27999515</v>
      </c>
      <c r="I1506" t="s">
        <v>27</v>
      </c>
      <c r="J1506" s="6">
        <f>IF(Table1[[#This Row],[Profitability]]="Profit",1,0)</f>
        <v>0</v>
      </c>
      <c r="K1506" t="s">
        <v>2438</v>
      </c>
      <c r="L1506" t="s">
        <v>14373</v>
      </c>
      <c r="M1506" t="s">
        <v>2439</v>
      </c>
      <c r="N1506" t="s">
        <v>33</v>
      </c>
      <c r="O1506" t="s">
        <v>2440</v>
      </c>
      <c r="P1506">
        <v>72867</v>
      </c>
      <c r="Q1506" t="s">
        <v>1442</v>
      </c>
      <c r="R1506" t="s">
        <v>2441</v>
      </c>
      <c r="S1506">
        <v>120</v>
      </c>
      <c r="T1506" t="s">
        <v>34</v>
      </c>
      <c r="U1506" t="s">
        <v>35</v>
      </c>
      <c r="V1506">
        <v>2010</v>
      </c>
      <c r="W1506" t="s">
        <v>52</v>
      </c>
      <c r="X1506">
        <v>5.4</v>
      </c>
      <c r="Y1506">
        <v>2.35</v>
      </c>
      <c r="Z1506">
        <v>0</v>
      </c>
    </row>
    <row r="1507" spans="1:26" x14ac:dyDescent="0.45">
      <c r="A1507" t="s">
        <v>6574</v>
      </c>
      <c r="B1507">
        <v>414</v>
      </c>
      <c r="C1507">
        <v>97</v>
      </c>
      <c r="D1507" t="s">
        <v>75</v>
      </c>
      <c r="E1507" t="s">
        <v>857</v>
      </c>
      <c r="F1507">
        <v>15000000</v>
      </c>
      <c r="G1507">
        <v>14938570</v>
      </c>
      <c r="H1507">
        <v>-61430</v>
      </c>
      <c r="I1507" t="s">
        <v>27</v>
      </c>
      <c r="J1507" s="6">
        <f>IF(Table1[[#This Row],[Profitability]]="Profit",1,0)</f>
        <v>0</v>
      </c>
      <c r="K1507" t="s">
        <v>1228</v>
      </c>
      <c r="L1507" t="s">
        <v>14372</v>
      </c>
      <c r="M1507" t="s">
        <v>290</v>
      </c>
      <c r="N1507" t="s">
        <v>33</v>
      </c>
      <c r="O1507" t="s">
        <v>9385</v>
      </c>
      <c r="P1507">
        <v>111625</v>
      </c>
      <c r="Q1507" t="s">
        <v>841</v>
      </c>
      <c r="R1507" t="s">
        <v>9386</v>
      </c>
      <c r="S1507">
        <v>369</v>
      </c>
      <c r="T1507" t="s">
        <v>34</v>
      </c>
      <c r="U1507" t="s">
        <v>540</v>
      </c>
      <c r="V1507">
        <v>2012</v>
      </c>
      <c r="W1507" t="s">
        <v>52</v>
      </c>
      <c r="X1507">
        <v>6.2</v>
      </c>
      <c r="Y1507">
        <v>2.35</v>
      </c>
      <c r="Z1507">
        <v>20000</v>
      </c>
    </row>
    <row r="1508" spans="1:26" x14ac:dyDescent="0.45">
      <c r="A1508" t="s">
        <v>12445</v>
      </c>
      <c r="B1508">
        <v>37</v>
      </c>
      <c r="C1508">
        <v>99</v>
      </c>
      <c r="D1508" t="s">
        <v>75</v>
      </c>
      <c r="E1508" t="s">
        <v>13377</v>
      </c>
      <c r="F1508">
        <v>1500000</v>
      </c>
      <c r="G1508">
        <v>418953</v>
      </c>
      <c r="H1508">
        <v>-1081047</v>
      </c>
      <c r="I1508" t="s">
        <v>27</v>
      </c>
      <c r="J1508" s="6">
        <f>IF(Table1[[#This Row],[Profitability]]="Profit",1,0)</f>
        <v>0</v>
      </c>
      <c r="K1508" t="s">
        <v>1709</v>
      </c>
      <c r="L1508" t="s">
        <v>14372</v>
      </c>
      <c r="M1508" t="s">
        <v>4420</v>
      </c>
      <c r="N1508" t="s">
        <v>33</v>
      </c>
      <c r="O1508" t="s">
        <v>13378</v>
      </c>
      <c r="P1508">
        <v>17322</v>
      </c>
      <c r="Q1508" t="s">
        <v>13379</v>
      </c>
      <c r="R1508" t="s">
        <v>13380</v>
      </c>
      <c r="S1508">
        <v>93</v>
      </c>
      <c r="T1508" t="s">
        <v>1535</v>
      </c>
      <c r="U1508" t="s">
        <v>540</v>
      </c>
      <c r="V1508">
        <v>1993</v>
      </c>
      <c r="W1508" t="s">
        <v>188</v>
      </c>
      <c r="X1508">
        <v>6.5</v>
      </c>
      <c r="Y1508">
        <v>1.85</v>
      </c>
      <c r="Z1508">
        <v>853</v>
      </c>
    </row>
    <row r="1509" spans="1:26" x14ac:dyDescent="0.45">
      <c r="A1509" t="s">
        <v>2144</v>
      </c>
      <c r="B1509">
        <v>46</v>
      </c>
      <c r="C1509">
        <v>111</v>
      </c>
      <c r="D1509" t="s">
        <v>75</v>
      </c>
      <c r="E1509" t="s">
        <v>3335</v>
      </c>
      <c r="F1509">
        <v>26000000</v>
      </c>
      <c r="G1509">
        <v>91457688</v>
      </c>
      <c r="H1509">
        <v>65457688</v>
      </c>
      <c r="I1509" t="s">
        <v>7</v>
      </c>
      <c r="J1509" s="6">
        <f>IF(Table1[[#This Row],[Profitability]]="Profit",1,0)</f>
        <v>1</v>
      </c>
      <c r="K1509" t="s">
        <v>1400</v>
      </c>
      <c r="L1509" t="s">
        <v>14373</v>
      </c>
      <c r="M1509" t="s">
        <v>2239</v>
      </c>
      <c r="N1509" t="s">
        <v>33</v>
      </c>
      <c r="O1509" t="s">
        <v>6908</v>
      </c>
      <c r="P1509">
        <v>107801</v>
      </c>
      <c r="Q1509" t="s">
        <v>3329</v>
      </c>
      <c r="R1509" t="s">
        <v>6909</v>
      </c>
      <c r="S1509">
        <v>109</v>
      </c>
      <c r="T1509" t="s">
        <v>34</v>
      </c>
      <c r="U1509" t="s">
        <v>35</v>
      </c>
      <c r="V1509">
        <v>1990</v>
      </c>
      <c r="W1509" t="s">
        <v>188</v>
      </c>
      <c r="X1509">
        <v>6</v>
      </c>
      <c r="Y1509">
        <v>1.85</v>
      </c>
      <c r="Z1509">
        <v>0</v>
      </c>
    </row>
    <row r="1510" spans="1:26" x14ac:dyDescent="0.45">
      <c r="A1510" t="s">
        <v>146</v>
      </c>
      <c r="B1510">
        <v>446</v>
      </c>
      <c r="C1510">
        <v>201</v>
      </c>
      <c r="D1510" t="s">
        <v>25</v>
      </c>
      <c r="E1510" t="s">
        <v>176</v>
      </c>
      <c r="F1510">
        <v>207000000</v>
      </c>
      <c r="G1510">
        <v>218051260</v>
      </c>
      <c r="H1510">
        <v>11051260</v>
      </c>
      <c r="I1510" t="s">
        <v>7</v>
      </c>
      <c r="J1510" s="6">
        <f>IF(Table1[[#This Row],[Profitability]]="Profit",1,0)</f>
        <v>1</v>
      </c>
      <c r="K1510" t="s">
        <v>177</v>
      </c>
      <c r="L1510" t="s">
        <v>14373</v>
      </c>
      <c r="M1510" t="s">
        <v>178</v>
      </c>
      <c r="N1510" t="s">
        <v>33</v>
      </c>
      <c r="O1510" t="s">
        <v>179</v>
      </c>
      <c r="P1510">
        <v>316027</v>
      </c>
      <c r="Q1510" t="s">
        <v>180</v>
      </c>
      <c r="R1510" t="s">
        <v>181</v>
      </c>
      <c r="S1510">
        <v>2618</v>
      </c>
      <c r="T1510" t="s">
        <v>153</v>
      </c>
      <c r="U1510" t="s">
        <v>35</v>
      </c>
      <c r="V1510">
        <v>2005</v>
      </c>
      <c r="W1510" t="s">
        <v>36</v>
      </c>
      <c r="X1510">
        <v>7.2</v>
      </c>
      <c r="Y1510">
        <v>2.35</v>
      </c>
      <c r="Z1510">
        <v>0</v>
      </c>
    </row>
    <row r="1511" spans="1:26" x14ac:dyDescent="0.45">
      <c r="A1511" t="s">
        <v>160</v>
      </c>
      <c r="B1511">
        <v>239</v>
      </c>
      <c r="C1511">
        <v>194</v>
      </c>
      <c r="D1511" t="s">
        <v>25</v>
      </c>
      <c r="E1511" t="s">
        <v>38</v>
      </c>
      <c r="F1511">
        <v>130000000</v>
      </c>
      <c r="G1511">
        <v>47396698</v>
      </c>
      <c r="H1511">
        <v>-82603302</v>
      </c>
      <c r="I1511" t="s">
        <v>27</v>
      </c>
      <c r="J1511" s="6">
        <f>IF(Table1[[#This Row],[Profitability]]="Profit",1,0)</f>
        <v>0</v>
      </c>
      <c r="K1511" t="s">
        <v>900</v>
      </c>
      <c r="L1511" t="s">
        <v>14373</v>
      </c>
      <c r="M1511" t="s">
        <v>196</v>
      </c>
      <c r="N1511" t="s">
        <v>33</v>
      </c>
      <c r="O1511" t="s">
        <v>1321</v>
      </c>
      <c r="P1511">
        <v>217373</v>
      </c>
      <c r="Q1511" t="s">
        <v>1322</v>
      </c>
      <c r="R1511" t="s">
        <v>1323</v>
      </c>
      <c r="S1511">
        <v>942</v>
      </c>
      <c r="T1511" t="s">
        <v>34</v>
      </c>
      <c r="U1511" t="s">
        <v>540</v>
      </c>
      <c r="V1511">
        <v>2005</v>
      </c>
      <c r="W1511" t="s">
        <v>36</v>
      </c>
      <c r="X1511">
        <v>7.2</v>
      </c>
      <c r="Y1511">
        <v>2.35</v>
      </c>
      <c r="Z1511">
        <v>0</v>
      </c>
    </row>
    <row r="1512" spans="1:26" x14ac:dyDescent="0.45">
      <c r="A1512" t="s">
        <v>13883</v>
      </c>
      <c r="B1512">
        <v>95</v>
      </c>
      <c r="C1512">
        <v>97</v>
      </c>
      <c r="D1512" t="s">
        <v>75</v>
      </c>
      <c r="E1512" t="s">
        <v>13884</v>
      </c>
      <c r="F1512">
        <v>500000</v>
      </c>
      <c r="G1512">
        <v>17000000</v>
      </c>
      <c r="H1512">
        <v>16500000</v>
      </c>
      <c r="I1512" t="s">
        <v>7</v>
      </c>
      <c r="J1512" s="6">
        <f>IF(Table1[[#This Row],[Profitability]]="Profit",1,0)</f>
        <v>1</v>
      </c>
      <c r="K1512" t="s">
        <v>7576</v>
      </c>
      <c r="L1512" t="s">
        <v>14372</v>
      </c>
      <c r="M1512" t="s">
        <v>13885</v>
      </c>
      <c r="N1512" t="s">
        <v>33</v>
      </c>
      <c r="O1512" t="s">
        <v>13886</v>
      </c>
      <c r="P1512">
        <v>3274</v>
      </c>
      <c r="Q1512" t="s">
        <v>13887</v>
      </c>
      <c r="R1512" t="s">
        <v>13888</v>
      </c>
      <c r="S1512">
        <v>84</v>
      </c>
      <c r="T1512" t="s">
        <v>34</v>
      </c>
      <c r="U1512" t="s">
        <v>82</v>
      </c>
      <c r="V1512">
        <v>1977</v>
      </c>
      <c r="W1512" t="s">
        <v>3556</v>
      </c>
      <c r="X1512">
        <v>5.9</v>
      </c>
      <c r="Y1512">
        <v>1.85</v>
      </c>
      <c r="Z1512">
        <v>0</v>
      </c>
    </row>
    <row r="1513" spans="1:26" x14ac:dyDescent="0.45">
      <c r="A1513" t="s">
        <v>2744</v>
      </c>
      <c r="B1513">
        <v>62</v>
      </c>
      <c r="C1513">
        <v>117</v>
      </c>
      <c r="D1513" t="s">
        <v>75</v>
      </c>
      <c r="E1513" t="s">
        <v>5584</v>
      </c>
      <c r="F1513">
        <v>27000000</v>
      </c>
      <c r="G1513">
        <v>24944213</v>
      </c>
      <c r="H1513">
        <v>-2055787</v>
      </c>
      <c r="I1513" t="s">
        <v>27</v>
      </c>
      <c r="J1513" s="6">
        <f>IF(Table1[[#This Row],[Profitability]]="Profit",1,0)</f>
        <v>0</v>
      </c>
      <c r="K1513" t="s">
        <v>3058</v>
      </c>
      <c r="L1513" t="s">
        <v>1580</v>
      </c>
      <c r="M1513" t="s">
        <v>459</v>
      </c>
      <c r="N1513" t="s">
        <v>33</v>
      </c>
      <c r="O1513" t="s">
        <v>7239</v>
      </c>
      <c r="P1513">
        <v>63459</v>
      </c>
      <c r="Q1513" t="s">
        <v>2239</v>
      </c>
      <c r="R1513" t="s">
        <v>7240</v>
      </c>
      <c r="S1513">
        <v>185</v>
      </c>
      <c r="T1513" t="s">
        <v>34</v>
      </c>
      <c r="U1513" t="s">
        <v>35</v>
      </c>
      <c r="V1513">
        <v>1996</v>
      </c>
      <c r="W1513" t="s">
        <v>188</v>
      </c>
      <c r="X1513">
        <v>6.9</v>
      </c>
      <c r="Y1513">
        <v>2.35</v>
      </c>
      <c r="Z1513">
        <v>3000</v>
      </c>
    </row>
    <row r="1514" spans="1:26" x14ac:dyDescent="0.45">
      <c r="A1514" t="s">
        <v>7416</v>
      </c>
      <c r="B1514">
        <v>23</v>
      </c>
      <c r="C1514">
        <v>95</v>
      </c>
      <c r="D1514" t="s">
        <v>75</v>
      </c>
      <c r="E1514" t="s">
        <v>2423</v>
      </c>
      <c r="F1514">
        <v>15000000</v>
      </c>
      <c r="G1514">
        <v>4006906</v>
      </c>
      <c r="H1514">
        <v>-10993094</v>
      </c>
      <c r="I1514" t="s">
        <v>27</v>
      </c>
      <c r="J1514" s="6">
        <f>IF(Table1[[#This Row],[Profitability]]="Profit",1,0)</f>
        <v>0</v>
      </c>
      <c r="K1514" t="s">
        <v>827</v>
      </c>
      <c r="L1514" t="s">
        <v>1580</v>
      </c>
      <c r="M1514" t="s">
        <v>6780</v>
      </c>
      <c r="N1514" t="s">
        <v>33</v>
      </c>
      <c r="O1514" t="s">
        <v>7417</v>
      </c>
      <c r="P1514">
        <v>3229</v>
      </c>
      <c r="Q1514" t="s">
        <v>4359</v>
      </c>
      <c r="R1514" t="s">
        <v>7418</v>
      </c>
      <c r="S1514">
        <v>20</v>
      </c>
      <c r="T1514" t="s">
        <v>34</v>
      </c>
      <c r="U1514" t="s">
        <v>35</v>
      </c>
      <c r="V1514">
        <v>2005</v>
      </c>
      <c r="W1514" t="s">
        <v>36</v>
      </c>
      <c r="X1514">
        <v>4.0999999999999996</v>
      </c>
      <c r="Y1514">
        <v>1.85</v>
      </c>
      <c r="Z1514">
        <v>83</v>
      </c>
    </row>
    <row r="1515" spans="1:26" x14ac:dyDescent="0.45">
      <c r="A1515" t="s">
        <v>905</v>
      </c>
      <c r="B1515">
        <v>188</v>
      </c>
      <c r="C1515">
        <v>118</v>
      </c>
      <c r="D1515" t="s">
        <v>75</v>
      </c>
      <c r="E1515" t="s">
        <v>361</v>
      </c>
      <c r="F1515">
        <v>11000000</v>
      </c>
      <c r="G1515">
        <v>10214647</v>
      </c>
      <c r="H1515">
        <v>-785353</v>
      </c>
      <c r="I1515" t="s">
        <v>27</v>
      </c>
      <c r="J1515" s="6">
        <f>IF(Table1[[#This Row],[Profitability]]="Profit",1,0)</f>
        <v>0</v>
      </c>
      <c r="K1515" t="s">
        <v>1241</v>
      </c>
      <c r="L1515" t="s">
        <v>2675</v>
      </c>
      <c r="M1515" t="s">
        <v>196</v>
      </c>
      <c r="N1515" t="s">
        <v>33</v>
      </c>
      <c r="O1515" t="s">
        <v>10408</v>
      </c>
      <c r="P1515">
        <v>42689</v>
      </c>
      <c r="Q1515" t="s">
        <v>3599</v>
      </c>
      <c r="R1515" t="s">
        <v>10409</v>
      </c>
      <c r="S1515">
        <v>204</v>
      </c>
      <c r="T1515" t="s">
        <v>34</v>
      </c>
      <c r="U1515" t="s">
        <v>540</v>
      </c>
      <c r="V1515">
        <v>2004</v>
      </c>
      <c r="W1515" t="s">
        <v>36</v>
      </c>
      <c r="X1515">
        <v>7.1</v>
      </c>
      <c r="Y1515">
        <v>2.35</v>
      </c>
      <c r="Z1515">
        <v>0</v>
      </c>
    </row>
    <row r="1516" spans="1:26" x14ac:dyDescent="0.45">
      <c r="A1516" t="s">
        <v>213</v>
      </c>
      <c r="B1516">
        <v>223</v>
      </c>
      <c r="C1516">
        <v>103</v>
      </c>
      <c r="D1516" t="s">
        <v>75</v>
      </c>
      <c r="E1516" t="s">
        <v>9508</v>
      </c>
      <c r="F1516">
        <v>15000000</v>
      </c>
      <c r="G1516">
        <v>4235837</v>
      </c>
      <c r="H1516">
        <v>-10764163</v>
      </c>
      <c r="I1516" t="s">
        <v>27</v>
      </c>
      <c r="J1516" s="6">
        <f>IF(Table1[[#This Row],[Profitability]]="Profit",1,0)</f>
        <v>0</v>
      </c>
      <c r="K1516" t="s">
        <v>9058</v>
      </c>
      <c r="L1516" t="s">
        <v>1580</v>
      </c>
      <c r="M1516" t="s">
        <v>84</v>
      </c>
      <c r="N1516" t="s">
        <v>33</v>
      </c>
      <c r="O1516" t="s">
        <v>9509</v>
      </c>
      <c r="P1516">
        <v>175962</v>
      </c>
      <c r="Q1516" t="s">
        <v>1977</v>
      </c>
      <c r="R1516" t="s">
        <v>9510</v>
      </c>
      <c r="S1516">
        <v>336</v>
      </c>
      <c r="T1516" t="s">
        <v>34</v>
      </c>
      <c r="U1516" t="s">
        <v>540</v>
      </c>
      <c r="V1516">
        <v>2005</v>
      </c>
      <c r="W1516" t="s">
        <v>36</v>
      </c>
      <c r="X1516">
        <v>7.6</v>
      </c>
      <c r="Y1516">
        <v>2.35</v>
      </c>
      <c r="Z1516">
        <v>0</v>
      </c>
    </row>
    <row r="1517" spans="1:26" x14ac:dyDescent="0.45">
      <c r="A1517" t="s">
        <v>4109</v>
      </c>
      <c r="B1517">
        <v>40</v>
      </c>
      <c r="C1517">
        <v>101</v>
      </c>
      <c r="D1517" t="s">
        <v>75</v>
      </c>
      <c r="E1517" t="s">
        <v>2015</v>
      </c>
      <c r="F1517">
        <v>40000000</v>
      </c>
      <c r="G1517">
        <v>14942422</v>
      </c>
      <c r="H1517">
        <v>-25057578</v>
      </c>
      <c r="I1517" t="s">
        <v>27</v>
      </c>
      <c r="J1517" s="6">
        <f>IF(Table1[[#This Row],[Profitability]]="Profit",1,0)</f>
        <v>0</v>
      </c>
      <c r="K1517" t="s">
        <v>285</v>
      </c>
      <c r="L1517" t="s">
        <v>14373</v>
      </c>
      <c r="M1517" t="s">
        <v>575</v>
      </c>
      <c r="N1517" t="s">
        <v>33</v>
      </c>
      <c r="O1517" t="s">
        <v>5141</v>
      </c>
      <c r="P1517">
        <v>14226</v>
      </c>
      <c r="Q1517" t="s">
        <v>2776</v>
      </c>
      <c r="R1517" t="s">
        <v>5142</v>
      </c>
      <c r="S1517">
        <v>60</v>
      </c>
      <c r="T1517" t="s">
        <v>34</v>
      </c>
      <c r="U1517" t="s">
        <v>540</v>
      </c>
      <c r="V1517">
        <v>1995</v>
      </c>
      <c r="W1517" t="s">
        <v>188</v>
      </c>
      <c r="X1517">
        <v>5.9</v>
      </c>
      <c r="Y1517">
        <v>1.85</v>
      </c>
      <c r="Z1517">
        <v>555</v>
      </c>
    </row>
    <row r="1518" spans="1:26" x14ac:dyDescent="0.45">
      <c r="A1518" t="s">
        <v>7153</v>
      </c>
      <c r="B1518">
        <v>116</v>
      </c>
      <c r="C1518">
        <v>98</v>
      </c>
      <c r="D1518" t="s">
        <v>75</v>
      </c>
      <c r="E1518" t="s">
        <v>2493</v>
      </c>
      <c r="F1518">
        <v>25000000</v>
      </c>
      <c r="G1518">
        <v>36833473</v>
      </c>
      <c r="H1518">
        <v>11833473</v>
      </c>
      <c r="I1518" t="s">
        <v>7</v>
      </c>
      <c r="J1518" s="6">
        <f>IF(Table1[[#This Row],[Profitability]]="Profit",1,0)</f>
        <v>1</v>
      </c>
      <c r="K1518" t="s">
        <v>389</v>
      </c>
      <c r="L1518" t="s">
        <v>14373</v>
      </c>
      <c r="M1518" t="s">
        <v>421</v>
      </c>
      <c r="N1518" t="s">
        <v>33</v>
      </c>
      <c r="O1518" t="s">
        <v>7154</v>
      </c>
      <c r="P1518">
        <v>53126</v>
      </c>
      <c r="Q1518" t="s">
        <v>2343</v>
      </c>
      <c r="R1518" t="s">
        <v>7155</v>
      </c>
      <c r="S1518">
        <v>254</v>
      </c>
      <c r="T1518" t="s">
        <v>1535</v>
      </c>
      <c r="U1518" t="s">
        <v>540</v>
      </c>
      <c r="V1518">
        <v>2001</v>
      </c>
      <c r="W1518" t="s">
        <v>36</v>
      </c>
      <c r="X1518">
        <v>6.6</v>
      </c>
      <c r="Y1518">
        <v>2.35</v>
      </c>
      <c r="Z1518">
        <v>0</v>
      </c>
    </row>
    <row r="1519" spans="1:26" x14ac:dyDescent="0.45">
      <c r="A1519" t="s">
        <v>13755</v>
      </c>
      <c r="B1519">
        <v>9</v>
      </c>
      <c r="C1519">
        <v>100</v>
      </c>
      <c r="D1519" t="s">
        <v>75</v>
      </c>
      <c r="E1519" t="s">
        <v>13950</v>
      </c>
      <c r="F1519">
        <v>500000</v>
      </c>
      <c r="G1519">
        <v>31937</v>
      </c>
      <c r="H1519">
        <v>-468063</v>
      </c>
      <c r="I1519" t="s">
        <v>27</v>
      </c>
      <c r="J1519" s="6">
        <f>IF(Table1[[#This Row],[Profitability]]="Profit",1,0)</f>
        <v>0</v>
      </c>
      <c r="K1519" t="s">
        <v>1343</v>
      </c>
      <c r="L1519" t="s">
        <v>1580</v>
      </c>
      <c r="M1519" t="s">
        <v>13951</v>
      </c>
      <c r="N1519" t="s">
        <v>33</v>
      </c>
      <c r="O1519" t="s">
        <v>13952</v>
      </c>
      <c r="P1519">
        <v>1358</v>
      </c>
      <c r="Q1519" t="s">
        <v>13953</v>
      </c>
      <c r="R1519" t="s">
        <v>13954</v>
      </c>
      <c r="S1519">
        <v>10</v>
      </c>
      <c r="T1519" t="s">
        <v>34</v>
      </c>
      <c r="U1519" t="s">
        <v>540</v>
      </c>
      <c r="V1519">
        <v>2007</v>
      </c>
      <c r="W1519" t="s">
        <v>36</v>
      </c>
      <c r="X1519">
        <v>5.7</v>
      </c>
      <c r="Y1519">
        <v>1.85</v>
      </c>
      <c r="Z1519">
        <v>60</v>
      </c>
    </row>
    <row r="1520" spans="1:26" x14ac:dyDescent="0.45">
      <c r="A1520" t="s">
        <v>3983</v>
      </c>
      <c r="B1520">
        <v>83</v>
      </c>
      <c r="C1520">
        <v>115</v>
      </c>
      <c r="D1520" t="s">
        <v>75</v>
      </c>
      <c r="E1520" t="s">
        <v>833</v>
      </c>
      <c r="F1520">
        <v>27000000</v>
      </c>
      <c r="G1520">
        <v>60491560</v>
      </c>
      <c r="H1520">
        <v>33491560</v>
      </c>
      <c r="I1520" t="s">
        <v>7</v>
      </c>
      <c r="J1520" s="6">
        <f>IF(Table1[[#This Row],[Profitability]]="Profit",1,0)</f>
        <v>1</v>
      </c>
      <c r="K1520" t="s">
        <v>1723</v>
      </c>
      <c r="L1520" t="s">
        <v>14372</v>
      </c>
      <c r="M1520" t="s">
        <v>391</v>
      </c>
      <c r="N1520" t="s">
        <v>33</v>
      </c>
      <c r="O1520" t="s">
        <v>6820</v>
      </c>
      <c r="P1520">
        <v>50653</v>
      </c>
      <c r="Q1520" t="s">
        <v>6821</v>
      </c>
      <c r="R1520" t="s">
        <v>6822</v>
      </c>
      <c r="S1520">
        <v>143</v>
      </c>
      <c r="T1520" t="s">
        <v>34</v>
      </c>
      <c r="U1520" t="s">
        <v>540</v>
      </c>
      <c r="V1520">
        <v>1997</v>
      </c>
      <c r="W1520" t="s">
        <v>188</v>
      </c>
      <c r="X1520">
        <v>6.6</v>
      </c>
      <c r="Y1520">
        <v>2.35</v>
      </c>
      <c r="Z1520">
        <v>0</v>
      </c>
    </row>
    <row r="1521" spans="1:26" x14ac:dyDescent="0.45">
      <c r="A1521" t="s">
        <v>7072</v>
      </c>
      <c r="B1521">
        <v>110</v>
      </c>
      <c r="C1521">
        <v>97</v>
      </c>
      <c r="D1521" t="s">
        <v>75</v>
      </c>
      <c r="E1521" t="s">
        <v>13352</v>
      </c>
      <c r="F1521">
        <v>1000000</v>
      </c>
      <c r="G1521">
        <v>7022940</v>
      </c>
      <c r="H1521">
        <v>6022940</v>
      </c>
      <c r="I1521" t="s">
        <v>7</v>
      </c>
      <c r="J1521" s="6">
        <f>IF(Table1[[#This Row],[Profitability]]="Profit",1,0)</f>
        <v>1</v>
      </c>
      <c r="K1521" t="s">
        <v>1144</v>
      </c>
      <c r="L1521" t="s">
        <v>1580</v>
      </c>
      <c r="M1521" t="s">
        <v>13353</v>
      </c>
      <c r="N1521" t="s">
        <v>33</v>
      </c>
      <c r="O1521" t="s">
        <v>13354</v>
      </c>
      <c r="P1521">
        <v>14018</v>
      </c>
      <c r="Q1521" t="s">
        <v>13355</v>
      </c>
      <c r="R1521" t="s">
        <v>13356</v>
      </c>
      <c r="S1521">
        <v>190</v>
      </c>
      <c r="T1521" t="s">
        <v>34</v>
      </c>
      <c r="U1521" t="s">
        <v>540</v>
      </c>
      <c r="V1521">
        <v>2001</v>
      </c>
      <c r="W1521" t="s">
        <v>36</v>
      </c>
      <c r="X1521">
        <v>6.7</v>
      </c>
      <c r="Y1521">
        <v>1.85</v>
      </c>
      <c r="Z1521">
        <v>682</v>
      </c>
    </row>
    <row r="1522" spans="1:26" x14ac:dyDescent="0.45">
      <c r="A1522" t="s">
        <v>10632</v>
      </c>
      <c r="B1522">
        <v>73</v>
      </c>
      <c r="C1522">
        <v>101</v>
      </c>
      <c r="D1522" t="s">
        <v>75</v>
      </c>
      <c r="E1522" t="s">
        <v>1917</v>
      </c>
      <c r="F1522">
        <v>10000000</v>
      </c>
      <c r="G1522">
        <v>17655201</v>
      </c>
      <c r="H1522">
        <v>7655201</v>
      </c>
      <c r="I1522" t="s">
        <v>7</v>
      </c>
      <c r="J1522" s="6">
        <f>IF(Table1[[#This Row],[Profitability]]="Profit",1,0)</f>
        <v>1</v>
      </c>
      <c r="K1522" t="s">
        <v>5450</v>
      </c>
      <c r="L1522" t="s">
        <v>2675</v>
      </c>
      <c r="M1522" t="s">
        <v>562</v>
      </c>
      <c r="N1522" t="s">
        <v>33</v>
      </c>
      <c r="O1522" t="s">
        <v>10633</v>
      </c>
      <c r="P1522">
        <v>4719</v>
      </c>
      <c r="Q1522" t="s">
        <v>640</v>
      </c>
      <c r="R1522" t="s">
        <v>10634</v>
      </c>
      <c r="S1522">
        <v>24</v>
      </c>
      <c r="T1522" t="s">
        <v>34</v>
      </c>
      <c r="U1522" t="s">
        <v>237</v>
      </c>
      <c r="V1522">
        <v>2008</v>
      </c>
      <c r="W1522" t="s">
        <v>36</v>
      </c>
      <c r="X1522">
        <v>6.7</v>
      </c>
      <c r="Y1522">
        <v>1.85</v>
      </c>
      <c r="Z1522">
        <v>851</v>
      </c>
    </row>
    <row r="1523" spans="1:26" x14ac:dyDescent="0.45">
      <c r="A1523" t="s">
        <v>1149</v>
      </c>
      <c r="B1523">
        <v>283</v>
      </c>
      <c r="C1523">
        <v>117</v>
      </c>
      <c r="D1523" t="s">
        <v>75</v>
      </c>
      <c r="E1523" t="s">
        <v>1150</v>
      </c>
      <c r="F1523">
        <v>117000000</v>
      </c>
      <c r="G1523">
        <v>76418654</v>
      </c>
      <c r="H1523">
        <v>-40581346</v>
      </c>
      <c r="I1523" t="s">
        <v>27</v>
      </c>
      <c r="J1523" s="6">
        <f>IF(Table1[[#This Row],[Profitability]]="Profit",1,0)</f>
        <v>0</v>
      </c>
      <c r="K1523" t="s">
        <v>1151</v>
      </c>
      <c r="L1523" t="s">
        <v>14373</v>
      </c>
      <c r="M1523" t="s">
        <v>439</v>
      </c>
      <c r="N1523" t="s">
        <v>33</v>
      </c>
      <c r="O1523" t="s">
        <v>1152</v>
      </c>
      <c r="P1523">
        <v>148280</v>
      </c>
      <c r="Q1523" t="s">
        <v>969</v>
      </c>
      <c r="R1523" t="s">
        <v>1153</v>
      </c>
      <c r="S1523">
        <v>348</v>
      </c>
      <c r="T1523" t="s">
        <v>34</v>
      </c>
      <c r="U1523" t="s">
        <v>35</v>
      </c>
      <c r="V1523">
        <v>2010</v>
      </c>
      <c r="W1523" t="s">
        <v>52</v>
      </c>
      <c r="X1523">
        <v>6.3</v>
      </c>
      <c r="Y1523">
        <v>2.35</v>
      </c>
      <c r="Z1523">
        <v>11000</v>
      </c>
    </row>
    <row r="1524" spans="1:26" x14ac:dyDescent="0.45">
      <c r="A1524" t="s">
        <v>5821</v>
      </c>
      <c r="B1524">
        <v>67</v>
      </c>
      <c r="C1524">
        <v>91</v>
      </c>
      <c r="D1524" t="s">
        <v>75</v>
      </c>
      <c r="E1524" t="s">
        <v>5822</v>
      </c>
      <c r="F1524">
        <v>35000000</v>
      </c>
      <c r="G1524">
        <v>10076136</v>
      </c>
      <c r="H1524">
        <v>-24923864</v>
      </c>
      <c r="I1524" t="s">
        <v>27</v>
      </c>
      <c r="J1524" s="6">
        <f>IF(Table1[[#This Row],[Profitability]]="Profit",1,0)</f>
        <v>0</v>
      </c>
      <c r="K1524" t="s">
        <v>1384</v>
      </c>
      <c r="L1524" t="s">
        <v>14373</v>
      </c>
      <c r="M1524" t="s">
        <v>5823</v>
      </c>
      <c r="N1524" t="s">
        <v>33</v>
      </c>
      <c r="O1524" t="s">
        <v>5824</v>
      </c>
      <c r="P1524">
        <v>11512</v>
      </c>
      <c r="Q1524" t="s">
        <v>5825</v>
      </c>
      <c r="R1524" t="s">
        <v>5826</v>
      </c>
      <c r="S1524">
        <v>141</v>
      </c>
      <c r="T1524" t="s">
        <v>5827</v>
      </c>
      <c r="U1524" t="s">
        <v>540</v>
      </c>
      <c r="V1524">
        <v>1998</v>
      </c>
      <c r="W1524" t="s">
        <v>188</v>
      </c>
      <c r="X1524">
        <v>4.8</v>
      </c>
      <c r="Y1524">
        <v>2.35</v>
      </c>
      <c r="Z1524">
        <v>471</v>
      </c>
    </row>
    <row r="1525" spans="1:26" x14ac:dyDescent="0.45">
      <c r="A1525" t="s">
        <v>2526</v>
      </c>
      <c r="B1525">
        <v>251</v>
      </c>
      <c r="C1525">
        <v>133</v>
      </c>
      <c r="D1525" t="s">
        <v>25</v>
      </c>
      <c r="E1525" t="s">
        <v>6791</v>
      </c>
      <c r="F1525">
        <v>30000000</v>
      </c>
      <c r="G1525">
        <v>148734225</v>
      </c>
      <c r="H1525">
        <v>118734225</v>
      </c>
      <c r="I1525" t="s">
        <v>7</v>
      </c>
      <c r="J1525" s="6">
        <f>IF(Table1[[#This Row],[Profitability]]="Profit",1,0)</f>
        <v>1</v>
      </c>
      <c r="K1525" t="s">
        <v>1343</v>
      </c>
      <c r="L1525" t="s">
        <v>1580</v>
      </c>
      <c r="M1525" t="s">
        <v>3290</v>
      </c>
      <c r="N1525" t="s">
        <v>33</v>
      </c>
      <c r="O1525" t="s">
        <v>6792</v>
      </c>
      <c r="P1525">
        <v>298590</v>
      </c>
      <c r="Q1525" t="s">
        <v>5617</v>
      </c>
      <c r="R1525" t="s">
        <v>6793</v>
      </c>
      <c r="S1525">
        <v>559</v>
      </c>
      <c r="T1525" t="s">
        <v>34</v>
      </c>
      <c r="U1525" t="s">
        <v>540</v>
      </c>
      <c r="V1525">
        <v>2007</v>
      </c>
      <c r="W1525" t="s">
        <v>36</v>
      </c>
      <c r="X1525">
        <v>7</v>
      </c>
      <c r="Y1525">
        <v>1.85</v>
      </c>
      <c r="Z1525">
        <v>0</v>
      </c>
    </row>
    <row r="1526" spans="1:26" x14ac:dyDescent="0.45">
      <c r="A1526" t="s">
        <v>851</v>
      </c>
      <c r="B1526">
        <v>279</v>
      </c>
      <c r="C1526">
        <v>121</v>
      </c>
      <c r="D1526" t="s">
        <v>25</v>
      </c>
      <c r="E1526" t="s">
        <v>841</v>
      </c>
      <c r="F1526">
        <v>50000000</v>
      </c>
      <c r="G1526">
        <v>79948113</v>
      </c>
      <c r="H1526">
        <v>29948113</v>
      </c>
      <c r="I1526" t="s">
        <v>7</v>
      </c>
      <c r="J1526" s="6">
        <f>IF(Table1[[#This Row],[Profitability]]="Profit",1,0)</f>
        <v>1</v>
      </c>
      <c r="K1526" t="s">
        <v>1769</v>
      </c>
      <c r="L1526" t="s">
        <v>14372</v>
      </c>
      <c r="M1526" t="s">
        <v>575</v>
      </c>
      <c r="N1526" t="s">
        <v>33</v>
      </c>
      <c r="O1526" t="s">
        <v>3937</v>
      </c>
      <c r="P1526">
        <v>186879</v>
      </c>
      <c r="Q1526" t="s">
        <v>3938</v>
      </c>
      <c r="R1526" t="s">
        <v>3939</v>
      </c>
      <c r="S1526">
        <v>791</v>
      </c>
      <c r="T1526" t="s">
        <v>34</v>
      </c>
      <c r="U1526" t="s">
        <v>35</v>
      </c>
      <c r="V1526">
        <v>2009</v>
      </c>
      <c r="W1526" t="s">
        <v>36</v>
      </c>
      <c r="X1526">
        <v>6.2</v>
      </c>
      <c r="Y1526">
        <v>2.35</v>
      </c>
      <c r="Z1526">
        <v>0</v>
      </c>
    </row>
    <row r="1527" spans="1:26" x14ac:dyDescent="0.45">
      <c r="A1527" t="s">
        <v>3420</v>
      </c>
      <c r="B1527">
        <v>140</v>
      </c>
      <c r="C1527">
        <v>120</v>
      </c>
      <c r="D1527" t="s">
        <v>75</v>
      </c>
      <c r="E1527" t="s">
        <v>257</v>
      </c>
      <c r="F1527">
        <v>48000000</v>
      </c>
      <c r="G1527">
        <v>50173190</v>
      </c>
      <c r="H1527">
        <v>2173190</v>
      </c>
      <c r="I1527" t="s">
        <v>7</v>
      </c>
      <c r="J1527" s="6">
        <f>IF(Table1[[#This Row],[Profitability]]="Profit",1,0)</f>
        <v>1</v>
      </c>
      <c r="K1527" t="s">
        <v>4273</v>
      </c>
      <c r="L1527" t="s">
        <v>2675</v>
      </c>
      <c r="M1527" t="s">
        <v>104</v>
      </c>
      <c r="N1527" t="s">
        <v>33</v>
      </c>
      <c r="O1527" t="s">
        <v>4274</v>
      </c>
      <c r="P1527">
        <v>148490</v>
      </c>
      <c r="Q1527" t="s">
        <v>1003</v>
      </c>
      <c r="R1527" t="s">
        <v>4275</v>
      </c>
      <c r="S1527">
        <v>537</v>
      </c>
      <c r="T1527" t="s">
        <v>34</v>
      </c>
      <c r="U1527" t="s">
        <v>35</v>
      </c>
      <c r="V1527">
        <v>2001</v>
      </c>
      <c r="W1527" t="s">
        <v>36</v>
      </c>
      <c r="X1527">
        <v>7.4</v>
      </c>
      <c r="Y1527">
        <v>2.35</v>
      </c>
      <c r="Z1527">
        <v>0</v>
      </c>
    </row>
    <row r="1528" spans="1:26" x14ac:dyDescent="0.45">
      <c r="A1528" t="s">
        <v>9232</v>
      </c>
      <c r="B1528">
        <v>198</v>
      </c>
      <c r="C1528">
        <v>98</v>
      </c>
      <c r="D1528" t="s">
        <v>75</v>
      </c>
      <c r="E1528" t="s">
        <v>3896</v>
      </c>
      <c r="F1528">
        <v>15000000</v>
      </c>
      <c r="G1528">
        <v>42592530</v>
      </c>
      <c r="H1528">
        <v>27592530</v>
      </c>
      <c r="I1528" t="s">
        <v>7</v>
      </c>
      <c r="J1528" s="6">
        <f>IF(Table1[[#This Row],[Profitability]]="Profit",1,0)</f>
        <v>1</v>
      </c>
      <c r="K1528" t="s">
        <v>722</v>
      </c>
      <c r="L1528" t="s">
        <v>1580</v>
      </c>
      <c r="M1528" t="s">
        <v>1240</v>
      </c>
      <c r="N1528" t="s">
        <v>33</v>
      </c>
      <c r="O1528" t="s">
        <v>9233</v>
      </c>
      <c r="P1528">
        <v>29867</v>
      </c>
      <c r="Q1528" t="s">
        <v>9234</v>
      </c>
      <c r="R1528" t="s">
        <v>9235</v>
      </c>
      <c r="S1528">
        <v>181</v>
      </c>
      <c r="T1528" t="s">
        <v>34</v>
      </c>
      <c r="U1528" t="s">
        <v>35</v>
      </c>
      <c r="V1528">
        <v>2015</v>
      </c>
      <c r="W1528" t="s">
        <v>52</v>
      </c>
      <c r="X1528">
        <v>6.2</v>
      </c>
      <c r="Y1528">
        <v>2.35</v>
      </c>
      <c r="Z1528">
        <v>27000</v>
      </c>
    </row>
    <row r="1529" spans="1:26" x14ac:dyDescent="0.45">
      <c r="A1529" t="s">
        <v>408</v>
      </c>
      <c r="B1529">
        <v>85</v>
      </c>
      <c r="C1529">
        <v>134</v>
      </c>
      <c r="D1529" t="s">
        <v>25</v>
      </c>
      <c r="E1529" t="s">
        <v>6769</v>
      </c>
      <c r="F1529">
        <v>28000000</v>
      </c>
      <c r="G1529">
        <v>5532301</v>
      </c>
      <c r="H1529">
        <v>-22467699</v>
      </c>
      <c r="I1529" t="s">
        <v>27</v>
      </c>
      <c r="J1529" s="6">
        <f>IF(Table1[[#This Row],[Profitability]]="Profit",1,0)</f>
        <v>0</v>
      </c>
      <c r="K1529" t="s">
        <v>2545</v>
      </c>
      <c r="L1529" t="s">
        <v>2675</v>
      </c>
      <c r="M1529" t="s">
        <v>6770</v>
      </c>
      <c r="N1529" t="s">
        <v>33</v>
      </c>
      <c r="O1529" t="s">
        <v>6771</v>
      </c>
      <c r="P1529">
        <v>21606</v>
      </c>
      <c r="Q1529" t="s">
        <v>6772</v>
      </c>
      <c r="R1529" t="s">
        <v>6773</v>
      </c>
      <c r="S1529">
        <v>117</v>
      </c>
      <c r="T1529" t="s">
        <v>34</v>
      </c>
      <c r="U1529" t="s">
        <v>35</v>
      </c>
      <c r="V1529">
        <v>1997</v>
      </c>
      <c r="W1529" t="s">
        <v>188</v>
      </c>
      <c r="X1529">
        <v>7</v>
      </c>
      <c r="Y1529">
        <v>2.35</v>
      </c>
      <c r="Z1529">
        <v>0</v>
      </c>
    </row>
    <row r="1530" spans="1:26" x14ac:dyDescent="0.45">
      <c r="A1530" t="s">
        <v>8170</v>
      </c>
      <c r="B1530">
        <v>377</v>
      </c>
      <c r="C1530">
        <v>99</v>
      </c>
      <c r="D1530" t="s">
        <v>75</v>
      </c>
      <c r="E1530" t="s">
        <v>8171</v>
      </c>
      <c r="F1530">
        <v>20000000</v>
      </c>
      <c r="G1530">
        <v>17104669</v>
      </c>
      <c r="H1530">
        <v>-2895331</v>
      </c>
      <c r="I1530" t="s">
        <v>27</v>
      </c>
      <c r="J1530" s="6">
        <f>IF(Table1[[#This Row],[Profitability]]="Profit",1,0)</f>
        <v>0</v>
      </c>
      <c r="K1530" t="s">
        <v>8172</v>
      </c>
      <c r="L1530" t="s">
        <v>14373</v>
      </c>
      <c r="M1530" t="s">
        <v>8173</v>
      </c>
      <c r="N1530" t="s">
        <v>5519</v>
      </c>
      <c r="O1530" t="s">
        <v>8174</v>
      </c>
      <c r="P1530">
        <v>99353</v>
      </c>
      <c r="Q1530" t="s">
        <v>8175</v>
      </c>
      <c r="R1530" t="s">
        <v>8176</v>
      </c>
      <c r="S1530">
        <v>354</v>
      </c>
      <c r="T1530" t="s">
        <v>3014</v>
      </c>
      <c r="U1530" t="s">
        <v>540</v>
      </c>
      <c r="V1530">
        <v>2004</v>
      </c>
      <c r="W1530" t="s">
        <v>36</v>
      </c>
      <c r="X1530">
        <v>7.8</v>
      </c>
      <c r="Y1530">
        <v>2.35</v>
      </c>
      <c r="Z1530">
        <v>0</v>
      </c>
    </row>
    <row r="1531" spans="1:26" x14ac:dyDescent="0.45">
      <c r="A1531" t="s">
        <v>7460</v>
      </c>
      <c r="B1531">
        <v>65</v>
      </c>
      <c r="C1531">
        <v>100</v>
      </c>
      <c r="D1531" t="s">
        <v>75</v>
      </c>
      <c r="E1531" t="s">
        <v>4561</v>
      </c>
      <c r="F1531">
        <v>25000000</v>
      </c>
      <c r="G1531">
        <v>129115</v>
      </c>
      <c r="H1531">
        <v>-24870885</v>
      </c>
      <c r="I1531" t="s">
        <v>27</v>
      </c>
      <c r="J1531" s="6">
        <f>IF(Table1[[#This Row],[Profitability]]="Profit",1,0)</f>
        <v>0</v>
      </c>
      <c r="K1531" t="s">
        <v>634</v>
      </c>
      <c r="L1531" t="s">
        <v>14373</v>
      </c>
      <c r="M1531" t="s">
        <v>7461</v>
      </c>
      <c r="N1531" t="s">
        <v>5519</v>
      </c>
      <c r="O1531" t="s">
        <v>7462</v>
      </c>
      <c r="P1531">
        <v>5900</v>
      </c>
      <c r="Q1531" t="s">
        <v>7463</v>
      </c>
      <c r="R1531" t="s">
        <v>7464</v>
      </c>
      <c r="S1531">
        <v>26</v>
      </c>
      <c r="T1531" t="s">
        <v>730</v>
      </c>
      <c r="U1531" t="s">
        <v>7465</v>
      </c>
      <c r="V1531">
        <v>2014</v>
      </c>
      <c r="W1531" t="s">
        <v>52</v>
      </c>
      <c r="X1531">
        <v>6.5</v>
      </c>
      <c r="Y1531">
        <v>2.35</v>
      </c>
      <c r="Z1531">
        <v>0</v>
      </c>
    </row>
    <row r="1532" spans="1:26" x14ac:dyDescent="0.45">
      <c r="A1532" t="s">
        <v>743</v>
      </c>
      <c r="B1532">
        <v>284</v>
      </c>
      <c r="C1532">
        <v>90</v>
      </c>
      <c r="D1532" t="s">
        <v>75</v>
      </c>
      <c r="E1532" t="s">
        <v>370</v>
      </c>
      <c r="F1532">
        <v>150000000</v>
      </c>
      <c r="G1532">
        <v>165230261</v>
      </c>
      <c r="H1532">
        <v>15230261</v>
      </c>
      <c r="I1532" t="s">
        <v>7</v>
      </c>
      <c r="J1532" s="6">
        <f>IF(Table1[[#This Row],[Profitability]]="Profit",1,0)</f>
        <v>1</v>
      </c>
      <c r="K1532" t="s">
        <v>656</v>
      </c>
      <c r="L1532" t="s">
        <v>14373</v>
      </c>
      <c r="M1532" t="s">
        <v>474</v>
      </c>
      <c r="N1532" t="s">
        <v>33</v>
      </c>
      <c r="O1532" t="s">
        <v>744</v>
      </c>
      <c r="P1532">
        <v>182718</v>
      </c>
      <c r="Q1532" t="s">
        <v>745</v>
      </c>
      <c r="R1532" t="s">
        <v>746</v>
      </c>
      <c r="S1532">
        <v>209</v>
      </c>
      <c r="T1532" t="s">
        <v>34</v>
      </c>
      <c r="U1532" t="s">
        <v>82</v>
      </c>
      <c r="V1532">
        <v>2011</v>
      </c>
      <c r="W1532" t="s">
        <v>52</v>
      </c>
      <c r="X1532">
        <v>7.3</v>
      </c>
      <c r="Y1532">
        <v>2.35</v>
      </c>
      <c r="Z1532">
        <v>20000</v>
      </c>
    </row>
    <row r="1533" spans="1:26" x14ac:dyDescent="0.45">
      <c r="A1533" t="s">
        <v>813</v>
      </c>
      <c r="B1533">
        <v>210</v>
      </c>
      <c r="C1533">
        <v>95</v>
      </c>
      <c r="D1533" t="s">
        <v>75</v>
      </c>
      <c r="E1533" t="s">
        <v>474</v>
      </c>
      <c r="F1533">
        <v>145000000</v>
      </c>
      <c r="G1533">
        <v>143523463</v>
      </c>
      <c r="H1533">
        <v>-1476537</v>
      </c>
      <c r="I1533" t="s">
        <v>27</v>
      </c>
      <c r="J1533" s="6">
        <f>IF(Table1[[#This Row],[Profitability]]="Profit",1,0)</f>
        <v>0</v>
      </c>
      <c r="K1533" t="s">
        <v>656</v>
      </c>
      <c r="L1533" t="s">
        <v>14373</v>
      </c>
      <c r="M1533" t="s">
        <v>70</v>
      </c>
      <c r="N1533" t="s">
        <v>33</v>
      </c>
      <c r="O1533" t="s">
        <v>814</v>
      </c>
      <c r="P1533">
        <v>64322</v>
      </c>
      <c r="Q1533" t="s">
        <v>815</v>
      </c>
      <c r="R1533" t="s">
        <v>816</v>
      </c>
      <c r="S1533">
        <v>145</v>
      </c>
      <c r="T1533" t="s">
        <v>34</v>
      </c>
      <c r="U1533" t="s">
        <v>82</v>
      </c>
      <c r="V1533">
        <v>2016</v>
      </c>
      <c r="W1533" t="s">
        <v>52</v>
      </c>
      <c r="X1533">
        <v>7.2</v>
      </c>
      <c r="Y1533">
        <v>2.35</v>
      </c>
      <c r="Z1533">
        <v>24000</v>
      </c>
    </row>
    <row r="1534" spans="1:26" x14ac:dyDescent="0.45">
      <c r="A1534" t="s">
        <v>945</v>
      </c>
      <c r="B1534">
        <v>266</v>
      </c>
      <c r="C1534">
        <v>92</v>
      </c>
      <c r="D1534" t="s">
        <v>75</v>
      </c>
      <c r="E1534" t="s">
        <v>815</v>
      </c>
      <c r="F1534">
        <v>130000000</v>
      </c>
      <c r="G1534">
        <v>215395021</v>
      </c>
      <c r="H1534">
        <v>85395021</v>
      </c>
      <c r="I1534" t="s">
        <v>7</v>
      </c>
      <c r="J1534" s="6">
        <f>IF(Table1[[#This Row],[Profitability]]="Profit",1,0)</f>
        <v>1</v>
      </c>
      <c r="K1534" t="s">
        <v>656</v>
      </c>
      <c r="L1534" t="s">
        <v>14373</v>
      </c>
      <c r="M1534" t="s">
        <v>474</v>
      </c>
      <c r="N1534" t="s">
        <v>33</v>
      </c>
      <c r="O1534" t="s">
        <v>946</v>
      </c>
      <c r="P1534">
        <v>307029</v>
      </c>
      <c r="Q1534" t="s">
        <v>761</v>
      </c>
      <c r="R1534" t="s">
        <v>947</v>
      </c>
      <c r="S1534">
        <v>360</v>
      </c>
      <c r="T1534" t="s">
        <v>34</v>
      </c>
      <c r="U1534" t="s">
        <v>82</v>
      </c>
      <c r="V1534">
        <v>2008</v>
      </c>
      <c r="W1534" t="s">
        <v>36</v>
      </c>
      <c r="X1534">
        <v>7.6</v>
      </c>
      <c r="Y1534">
        <v>2.35</v>
      </c>
      <c r="Z1534">
        <v>6000</v>
      </c>
    </row>
    <row r="1535" spans="1:26" x14ac:dyDescent="0.45">
      <c r="A1535" t="s">
        <v>3857</v>
      </c>
      <c r="B1535">
        <v>63</v>
      </c>
      <c r="C1535">
        <v>81</v>
      </c>
      <c r="D1535" t="s">
        <v>654</v>
      </c>
      <c r="E1535" t="s">
        <v>10641</v>
      </c>
      <c r="F1535">
        <v>10000000</v>
      </c>
      <c r="G1535">
        <v>16033556</v>
      </c>
      <c r="H1535">
        <v>6033556</v>
      </c>
      <c r="I1535" t="s">
        <v>7</v>
      </c>
      <c r="J1535" s="6">
        <f>IF(Table1[[#This Row],[Profitability]]="Profit",1,0)</f>
        <v>1</v>
      </c>
      <c r="K1535" t="s">
        <v>1718</v>
      </c>
      <c r="L1535" t="s">
        <v>14373</v>
      </c>
      <c r="M1535" t="s">
        <v>3857</v>
      </c>
      <c r="N1535" t="s">
        <v>33</v>
      </c>
      <c r="O1535" t="s">
        <v>10642</v>
      </c>
      <c r="P1535">
        <v>37901</v>
      </c>
      <c r="Q1535" t="s">
        <v>10643</v>
      </c>
      <c r="R1535" t="s">
        <v>10644</v>
      </c>
      <c r="S1535">
        <v>518</v>
      </c>
      <c r="T1535" t="s">
        <v>34</v>
      </c>
      <c r="U1535" t="s">
        <v>35</v>
      </c>
      <c r="V1535">
        <v>2002</v>
      </c>
      <c r="W1535" t="s">
        <v>36</v>
      </c>
      <c r="X1535">
        <v>6.2</v>
      </c>
      <c r="Y1535">
        <v>2.35</v>
      </c>
      <c r="Z1535">
        <v>0</v>
      </c>
    </row>
    <row r="1536" spans="1:26" x14ac:dyDescent="0.45">
      <c r="A1536" t="s">
        <v>13729</v>
      </c>
      <c r="B1536">
        <v>18</v>
      </c>
      <c r="C1536">
        <v>100</v>
      </c>
      <c r="D1536" t="s">
        <v>75</v>
      </c>
      <c r="E1536" t="s">
        <v>8099</v>
      </c>
      <c r="F1536">
        <v>930000</v>
      </c>
      <c r="G1536">
        <v>20186</v>
      </c>
      <c r="H1536">
        <v>-909814</v>
      </c>
      <c r="I1536" t="s">
        <v>27</v>
      </c>
      <c r="J1536" s="6">
        <f>IF(Table1[[#This Row],[Profitability]]="Profit",1,0)</f>
        <v>0</v>
      </c>
      <c r="K1536" t="s">
        <v>1580</v>
      </c>
      <c r="L1536" t="s">
        <v>1580</v>
      </c>
      <c r="M1536" t="s">
        <v>9124</v>
      </c>
      <c r="N1536" t="s">
        <v>33</v>
      </c>
      <c r="O1536" t="s">
        <v>13730</v>
      </c>
      <c r="P1536">
        <v>6025</v>
      </c>
      <c r="Q1536" t="s">
        <v>13731</v>
      </c>
      <c r="R1536" t="s">
        <v>13732</v>
      </c>
      <c r="S1536">
        <v>15</v>
      </c>
      <c r="T1536" t="s">
        <v>34</v>
      </c>
      <c r="U1536" t="s">
        <v>540</v>
      </c>
      <c r="V1536">
        <v>2011</v>
      </c>
      <c r="W1536" t="s">
        <v>52</v>
      </c>
      <c r="X1536">
        <v>5.7</v>
      </c>
      <c r="Y1536">
        <v>2.35</v>
      </c>
      <c r="Z1536">
        <v>995</v>
      </c>
    </row>
    <row r="1537" spans="1:26" x14ac:dyDescent="0.45">
      <c r="A1537" t="s">
        <v>3801</v>
      </c>
      <c r="B1537">
        <v>177</v>
      </c>
      <c r="C1537">
        <v>138</v>
      </c>
      <c r="D1537" t="s">
        <v>25</v>
      </c>
      <c r="E1537" t="s">
        <v>5570</v>
      </c>
      <c r="F1537">
        <v>35000000</v>
      </c>
      <c r="G1537">
        <v>64604977</v>
      </c>
      <c r="H1537">
        <v>29604977</v>
      </c>
      <c r="I1537" t="s">
        <v>7</v>
      </c>
      <c r="J1537" s="6">
        <f>IF(Table1[[#This Row],[Profitability]]="Profit",1,0)</f>
        <v>1</v>
      </c>
      <c r="K1537" t="s">
        <v>1723</v>
      </c>
      <c r="L1537" t="s">
        <v>14372</v>
      </c>
      <c r="M1537" t="s">
        <v>104</v>
      </c>
      <c r="N1537" t="s">
        <v>33</v>
      </c>
      <c r="O1537" t="s">
        <v>5571</v>
      </c>
      <c r="P1537">
        <v>414219</v>
      </c>
      <c r="Q1537" t="s">
        <v>2941</v>
      </c>
      <c r="R1537" t="s">
        <v>5572</v>
      </c>
      <c r="S1537">
        <v>625</v>
      </c>
      <c r="T1537" t="s">
        <v>34</v>
      </c>
      <c r="U1537" t="s">
        <v>540</v>
      </c>
      <c r="V1537">
        <v>1997</v>
      </c>
      <c r="W1537" t="s">
        <v>188</v>
      </c>
      <c r="X1537">
        <v>8.3000000000000007</v>
      </c>
      <c r="Y1537">
        <v>2.35</v>
      </c>
      <c r="Z1537">
        <v>11000</v>
      </c>
    </row>
    <row r="1538" spans="1:26" x14ac:dyDescent="0.45">
      <c r="A1538" t="s">
        <v>12209</v>
      </c>
      <c r="B1538">
        <v>64</v>
      </c>
      <c r="C1538">
        <v>97</v>
      </c>
      <c r="D1538" t="s">
        <v>75</v>
      </c>
      <c r="E1538" t="s">
        <v>4417</v>
      </c>
      <c r="F1538">
        <v>700000</v>
      </c>
      <c r="G1538">
        <v>1141829</v>
      </c>
      <c r="H1538">
        <v>441829</v>
      </c>
      <c r="I1538" t="s">
        <v>7</v>
      </c>
      <c r="J1538" s="6">
        <f>IF(Table1[[#This Row],[Profitability]]="Profit",1,0)</f>
        <v>1</v>
      </c>
      <c r="K1538" t="s">
        <v>1553</v>
      </c>
      <c r="L1538" t="s">
        <v>2675</v>
      </c>
      <c r="M1538" t="s">
        <v>2275</v>
      </c>
      <c r="N1538" t="s">
        <v>33</v>
      </c>
      <c r="O1538" t="s">
        <v>13825</v>
      </c>
      <c r="P1538">
        <v>8509</v>
      </c>
      <c r="Q1538" t="s">
        <v>13826</v>
      </c>
      <c r="R1538" t="s">
        <v>13827</v>
      </c>
      <c r="S1538">
        <v>109</v>
      </c>
      <c r="T1538" t="s">
        <v>34</v>
      </c>
      <c r="U1538" t="s">
        <v>5137</v>
      </c>
      <c r="V1538">
        <v>2001</v>
      </c>
      <c r="W1538" t="s">
        <v>36</v>
      </c>
      <c r="X1538">
        <v>7.2</v>
      </c>
      <c r="Y1538">
        <v>1.85</v>
      </c>
      <c r="Z1538">
        <v>420</v>
      </c>
    </row>
    <row r="1539" spans="1:26" x14ac:dyDescent="0.45">
      <c r="A1539" t="s">
        <v>11612</v>
      </c>
      <c r="B1539">
        <v>18</v>
      </c>
      <c r="C1539">
        <v>108</v>
      </c>
      <c r="D1539" t="s">
        <v>75</v>
      </c>
      <c r="E1539" t="s">
        <v>11613</v>
      </c>
      <c r="F1539">
        <v>6500000</v>
      </c>
      <c r="G1539">
        <v>54215416</v>
      </c>
      <c r="H1539">
        <v>47715416</v>
      </c>
      <c r="I1539" t="s">
        <v>7</v>
      </c>
      <c r="J1539" s="6">
        <f>IF(Table1[[#This Row],[Profitability]]="Profit",1,0)</f>
        <v>1</v>
      </c>
      <c r="K1539" t="s">
        <v>3345</v>
      </c>
      <c r="L1539" t="s">
        <v>2675</v>
      </c>
      <c r="M1539" t="s">
        <v>8431</v>
      </c>
      <c r="N1539" t="s">
        <v>33</v>
      </c>
      <c r="O1539" t="s">
        <v>11614</v>
      </c>
      <c r="P1539">
        <v>21409</v>
      </c>
      <c r="Q1539" t="s">
        <v>11615</v>
      </c>
      <c r="R1539" t="s">
        <v>11616</v>
      </c>
      <c r="S1539">
        <v>63</v>
      </c>
      <c r="T1539" t="s">
        <v>34</v>
      </c>
      <c r="U1539" t="s">
        <v>35</v>
      </c>
      <c r="V1539">
        <v>1987</v>
      </c>
      <c r="W1539" t="s">
        <v>1835</v>
      </c>
      <c r="X1539">
        <v>6.8</v>
      </c>
      <c r="Y1539">
        <v>1.85</v>
      </c>
      <c r="Z1539">
        <v>0</v>
      </c>
    </row>
    <row r="1540" spans="1:26" x14ac:dyDescent="0.45">
      <c r="A1540" t="s">
        <v>12634</v>
      </c>
      <c r="B1540">
        <v>39</v>
      </c>
      <c r="C1540">
        <v>106</v>
      </c>
      <c r="D1540" t="s">
        <v>75</v>
      </c>
      <c r="E1540" t="s">
        <v>12635</v>
      </c>
      <c r="F1540">
        <v>3500000</v>
      </c>
      <c r="G1540">
        <v>886410</v>
      </c>
      <c r="H1540">
        <v>-2613590</v>
      </c>
      <c r="I1540" t="s">
        <v>27</v>
      </c>
      <c r="J1540" s="6">
        <f>IF(Table1[[#This Row],[Profitability]]="Profit",1,0)</f>
        <v>0</v>
      </c>
      <c r="K1540" t="s">
        <v>4980</v>
      </c>
      <c r="L1540" t="s">
        <v>2675</v>
      </c>
      <c r="M1540" t="s">
        <v>12636</v>
      </c>
      <c r="N1540" t="s">
        <v>2200</v>
      </c>
      <c r="O1540" t="s">
        <v>12637</v>
      </c>
      <c r="P1540">
        <v>1024</v>
      </c>
      <c r="Q1540" t="s">
        <v>12638</v>
      </c>
      <c r="R1540" t="s">
        <v>12639</v>
      </c>
      <c r="S1540">
        <v>494</v>
      </c>
      <c r="T1540" t="s">
        <v>8344</v>
      </c>
      <c r="U1540" t="s">
        <v>540</v>
      </c>
      <c r="V1540">
        <v>1998</v>
      </c>
      <c r="W1540" t="s">
        <v>188</v>
      </c>
      <c r="X1540">
        <v>6.8</v>
      </c>
      <c r="Y1540">
        <v>1.85</v>
      </c>
      <c r="Z1540">
        <v>140</v>
      </c>
    </row>
    <row r="1541" spans="1:26" x14ac:dyDescent="0.45">
      <c r="A1541" t="s">
        <v>6202</v>
      </c>
      <c r="B1541">
        <v>217</v>
      </c>
      <c r="C1541">
        <v>111</v>
      </c>
      <c r="D1541" t="s">
        <v>75</v>
      </c>
      <c r="E1541" t="s">
        <v>182</v>
      </c>
      <c r="F1541">
        <v>18000000</v>
      </c>
      <c r="G1541">
        <v>13362308</v>
      </c>
      <c r="H1541">
        <v>-4637692</v>
      </c>
      <c r="I1541" t="s">
        <v>27</v>
      </c>
      <c r="J1541" s="6">
        <f>IF(Table1[[#This Row],[Profitability]]="Profit",1,0)</f>
        <v>0</v>
      </c>
      <c r="K1541" t="s">
        <v>2675</v>
      </c>
      <c r="L1541" t="s">
        <v>2675</v>
      </c>
      <c r="M1541" t="s">
        <v>70</v>
      </c>
      <c r="N1541" t="s">
        <v>33</v>
      </c>
      <c r="O1541" t="s">
        <v>8741</v>
      </c>
      <c r="P1541">
        <v>31898</v>
      </c>
      <c r="Q1541" t="s">
        <v>2699</v>
      </c>
      <c r="R1541" t="s">
        <v>8742</v>
      </c>
      <c r="S1541">
        <v>111</v>
      </c>
      <c r="T1541" t="s">
        <v>34</v>
      </c>
      <c r="U1541" t="s">
        <v>35</v>
      </c>
      <c r="V1541">
        <v>2013</v>
      </c>
      <c r="W1541" t="s">
        <v>52</v>
      </c>
      <c r="X1541">
        <v>6.9</v>
      </c>
      <c r="Y1541">
        <v>2.35</v>
      </c>
      <c r="Z1541">
        <v>0</v>
      </c>
    </row>
    <row r="1542" spans="1:26" x14ac:dyDescent="0.45">
      <c r="A1542" t="s">
        <v>3162</v>
      </c>
      <c r="B1542">
        <v>125</v>
      </c>
      <c r="C1542">
        <v>115</v>
      </c>
      <c r="D1542" t="s">
        <v>75</v>
      </c>
      <c r="E1542" t="s">
        <v>2905</v>
      </c>
      <c r="F1542">
        <v>55000000</v>
      </c>
      <c r="G1542">
        <v>74540762</v>
      </c>
      <c r="H1542">
        <v>19540762</v>
      </c>
      <c r="I1542" t="s">
        <v>7</v>
      </c>
      <c r="J1542" s="6">
        <f>IF(Table1[[#This Row],[Profitability]]="Profit",1,0)</f>
        <v>1</v>
      </c>
      <c r="K1542" t="s">
        <v>756</v>
      </c>
      <c r="L1542" t="s">
        <v>14373</v>
      </c>
      <c r="M1542" t="s">
        <v>3163</v>
      </c>
      <c r="N1542" t="s">
        <v>33</v>
      </c>
      <c r="O1542" t="s">
        <v>3164</v>
      </c>
      <c r="P1542">
        <v>48753</v>
      </c>
      <c r="Q1542" t="s">
        <v>3165</v>
      </c>
      <c r="R1542" t="s">
        <v>3166</v>
      </c>
      <c r="S1542">
        <v>323</v>
      </c>
      <c r="T1542" t="s">
        <v>34</v>
      </c>
      <c r="U1542" t="s">
        <v>35</v>
      </c>
      <c r="V1542">
        <v>2004</v>
      </c>
      <c r="W1542" t="s">
        <v>36</v>
      </c>
      <c r="X1542">
        <v>6.5</v>
      </c>
      <c r="Y1542">
        <v>1.85</v>
      </c>
      <c r="Z1542">
        <v>0</v>
      </c>
    </row>
    <row r="1543" spans="1:26" x14ac:dyDescent="0.45">
      <c r="A1543" t="s">
        <v>747</v>
      </c>
      <c r="B1543">
        <v>284</v>
      </c>
      <c r="C1543">
        <v>110</v>
      </c>
      <c r="D1543" t="s">
        <v>75</v>
      </c>
      <c r="E1543" t="s">
        <v>2630</v>
      </c>
      <c r="F1543">
        <v>70000000</v>
      </c>
      <c r="G1543">
        <v>42272747</v>
      </c>
      <c r="H1543">
        <v>-27727253</v>
      </c>
      <c r="I1543" t="s">
        <v>27</v>
      </c>
      <c r="J1543" s="6">
        <f>IF(Table1[[#This Row],[Profitability]]="Profit",1,0)</f>
        <v>0</v>
      </c>
      <c r="K1543" t="s">
        <v>2631</v>
      </c>
      <c r="L1543" t="s">
        <v>14372</v>
      </c>
      <c r="M1543" t="s">
        <v>202</v>
      </c>
      <c r="N1543" t="s">
        <v>33</v>
      </c>
      <c r="O1543" t="s">
        <v>2632</v>
      </c>
      <c r="P1543">
        <v>78635</v>
      </c>
      <c r="Q1543" t="s">
        <v>2633</v>
      </c>
      <c r="R1543" t="s">
        <v>2634</v>
      </c>
      <c r="S1543">
        <v>1040</v>
      </c>
      <c r="T1543" t="s">
        <v>34</v>
      </c>
      <c r="U1543" t="s">
        <v>35</v>
      </c>
      <c r="V1543">
        <v>2006</v>
      </c>
      <c r="W1543" t="s">
        <v>36</v>
      </c>
      <c r="X1543">
        <v>5.6</v>
      </c>
      <c r="Y1543">
        <v>1.85</v>
      </c>
      <c r="Z1543">
        <v>0</v>
      </c>
    </row>
    <row r="1544" spans="1:26" x14ac:dyDescent="0.45">
      <c r="A1544" t="s">
        <v>12275</v>
      </c>
      <c r="B1544">
        <v>130</v>
      </c>
      <c r="C1544">
        <v>118</v>
      </c>
      <c r="D1544" t="s">
        <v>75</v>
      </c>
      <c r="E1544" t="s">
        <v>925</v>
      </c>
      <c r="F1544">
        <v>4700000</v>
      </c>
      <c r="G1544">
        <v>1705139</v>
      </c>
      <c r="H1544">
        <v>-2994861</v>
      </c>
      <c r="I1544" t="s">
        <v>27</v>
      </c>
      <c r="J1544" s="6">
        <f>IF(Table1[[#This Row],[Profitability]]="Profit",1,0)</f>
        <v>0</v>
      </c>
      <c r="K1544" t="s">
        <v>2116</v>
      </c>
      <c r="L1544" t="s">
        <v>14372</v>
      </c>
      <c r="M1544" t="s">
        <v>6665</v>
      </c>
      <c r="N1544" t="s">
        <v>33</v>
      </c>
      <c r="O1544" t="s">
        <v>12276</v>
      </c>
      <c r="P1544">
        <v>4695</v>
      </c>
      <c r="Q1544" t="s">
        <v>12277</v>
      </c>
      <c r="R1544" t="s">
        <v>12278</v>
      </c>
      <c r="S1544">
        <v>69</v>
      </c>
      <c r="T1544" t="s">
        <v>34</v>
      </c>
      <c r="U1544" t="s">
        <v>540</v>
      </c>
      <c r="V1544">
        <v>1988</v>
      </c>
      <c r="W1544" t="s">
        <v>1835</v>
      </c>
      <c r="X1544">
        <v>6.7</v>
      </c>
      <c r="Y1544">
        <v>1.85</v>
      </c>
      <c r="Z1544">
        <v>0</v>
      </c>
    </row>
    <row r="1545" spans="1:26" x14ac:dyDescent="0.45">
      <c r="A1545" t="s">
        <v>10252</v>
      </c>
      <c r="B1545">
        <v>202</v>
      </c>
      <c r="C1545">
        <v>112</v>
      </c>
      <c r="D1545" t="s">
        <v>75</v>
      </c>
      <c r="E1545" t="s">
        <v>12336</v>
      </c>
      <c r="F1545">
        <v>4200000000</v>
      </c>
      <c r="G1545">
        <v>211667</v>
      </c>
      <c r="H1545">
        <v>-4199788333</v>
      </c>
      <c r="I1545" t="s">
        <v>27</v>
      </c>
      <c r="J1545" s="6">
        <f>IF(Table1[[#This Row],[Profitability]]="Profit",1,0)</f>
        <v>0</v>
      </c>
      <c r="K1545" t="s">
        <v>1553</v>
      </c>
      <c r="L1545" t="s">
        <v>2675</v>
      </c>
      <c r="M1545" t="s">
        <v>10018</v>
      </c>
      <c r="N1545" t="s">
        <v>10021</v>
      </c>
      <c r="O1545" t="s">
        <v>12337</v>
      </c>
      <c r="P1545">
        <v>53508</v>
      </c>
      <c r="Q1545" t="s">
        <v>12338</v>
      </c>
      <c r="R1545" t="s">
        <v>12339</v>
      </c>
      <c r="S1545">
        <v>131</v>
      </c>
      <c r="T1545" t="s">
        <v>5274</v>
      </c>
      <c r="U1545" t="s">
        <v>540</v>
      </c>
      <c r="V1545">
        <v>2005</v>
      </c>
      <c r="W1545" t="s">
        <v>36</v>
      </c>
      <c r="X1545">
        <v>7.7</v>
      </c>
      <c r="Y1545">
        <v>2.35</v>
      </c>
      <c r="Z1545">
        <v>4000</v>
      </c>
    </row>
    <row r="1546" spans="1:26" x14ac:dyDescent="0.45">
      <c r="A1546" t="s">
        <v>5391</v>
      </c>
      <c r="B1546">
        <v>152</v>
      </c>
      <c r="C1546">
        <v>82</v>
      </c>
      <c r="D1546" t="s">
        <v>654</v>
      </c>
      <c r="E1546" t="s">
        <v>2493</v>
      </c>
      <c r="F1546">
        <v>27000000</v>
      </c>
      <c r="G1546">
        <v>31768374</v>
      </c>
      <c r="H1546">
        <v>4768374</v>
      </c>
      <c r="I1546" t="s">
        <v>7</v>
      </c>
      <c r="J1546" s="6">
        <f>IF(Table1[[#This Row],[Profitability]]="Profit",1,0)</f>
        <v>1</v>
      </c>
      <c r="K1546" t="s">
        <v>6456</v>
      </c>
      <c r="L1546" t="s">
        <v>14373</v>
      </c>
      <c r="M1546" t="s">
        <v>361</v>
      </c>
      <c r="N1546" t="s">
        <v>33</v>
      </c>
      <c r="O1546" t="s">
        <v>6838</v>
      </c>
      <c r="P1546">
        <v>42761</v>
      </c>
      <c r="Q1546" t="s">
        <v>6839</v>
      </c>
      <c r="R1546" t="s">
        <v>6840</v>
      </c>
      <c r="S1546">
        <v>366</v>
      </c>
      <c r="T1546" t="s">
        <v>34</v>
      </c>
      <c r="U1546" t="s">
        <v>540</v>
      </c>
      <c r="V1546">
        <v>1999</v>
      </c>
      <c r="W1546" t="s">
        <v>188</v>
      </c>
      <c r="X1546">
        <v>5.6</v>
      </c>
      <c r="Y1546">
        <v>2.35</v>
      </c>
      <c r="Z1546">
        <v>2000</v>
      </c>
    </row>
    <row r="1547" spans="1:26" x14ac:dyDescent="0.45">
      <c r="A1547" t="s">
        <v>7502</v>
      </c>
      <c r="B1547">
        <v>165</v>
      </c>
      <c r="C1547">
        <v>110</v>
      </c>
      <c r="D1547" t="s">
        <v>75</v>
      </c>
      <c r="E1547" t="s">
        <v>5088</v>
      </c>
      <c r="F1547">
        <v>22000000</v>
      </c>
      <c r="G1547">
        <v>39263506</v>
      </c>
      <c r="H1547">
        <v>17263506</v>
      </c>
      <c r="I1547" t="s">
        <v>7</v>
      </c>
      <c r="J1547" s="6">
        <f>IF(Table1[[#This Row],[Profitability]]="Profit",1,0)</f>
        <v>1</v>
      </c>
      <c r="K1547" t="s">
        <v>1709</v>
      </c>
      <c r="L1547" t="s">
        <v>14372</v>
      </c>
      <c r="M1547" t="s">
        <v>2905</v>
      </c>
      <c r="N1547" t="s">
        <v>33</v>
      </c>
      <c r="O1547" t="s">
        <v>7987</v>
      </c>
      <c r="P1547">
        <v>40469</v>
      </c>
      <c r="Q1547" t="s">
        <v>6925</v>
      </c>
      <c r="R1547" t="s">
        <v>7988</v>
      </c>
      <c r="S1547">
        <v>135</v>
      </c>
      <c r="T1547" t="s">
        <v>34</v>
      </c>
      <c r="U1547" t="s">
        <v>35</v>
      </c>
      <c r="V1547">
        <v>2008</v>
      </c>
      <c r="W1547" t="s">
        <v>36</v>
      </c>
      <c r="X1547">
        <v>6.1</v>
      </c>
      <c r="Y1547">
        <v>2.35</v>
      </c>
      <c r="Z1547">
        <v>0</v>
      </c>
    </row>
    <row r="1548" spans="1:26" x14ac:dyDescent="0.45">
      <c r="A1548" t="s">
        <v>8541</v>
      </c>
      <c r="B1548">
        <v>252</v>
      </c>
      <c r="C1548">
        <v>97</v>
      </c>
      <c r="D1548" t="s">
        <v>75</v>
      </c>
      <c r="E1548" t="s">
        <v>3496</v>
      </c>
      <c r="F1548">
        <v>15000000</v>
      </c>
      <c r="G1548">
        <v>20433940</v>
      </c>
      <c r="H1548">
        <v>5433940</v>
      </c>
      <c r="I1548" t="s">
        <v>7</v>
      </c>
      <c r="J1548" s="6">
        <f>IF(Table1[[#This Row],[Profitability]]="Profit",1,0)</f>
        <v>1</v>
      </c>
      <c r="K1548" t="s">
        <v>4896</v>
      </c>
      <c r="L1548" t="s">
        <v>14372</v>
      </c>
      <c r="M1548" t="s">
        <v>6234</v>
      </c>
      <c r="N1548" t="s">
        <v>33</v>
      </c>
      <c r="O1548" t="s">
        <v>8542</v>
      </c>
      <c r="P1548">
        <v>78883</v>
      </c>
      <c r="Q1548" t="s">
        <v>8543</v>
      </c>
      <c r="R1548" t="s">
        <v>8544</v>
      </c>
      <c r="S1548">
        <v>662</v>
      </c>
      <c r="T1548" t="s">
        <v>229</v>
      </c>
      <c r="U1548" t="s">
        <v>540</v>
      </c>
      <c r="V1548">
        <v>2005</v>
      </c>
      <c r="W1548" t="s">
        <v>36</v>
      </c>
      <c r="X1548">
        <v>6.2</v>
      </c>
      <c r="Y1548">
        <v>2.35</v>
      </c>
      <c r="Z1548">
        <v>0</v>
      </c>
    </row>
    <row r="1549" spans="1:26" x14ac:dyDescent="0.45">
      <c r="A1549" t="s">
        <v>1500</v>
      </c>
      <c r="B1549">
        <v>167</v>
      </c>
      <c r="C1549">
        <v>102</v>
      </c>
      <c r="D1549" t="s">
        <v>75</v>
      </c>
      <c r="E1549" t="s">
        <v>1501</v>
      </c>
      <c r="F1549">
        <v>100000000</v>
      </c>
      <c r="G1549">
        <v>49392095</v>
      </c>
      <c r="H1549">
        <v>-50607905</v>
      </c>
      <c r="I1549" t="s">
        <v>27</v>
      </c>
      <c r="J1549" s="6">
        <f>IF(Table1[[#This Row],[Profitability]]="Profit",1,0)</f>
        <v>0</v>
      </c>
      <c r="K1549" t="s">
        <v>1502</v>
      </c>
      <c r="L1549" t="s">
        <v>14373</v>
      </c>
      <c r="M1549" t="s">
        <v>1012</v>
      </c>
      <c r="N1549" t="s">
        <v>33</v>
      </c>
      <c r="O1549" t="s">
        <v>1503</v>
      </c>
      <c r="P1549">
        <v>52029</v>
      </c>
      <c r="Q1549" t="s">
        <v>1504</v>
      </c>
      <c r="R1549" t="s">
        <v>1505</v>
      </c>
      <c r="S1549">
        <v>224</v>
      </c>
      <c r="T1549" t="s">
        <v>34</v>
      </c>
      <c r="U1549" t="s">
        <v>35</v>
      </c>
      <c r="V1549">
        <v>2009</v>
      </c>
      <c r="W1549" t="s">
        <v>36</v>
      </c>
      <c r="X1549">
        <v>5.4</v>
      </c>
      <c r="Y1549">
        <v>1.85</v>
      </c>
      <c r="Z1549">
        <v>0</v>
      </c>
    </row>
    <row r="1550" spans="1:26" x14ac:dyDescent="0.45">
      <c r="A1550" t="s">
        <v>1285</v>
      </c>
      <c r="B1550">
        <v>157</v>
      </c>
      <c r="C1550">
        <v>117</v>
      </c>
      <c r="D1550" t="s">
        <v>75</v>
      </c>
      <c r="E1550" t="s">
        <v>474</v>
      </c>
      <c r="F1550">
        <v>95000000</v>
      </c>
      <c r="G1550">
        <v>65653758</v>
      </c>
      <c r="H1550">
        <v>-29346242</v>
      </c>
      <c r="I1550" t="s">
        <v>27</v>
      </c>
      <c r="J1550" s="6">
        <f>IF(Table1[[#This Row],[Profitability]]="Profit",1,0)</f>
        <v>0</v>
      </c>
      <c r="K1550" t="s">
        <v>39</v>
      </c>
      <c r="L1550" t="s">
        <v>14373</v>
      </c>
      <c r="M1550" t="s">
        <v>530</v>
      </c>
      <c r="N1550" t="s">
        <v>33</v>
      </c>
      <c r="O1550" t="s">
        <v>1790</v>
      </c>
      <c r="P1550">
        <v>102747</v>
      </c>
      <c r="Q1550" t="s">
        <v>544</v>
      </c>
      <c r="R1550" t="s">
        <v>1791</v>
      </c>
      <c r="S1550">
        <v>316</v>
      </c>
      <c r="T1550" t="s">
        <v>34</v>
      </c>
      <c r="U1550" t="s">
        <v>35</v>
      </c>
      <c r="V1550">
        <v>2003</v>
      </c>
      <c r="W1550" t="s">
        <v>36</v>
      </c>
      <c r="X1550">
        <v>5.5</v>
      </c>
      <c r="Y1550">
        <v>2.35</v>
      </c>
      <c r="Z1550">
        <v>0</v>
      </c>
    </row>
    <row r="1551" spans="1:26" x14ac:dyDescent="0.45">
      <c r="A1551" t="s">
        <v>1426</v>
      </c>
      <c r="B1551">
        <v>199</v>
      </c>
      <c r="C1551">
        <v>100</v>
      </c>
      <c r="D1551" t="s">
        <v>75</v>
      </c>
      <c r="E1551" t="s">
        <v>441</v>
      </c>
      <c r="F1551">
        <v>115000000</v>
      </c>
      <c r="G1551">
        <v>131144183</v>
      </c>
      <c r="H1551">
        <v>16144183</v>
      </c>
      <c r="I1551" t="s">
        <v>7</v>
      </c>
      <c r="J1551" s="6">
        <f>IF(Table1[[#This Row],[Profitability]]="Profit",1,0)</f>
        <v>1</v>
      </c>
      <c r="K1551" t="s">
        <v>1549</v>
      </c>
      <c r="L1551" t="s">
        <v>14373</v>
      </c>
      <c r="M1551" t="s">
        <v>474</v>
      </c>
      <c r="N1551" t="s">
        <v>33</v>
      </c>
      <c r="O1551" t="s">
        <v>1625</v>
      </c>
      <c r="P1551">
        <v>157016</v>
      </c>
      <c r="Q1551" t="s">
        <v>1626</v>
      </c>
      <c r="R1551" t="s">
        <v>1627</v>
      </c>
      <c r="S1551">
        <v>824</v>
      </c>
      <c r="T1551" t="s">
        <v>34</v>
      </c>
      <c r="U1551" t="s">
        <v>35</v>
      </c>
      <c r="V1551">
        <v>2001</v>
      </c>
      <c r="W1551" t="s">
        <v>36</v>
      </c>
      <c r="X1551">
        <v>5.7</v>
      </c>
      <c r="Y1551">
        <v>2.35</v>
      </c>
      <c r="Z1551">
        <v>0</v>
      </c>
    </row>
    <row r="1552" spans="1:26" x14ac:dyDescent="0.45">
      <c r="A1552" t="s">
        <v>275</v>
      </c>
      <c r="B1552">
        <v>218</v>
      </c>
      <c r="C1552">
        <v>98</v>
      </c>
      <c r="D1552" t="s">
        <v>75</v>
      </c>
      <c r="E1552" t="s">
        <v>3493</v>
      </c>
      <c r="F1552">
        <v>30000000</v>
      </c>
      <c r="G1552">
        <v>35565975</v>
      </c>
      <c r="H1552">
        <v>5565975</v>
      </c>
      <c r="I1552" t="s">
        <v>7</v>
      </c>
      <c r="J1552" s="6">
        <f>IF(Table1[[#This Row],[Profitability]]="Profit",1,0)</f>
        <v>1</v>
      </c>
      <c r="K1552" t="s">
        <v>1144</v>
      </c>
      <c r="L1552" t="s">
        <v>1580</v>
      </c>
      <c r="M1552" t="s">
        <v>275</v>
      </c>
      <c r="N1552" t="s">
        <v>33</v>
      </c>
      <c r="O1552" t="s">
        <v>6365</v>
      </c>
      <c r="P1552">
        <v>49205</v>
      </c>
      <c r="Q1552" t="s">
        <v>4725</v>
      </c>
      <c r="R1552" t="s">
        <v>6366</v>
      </c>
      <c r="S1552">
        <v>184</v>
      </c>
      <c r="T1552" t="s">
        <v>34</v>
      </c>
      <c r="U1552" t="s">
        <v>35</v>
      </c>
      <c r="V1552">
        <v>2011</v>
      </c>
      <c r="W1552" t="s">
        <v>52</v>
      </c>
      <c r="X1552">
        <v>6.1</v>
      </c>
      <c r="Y1552">
        <v>2.35</v>
      </c>
      <c r="Z1552">
        <v>0</v>
      </c>
    </row>
    <row r="1553" spans="1:26" x14ac:dyDescent="0.45">
      <c r="A1553" t="s">
        <v>8895</v>
      </c>
      <c r="B1553">
        <v>37</v>
      </c>
      <c r="C1553">
        <v>89</v>
      </c>
      <c r="D1553" t="s">
        <v>654</v>
      </c>
      <c r="E1553" t="s">
        <v>7104</v>
      </c>
      <c r="F1553">
        <v>4000000</v>
      </c>
      <c r="G1553">
        <v>15655665</v>
      </c>
      <c r="H1553">
        <v>11655665</v>
      </c>
      <c r="I1553" t="s">
        <v>7</v>
      </c>
      <c r="J1553" s="6">
        <f>IF(Table1[[#This Row],[Profitability]]="Profit",1,0)</f>
        <v>1</v>
      </c>
      <c r="K1553" t="s">
        <v>1343</v>
      </c>
      <c r="L1553" t="s">
        <v>1580</v>
      </c>
      <c r="M1553" t="s">
        <v>4780</v>
      </c>
      <c r="N1553" t="s">
        <v>33</v>
      </c>
      <c r="O1553" t="s">
        <v>8896</v>
      </c>
      <c r="P1553">
        <v>9104</v>
      </c>
      <c r="Q1553" t="s">
        <v>8897</v>
      </c>
      <c r="R1553" t="s">
        <v>8898</v>
      </c>
      <c r="S1553">
        <v>112</v>
      </c>
      <c r="T1553" t="s">
        <v>34</v>
      </c>
      <c r="U1553" t="s">
        <v>35</v>
      </c>
      <c r="V1553">
        <v>2006</v>
      </c>
      <c r="W1553" t="s">
        <v>36</v>
      </c>
      <c r="X1553">
        <v>3.1</v>
      </c>
      <c r="Y1553">
        <v>1.33</v>
      </c>
      <c r="Z1553">
        <v>110</v>
      </c>
    </row>
    <row r="1554" spans="1:26" x14ac:dyDescent="0.45">
      <c r="A1554" t="s">
        <v>6495</v>
      </c>
      <c r="B1554">
        <v>226</v>
      </c>
      <c r="C1554">
        <v>106</v>
      </c>
      <c r="D1554" t="s">
        <v>75</v>
      </c>
      <c r="E1554" t="s">
        <v>713</v>
      </c>
      <c r="F1554">
        <v>12000000</v>
      </c>
      <c r="G1554">
        <v>5949693</v>
      </c>
      <c r="H1554">
        <v>-6050307</v>
      </c>
      <c r="I1554" t="s">
        <v>27</v>
      </c>
      <c r="J1554" s="6">
        <f>IF(Table1[[#This Row],[Profitability]]="Profit",1,0)</f>
        <v>0</v>
      </c>
      <c r="K1554" t="s">
        <v>1144</v>
      </c>
      <c r="L1554" t="s">
        <v>1580</v>
      </c>
      <c r="M1554" t="s">
        <v>3286</v>
      </c>
      <c r="N1554" t="s">
        <v>33</v>
      </c>
      <c r="O1554" t="s">
        <v>9984</v>
      </c>
      <c r="P1554">
        <v>114762</v>
      </c>
      <c r="Q1554" t="s">
        <v>8579</v>
      </c>
      <c r="R1554" t="s">
        <v>9985</v>
      </c>
      <c r="S1554">
        <v>299</v>
      </c>
      <c r="T1554" t="s">
        <v>34</v>
      </c>
      <c r="U1554" t="s">
        <v>35</v>
      </c>
      <c r="V1554">
        <v>2007</v>
      </c>
      <c r="W1554" t="s">
        <v>36</v>
      </c>
      <c r="X1554">
        <v>7.4</v>
      </c>
      <c r="Y1554">
        <v>1.85</v>
      </c>
      <c r="Z1554">
        <v>19000</v>
      </c>
    </row>
    <row r="1555" spans="1:26" x14ac:dyDescent="0.45">
      <c r="A1555" t="s">
        <v>1058</v>
      </c>
      <c r="B1555">
        <v>80</v>
      </c>
      <c r="C1555">
        <v>130</v>
      </c>
      <c r="D1555" t="s">
        <v>25</v>
      </c>
      <c r="E1555" t="s">
        <v>1930</v>
      </c>
      <c r="F1555">
        <v>70000000</v>
      </c>
      <c r="G1555">
        <v>50016394</v>
      </c>
      <c r="H1555">
        <v>-19983606</v>
      </c>
      <c r="I1555" t="s">
        <v>27</v>
      </c>
      <c r="J1555" s="6">
        <f>IF(Table1[[#This Row],[Profitability]]="Profit",1,0)</f>
        <v>0</v>
      </c>
      <c r="K1555" t="s">
        <v>1931</v>
      </c>
      <c r="L1555" t="s">
        <v>14373</v>
      </c>
      <c r="M1555" t="s">
        <v>1932</v>
      </c>
      <c r="N1555" t="s">
        <v>33</v>
      </c>
      <c r="O1555" t="s">
        <v>1933</v>
      </c>
      <c r="P1555">
        <v>106528</v>
      </c>
      <c r="Q1555" t="s">
        <v>1644</v>
      </c>
      <c r="R1555" t="s">
        <v>1934</v>
      </c>
      <c r="S1555">
        <v>257</v>
      </c>
      <c r="T1555" t="s">
        <v>34</v>
      </c>
      <c r="U1555" t="s">
        <v>35</v>
      </c>
      <c r="V1555">
        <v>1993</v>
      </c>
      <c r="W1555" t="s">
        <v>188</v>
      </c>
      <c r="X1555">
        <v>6.2</v>
      </c>
      <c r="Y1555">
        <v>2.35</v>
      </c>
      <c r="Z1555">
        <v>0</v>
      </c>
    </row>
    <row r="1556" spans="1:26" x14ac:dyDescent="0.45">
      <c r="A1556" t="s">
        <v>3583</v>
      </c>
      <c r="B1556">
        <v>99</v>
      </c>
      <c r="C1556">
        <v>112</v>
      </c>
      <c r="D1556" t="s">
        <v>75</v>
      </c>
      <c r="E1556" t="s">
        <v>3121</v>
      </c>
      <c r="F1556">
        <v>45000000</v>
      </c>
      <c r="G1556">
        <v>38360195</v>
      </c>
      <c r="H1556">
        <v>-6639805</v>
      </c>
      <c r="I1556" t="s">
        <v>27</v>
      </c>
      <c r="J1556" s="6">
        <f>IF(Table1[[#This Row],[Profitability]]="Profit",1,0)</f>
        <v>0</v>
      </c>
      <c r="K1556" t="s">
        <v>4149</v>
      </c>
      <c r="L1556" t="s">
        <v>14373</v>
      </c>
      <c r="M1556" t="s">
        <v>1704</v>
      </c>
      <c r="N1556" t="s">
        <v>33</v>
      </c>
      <c r="O1556" t="s">
        <v>4466</v>
      </c>
      <c r="P1556">
        <v>21215</v>
      </c>
      <c r="Q1556" t="s">
        <v>3093</v>
      </c>
      <c r="R1556" t="s">
        <v>4467</v>
      </c>
      <c r="S1556">
        <v>116</v>
      </c>
      <c r="T1556" t="s">
        <v>34</v>
      </c>
      <c r="U1556" t="s">
        <v>35</v>
      </c>
      <c r="V1556">
        <v>2006</v>
      </c>
      <c r="W1556" t="s">
        <v>36</v>
      </c>
      <c r="X1556">
        <v>6.4</v>
      </c>
      <c r="Y1556">
        <v>2.35</v>
      </c>
      <c r="Z1556">
        <v>0</v>
      </c>
    </row>
    <row r="1557" spans="1:26" x14ac:dyDescent="0.45">
      <c r="A1557" t="s">
        <v>10227</v>
      </c>
      <c r="B1557">
        <v>61</v>
      </c>
      <c r="C1557">
        <v>109</v>
      </c>
      <c r="D1557" t="s">
        <v>75</v>
      </c>
      <c r="E1557" t="s">
        <v>332</v>
      </c>
      <c r="F1557">
        <v>12000000</v>
      </c>
      <c r="G1557">
        <v>2326407</v>
      </c>
      <c r="H1557">
        <v>-9673593</v>
      </c>
      <c r="I1557" t="s">
        <v>27</v>
      </c>
      <c r="J1557" s="6">
        <f>IF(Table1[[#This Row],[Profitability]]="Profit",1,0)</f>
        <v>0</v>
      </c>
      <c r="K1557" t="s">
        <v>2675</v>
      </c>
      <c r="L1557" t="s">
        <v>2675</v>
      </c>
      <c r="M1557" t="s">
        <v>1924</v>
      </c>
      <c r="N1557" t="s">
        <v>33</v>
      </c>
      <c r="O1557" t="s">
        <v>10228</v>
      </c>
      <c r="P1557">
        <v>5016</v>
      </c>
      <c r="Q1557" t="s">
        <v>10229</v>
      </c>
      <c r="R1557" t="s">
        <v>10230</v>
      </c>
      <c r="S1557">
        <v>99</v>
      </c>
      <c r="T1557" t="s">
        <v>51</v>
      </c>
      <c r="U1557" t="s">
        <v>540</v>
      </c>
      <c r="V1557">
        <v>2001</v>
      </c>
      <c r="W1557" t="s">
        <v>36</v>
      </c>
      <c r="X1557">
        <v>7</v>
      </c>
      <c r="Y1557">
        <v>2.35</v>
      </c>
      <c r="Z1557">
        <v>305</v>
      </c>
    </row>
    <row r="1558" spans="1:26" x14ac:dyDescent="0.45">
      <c r="A1558" t="s">
        <v>573</v>
      </c>
      <c r="B1558">
        <v>222</v>
      </c>
      <c r="C1558">
        <v>105</v>
      </c>
      <c r="D1558" t="s">
        <v>75</v>
      </c>
      <c r="E1558" t="s">
        <v>391</v>
      </c>
      <c r="F1558">
        <v>28000000</v>
      </c>
      <c r="G1558">
        <v>63910583</v>
      </c>
      <c r="H1558">
        <v>35910583</v>
      </c>
      <c r="I1558" t="s">
        <v>7</v>
      </c>
      <c r="J1558" s="6">
        <f>IF(Table1[[#This Row],[Profitability]]="Profit",1,0)</f>
        <v>1</v>
      </c>
      <c r="K1558" t="s">
        <v>1343</v>
      </c>
      <c r="L1558" t="s">
        <v>1580</v>
      </c>
      <c r="M1558" t="s">
        <v>1395</v>
      </c>
      <c r="N1558" t="s">
        <v>33</v>
      </c>
      <c r="O1558" t="s">
        <v>6672</v>
      </c>
      <c r="P1558">
        <v>106755</v>
      </c>
      <c r="Q1558" t="s">
        <v>3045</v>
      </c>
      <c r="R1558" t="s">
        <v>6673</v>
      </c>
      <c r="S1558">
        <v>173</v>
      </c>
      <c r="T1558" t="s">
        <v>34</v>
      </c>
      <c r="U1558" t="s">
        <v>35</v>
      </c>
      <c r="V1558">
        <v>2013</v>
      </c>
      <c r="W1558" t="s">
        <v>52</v>
      </c>
      <c r="X1558">
        <v>6.6</v>
      </c>
      <c r="Y1558">
        <v>2.35</v>
      </c>
      <c r="Z1558">
        <v>27000</v>
      </c>
    </row>
    <row r="1559" spans="1:26" x14ac:dyDescent="0.45">
      <c r="A1559" t="s">
        <v>13755</v>
      </c>
      <c r="B1559">
        <v>35</v>
      </c>
      <c r="C1559">
        <v>107</v>
      </c>
      <c r="D1559" t="s">
        <v>75</v>
      </c>
      <c r="E1559" t="s">
        <v>12808</v>
      </c>
      <c r="F1559">
        <v>850000</v>
      </c>
      <c r="G1559">
        <v>819939</v>
      </c>
      <c r="H1559">
        <v>-30061</v>
      </c>
      <c r="I1559" t="s">
        <v>27</v>
      </c>
      <c r="J1559" s="6">
        <f>IF(Table1[[#This Row],[Profitability]]="Profit",1,0)</f>
        <v>0</v>
      </c>
      <c r="K1559" t="s">
        <v>1144</v>
      </c>
      <c r="L1559" t="s">
        <v>1580</v>
      </c>
      <c r="M1559" t="s">
        <v>58</v>
      </c>
      <c r="N1559" t="s">
        <v>33</v>
      </c>
      <c r="O1559" t="s">
        <v>13756</v>
      </c>
      <c r="P1559">
        <v>14580</v>
      </c>
      <c r="Q1559" t="s">
        <v>12249</v>
      </c>
      <c r="R1559" t="s">
        <v>13757</v>
      </c>
      <c r="S1559">
        <v>252</v>
      </c>
      <c r="T1559" t="s">
        <v>34</v>
      </c>
      <c r="U1559" t="s">
        <v>540</v>
      </c>
      <c r="V1559">
        <v>2003</v>
      </c>
      <c r="W1559" t="s">
        <v>36</v>
      </c>
      <c r="X1559">
        <v>7.2</v>
      </c>
      <c r="Y1559">
        <v>1.85</v>
      </c>
      <c r="Z1559">
        <v>0</v>
      </c>
    </row>
    <row r="1560" spans="1:26" x14ac:dyDescent="0.45">
      <c r="A1560" t="s">
        <v>11865</v>
      </c>
      <c r="B1560">
        <v>88</v>
      </c>
      <c r="C1560">
        <v>111</v>
      </c>
      <c r="D1560" t="s">
        <v>75</v>
      </c>
      <c r="E1560" t="s">
        <v>1306</v>
      </c>
      <c r="F1560">
        <v>5300000</v>
      </c>
      <c r="G1560">
        <v>3895664</v>
      </c>
      <c r="H1560">
        <v>-1404336</v>
      </c>
      <c r="I1560" t="s">
        <v>27</v>
      </c>
      <c r="J1560" s="6">
        <f>IF(Table1[[#This Row],[Profitability]]="Profit",1,0)</f>
        <v>0</v>
      </c>
      <c r="K1560" t="s">
        <v>2018</v>
      </c>
      <c r="L1560" t="s">
        <v>1580</v>
      </c>
      <c r="M1560" t="s">
        <v>7786</v>
      </c>
      <c r="N1560" t="s">
        <v>2286</v>
      </c>
      <c r="O1560" t="s">
        <v>11866</v>
      </c>
      <c r="P1560">
        <v>34383</v>
      </c>
      <c r="Q1560" t="s">
        <v>11867</v>
      </c>
      <c r="R1560" t="s">
        <v>11868</v>
      </c>
      <c r="S1560">
        <v>149</v>
      </c>
      <c r="T1560" t="s">
        <v>1535</v>
      </c>
      <c r="U1560" t="s">
        <v>540</v>
      </c>
      <c r="V1560">
        <v>2002</v>
      </c>
      <c r="W1560" t="s">
        <v>36</v>
      </c>
      <c r="X1560">
        <v>7.3</v>
      </c>
      <c r="Y1560">
        <v>1.85</v>
      </c>
      <c r="Z1560">
        <v>0</v>
      </c>
    </row>
    <row r="1561" spans="1:26" x14ac:dyDescent="0.45">
      <c r="A1561" t="s">
        <v>2426</v>
      </c>
      <c r="B1561">
        <v>216</v>
      </c>
      <c r="C1561">
        <v>118</v>
      </c>
      <c r="D1561" t="s">
        <v>75</v>
      </c>
      <c r="E1561" t="s">
        <v>2159</v>
      </c>
      <c r="F1561">
        <v>50000000</v>
      </c>
      <c r="G1561">
        <v>73343413</v>
      </c>
      <c r="H1561">
        <v>23343413</v>
      </c>
      <c r="I1561" t="s">
        <v>7</v>
      </c>
      <c r="J1561" s="6">
        <f>IF(Table1[[#This Row],[Profitability]]="Profit",1,0)</f>
        <v>1</v>
      </c>
      <c r="K1561" t="s">
        <v>1709</v>
      </c>
      <c r="L1561" t="s">
        <v>14372</v>
      </c>
      <c r="M1561" t="s">
        <v>530</v>
      </c>
      <c r="N1561" t="s">
        <v>33</v>
      </c>
      <c r="O1561" t="s">
        <v>3790</v>
      </c>
      <c r="P1561">
        <v>217480</v>
      </c>
      <c r="Q1561" t="s">
        <v>2399</v>
      </c>
      <c r="R1561" t="s">
        <v>3791</v>
      </c>
      <c r="S1561">
        <v>429</v>
      </c>
      <c r="T1561" t="s">
        <v>34</v>
      </c>
      <c r="U1561" t="s">
        <v>540</v>
      </c>
      <c r="V1561">
        <v>2009</v>
      </c>
      <c r="W1561" t="s">
        <v>36</v>
      </c>
      <c r="X1561">
        <v>7.4</v>
      </c>
      <c r="Y1561">
        <v>2.35</v>
      </c>
      <c r="Z1561">
        <v>21000</v>
      </c>
    </row>
    <row r="1562" spans="1:26" x14ac:dyDescent="0.45">
      <c r="A1562" t="s">
        <v>6801</v>
      </c>
      <c r="B1562">
        <v>181</v>
      </c>
      <c r="C1562">
        <v>227</v>
      </c>
      <c r="D1562" t="s">
        <v>25</v>
      </c>
      <c r="E1562" t="s">
        <v>4495</v>
      </c>
      <c r="F1562">
        <v>15000000</v>
      </c>
      <c r="G1562">
        <v>6000000</v>
      </c>
      <c r="H1562">
        <v>-9000000</v>
      </c>
      <c r="I1562" t="s">
        <v>27</v>
      </c>
      <c r="J1562" s="6">
        <f>IF(Table1[[#This Row],[Profitability]]="Profit",1,0)</f>
        <v>0</v>
      </c>
      <c r="K1562" t="s">
        <v>2692</v>
      </c>
      <c r="L1562" t="s">
        <v>14373</v>
      </c>
      <c r="M1562" t="s">
        <v>9257</v>
      </c>
      <c r="N1562" t="s">
        <v>33</v>
      </c>
      <c r="O1562" t="s">
        <v>9258</v>
      </c>
      <c r="P1562">
        <v>192775</v>
      </c>
      <c r="Q1562" t="s">
        <v>9259</v>
      </c>
      <c r="R1562" t="s">
        <v>9260</v>
      </c>
      <c r="S1562">
        <v>559</v>
      </c>
      <c r="T1562" t="s">
        <v>51</v>
      </c>
      <c r="U1562" t="s">
        <v>82</v>
      </c>
      <c r="V1562">
        <v>1962</v>
      </c>
      <c r="W1562" t="s">
        <v>4677</v>
      </c>
      <c r="X1562">
        <v>8.4</v>
      </c>
      <c r="Y1562">
        <v>2.2000000000000002</v>
      </c>
      <c r="Z1562">
        <v>11000</v>
      </c>
    </row>
    <row r="1563" spans="1:26" x14ac:dyDescent="0.45">
      <c r="A1563" t="s">
        <v>4485</v>
      </c>
      <c r="B1563">
        <v>90</v>
      </c>
      <c r="C1563">
        <v>90</v>
      </c>
      <c r="D1563" t="s">
        <v>75</v>
      </c>
      <c r="E1563" t="s">
        <v>6050</v>
      </c>
      <c r="F1563">
        <v>28000000</v>
      </c>
      <c r="G1563">
        <v>17848322</v>
      </c>
      <c r="H1563">
        <v>-10151678</v>
      </c>
      <c r="I1563" t="s">
        <v>27</v>
      </c>
      <c r="J1563" s="6">
        <f>IF(Table1[[#This Row],[Profitability]]="Profit",1,0)</f>
        <v>0</v>
      </c>
      <c r="K1563" t="s">
        <v>1343</v>
      </c>
      <c r="L1563" t="s">
        <v>1580</v>
      </c>
      <c r="M1563" t="s">
        <v>2530</v>
      </c>
      <c r="N1563" t="s">
        <v>33</v>
      </c>
      <c r="O1563" t="s">
        <v>6051</v>
      </c>
      <c r="P1563">
        <v>18771</v>
      </c>
      <c r="Q1563" t="s">
        <v>6052</v>
      </c>
      <c r="R1563" t="s">
        <v>6053</v>
      </c>
      <c r="S1563">
        <v>102</v>
      </c>
      <c r="T1563" t="s">
        <v>6054</v>
      </c>
      <c r="U1563" t="s">
        <v>35</v>
      </c>
      <c r="V1563">
        <v>2004</v>
      </c>
      <c r="W1563" t="s">
        <v>36</v>
      </c>
      <c r="X1563">
        <v>5.9</v>
      </c>
      <c r="Y1563">
        <v>2.35</v>
      </c>
      <c r="Z1563">
        <v>702</v>
      </c>
    </row>
    <row r="1564" spans="1:26" x14ac:dyDescent="0.45">
      <c r="A1564" t="s">
        <v>564</v>
      </c>
      <c r="B1564">
        <v>149</v>
      </c>
      <c r="C1564">
        <v>105</v>
      </c>
      <c r="D1564" t="s">
        <v>75</v>
      </c>
      <c r="E1564" t="s">
        <v>3663</v>
      </c>
      <c r="F1564">
        <v>4000000</v>
      </c>
      <c r="G1564">
        <v>2338695</v>
      </c>
      <c r="H1564">
        <v>-1661305</v>
      </c>
      <c r="I1564" t="s">
        <v>27</v>
      </c>
      <c r="J1564" s="6">
        <f>IF(Table1[[#This Row],[Profitability]]="Profit",1,0)</f>
        <v>0</v>
      </c>
      <c r="K1564" t="s">
        <v>1709</v>
      </c>
      <c r="L1564" t="s">
        <v>14372</v>
      </c>
      <c r="M1564" t="s">
        <v>56</v>
      </c>
      <c r="N1564" t="s">
        <v>33</v>
      </c>
      <c r="O1564" t="s">
        <v>11642</v>
      </c>
      <c r="P1564">
        <v>134070</v>
      </c>
      <c r="Q1564" t="s">
        <v>3422</v>
      </c>
      <c r="R1564" t="s">
        <v>11643</v>
      </c>
      <c r="S1564">
        <v>263</v>
      </c>
      <c r="T1564" t="s">
        <v>51</v>
      </c>
      <c r="U1564" t="s">
        <v>540</v>
      </c>
      <c r="V1564">
        <v>2004</v>
      </c>
      <c r="W1564" t="s">
        <v>36</v>
      </c>
      <c r="X1564">
        <v>7.4</v>
      </c>
      <c r="Y1564">
        <v>2.35</v>
      </c>
      <c r="Z1564">
        <v>0</v>
      </c>
    </row>
    <row r="1565" spans="1:26" x14ac:dyDescent="0.45">
      <c r="A1565" t="s">
        <v>11937</v>
      </c>
      <c r="B1565">
        <v>205</v>
      </c>
      <c r="C1565">
        <v>93</v>
      </c>
      <c r="D1565" t="s">
        <v>75</v>
      </c>
      <c r="E1565" t="s">
        <v>11938</v>
      </c>
      <c r="F1565">
        <v>3850000</v>
      </c>
      <c r="G1565">
        <v>611709</v>
      </c>
      <c r="H1565">
        <v>-3238291</v>
      </c>
      <c r="I1565" t="s">
        <v>27</v>
      </c>
      <c r="J1565" s="6">
        <f>IF(Table1[[#This Row],[Profitability]]="Profit",1,0)</f>
        <v>0</v>
      </c>
      <c r="K1565" t="s">
        <v>2018</v>
      </c>
      <c r="L1565" t="s">
        <v>1580</v>
      </c>
      <c r="M1565" t="s">
        <v>11939</v>
      </c>
      <c r="N1565" t="s">
        <v>2286</v>
      </c>
      <c r="O1565" t="s">
        <v>11940</v>
      </c>
      <c r="P1565">
        <v>15267</v>
      </c>
      <c r="Q1565" t="s">
        <v>11941</v>
      </c>
      <c r="R1565" t="s">
        <v>11942</v>
      </c>
      <c r="S1565">
        <v>41</v>
      </c>
      <c r="T1565" t="s">
        <v>11943</v>
      </c>
      <c r="U1565" t="s">
        <v>7453</v>
      </c>
      <c r="V1565">
        <v>2011</v>
      </c>
      <c r="W1565" t="s">
        <v>52</v>
      </c>
      <c r="X1565">
        <v>7.2</v>
      </c>
      <c r="Y1565">
        <v>1.85</v>
      </c>
      <c r="Z1565">
        <v>0</v>
      </c>
    </row>
    <row r="1566" spans="1:26" x14ac:dyDescent="0.45">
      <c r="A1566" t="s">
        <v>8517</v>
      </c>
      <c r="B1566">
        <v>134</v>
      </c>
      <c r="C1566">
        <v>100</v>
      </c>
      <c r="D1566" t="s">
        <v>75</v>
      </c>
      <c r="E1566" t="s">
        <v>8518</v>
      </c>
      <c r="F1566">
        <v>19000000</v>
      </c>
      <c r="G1566">
        <v>12561</v>
      </c>
      <c r="H1566">
        <v>-18987439</v>
      </c>
      <c r="I1566" t="s">
        <v>27</v>
      </c>
      <c r="J1566" s="6">
        <f>IF(Table1[[#This Row],[Profitability]]="Profit",1,0)</f>
        <v>0</v>
      </c>
      <c r="K1566" t="s">
        <v>1343</v>
      </c>
      <c r="L1566" t="s">
        <v>1580</v>
      </c>
      <c r="M1566" t="s">
        <v>1240</v>
      </c>
      <c r="N1566" t="s">
        <v>33</v>
      </c>
      <c r="O1566" t="s">
        <v>8519</v>
      </c>
      <c r="P1566">
        <v>71276</v>
      </c>
      <c r="Q1566" t="s">
        <v>8520</v>
      </c>
      <c r="R1566" t="s">
        <v>8521</v>
      </c>
      <c r="S1566">
        <v>181</v>
      </c>
      <c r="T1566" t="s">
        <v>34</v>
      </c>
      <c r="U1566" t="s">
        <v>82</v>
      </c>
      <c r="V1566">
        <v>2010</v>
      </c>
      <c r="W1566" t="s">
        <v>52</v>
      </c>
      <c r="X1566">
        <v>6.4</v>
      </c>
      <c r="Y1566">
        <v>2.35</v>
      </c>
      <c r="Z1566">
        <v>13000</v>
      </c>
    </row>
    <row r="1567" spans="1:26" x14ac:dyDescent="0.45">
      <c r="A1567" t="s">
        <v>2669</v>
      </c>
      <c r="B1567">
        <v>186</v>
      </c>
      <c r="C1567">
        <v>114</v>
      </c>
      <c r="D1567" t="s">
        <v>75</v>
      </c>
      <c r="E1567" t="s">
        <v>3481</v>
      </c>
      <c r="F1567">
        <v>58000000</v>
      </c>
      <c r="G1567">
        <v>31199215</v>
      </c>
      <c r="H1567">
        <v>-26800785</v>
      </c>
      <c r="I1567" t="s">
        <v>27</v>
      </c>
      <c r="J1567" s="6">
        <f>IF(Table1[[#This Row],[Profitability]]="Profit",1,0)</f>
        <v>0</v>
      </c>
      <c r="K1567" t="s">
        <v>3482</v>
      </c>
      <c r="L1567" t="s">
        <v>1580</v>
      </c>
      <c r="M1567" t="s">
        <v>3483</v>
      </c>
      <c r="N1567" t="s">
        <v>33</v>
      </c>
      <c r="O1567" t="s">
        <v>3484</v>
      </c>
      <c r="P1567">
        <v>27664</v>
      </c>
      <c r="Q1567" t="s">
        <v>3485</v>
      </c>
      <c r="R1567" t="s">
        <v>3486</v>
      </c>
      <c r="S1567">
        <v>120</v>
      </c>
      <c r="T1567" t="s">
        <v>34</v>
      </c>
      <c r="U1567" t="s">
        <v>35</v>
      </c>
      <c r="V1567">
        <v>2008</v>
      </c>
      <c r="W1567" t="s">
        <v>36</v>
      </c>
      <c r="X1567">
        <v>6</v>
      </c>
      <c r="Y1567">
        <v>1.85</v>
      </c>
      <c r="Z1567">
        <v>472</v>
      </c>
    </row>
    <row r="1568" spans="1:26" x14ac:dyDescent="0.45">
      <c r="A1568" t="s">
        <v>12401</v>
      </c>
      <c r="B1568">
        <v>123</v>
      </c>
      <c r="C1568">
        <v>111</v>
      </c>
      <c r="D1568" t="s">
        <v>75</v>
      </c>
      <c r="E1568" t="s">
        <v>4141</v>
      </c>
      <c r="F1568">
        <v>3600000</v>
      </c>
      <c r="G1568">
        <v>31968347</v>
      </c>
      <c r="H1568">
        <v>28368347</v>
      </c>
      <c r="I1568" t="s">
        <v>7</v>
      </c>
      <c r="J1568" s="6">
        <f>IF(Table1[[#This Row],[Profitability]]="Profit",1,0)</f>
        <v>1</v>
      </c>
      <c r="K1568" t="s">
        <v>183</v>
      </c>
      <c r="L1568" t="s">
        <v>14329</v>
      </c>
      <c r="M1568" t="s">
        <v>575</v>
      </c>
      <c r="N1568" t="s">
        <v>33</v>
      </c>
      <c r="O1568" t="s">
        <v>12402</v>
      </c>
      <c r="P1568">
        <v>93894</v>
      </c>
      <c r="Q1568" t="s">
        <v>4747</v>
      </c>
      <c r="R1568" t="s">
        <v>12403</v>
      </c>
      <c r="S1568">
        <v>286</v>
      </c>
      <c r="T1568" t="s">
        <v>34</v>
      </c>
      <c r="U1568" t="s">
        <v>540</v>
      </c>
      <c r="V1568">
        <v>1995</v>
      </c>
      <c r="W1568" t="s">
        <v>188</v>
      </c>
      <c r="X1568">
        <v>7.6</v>
      </c>
      <c r="Y1568">
        <v>1.66</v>
      </c>
      <c r="Z1568">
        <v>0</v>
      </c>
    </row>
    <row r="1569" spans="1:26" x14ac:dyDescent="0.45">
      <c r="A1569" t="s">
        <v>5369</v>
      </c>
      <c r="B1569">
        <v>304</v>
      </c>
      <c r="C1569">
        <v>132</v>
      </c>
      <c r="D1569" t="s">
        <v>25</v>
      </c>
      <c r="E1569" t="s">
        <v>1638</v>
      </c>
      <c r="F1569">
        <v>30000000</v>
      </c>
      <c r="G1569">
        <v>116631310</v>
      </c>
      <c r="H1569">
        <v>86631310</v>
      </c>
      <c r="I1569" t="s">
        <v>7</v>
      </c>
      <c r="J1569" s="6">
        <f>IF(Table1[[#This Row],[Profitability]]="Profit",1,0)</f>
        <v>1</v>
      </c>
      <c r="K1569" t="s">
        <v>1241</v>
      </c>
      <c r="L1569" t="s">
        <v>2675</v>
      </c>
      <c r="M1569" t="s">
        <v>3999</v>
      </c>
      <c r="N1569" t="s">
        <v>33</v>
      </c>
      <c r="O1569" t="s">
        <v>6152</v>
      </c>
      <c r="P1569">
        <v>87665</v>
      </c>
      <c r="Q1569" t="s">
        <v>2024</v>
      </c>
      <c r="R1569" t="s">
        <v>6153</v>
      </c>
      <c r="S1569">
        <v>323</v>
      </c>
      <c r="T1569" t="s">
        <v>34</v>
      </c>
      <c r="U1569" t="s">
        <v>35</v>
      </c>
      <c r="V1569">
        <v>2013</v>
      </c>
      <c r="W1569" t="s">
        <v>52</v>
      </c>
      <c r="X1569">
        <v>7.2</v>
      </c>
      <c r="Y1569">
        <v>1.85</v>
      </c>
      <c r="Z1569">
        <v>41000</v>
      </c>
    </row>
    <row r="1570" spans="1:26" x14ac:dyDescent="0.45">
      <c r="A1570" t="s">
        <v>8575</v>
      </c>
      <c r="B1570">
        <v>169</v>
      </c>
      <c r="C1570">
        <v>110</v>
      </c>
      <c r="D1570" t="s">
        <v>75</v>
      </c>
      <c r="E1570" t="s">
        <v>4778</v>
      </c>
      <c r="F1570">
        <v>16000000</v>
      </c>
      <c r="G1570">
        <v>13998282</v>
      </c>
      <c r="H1570">
        <v>-2001718</v>
      </c>
      <c r="I1570" t="s">
        <v>27</v>
      </c>
      <c r="J1570" s="6">
        <f>IF(Table1[[#This Row],[Profitability]]="Profit",1,0)</f>
        <v>0</v>
      </c>
      <c r="K1570" t="s">
        <v>8576</v>
      </c>
      <c r="L1570" t="s">
        <v>14373</v>
      </c>
      <c r="M1570" t="s">
        <v>575</v>
      </c>
      <c r="N1570" t="s">
        <v>33</v>
      </c>
      <c r="O1570" t="s">
        <v>8577</v>
      </c>
      <c r="P1570">
        <v>24854</v>
      </c>
      <c r="Q1570" t="s">
        <v>5531</v>
      </c>
      <c r="R1570" t="s">
        <v>8578</v>
      </c>
      <c r="S1570">
        <v>374</v>
      </c>
      <c r="T1570" t="s">
        <v>34</v>
      </c>
      <c r="U1570" t="s">
        <v>35</v>
      </c>
      <c r="V1570">
        <v>2014</v>
      </c>
      <c r="W1570" t="s">
        <v>52</v>
      </c>
      <c r="X1570">
        <v>3.1</v>
      </c>
      <c r="Y1570">
        <v>2.35</v>
      </c>
      <c r="Z1570">
        <v>31000</v>
      </c>
    </row>
    <row r="1571" spans="1:26" x14ac:dyDescent="0.45">
      <c r="A1571" t="s">
        <v>2144</v>
      </c>
      <c r="B1571">
        <v>16</v>
      </c>
      <c r="C1571">
        <v>116</v>
      </c>
      <c r="D1571" t="s">
        <v>75</v>
      </c>
      <c r="E1571" t="s">
        <v>4947</v>
      </c>
      <c r="F1571">
        <v>40000000</v>
      </c>
      <c r="G1571">
        <v>49851591</v>
      </c>
      <c r="H1571">
        <v>9851591</v>
      </c>
      <c r="I1571" t="s">
        <v>7</v>
      </c>
      <c r="J1571" s="6">
        <f>IF(Table1[[#This Row],[Profitability]]="Profit",1,0)</f>
        <v>1</v>
      </c>
      <c r="K1571" t="s">
        <v>3322</v>
      </c>
      <c r="L1571" t="s">
        <v>1580</v>
      </c>
      <c r="M1571" t="s">
        <v>649</v>
      </c>
      <c r="N1571" t="s">
        <v>33</v>
      </c>
      <c r="O1571" t="s">
        <v>4948</v>
      </c>
      <c r="P1571">
        <v>7900</v>
      </c>
      <c r="Q1571" t="s">
        <v>4949</v>
      </c>
      <c r="R1571" t="s">
        <v>4950</v>
      </c>
      <c r="S1571">
        <v>34</v>
      </c>
      <c r="T1571" t="s">
        <v>34</v>
      </c>
      <c r="U1571" t="s">
        <v>82</v>
      </c>
      <c r="V1571">
        <v>1986</v>
      </c>
      <c r="W1571" t="s">
        <v>1835</v>
      </c>
      <c r="X1571">
        <v>5.9</v>
      </c>
      <c r="Y1571">
        <v>2.35</v>
      </c>
      <c r="Z1571">
        <v>263</v>
      </c>
    </row>
    <row r="1572" spans="1:26" x14ac:dyDescent="0.45">
      <c r="A1572" t="s">
        <v>7072</v>
      </c>
      <c r="B1572">
        <v>133</v>
      </c>
      <c r="C1572">
        <v>95</v>
      </c>
      <c r="D1572" t="s">
        <v>75</v>
      </c>
      <c r="E1572" t="s">
        <v>1836</v>
      </c>
      <c r="F1572">
        <v>45000000</v>
      </c>
      <c r="G1572">
        <v>89808372</v>
      </c>
      <c r="H1572">
        <v>44808372</v>
      </c>
      <c r="I1572" t="s">
        <v>7</v>
      </c>
      <c r="J1572" s="6">
        <f>IF(Table1[[#This Row],[Profitability]]="Profit",1,0)</f>
        <v>1</v>
      </c>
      <c r="K1572" t="s">
        <v>1580</v>
      </c>
      <c r="L1572" t="s">
        <v>1580</v>
      </c>
      <c r="M1572" t="s">
        <v>4018</v>
      </c>
      <c r="N1572" t="s">
        <v>33</v>
      </c>
      <c r="O1572" t="s">
        <v>7073</v>
      </c>
      <c r="P1572">
        <v>46417</v>
      </c>
      <c r="Q1572" t="s">
        <v>7074</v>
      </c>
      <c r="R1572" t="s">
        <v>7075</v>
      </c>
      <c r="S1572">
        <v>297</v>
      </c>
      <c r="T1572" t="s">
        <v>34</v>
      </c>
      <c r="U1572" t="s">
        <v>35</v>
      </c>
      <c r="V1572">
        <v>2003</v>
      </c>
      <c r="W1572" t="s">
        <v>36</v>
      </c>
      <c r="X1572">
        <v>4.5999999999999996</v>
      </c>
      <c r="Y1572">
        <v>1.85</v>
      </c>
      <c r="Z1572">
        <v>660</v>
      </c>
    </row>
    <row r="1573" spans="1:26" x14ac:dyDescent="0.45">
      <c r="A1573" t="s">
        <v>2437</v>
      </c>
      <c r="B1573">
        <v>163</v>
      </c>
      <c r="C1573">
        <v>96</v>
      </c>
      <c r="D1573" t="s">
        <v>75</v>
      </c>
      <c r="E1573" t="s">
        <v>8563</v>
      </c>
      <c r="F1573">
        <v>18000000</v>
      </c>
      <c r="G1573">
        <v>95001351</v>
      </c>
      <c r="H1573">
        <v>77001351</v>
      </c>
      <c r="I1573" t="s">
        <v>7</v>
      </c>
      <c r="J1573" s="6">
        <f>IF(Table1[[#This Row],[Profitability]]="Profit",1,0)</f>
        <v>1</v>
      </c>
      <c r="K1573" t="s">
        <v>1343</v>
      </c>
      <c r="L1573" t="s">
        <v>1580</v>
      </c>
      <c r="M1573" t="s">
        <v>1981</v>
      </c>
      <c r="N1573" t="s">
        <v>33</v>
      </c>
      <c r="O1573" t="s">
        <v>8564</v>
      </c>
      <c r="P1573">
        <v>131801</v>
      </c>
      <c r="Q1573" t="s">
        <v>8565</v>
      </c>
      <c r="R1573" t="s">
        <v>8566</v>
      </c>
      <c r="S1573">
        <v>548</v>
      </c>
      <c r="T1573" t="s">
        <v>34</v>
      </c>
      <c r="U1573" t="s">
        <v>35</v>
      </c>
      <c r="V1573">
        <v>2001</v>
      </c>
      <c r="W1573" t="s">
        <v>36</v>
      </c>
      <c r="X1573">
        <v>6.2</v>
      </c>
      <c r="Y1573">
        <v>2.35</v>
      </c>
      <c r="Z1573">
        <v>0</v>
      </c>
    </row>
    <row r="1574" spans="1:26" x14ac:dyDescent="0.45">
      <c r="A1574" t="s">
        <v>96</v>
      </c>
      <c r="B1574">
        <v>188</v>
      </c>
      <c r="C1574">
        <v>101</v>
      </c>
      <c r="D1574" t="s">
        <v>75</v>
      </c>
      <c r="E1574" t="s">
        <v>859</v>
      </c>
      <c r="F1574">
        <v>80000000</v>
      </c>
      <c r="G1574">
        <v>55673333</v>
      </c>
      <c r="H1574">
        <v>-24326667</v>
      </c>
      <c r="I1574" t="s">
        <v>27</v>
      </c>
      <c r="J1574" s="6">
        <f>IF(Table1[[#This Row],[Profitability]]="Profit",1,0)</f>
        <v>0</v>
      </c>
      <c r="K1574" t="s">
        <v>1484</v>
      </c>
      <c r="L1574" t="s">
        <v>14373</v>
      </c>
      <c r="M1574" t="s">
        <v>1131</v>
      </c>
      <c r="N1574" t="s">
        <v>33</v>
      </c>
      <c r="O1574" t="s">
        <v>1485</v>
      </c>
      <c r="P1574">
        <v>65785</v>
      </c>
      <c r="Q1574" t="s">
        <v>1486</v>
      </c>
      <c r="R1574" t="s">
        <v>1487</v>
      </c>
      <c r="S1574">
        <v>160</v>
      </c>
      <c r="T1574" t="s">
        <v>34</v>
      </c>
      <c r="U1574" t="s">
        <v>82</v>
      </c>
      <c r="V1574">
        <v>2010</v>
      </c>
      <c r="W1574" t="s">
        <v>52</v>
      </c>
      <c r="X1574">
        <v>7</v>
      </c>
      <c r="Y1574">
        <v>2.35</v>
      </c>
      <c r="Z1574">
        <v>16000</v>
      </c>
    </row>
    <row r="1575" spans="1:26" x14ac:dyDescent="0.45">
      <c r="A1575" t="s">
        <v>3928</v>
      </c>
      <c r="B1575">
        <v>260</v>
      </c>
      <c r="C1575">
        <v>132</v>
      </c>
      <c r="D1575" t="s">
        <v>25</v>
      </c>
      <c r="E1575" t="s">
        <v>1047</v>
      </c>
      <c r="F1575">
        <v>30000000</v>
      </c>
      <c r="G1575">
        <v>1865774</v>
      </c>
      <c r="H1575">
        <v>-28134226</v>
      </c>
      <c r="I1575" t="s">
        <v>27</v>
      </c>
      <c r="J1575" s="6">
        <f>IF(Table1[[#This Row],[Profitability]]="Profit",1,0)</f>
        <v>0</v>
      </c>
      <c r="K1575" t="s">
        <v>7332</v>
      </c>
      <c r="L1575" t="s">
        <v>14372</v>
      </c>
      <c r="M1575" t="s">
        <v>56</v>
      </c>
      <c r="N1575" t="s">
        <v>33</v>
      </c>
      <c r="O1575" t="s">
        <v>7333</v>
      </c>
      <c r="P1575">
        <v>87682</v>
      </c>
      <c r="Q1575" t="s">
        <v>7334</v>
      </c>
      <c r="R1575" t="s">
        <v>7335</v>
      </c>
      <c r="S1575">
        <v>174</v>
      </c>
      <c r="T1575" t="s">
        <v>51</v>
      </c>
      <c r="U1575" t="s">
        <v>540</v>
      </c>
      <c r="V1575">
        <v>2015</v>
      </c>
      <c r="W1575" t="s">
        <v>52</v>
      </c>
      <c r="X1575">
        <v>7</v>
      </c>
      <c r="Y1575">
        <v>2.35</v>
      </c>
      <c r="Z1575">
        <v>43000</v>
      </c>
    </row>
    <row r="1576" spans="1:26" x14ac:dyDescent="0.45">
      <c r="A1576" t="s">
        <v>832</v>
      </c>
      <c r="B1576">
        <v>57</v>
      </c>
      <c r="C1576">
        <v>133</v>
      </c>
      <c r="D1576" t="s">
        <v>25</v>
      </c>
      <c r="E1576" t="s">
        <v>290</v>
      </c>
      <c r="F1576">
        <v>30000000</v>
      </c>
      <c r="G1576">
        <v>66528842</v>
      </c>
      <c r="H1576">
        <v>36528842</v>
      </c>
      <c r="I1576" t="s">
        <v>7</v>
      </c>
      <c r="J1576" s="6">
        <f>IF(Table1[[#This Row],[Profitability]]="Profit",1,0)</f>
        <v>1</v>
      </c>
      <c r="K1576" t="s">
        <v>5866</v>
      </c>
      <c r="L1576" t="s">
        <v>14329</v>
      </c>
      <c r="M1576" t="s">
        <v>622</v>
      </c>
      <c r="N1576" t="s">
        <v>33</v>
      </c>
      <c r="O1576" t="s">
        <v>6200</v>
      </c>
      <c r="P1576">
        <v>112175</v>
      </c>
      <c r="Q1576" t="s">
        <v>562</v>
      </c>
      <c r="R1576" t="s">
        <v>6201</v>
      </c>
      <c r="S1576">
        <v>329</v>
      </c>
      <c r="T1576" t="s">
        <v>34</v>
      </c>
      <c r="U1576" t="s">
        <v>540</v>
      </c>
      <c r="V1576">
        <v>1994</v>
      </c>
      <c r="W1576" t="s">
        <v>188</v>
      </c>
      <c r="X1576">
        <v>7.5</v>
      </c>
      <c r="Y1576">
        <v>1.85</v>
      </c>
      <c r="Z1576">
        <v>11000</v>
      </c>
    </row>
    <row r="1577" spans="1:26" x14ac:dyDescent="0.45">
      <c r="A1577" t="s">
        <v>3358</v>
      </c>
      <c r="B1577">
        <v>226</v>
      </c>
      <c r="C1577">
        <v>100</v>
      </c>
      <c r="D1577" t="s">
        <v>75</v>
      </c>
      <c r="E1577" t="s">
        <v>6936</v>
      </c>
      <c r="F1577">
        <v>26000000</v>
      </c>
      <c r="G1577">
        <v>40168080</v>
      </c>
      <c r="H1577">
        <v>14168080</v>
      </c>
      <c r="I1577" t="s">
        <v>7</v>
      </c>
      <c r="J1577" s="6">
        <f>IF(Table1[[#This Row],[Profitability]]="Profit",1,0)</f>
        <v>1</v>
      </c>
      <c r="K1577" t="s">
        <v>2715</v>
      </c>
      <c r="L1577" t="s">
        <v>14373</v>
      </c>
      <c r="M1577" t="s">
        <v>450</v>
      </c>
      <c r="N1577" t="s">
        <v>33</v>
      </c>
      <c r="O1577" t="s">
        <v>6937</v>
      </c>
      <c r="P1577">
        <v>80870</v>
      </c>
      <c r="Q1577" t="s">
        <v>3641</v>
      </c>
      <c r="R1577" t="s">
        <v>6938</v>
      </c>
      <c r="S1577">
        <v>315</v>
      </c>
      <c r="T1577" t="s">
        <v>34</v>
      </c>
      <c r="U1577" t="s">
        <v>540</v>
      </c>
      <c r="V1577">
        <v>2010</v>
      </c>
      <c r="W1577" t="s">
        <v>52</v>
      </c>
      <c r="X1577">
        <v>5.2</v>
      </c>
      <c r="Y1577">
        <v>2.35</v>
      </c>
      <c r="Z1577">
        <v>0</v>
      </c>
    </row>
    <row r="1578" spans="1:26" x14ac:dyDescent="0.45">
      <c r="A1578" t="s">
        <v>5218</v>
      </c>
      <c r="B1578">
        <v>8</v>
      </c>
      <c r="C1578">
        <v>118</v>
      </c>
      <c r="D1578" t="s">
        <v>75</v>
      </c>
      <c r="E1578" t="s">
        <v>8434</v>
      </c>
      <c r="F1578">
        <v>140000000</v>
      </c>
      <c r="G1578">
        <v>146072</v>
      </c>
      <c r="H1578">
        <v>-139853928</v>
      </c>
      <c r="I1578" t="s">
        <v>27</v>
      </c>
      <c r="J1578" s="6">
        <f>IF(Table1[[#This Row],[Profitability]]="Profit",1,0)</f>
        <v>0</v>
      </c>
      <c r="K1578" t="s">
        <v>8435</v>
      </c>
      <c r="L1578" t="s">
        <v>1580</v>
      </c>
      <c r="M1578" t="s">
        <v>8436</v>
      </c>
      <c r="N1578" t="s">
        <v>2286</v>
      </c>
      <c r="O1578" t="s">
        <v>8437</v>
      </c>
      <c r="P1578">
        <v>7147</v>
      </c>
      <c r="Q1578" t="s">
        <v>8438</v>
      </c>
      <c r="R1578" t="s">
        <v>8439</v>
      </c>
      <c r="S1578">
        <v>16</v>
      </c>
      <c r="T1578" t="s">
        <v>1535</v>
      </c>
      <c r="U1578" t="s">
        <v>7465</v>
      </c>
      <c r="V1578">
        <v>1998</v>
      </c>
      <c r="W1578" t="s">
        <v>188</v>
      </c>
      <c r="X1578">
        <v>6</v>
      </c>
      <c r="Y1578">
        <v>2.35</v>
      </c>
      <c r="Z1578">
        <v>136</v>
      </c>
    </row>
    <row r="1579" spans="1:26" x14ac:dyDescent="0.45">
      <c r="A1579" t="s">
        <v>2865</v>
      </c>
      <c r="B1579">
        <v>488</v>
      </c>
      <c r="C1579">
        <v>158</v>
      </c>
      <c r="D1579" t="s">
        <v>25</v>
      </c>
      <c r="E1579" t="s">
        <v>375</v>
      </c>
      <c r="F1579">
        <v>61000000</v>
      </c>
      <c r="G1579">
        <v>148775460</v>
      </c>
      <c r="H1579">
        <v>87775460</v>
      </c>
      <c r="I1579" t="s">
        <v>7</v>
      </c>
      <c r="J1579" s="6">
        <f>IF(Table1[[#This Row],[Profitability]]="Profit",1,0)</f>
        <v>1</v>
      </c>
      <c r="K1579" t="s">
        <v>2249</v>
      </c>
      <c r="L1579" t="s">
        <v>14329</v>
      </c>
      <c r="M1579" t="s">
        <v>225</v>
      </c>
      <c r="N1579" t="s">
        <v>33</v>
      </c>
      <c r="O1579" t="s">
        <v>2866</v>
      </c>
      <c r="P1579">
        <v>243834</v>
      </c>
      <c r="Q1579" t="s">
        <v>220</v>
      </c>
      <c r="R1579" t="s">
        <v>2867</v>
      </c>
      <c r="S1579">
        <v>845</v>
      </c>
      <c r="T1579" t="s">
        <v>34</v>
      </c>
      <c r="U1579" t="s">
        <v>35</v>
      </c>
      <c r="V1579">
        <v>2012</v>
      </c>
      <c r="W1579" t="s">
        <v>52</v>
      </c>
      <c r="X1579">
        <v>7.6</v>
      </c>
      <c r="Y1579">
        <v>1.85</v>
      </c>
      <c r="Z1579">
        <v>144000</v>
      </c>
    </row>
    <row r="1580" spans="1:26" x14ac:dyDescent="0.45">
      <c r="A1580" t="s">
        <v>5218</v>
      </c>
      <c r="B1580">
        <v>16</v>
      </c>
      <c r="C1580">
        <v>107</v>
      </c>
      <c r="D1580" t="s">
        <v>75</v>
      </c>
      <c r="E1580" t="s">
        <v>5171</v>
      </c>
      <c r="F1580">
        <v>50000000</v>
      </c>
      <c r="G1580">
        <v>700000</v>
      </c>
      <c r="H1580">
        <v>-49300000</v>
      </c>
      <c r="I1580" t="s">
        <v>27</v>
      </c>
      <c r="J1580" s="6">
        <f>IF(Table1[[#This Row],[Profitability]]="Profit",1,0)</f>
        <v>0</v>
      </c>
      <c r="K1580" t="s">
        <v>5220</v>
      </c>
      <c r="L1580" t="s">
        <v>1580</v>
      </c>
      <c r="M1580" t="s">
        <v>8436</v>
      </c>
      <c r="N1580" t="s">
        <v>2286</v>
      </c>
      <c r="O1580" t="s">
        <v>11524</v>
      </c>
      <c r="P1580">
        <v>24438</v>
      </c>
      <c r="Q1580" t="s">
        <v>11525</v>
      </c>
      <c r="R1580" t="s">
        <v>11526</v>
      </c>
      <c r="S1580">
        <v>78</v>
      </c>
      <c r="T1580" t="s">
        <v>1535</v>
      </c>
      <c r="U1580" t="s">
        <v>540</v>
      </c>
      <c r="V1580">
        <v>1993</v>
      </c>
      <c r="W1580" t="s">
        <v>188</v>
      </c>
      <c r="X1580">
        <v>7</v>
      </c>
      <c r="Y1580">
        <v>2.35</v>
      </c>
      <c r="Z1580">
        <v>0</v>
      </c>
    </row>
    <row r="1581" spans="1:26" x14ac:dyDescent="0.45">
      <c r="A1581" t="s">
        <v>478</v>
      </c>
      <c r="B1581">
        <v>390</v>
      </c>
      <c r="C1581">
        <v>116</v>
      </c>
      <c r="D1581" t="s">
        <v>75</v>
      </c>
      <c r="E1581" t="s">
        <v>3462</v>
      </c>
      <c r="F1581">
        <v>20000000</v>
      </c>
      <c r="G1581">
        <v>12134420</v>
      </c>
      <c r="H1581">
        <v>-7865580</v>
      </c>
      <c r="I1581" t="s">
        <v>27</v>
      </c>
      <c r="J1581" s="6">
        <f>IF(Table1[[#This Row],[Profitability]]="Profit",1,0)</f>
        <v>0</v>
      </c>
      <c r="K1581" t="s">
        <v>8251</v>
      </c>
      <c r="L1581" t="s">
        <v>14372</v>
      </c>
      <c r="M1581" t="s">
        <v>410</v>
      </c>
      <c r="N1581" t="s">
        <v>33</v>
      </c>
      <c r="O1581" t="s">
        <v>8252</v>
      </c>
      <c r="P1581">
        <v>92237</v>
      </c>
      <c r="Q1581" t="s">
        <v>481</v>
      </c>
      <c r="R1581" t="s">
        <v>8253</v>
      </c>
      <c r="S1581">
        <v>366</v>
      </c>
      <c r="T1581" t="s">
        <v>51</v>
      </c>
      <c r="U1581" t="s">
        <v>540</v>
      </c>
      <c r="V1581">
        <v>2010</v>
      </c>
      <c r="W1581" t="s">
        <v>52</v>
      </c>
      <c r="X1581">
        <v>7.2</v>
      </c>
      <c r="Y1581">
        <v>2.35</v>
      </c>
      <c r="Z1581">
        <v>25000</v>
      </c>
    </row>
    <row r="1582" spans="1:26" x14ac:dyDescent="0.45">
      <c r="A1582" t="s">
        <v>867</v>
      </c>
      <c r="B1582">
        <v>68</v>
      </c>
      <c r="C1582">
        <v>121</v>
      </c>
      <c r="D1582" t="s">
        <v>25</v>
      </c>
      <c r="E1582" t="s">
        <v>2195</v>
      </c>
      <c r="F1582">
        <v>35000000</v>
      </c>
      <c r="G1582">
        <v>144731527</v>
      </c>
      <c r="H1582">
        <v>109731527</v>
      </c>
      <c r="I1582" t="s">
        <v>7</v>
      </c>
      <c r="J1582" s="6">
        <f>IF(Table1[[#This Row],[Profitability]]="Profit",1,0)</f>
        <v>1</v>
      </c>
      <c r="K1582" t="s">
        <v>285</v>
      </c>
      <c r="L1582" t="s">
        <v>14373</v>
      </c>
      <c r="M1582" t="s">
        <v>868</v>
      </c>
      <c r="N1582" t="s">
        <v>33</v>
      </c>
      <c r="O1582" t="s">
        <v>5529</v>
      </c>
      <c r="P1582">
        <v>128010</v>
      </c>
      <c r="Q1582" t="s">
        <v>2878</v>
      </c>
      <c r="R1582" t="s">
        <v>5530</v>
      </c>
      <c r="S1582">
        <v>136</v>
      </c>
      <c r="T1582" t="s">
        <v>34</v>
      </c>
      <c r="U1582" t="s">
        <v>540</v>
      </c>
      <c r="V1582">
        <v>1992</v>
      </c>
      <c r="W1582" t="s">
        <v>188</v>
      </c>
      <c r="X1582">
        <v>6.7</v>
      </c>
      <c r="Y1582">
        <v>2.35</v>
      </c>
      <c r="Z1582">
        <v>0</v>
      </c>
    </row>
    <row r="1583" spans="1:26" x14ac:dyDescent="0.45">
      <c r="A1583" t="s">
        <v>867</v>
      </c>
      <c r="B1583">
        <v>141</v>
      </c>
      <c r="C1583">
        <v>127</v>
      </c>
      <c r="D1583" t="s">
        <v>25</v>
      </c>
      <c r="E1583" t="s">
        <v>868</v>
      </c>
      <c r="F1583">
        <v>140000000</v>
      </c>
      <c r="G1583">
        <v>129734803</v>
      </c>
      <c r="H1583">
        <v>-10265197</v>
      </c>
      <c r="I1583" t="s">
        <v>27</v>
      </c>
      <c r="J1583" s="6">
        <f>IF(Table1[[#This Row],[Profitability]]="Profit",1,0)</f>
        <v>0</v>
      </c>
      <c r="K1583" t="s">
        <v>285</v>
      </c>
      <c r="L1583" t="s">
        <v>14373</v>
      </c>
      <c r="M1583" t="s">
        <v>421</v>
      </c>
      <c r="N1583" t="s">
        <v>33</v>
      </c>
      <c r="O1583" t="s">
        <v>869</v>
      </c>
      <c r="P1583">
        <v>127497</v>
      </c>
      <c r="Q1583" t="s">
        <v>870</v>
      </c>
      <c r="R1583" t="s">
        <v>871</v>
      </c>
      <c r="S1583">
        <v>287</v>
      </c>
      <c r="T1583" t="s">
        <v>34</v>
      </c>
      <c r="U1583" t="s">
        <v>540</v>
      </c>
      <c r="V1583">
        <v>1998</v>
      </c>
      <c r="W1583" t="s">
        <v>188</v>
      </c>
      <c r="X1583">
        <v>6.6</v>
      </c>
      <c r="Y1583">
        <v>2.35</v>
      </c>
      <c r="Z1583">
        <v>0</v>
      </c>
    </row>
    <row r="1584" spans="1:26" x14ac:dyDescent="0.45">
      <c r="A1584" t="s">
        <v>5662</v>
      </c>
      <c r="B1584">
        <v>129</v>
      </c>
      <c r="C1584">
        <v>104</v>
      </c>
      <c r="D1584" t="s">
        <v>75</v>
      </c>
      <c r="E1584" t="s">
        <v>507</v>
      </c>
      <c r="F1584">
        <v>17000000</v>
      </c>
      <c r="G1584">
        <v>82389560</v>
      </c>
      <c r="H1584">
        <v>65389560</v>
      </c>
      <c r="I1584" t="s">
        <v>7</v>
      </c>
      <c r="J1584" s="6">
        <f>IF(Table1[[#This Row],[Profitability]]="Profit",1,0)</f>
        <v>1</v>
      </c>
      <c r="K1584" t="s">
        <v>1580</v>
      </c>
      <c r="L1584" t="s">
        <v>1580</v>
      </c>
      <c r="M1584" t="s">
        <v>3493</v>
      </c>
      <c r="N1584" t="s">
        <v>33</v>
      </c>
      <c r="O1584" t="s">
        <v>8839</v>
      </c>
      <c r="P1584">
        <v>106820</v>
      </c>
      <c r="Q1584" t="s">
        <v>901</v>
      </c>
      <c r="R1584" t="s">
        <v>8840</v>
      </c>
      <c r="S1584">
        <v>147</v>
      </c>
      <c r="T1584" t="s">
        <v>34</v>
      </c>
      <c r="U1584" t="s">
        <v>540</v>
      </c>
      <c r="V1584">
        <v>2014</v>
      </c>
      <c r="W1584" t="s">
        <v>52</v>
      </c>
      <c r="X1584">
        <v>6.5</v>
      </c>
      <c r="Y1584">
        <v>1.85</v>
      </c>
      <c r="Z1584">
        <v>14000</v>
      </c>
    </row>
    <row r="1585" spans="1:26" x14ac:dyDescent="0.45">
      <c r="A1585" t="s">
        <v>2889</v>
      </c>
      <c r="B1585">
        <v>251</v>
      </c>
      <c r="C1585">
        <v>141</v>
      </c>
      <c r="D1585" t="s">
        <v>25</v>
      </c>
      <c r="E1585" t="s">
        <v>9865</v>
      </c>
      <c r="F1585">
        <v>19000000</v>
      </c>
      <c r="G1585">
        <v>13753931</v>
      </c>
      <c r="H1585">
        <v>-5246069</v>
      </c>
      <c r="I1585" t="s">
        <v>27</v>
      </c>
      <c r="J1585" s="6">
        <f>IF(Table1[[#This Row],[Profitability]]="Profit",1,0)</f>
        <v>0</v>
      </c>
      <c r="K1585" t="s">
        <v>1575</v>
      </c>
      <c r="L1585" t="s">
        <v>2675</v>
      </c>
      <c r="M1585" t="s">
        <v>9866</v>
      </c>
      <c r="N1585" t="s">
        <v>5900</v>
      </c>
      <c r="O1585" t="s">
        <v>9867</v>
      </c>
      <c r="P1585">
        <v>132149</v>
      </c>
      <c r="Q1585" t="s">
        <v>9868</v>
      </c>
      <c r="R1585" t="s">
        <v>9869</v>
      </c>
      <c r="S1585">
        <v>316</v>
      </c>
      <c r="T1585" t="s">
        <v>34</v>
      </c>
      <c r="U1585" t="s">
        <v>540</v>
      </c>
      <c r="V1585">
        <v>2006</v>
      </c>
      <c r="W1585" t="s">
        <v>36</v>
      </c>
      <c r="X1585">
        <v>7.9</v>
      </c>
      <c r="Y1585">
        <v>2.35</v>
      </c>
      <c r="Z1585">
        <v>5000</v>
      </c>
    </row>
    <row r="1586" spans="1:26" x14ac:dyDescent="0.45">
      <c r="A1586" t="s">
        <v>12837</v>
      </c>
      <c r="B1586">
        <v>19</v>
      </c>
      <c r="C1586">
        <v>110</v>
      </c>
      <c r="D1586" t="s">
        <v>75</v>
      </c>
      <c r="E1586" t="s">
        <v>12838</v>
      </c>
      <c r="F1586">
        <v>3500000</v>
      </c>
      <c r="G1586">
        <v>2848578</v>
      </c>
      <c r="H1586">
        <v>-651422</v>
      </c>
      <c r="I1586" t="s">
        <v>27</v>
      </c>
      <c r="J1586" s="6">
        <f>IF(Table1[[#This Row],[Profitability]]="Profit",1,0)</f>
        <v>0</v>
      </c>
      <c r="K1586" t="s">
        <v>5450</v>
      </c>
      <c r="L1586" t="s">
        <v>2675</v>
      </c>
      <c r="M1586" t="s">
        <v>12839</v>
      </c>
      <c r="N1586" t="s">
        <v>33</v>
      </c>
      <c r="O1586" t="s">
        <v>12840</v>
      </c>
      <c r="P1586">
        <v>3942</v>
      </c>
      <c r="Q1586" t="s">
        <v>12841</v>
      </c>
      <c r="R1586" t="s">
        <v>12842</v>
      </c>
      <c r="S1586">
        <v>65</v>
      </c>
      <c r="T1586" t="s">
        <v>34</v>
      </c>
      <c r="U1586" t="s">
        <v>82</v>
      </c>
      <c r="V1586">
        <v>2010</v>
      </c>
      <c r="W1586" t="s">
        <v>52</v>
      </c>
      <c r="X1586">
        <v>6.3</v>
      </c>
      <c r="Y1586">
        <v>1.78</v>
      </c>
      <c r="Z1586">
        <v>0</v>
      </c>
    </row>
    <row r="1587" spans="1:26" x14ac:dyDescent="0.45">
      <c r="A1587" t="s">
        <v>6244</v>
      </c>
      <c r="B1587">
        <v>159</v>
      </c>
      <c r="C1587">
        <v>105</v>
      </c>
      <c r="D1587" t="s">
        <v>75</v>
      </c>
      <c r="E1587" t="s">
        <v>6298</v>
      </c>
      <c r="F1587">
        <v>30000000</v>
      </c>
      <c r="G1587">
        <v>53021560</v>
      </c>
      <c r="H1587">
        <v>23021560</v>
      </c>
      <c r="I1587" t="s">
        <v>7</v>
      </c>
      <c r="J1587" s="6">
        <f>IF(Table1[[#This Row],[Profitability]]="Profit",1,0)</f>
        <v>1</v>
      </c>
      <c r="K1587" t="s">
        <v>1144</v>
      </c>
      <c r="L1587" t="s">
        <v>1580</v>
      </c>
      <c r="M1587" t="s">
        <v>2024</v>
      </c>
      <c r="N1587" t="s">
        <v>33</v>
      </c>
      <c r="O1587" t="s">
        <v>6299</v>
      </c>
      <c r="P1587">
        <v>74630</v>
      </c>
      <c r="Q1587" t="s">
        <v>6300</v>
      </c>
      <c r="R1587" t="s">
        <v>6301</v>
      </c>
      <c r="S1587">
        <v>156</v>
      </c>
      <c r="T1587" t="s">
        <v>34</v>
      </c>
      <c r="U1587" t="s">
        <v>82</v>
      </c>
      <c r="V1587">
        <v>2010</v>
      </c>
      <c r="W1587" t="s">
        <v>52</v>
      </c>
      <c r="X1587">
        <v>6.5</v>
      </c>
      <c r="Y1587">
        <v>2.35</v>
      </c>
      <c r="Z1587">
        <v>13000</v>
      </c>
    </row>
    <row r="1588" spans="1:26" x14ac:dyDescent="0.45">
      <c r="A1588" t="s">
        <v>431</v>
      </c>
      <c r="B1588">
        <v>73</v>
      </c>
      <c r="C1588">
        <v>86</v>
      </c>
      <c r="D1588" t="s">
        <v>654</v>
      </c>
      <c r="E1588" t="s">
        <v>4342</v>
      </c>
      <c r="F1588">
        <v>45000000</v>
      </c>
      <c r="G1588">
        <v>181395380</v>
      </c>
      <c r="H1588">
        <v>136395380</v>
      </c>
      <c r="I1588" t="s">
        <v>7</v>
      </c>
      <c r="J1588" s="6">
        <f>IF(Table1[[#This Row],[Profitability]]="Profit",1,0)</f>
        <v>1</v>
      </c>
      <c r="K1588" t="s">
        <v>2838</v>
      </c>
      <c r="L1588" t="s">
        <v>1580</v>
      </c>
      <c r="M1588" t="s">
        <v>2939</v>
      </c>
      <c r="N1588" t="s">
        <v>33</v>
      </c>
      <c r="O1588" t="s">
        <v>4343</v>
      </c>
      <c r="P1588">
        <v>220392</v>
      </c>
      <c r="Q1588" t="s">
        <v>4344</v>
      </c>
      <c r="R1588" t="s">
        <v>4345</v>
      </c>
      <c r="S1588">
        <v>243</v>
      </c>
      <c r="T1588" t="s">
        <v>34</v>
      </c>
      <c r="U1588" t="s">
        <v>35</v>
      </c>
      <c r="V1588">
        <v>1997</v>
      </c>
      <c r="W1588" t="s">
        <v>188</v>
      </c>
      <c r="X1588">
        <v>6.8</v>
      </c>
      <c r="Y1588">
        <v>1.85</v>
      </c>
      <c r="Z1588">
        <v>0</v>
      </c>
    </row>
    <row r="1589" spans="1:26" x14ac:dyDescent="0.45">
      <c r="A1589" t="s">
        <v>4697</v>
      </c>
      <c r="B1589">
        <v>117</v>
      </c>
      <c r="C1589">
        <v>133</v>
      </c>
      <c r="D1589" t="s">
        <v>25</v>
      </c>
      <c r="E1589" t="s">
        <v>2736</v>
      </c>
      <c r="F1589">
        <v>32000000</v>
      </c>
      <c r="G1589">
        <v>34667015</v>
      </c>
      <c r="H1589">
        <v>2667015</v>
      </c>
      <c r="I1589" t="s">
        <v>7</v>
      </c>
      <c r="J1589" s="6">
        <f>IF(Table1[[#This Row],[Profitability]]="Profit",1,0)</f>
        <v>1</v>
      </c>
      <c r="K1589" t="s">
        <v>46</v>
      </c>
      <c r="L1589" t="s">
        <v>14373</v>
      </c>
      <c r="M1589" t="s">
        <v>4698</v>
      </c>
      <c r="N1589" t="s">
        <v>33</v>
      </c>
      <c r="O1589" t="s">
        <v>4699</v>
      </c>
      <c r="P1589">
        <v>74009</v>
      </c>
      <c r="Q1589" t="s">
        <v>4700</v>
      </c>
      <c r="R1589" t="s">
        <v>4701</v>
      </c>
      <c r="S1589">
        <v>317</v>
      </c>
      <c r="T1589" t="s">
        <v>51</v>
      </c>
      <c r="U1589" t="s">
        <v>35</v>
      </c>
      <c r="V1589">
        <v>1989</v>
      </c>
      <c r="W1589" t="s">
        <v>1835</v>
      </c>
      <c r="X1589">
        <v>6.6</v>
      </c>
      <c r="Y1589">
        <v>2.35</v>
      </c>
      <c r="Z1589">
        <v>0</v>
      </c>
    </row>
    <row r="1590" spans="1:26" x14ac:dyDescent="0.45">
      <c r="A1590" t="s">
        <v>4811</v>
      </c>
      <c r="B1590">
        <v>120</v>
      </c>
      <c r="C1590">
        <v>91</v>
      </c>
      <c r="D1590" t="s">
        <v>75</v>
      </c>
      <c r="E1590" t="s">
        <v>5628</v>
      </c>
      <c r="F1590">
        <v>35000000</v>
      </c>
      <c r="G1590">
        <v>43792641</v>
      </c>
      <c r="H1590">
        <v>8792641</v>
      </c>
      <c r="I1590" t="s">
        <v>7</v>
      </c>
      <c r="J1590" s="6">
        <f>IF(Table1[[#This Row],[Profitability]]="Profit",1,0)</f>
        <v>1</v>
      </c>
      <c r="K1590" t="s">
        <v>1343</v>
      </c>
      <c r="L1590" t="s">
        <v>1580</v>
      </c>
      <c r="M1590" t="s">
        <v>663</v>
      </c>
      <c r="N1590" t="s">
        <v>33</v>
      </c>
      <c r="O1590" t="s">
        <v>5629</v>
      </c>
      <c r="P1590">
        <v>32157</v>
      </c>
      <c r="Q1590" t="s">
        <v>454</v>
      </c>
      <c r="R1590" t="s">
        <v>5630</v>
      </c>
      <c r="S1590">
        <v>119</v>
      </c>
      <c r="T1590" t="s">
        <v>34</v>
      </c>
      <c r="U1590" t="s">
        <v>35</v>
      </c>
      <c r="V1590">
        <v>2007</v>
      </c>
      <c r="W1590" t="s">
        <v>36</v>
      </c>
      <c r="X1590">
        <v>5.3</v>
      </c>
      <c r="Y1590">
        <v>2.35</v>
      </c>
      <c r="Z1590">
        <v>913</v>
      </c>
    </row>
    <row r="1591" spans="1:26" x14ac:dyDescent="0.45">
      <c r="A1591" t="s">
        <v>5122</v>
      </c>
      <c r="B1591">
        <v>99</v>
      </c>
      <c r="C1591">
        <v>125</v>
      </c>
      <c r="D1591" t="s">
        <v>25</v>
      </c>
      <c r="E1591" t="s">
        <v>1160</v>
      </c>
      <c r="F1591">
        <v>18000000</v>
      </c>
      <c r="G1591">
        <v>15561627</v>
      </c>
      <c r="H1591">
        <v>-2438373</v>
      </c>
      <c r="I1591" t="s">
        <v>27</v>
      </c>
      <c r="J1591" s="6">
        <f>IF(Table1[[#This Row],[Profitability]]="Profit",1,0)</f>
        <v>0</v>
      </c>
      <c r="K1591" t="s">
        <v>2675</v>
      </c>
      <c r="L1591" t="s">
        <v>2675</v>
      </c>
      <c r="M1591" t="s">
        <v>7868</v>
      </c>
      <c r="N1591" t="s">
        <v>33</v>
      </c>
      <c r="O1591" t="s">
        <v>8687</v>
      </c>
      <c r="P1591">
        <v>39105</v>
      </c>
      <c r="Q1591" t="s">
        <v>174</v>
      </c>
      <c r="R1591" t="s">
        <v>8688</v>
      </c>
      <c r="S1591">
        <v>359</v>
      </c>
      <c r="T1591" t="s">
        <v>34</v>
      </c>
      <c r="U1591" t="s">
        <v>540</v>
      </c>
      <c r="V1591">
        <v>2001</v>
      </c>
      <c r="W1591" t="s">
        <v>36</v>
      </c>
      <c r="X1591">
        <v>7.5</v>
      </c>
      <c r="Y1591">
        <v>2.35</v>
      </c>
      <c r="Z1591">
        <v>0</v>
      </c>
    </row>
    <row r="1592" spans="1:26" x14ac:dyDescent="0.45">
      <c r="A1592" t="s">
        <v>872</v>
      </c>
      <c r="B1592">
        <v>552</v>
      </c>
      <c r="C1592">
        <v>127</v>
      </c>
      <c r="D1592" t="s">
        <v>25</v>
      </c>
      <c r="E1592" t="s">
        <v>920</v>
      </c>
      <c r="F1592">
        <v>120000000</v>
      </c>
      <c r="G1592">
        <v>124976634</v>
      </c>
      <c r="H1592">
        <v>4976634</v>
      </c>
      <c r="I1592" t="s">
        <v>7</v>
      </c>
      <c r="J1592" s="6">
        <f>IF(Table1[[#This Row],[Profitability]]="Profit",1,0)</f>
        <v>1</v>
      </c>
      <c r="K1592" t="s">
        <v>1095</v>
      </c>
      <c r="L1592" t="s">
        <v>14373</v>
      </c>
      <c r="M1592" t="s">
        <v>1096</v>
      </c>
      <c r="N1592" t="s">
        <v>33</v>
      </c>
      <c r="O1592" t="s">
        <v>1097</v>
      </c>
      <c r="P1592">
        <v>440084</v>
      </c>
      <c r="Q1592" t="s">
        <v>1098</v>
      </c>
      <c r="R1592" t="s">
        <v>1099</v>
      </c>
      <c r="S1592">
        <v>755</v>
      </c>
      <c r="T1592" t="s">
        <v>34</v>
      </c>
      <c r="U1592" t="s">
        <v>82</v>
      </c>
      <c r="V1592">
        <v>2012</v>
      </c>
      <c r="W1592" t="s">
        <v>52</v>
      </c>
      <c r="X1592">
        <v>8</v>
      </c>
      <c r="Y1592">
        <v>1.85</v>
      </c>
      <c r="Z1592">
        <v>122000</v>
      </c>
    </row>
    <row r="1593" spans="1:26" x14ac:dyDescent="0.45">
      <c r="A1593" t="s">
        <v>3452</v>
      </c>
      <c r="B1593">
        <v>86</v>
      </c>
      <c r="C1593">
        <v>103</v>
      </c>
      <c r="D1593" t="s">
        <v>75</v>
      </c>
      <c r="E1593" t="s">
        <v>3228</v>
      </c>
      <c r="F1593">
        <v>40000000</v>
      </c>
      <c r="G1593">
        <v>14448589</v>
      </c>
      <c r="H1593">
        <v>-25551411</v>
      </c>
      <c r="I1593" t="s">
        <v>27</v>
      </c>
      <c r="J1593" s="6">
        <f>IF(Table1[[#This Row],[Profitability]]="Profit",1,0)</f>
        <v>0</v>
      </c>
      <c r="K1593" t="s">
        <v>1343</v>
      </c>
      <c r="L1593" t="s">
        <v>1580</v>
      </c>
      <c r="M1593" t="s">
        <v>474</v>
      </c>
      <c r="N1593" t="s">
        <v>33</v>
      </c>
      <c r="O1593" t="s">
        <v>5161</v>
      </c>
      <c r="P1593">
        <v>19364</v>
      </c>
      <c r="Q1593" t="s">
        <v>5162</v>
      </c>
      <c r="R1593" t="s">
        <v>5163</v>
      </c>
      <c r="S1593">
        <v>128</v>
      </c>
      <c r="T1593" t="s">
        <v>34</v>
      </c>
      <c r="U1593" t="s">
        <v>35</v>
      </c>
      <c r="V1593">
        <v>2002</v>
      </c>
      <c r="W1593" t="s">
        <v>36</v>
      </c>
      <c r="X1593">
        <v>5.8</v>
      </c>
      <c r="Y1593">
        <v>2.35</v>
      </c>
      <c r="Z1593">
        <v>835</v>
      </c>
    </row>
    <row r="1594" spans="1:26" x14ac:dyDescent="0.45">
      <c r="A1594" t="s">
        <v>9883</v>
      </c>
      <c r="B1594">
        <v>39</v>
      </c>
      <c r="C1594">
        <v>99</v>
      </c>
      <c r="D1594" t="s">
        <v>75</v>
      </c>
      <c r="E1594" t="s">
        <v>1406</v>
      </c>
      <c r="F1594">
        <v>13000000</v>
      </c>
      <c r="G1594">
        <v>5871603</v>
      </c>
      <c r="H1594">
        <v>-7128397</v>
      </c>
      <c r="I1594" t="s">
        <v>27</v>
      </c>
      <c r="J1594" s="6">
        <f>IF(Table1[[#This Row],[Profitability]]="Profit",1,0)</f>
        <v>0</v>
      </c>
      <c r="K1594" t="s">
        <v>3180</v>
      </c>
      <c r="L1594" t="s">
        <v>14372</v>
      </c>
      <c r="M1594" t="s">
        <v>805</v>
      </c>
      <c r="N1594" t="s">
        <v>33</v>
      </c>
      <c r="O1594" t="s">
        <v>9884</v>
      </c>
      <c r="P1594">
        <v>3116</v>
      </c>
      <c r="Q1594" t="s">
        <v>4412</v>
      </c>
      <c r="R1594" t="s">
        <v>9885</v>
      </c>
      <c r="S1594">
        <v>39</v>
      </c>
      <c r="T1594" t="s">
        <v>34</v>
      </c>
      <c r="U1594" t="s">
        <v>540</v>
      </c>
      <c r="V1594">
        <v>1999</v>
      </c>
      <c r="W1594" t="s">
        <v>188</v>
      </c>
      <c r="X1594">
        <v>6</v>
      </c>
      <c r="Y1594">
        <v>1.85</v>
      </c>
      <c r="Z1594">
        <v>251</v>
      </c>
    </row>
    <row r="1595" spans="1:26" x14ac:dyDescent="0.45">
      <c r="A1595" t="s">
        <v>11504</v>
      </c>
      <c r="B1595">
        <v>19</v>
      </c>
      <c r="C1595">
        <v>103</v>
      </c>
      <c r="D1595" t="s">
        <v>75</v>
      </c>
      <c r="E1595" t="s">
        <v>9695</v>
      </c>
      <c r="F1595">
        <v>5000000</v>
      </c>
      <c r="G1595">
        <v>1100000</v>
      </c>
      <c r="H1595">
        <v>-3900000</v>
      </c>
      <c r="I1595" t="s">
        <v>27</v>
      </c>
      <c r="J1595" s="6">
        <f>IF(Table1[[#This Row],[Profitability]]="Profit",1,0)</f>
        <v>0</v>
      </c>
      <c r="K1595" t="s">
        <v>1553</v>
      </c>
      <c r="L1595" t="s">
        <v>2675</v>
      </c>
      <c r="M1595" t="s">
        <v>7082</v>
      </c>
      <c r="N1595" t="s">
        <v>33</v>
      </c>
      <c r="O1595" t="s">
        <v>12207</v>
      </c>
      <c r="P1595">
        <v>3665</v>
      </c>
      <c r="Q1595" t="s">
        <v>5380</v>
      </c>
      <c r="R1595" t="s">
        <v>12208</v>
      </c>
      <c r="S1595">
        <v>39</v>
      </c>
      <c r="T1595" t="s">
        <v>34</v>
      </c>
      <c r="U1595" t="s">
        <v>540</v>
      </c>
      <c r="V1595">
        <v>1992</v>
      </c>
      <c r="W1595" t="s">
        <v>188</v>
      </c>
      <c r="X1595">
        <v>6.8</v>
      </c>
      <c r="Y1595">
        <v>1.85</v>
      </c>
      <c r="Z1595">
        <v>247</v>
      </c>
    </row>
    <row r="1596" spans="1:26" x14ac:dyDescent="0.45">
      <c r="A1596" t="s">
        <v>11982</v>
      </c>
      <c r="B1596">
        <v>159</v>
      </c>
      <c r="C1596">
        <v>81</v>
      </c>
      <c r="D1596" t="s">
        <v>654</v>
      </c>
      <c r="E1596" t="s">
        <v>11983</v>
      </c>
      <c r="F1596">
        <v>4900000</v>
      </c>
      <c r="G1596">
        <v>56536016</v>
      </c>
      <c r="H1596">
        <v>51636016</v>
      </c>
      <c r="I1596" t="s">
        <v>7</v>
      </c>
      <c r="J1596" s="6">
        <f>IF(Table1[[#This Row],[Profitability]]="Profit",1,0)</f>
        <v>1</v>
      </c>
      <c r="K1596" t="s">
        <v>4896</v>
      </c>
      <c r="L1596" t="s">
        <v>14372</v>
      </c>
      <c r="M1596" t="s">
        <v>3163</v>
      </c>
      <c r="N1596" t="s">
        <v>33</v>
      </c>
      <c r="O1596" t="s">
        <v>11984</v>
      </c>
      <c r="P1596">
        <v>13523</v>
      </c>
      <c r="Q1596" t="s">
        <v>11599</v>
      </c>
      <c r="R1596" t="s">
        <v>11985</v>
      </c>
      <c r="S1596">
        <v>95</v>
      </c>
      <c r="T1596" t="s">
        <v>34</v>
      </c>
      <c r="U1596" t="s">
        <v>35</v>
      </c>
      <c r="V1596">
        <v>2016</v>
      </c>
      <c r="W1596" t="s">
        <v>52</v>
      </c>
      <c r="X1596">
        <v>6.9</v>
      </c>
      <c r="Y1596">
        <v>2.35</v>
      </c>
      <c r="Z1596">
        <v>0</v>
      </c>
    </row>
    <row r="1597" spans="1:26" x14ac:dyDescent="0.45">
      <c r="A1597" t="s">
        <v>14147</v>
      </c>
      <c r="B1597">
        <v>206</v>
      </c>
      <c r="C1597">
        <v>90</v>
      </c>
      <c r="D1597" t="s">
        <v>75</v>
      </c>
      <c r="E1597" t="s">
        <v>14148</v>
      </c>
      <c r="F1597">
        <v>250000</v>
      </c>
      <c r="G1597">
        <v>3388210</v>
      </c>
      <c r="H1597">
        <v>3138210</v>
      </c>
      <c r="I1597" t="s">
        <v>7</v>
      </c>
      <c r="J1597" s="6">
        <f>IF(Table1[[#This Row],[Profitability]]="Profit",1,0)</f>
        <v>1</v>
      </c>
      <c r="K1597" t="s">
        <v>183</v>
      </c>
      <c r="L1597" t="s">
        <v>14329</v>
      </c>
      <c r="M1597" t="s">
        <v>296</v>
      </c>
      <c r="N1597" t="s">
        <v>33</v>
      </c>
      <c r="O1597" t="s">
        <v>14149</v>
      </c>
      <c r="P1597">
        <v>46813</v>
      </c>
      <c r="Q1597" t="s">
        <v>14150</v>
      </c>
      <c r="R1597" t="s">
        <v>14151</v>
      </c>
      <c r="S1597">
        <v>150</v>
      </c>
      <c r="T1597" t="s">
        <v>34</v>
      </c>
      <c r="U1597" t="s">
        <v>35</v>
      </c>
      <c r="V1597">
        <v>2011</v>
      </c>
      <c r="W1597" t="s">
        <v>52</v>
      </c>
      <c r="X1597">
        <v>6.7</v>
      </c>
      <c r="Y1597">
        <v>1.78</v>
      </c>
      <c r="Z1597">
        <v>12000</v>
      </c>
    </row>
    <row r="1598" spans="1:26" x14ac:dyDescent="0.45">
      <c r="A1598" t="s">
        <v>4520</v>
      </c>
      <c r="B1598">
        <v>39</v>
      </c>
      <c r="C1598">
        <v>99</v>
      </c>
      <c r="D1598" t="s">
        <v>75</v>
      </c>
      <c r="E1598" t="s">
        <v>3392</v>
      </c>
      <c r="F1598">
        <v>30000000</v>
      </c>
      <c r="G1598">
        <v>51432423</v>
      </c>
      <c r="H1598">
        <v>21432423</v>
      </c>
      <c r="I1598" t="s">
        <v>7</v>
      </c>
      <c r="J1598" s="6">
        <f>IF(Table1[[#This Row],[Profitability]]="Profit",1,0)</f>
        <v>1</v>
      </c>
      <c r="K1598" t="s">
        <v>6272</v>
      </c>
      <c r="L1598" t="s">
        <v>1580</v>
      </c>
      <c r="M1598" t="s">
        <v>6273</v>
      </c>
      <c r="N1598" t="s">
        <v>33</v>
      </c>
      <c r="O1598" t="s">
        <v>6274</v>
      </c>
      <c r="P1598">
        <v>15074</v>
      </c>
      <c r="Q1598" t="s">
        <v>6275</v>
      </c>
      <c r="R1598" t="s">
        <v>6276</v>
      </c>
      <c r="S1598">
        <v>72</v>
      </c>
      <c r="T1598" t="s">
        <v>34</v>
      </c>
      <c r="U1598" t="s">
        <v>82</v>
      </c>
      <c r="V1598">
        <v>2002</v>
      </c>
      <c r="W1598" t="s">
        <v>36</v>
      </c>
      <c r="X1598">
        <v>5.0999999999999996</v>
      </c>
      <c r="Y1598">
        <v>1.85</v>
      </c>
      <c r="Z1598">
        <v>1000</v>
      </c>
    </row>
    <row r="1599" spans="1:26" x14ac:dyDescent="0.45">
      <c r="A1599" t="s">
        <v>528</v>
      </c>
      <c r="B1599">
        <v>180</v>
      </c>
      <c r="C1599">
        <v>85</v>
      </c>
      <c r="D1599" t="s">
        <v>654</v>
      </c>
      <c r="E1599" t="s">
        <v>2039</v>
      </c>
      <c r="F1599">
        <v>80000000</v>
      </c>
      <c r="G1599">
        <v>145771527</v>
      </c>
      <c r="H1599">
        <v>65771527</v>
      </c>
      <c r="I1599" t="s">
        <v>7</v>
      </c>
      <c r="J1599" s="6">
        <f>IF(Table1[[#This Row],[Profitability]]="Profit",1,0)</f>
        <v>1</v>
      </c>
      <c r="K1599" t="s">
        <v>2040</v>
      </c>
      <c r="L1599" t="s">
        <v>14373</v>
      </c>
      <c r="M1599" t="s">
        <v>1383</v>
      </c>
      <c r="N1599" t="s">
        <v>33</v>
      </c>
      <c r="O1599" t="s">
        <v>2041</v>
      </c>
      <c r="P1599">
        <v>117212</v>
      </c>
      <c r="Q1599" t="s">
        <v>2042</v>
      </c>
      <c r="R1599" t="s">
        <v>2043</v>
      </c>
      <c r="S1599">
        <v>367</v>
      </c>
      <c r="T1599" t="s">
        <v>34</v>
      </c>
      <c r="U1599" t="s">
        <v>82</v>
      </c>
      <c r="V1599">
        <v>2002</v>
      </c>
      <c r="W1599" t="s">
        <v>36</v>
      </c>
      <c r="X1599">
        <v>7.2</v>
      </c>
      <c r="Y1599">
        <v>1.66</v>
      </c>
      <c r="Z1599">
        <v>0</v>
      </c>
    </row>
    <row r="1600" spans="1:26" x14ac:dyDescent="0.45">
      <c r="A1600" t="s">
        <v>11099</v>
      </c>
      <c r="B1600">
        <v>46</v>
      </c>
      <c r="C1600">
        <v>126</v>
      </c>
      <c r="D1600" t="s">
        <v>25</v>
      </c>
      <c r="E1600" t="s">
        <v>11100</v>
      </c>
      <c r="F1600">
        <v>8000000</v>
      </c>
      <c r="G1600">
        <v>1997807</v>
      </c>
      <c r="H1600">
        <v>-6002193</v>
      </c>
      <c r="I1600" t="s">
        <v>27</v>
      </c>
      <c r="J1600" s="6">
        <f>IF(Table1[[#This Row],[Profitability]]="Profit",1,0)</f>
        <v>0</v>
      </c>
      <c r="K1600" t="s">
        <v>1462</v>
      </c>
      <c r="L1600" t="s">
        <v>14373</v>
      </c>
      <c r="M1600" t="s">
        <v>1086</v>
      </c>
      <c r="N1600" t="s">
        <v>33</v>
      </c>
      <c r="O1600" t="s">
        <v>11101</v>
      </c>
      <c r="P1600">
        <v>5158</v>
      </c>
      <c r="Q1600" t="s">
        <v>11102</v>
      </c>
      <c r="R1600" t="s">
        <v>11103</v>
      </c>
      <c r="S1600">
        <v>140</v>
      </c>
      <c r="T1600" t="s">
        <v>34</v>
      </c>
      <c r="U1600" t="s">
        <v>540</v>
      </c>
      <c r="V1600">
        <v>1999</v>
      </c>
      <c r="W1600" t="s">
        <v>188</v>
      </c>
      <c r="X1600">
        <v>7.1</v>
      </c>
      <c r="Y1600">
        <v>1.85</v>
      </c>
      <c r="Z1600">
        <v>196</v>
      </c>
    </row>
    <row r="1601" spans="1:26" x14ac:dyDescent="0.45">
      <c r="A1601" t="s">
        <v>331</v>
      </c>
      <c r="B1601">
        <v>538</v>
      </c>
      <c r="C1601">
        <v>150</v>
      </c>
      <c r="D1601" t="s">
        <v>25</v>
      </c>
      <c r="E1601" t="s">
        <v>2561</v>
      </c>
      <c r="F1601">
        <v>65000000</v>
      </c>
      <c r="G1601">
        <v>182204440</v>
      </c>
      <c r="H1601">
        <v>117204440</v>
      </c>
      <c r="I1601" t="s">
        <v>7</v>
      </c>
      <c r="J1601" s="6">
        <f>IF(Table1[[#This Row],[Profitability]]="Profit",1,0)</f>
        <v>1</v>
      </c>
      <c r="K1601" t="s">
        <v>2545</v>
      </c>
      <c r="L1601" t="s">
        <v>2675</v>
      </c>
      <c r="M1601" t="s">
        <v>58</v>
      </c>
      <c r="N1601" t="s">
        <v>33</v>
      </c>
      <c r="O1601" t="s">
        <v>2848</v>
      </c>
      <c r="P1601">
        <v>197412</v>
      </c>
      <c r="Q1601" t="s">
        <v>1836</v>
      </c>
      <c r="R1601" t="s">
        <v>2849</v>
      </c>
      <c r="S1601">
        <v>720</v>
      </c>
      <c r="T1601" t="s">
        <v>34</v>
      </c>
      <c r="U1601" t="s">
        <v>35</v>
      </c>
      <c r="V1601">
        <v>2012</v>
      </c>
      <c r="W1601" t="s">
        <v>52</v>
      </c>
      <c r="X1601">
        <v>7.4</v>
      </c>
      <c r="Y1601">
        <v>2.35</v>
      </c>
      <c r="Z1601">
        <v>71000</v>
      </c>
    </row>
    <row r="1602" spans="1:26" x14ac:dyDescent="0.45">
      <c r="A1602" t="s">
        <v>3153</v>
      </c>
      <c r="B1602">
        <v>227</v>
      </c>
      <c r="C1602">
        <v>92</v>
      </c>
      <c r="D1602" t="s">
        <v>75</v>
      </c>
      <c r="E1602" t="s">
        <v>439</v>
      </c>
      <c r="F1602">
        <v>35000000</v>
      </c>
      <c r="G1602">
        <v>14998070</v>
      </c>
      <c r="H1602">
        <v>-20001930</v>
      </c>
      <c r="I1602" t="s">
        <v>27</v>
      </c>
      <c r="J1602" s="6">
        <f>IF(Table1[[#This Row],[Profitability]]="Profit",1,0)</f>
        <v>0</v>
      </c>
      <c r="K1602" t="s">
        <v>5793</v>
      </c>
      <c r="L1602" t="s">
        <v>14372</v>
      </c>
      <c r="M1602" t="s">
        <v>1907</v>
      </c>
      <c r="N1602" t="s">
        <v>33</v>
      </c>
      <c r="O1602" t="s">
        <v>5794</v>
      </c>
      <c r="P1602">
        <v>41170</v>
      </c>
      <c r="Q1602" t="s">
        <v>155</v>
      </c>
      <c r="R1602" t="s">
        <v>5795</v>
      </c>
      <c r="S1602">
        <v>298</v>
      </c>
      <c r="T1602" t="s">
        <v>34</v>
      </c>
      <c r="U1602" t="s">
        <v>540</v>
      </c>
      <c r="V1602">
        <v>2007</v>
      </c>
      <c r="W1602" t="s">
        <v>36</v>
      </c>
      <c r="X1602">
        <v>6.2</v>
      </c>
      <c r="Y1602">
        <v>2.35</v>
      </c>
      <c r="Z1602">
        <v>0</v>
      </c>
    </row>
    <row r="1603" spans="1:26" x14ac:dyDescent="0.45">
      <c r="A1603" t="s">
        <v>6423</v>
      </c>
      <c r="B1603">
        <v>73</v>
      </c>
      <c r="C1603">
        <v>105</v>
      </c>
      <c r="D1603" t="s">
        <v>75</v>
      </c>
      <c r="E1603" t="s">
        <v>1760</v>
      </c>
      <c r="F1603">
        <v>35000000</v>
      </c>
      <c r="G1603">
        <v>20422207</v>
      </c>
      <c r="H1603">
        <v>-14577793</v>
      </c>
      <c r="I1603" t="s">
        <v>27</v>
      </c>
      <c r="J1603" s="6">
        <f>IF(Table1[[#This Row],[Profitability]]="Profit",1,0)</f>
        <v>0</v>
      </c>
      <c r="K1603" t="s">
        <v>1144</v>
      </c>
      <c r="L1603" t="s">
        <v>1580</v>
      </c>
      <c r="M1603" t="s">
        <v>1657</v>
      </c>
      <c r="N1603" t="s">
        <v>33</v>
      </c>
      <c r="O1603" t="s">
        <v>6424</v>
      </c>
      <c r="P1603">
        <v>15052</v>
      </c>
      <c r="Q1603" t="s">
        <v>6425</v>
      </c>
      <c r="R1603" t="s">
        <v>6426</v>
      </c>
      <c r="S1603">
        <v>116</v>
      </c>
      <c r="T1603" t="s">
        <v>34</v>
      </c>
      <c r="U1603" t="s">
        <v>35</v>
      </c>
      <c r="V1603">
        <v>2004</v>
      </c>
      <c r="W1603" t="s">
        <v>36</v>
      </c>
      <c r="X1603">
        <v>5.2</v>
      </c>
      <c r="Y1603">
        <v>2.35</v>
      </c>
      <c r="Z1603">
        <v>484</v>
      </c>
    </row>
    <row r="1604" spans="1:26" x14ac:dyDescent="0.45">
      <c r="A1604" t="s">
        <v>8342</v>
      </c>
      <c r="B1604">
        <v>45</v>
      </c>
      <c r="C1604">
        <v>106</v>
      </c>
      <c r="D1604" t="s">
        <v>75</v>
      </c>
      <c r="E1604" t="s">
        <v>484</v>
      </c>
      <c r="F1604">
        <v>20000000</v>
      </c>
      <c r="G1604">
        <v>6420319</v>
      </c>
      <c r="H1604">
        <v>-13579681</v>
      </c>
      <c r="I1604" t="s">
        <v>27</v>
      </c>
      <c r="J1604" s="6">
        <f>IF(Table1[[#This Row],[Profitability]]="Profit",1,0)</f>
        <v>0</v>
      </c>
      <c r="K1604" t="s">
        <v>2665</v>
      </c>
      <c r="L1604" t="s">
        <v>2675</v>
      </c>
      <c r="M1604" t="s">
        <v>119</v>
      </c>
      <c r="N1604" t="s">
        <v>33</v>
      </c>
      <c r="O1604" t="s">
        <v>8343</v>
      </c>
      <c r="P1604">
        <v>15978</v>
      </c>
      <c r="Q1604" t="s">
        <v>2015</v>
      </c>
      <c r="R1604" t="s">
        <v>4351</v>
      </c>
      <c r="S1604">
        <v>122</v>
      </c>
      <c r="T1604" t="s">
        <v>8344</v>
      </c>
      <c r="U1604" t="s">
        <v>35</v>
      </c>
      <c r="V1604">
        <v>2015</v>
      </c>
      <c r="W1604" t="s">
        <v>52</v>
      </c>
      <c r="X1604">
        <v>7.4</v>
      </c>
      <c r="Y1604">
        <v>2.35</v>
      </c>
      <c r="Z1604">
        <v>15000</v>
      </c>
    </row>
    <row r="1605" spans="1:26" x14ac:dyDescent="0.45">
      <c r="A1605" t="s">
        <v>9693</v>
      </c>
      <c r="B1605">
        <v>251</v>
      </c>
      <c r="C1605">
        <v>137</v>
      </c>
      <c r="D1605" t="s">
        <v>25</v>
      </c>
      <c r="E1605" t="s">
        <v>1180</v>
      </c>
      <c r="F1605">
        <v>26000000</v>
      </c>
      <c r="G1605">
        <v>5459824</v>
      </c>
      <c r="H1605">
        <v>-20540176</v>
      </c>
      <c r="I1605" t="s">
        <v>27</v>
      </c>
      <c r="J1605" s="6">
        <f>IF(Table1[[#This Row],[Profitability]]="Profit",1,0)</f>
        <v>0</v>
      </c>
      <c r="K1605" t="s">
        <v>183</v>
      </c>
      <c r="L1605" t="s">
        <v>14329</v>
      </c>
      <c r="M1605" t="s">
        <v>182</v>
      </c>
      <c r="N1605" t="s">
        <v>33</v>
      </c>
      <c r="O1605" t="s">
        <v>9694</v>
      </c>
      <c r="P1605">
        <v>92781</v>
      </c>
      <c r="Q1605" t="s">
        <v>9695</v>
      </c>
      <c r="R1605" t="s">
        <v>9696</v>
      </c>
      <c r="S1605">
        <v>320</v>
      </c>
      <c r="T1605" t="s">
        <v>34</v>
      </c>
      <c r="U1605" t="s">
        <v>540</v>
      </c>
      <c r="V1605">
        <v>2006</v>
      </c>
      <c r="W1605" t="s">
        <v>36</v>
      </c>
      <c r="X1605">
        <v>7.6</v>
      </c>
      <c r="Y1605">
        <v>2.35</v>
      </c>
      <c r="Z1605">
        <v>5000</v>
      </c>
    </row>
    <row r="1606" spans="1:26" x14ac:dyDescent="0.45">
      <c r="A1606" t="s">
        <v>1393</v>
      </c>
      <c r="B1606">
        <v>180</v>
      </c>
      <c r="C1606">
        <v>98</v>
      </c>
      <c r="D1606" t="s">
        <v>75</v>
      </c>
      <c r="E1606" t="s">
        <v>1394</v>
      </c>
      <c r="F1606">
        <v>100000000</v>
      </c>
      <c r="G1606">
        <v>148383780</v>
      </c>
      <c r="H1606">
        <v>48383780</v>
      </c>
      <c r="I1606" t="s">
        <v>7</v>
      </c>
      <c r="J1606" s="6">
        <f>IF(Table1[[#This Row],[Profitability]]="Profit",1,0)</f>
        <v>1</v>
      </c>
      <c r="K1606" t="s">
        <v>1343</v>
      </c>
      <c r="L1606" t="s">
        <v>1580</v>
      </c>
      <c r="M1606" t="s">
        <v>1395</v>
      </c>
      <c r="N1606" t="s">
        <v>33</v>
      </c>
      <c r="O1606" t="s">
        <v>1396</v>
      </c>
      <c r="P1606">
        <v>85531</v>
      </c>
      <c r="Q1606" t="s">
        <v>1397</v>
      </c>
      <c r="R1606" t="s">
        <v>1398</v>
      </c>
      <c r="S1606">
        <v>152</v>
      </c>
      <c r="T1606" t="s">
        <v>34</v>
      </c>
      <c r="U1606" t="s">
        <v>35</v>
      </c>
      <c r="V1606">
        <v>2010</v>
      </c>
      <c r="W1606" t="s">
        <v>52</v>
      </c>
      <c r="X1606">
        <v>5.5</v>
      </c>
      <c r="Y1606">
        <v>1.85</v>
      </c>
      <c r="Z1606">
        <v>0</v>
      </c>
    </row>
    <row r="1607" spans="1:26" x14ac:dyDescent="0.45">
      <c r="A1607" t="s">
        <v>11126</v>
      </c>
      <c r="B1607">
        <v>270</v>
      </c>
      <c r="C1607">
        <v>101</v>
      </c>
      <c r="D1607" t="s">
        <v>75</v>
      </c>
      <c r="E1607" t="s">
        <v>11127</v>
      </c>
      <c r="F1607">
        <v>8000000</v>
      </c>
      <c r="G1607">
        <v>59889948</v>
      </c>
      <c r="H1607">
        <v>51889948</v>
      </c>
      <c r="I1607" t="s">
        <v>7</v>
      </c>
      <c r="J1607" s="6">
        <f>IF(Table1[[#This Row],[Profitability]]="Profit",1,0)</f>
        <v>1</v>
      </c>
      <c r="K1607" t="s">
        <v>2018</v>
      </c>
      <c r="L1607" t="s">
        <v>1580</v>
      </c>
      <c r="M1607" t="s">
        <v>435</v>
      </c>
      <c r="N1607" t="s">
        <v>33</v>
      </c>
      <c r="O1607" t="s">
        <v>11128</v>
      </c>
      <c r="P1607">
        <v>355810</v>
      </c>
      <c r="Q1607" t="s">
        <v>11129</v>
      </c>
      <c r="R1607" t="s">
        <v>11130</v>
      </c>
      <c r="S1607">
        <v>889</v>
      </c>
      <c r="T1607" t="s">
        <v>34</v>
      </c>
      <c r="U1607" t="s">
        <v>540</v>
      </c>
      <c r="V1607">
        <v>2006</v>
      </c>
      <c r="W1607" t="s">
        <v>36</v>
      </c>
      <c r="X1607">
        <v>7.9</v>
      </c>
      <c r="Y1607">
        <v>2.35</v>
      </c>
      <c r="Z1607">
        <v>15000</v>
      </c>
    </row>
    <row r="1608" spans="1:26" x14ac:dyDescent="0.45">
      <c r="A1608" t="s">
        <v>2206</v>
      </c>
      <c r="B1608">
        <v>87</v>
      </c>
      <c r="C1608">
        <v>90</v>
      </c>
      <c r="D1608" t="s">
        <v>75</v>
      </c>
      <c r="E1608" t="s">
        <v>1571</v>
      </c>
      <c r="F1608">
        <v>80000000</v>
      </c>
      <c r="G1608">
        <v>39442871</v>
      </c>
      <c r="H1608">
        <v>-40557129</v>
      </c>
      <c r="I1608" t="s">
        <v>27</v>
      </c>
      <c r="J1608" s="6">
        <f>IF(Table1[[#This Row],[Profitability]]="Profit",1,0)</f>
        <v>0</v>
      </c>
      <c r="K1608" t="s">
        <v>2207</v>
      </c>
      <c r="L1608" t="s">
        <v>1580</v>
      </c>
      <c r="M1608" t="s">
        <v>1751</v>
      </c>
      <c r="N1608" t="s">
        <v>33</v>
      </c>
      <c r="O1608" t="s">
        <v>2208</v>
      </c>
      <c r="P1608">
        <v>80639</v>
      </c>
      <c r="Q1608" t="s">
        <v>2209</v>
      </c>
      <c r="R1608" t="s">
        <v>2210</v>
      </c>
      <c r="S1608">
        <v>237</v>
      </c>
      <c r="T1608" t="s">
        <v>34</v>
      </c>
      <c r="U1608" t="s">
        <v>35</v>
      </c>
      <c r="V1608">
        <v>2000</v>
      </c>
      <c r="W1608" t="s">
        <v>36</v>
      </c>
      <c r="X1608">
        <v>5.3</v>
      </c>
      <c r="Y1608">
        <v>1.85</v>
      </c>
      <c r="Z1608">
        <v>0</v>
      </c>
    </row>
    <row r="1609" spans="1:26" x14ac:dyDescent="0.45">
      <c r="A1609" t="s">
        <v>1569</v>
      </c>
      <c r="B1609">
        <v>63</v>
      </c>
      <c r="C1609">
        <v>102</v>
      </c>
      <c r="D1609" t="s">
        <v>75</v>
      </c>
      <c r="E1609" t="s">
        <v>3207</v>
      </c>
      <c r="F1609">
        <v>25000000</v>
      </c>
      <c r="G1609">
        <v>38747385</v>
      </c>
      <c r="H1609">
        <v>13747385</v>
      </c>
      <c r="I1609" t="s">
        <v>7</v>
      </c>
      <c r="J1609" s="6">
        <f>IF(Table1[[#This Row],[Profitability]]="Profit",1,0)</f>
        <v>1</v>
      </c>
      <c r="K1609" t="s">
        <v>6353</v>
      </c>
      <c r="L1609" t="s">
        <v>1580</v>
      </c>
      <c r="M1609" t="s">
        <v>459</v>
      </c>
      <c r="N1609" t="s">
        <v>33</v>
      </c>
      <c r="O1609" t="s">
        <v>6354</v>
      </c>
      <c r="P1609">
        <v>49349</v>
      </c>
      <c r="Q1609" t="s">
        <v>6355</v>
      </c>
      <c r="R1609" t="s">
        <v>6356</v>
      </c>
      <c r="S1609">
        <v>165</v>
      </c>
      <c r="T1609" t="s">
        <v>34</v>
      </c>
      <c r="U1609" t="s">
        <v>35</v>
      </c>
      <c r="V1609">
        <v>1986</v>
      </c>
      <c r="W1609" t="s">
        <v>1835</v>
      </c>
      <c r="X1609">
        <v>6.9</v>
      </c>
      <c r="Y1609">
        <v>1.85</v>
      </c>
      <c r="Z1609">
        <v>0</v>
      </c>
    </row>
    <row r="1610" spans="1:26" x14ac:dyDescent="0.45">
      <c r="A1610" t="s">
        <v>7198</v>
      </c>
      <c r="B1610">
        <v>118</v>
      </c>
      <c r="C1610">
        <v>134</v>
      </c>
      <c r="D1610" t="s">
        <v>25</v>
      </c>
      <c r="E1610" t="s">
        <v>7448</v>
      </c>
      <c r="F1610">
        <v>25000000</v>
      </c>
      <c r="G1610">
        <v>183662</v>
      </c>
      <c r="H1610">
        <v>-24816338</v>
      </c>
      <c r="I1610" t="s">
        <v>27</v>
      </c>
      <c r="J1610" s="6">
        <f>IF(Table1[[#This Row],[Profitability]]="Profit",1,0)</f>
        <v>0</v>
      </c>
      <c r="K1610" t="s">
        <v>2018</v>
      </c>
      <c r="L1610" t="s">
        <v>1580</v>
      </c>
      <c r="M1610" t="s">
        <v>7449</v>
      </c>
      <c r="N1610" t="s">
        <v>2286</v>
      </c>
      <c r="O1610" t="s">
        <v>7450</v>
      </c>
      <c r="P1610">
        <v>18395</v>
      </c>
      <c r="Q1610" t="s">
        <v>7451</v>
      </c>
      <c r="R1610" t="s">
        <v>7452</v>
      </c>
      <c r="S1610">
        <v>48</v>
      </c>
      <c r="T1610" t="s">
        <v>1535</v>
      </c>
      <c r="U1610" t="s">
        <v>7453</v>
      </c>
      <c r="V1610">
        <v>2010</v>
      </c>
      <c r="W1610" t="s">
        <v>52</v>
      </c>
      <c r="X1610">
        <v>7.1</v>
      </c>
      <c r="Y1610">
        <v>2.35</v>
      </c>
      <c r="Z1610">
        <v>0</v>
      </c>
    </row>
    <row r="1611" spans="1:26" x14ac:dyDescent="0.45">
      <c r="A1611" t="s">
        <v>9207</v>
      </c>
      <c r="B1611">
        <v>27</v>
      </c>
      <c r="C1611">
        <v>115</v>
      </c>
      <c r="D1611" t="s">
        <v>75</v>
      </c>
      <c r="E1611" t="s">
        <v>72</v>
      </c>
      <c r="F1611">
        <v>15000000</v>
      </c>
      <c r="G1611">
        <v>50003300</v>
      </c>
      <c r="H1611">
        <v>35003300</v>
      </c>
      <c r="I1611" t="s">
        <v>7</v>
      </c>
      <c r="J1611" s="6">
        <f>IF(Table1[[#This Row],[Profitability]]="Profit",1,0)</f>
        <v>1</v>
      </c>
      <c r="K1611" t="s">
        <v>9208</v>
      </c>
      <c r="L1611" t="s">
        <v>14329</v>
      </c>
      <c r="M1611" t="s">
        <v>54</v>
      </c>
      <c r="N1611" t="s">
        <v>33</v>
      </c>
      <c r="O1611" t="s">
        <v>9209</v>
      </c>
      <c r="P1611">
        <v>36624</v>
      </c>
      <c r="Q1611" t="s">
        <v>4420</v>
      </c>
      <c r="R1611" t="s">
        <v>9210</v>
      </c>
      <c r="S1611">
        <v>132</v>
      </c>
      <c r="T1611" t="s">
        <v>34</v>
      </c>
      <c r="U1611" t="s">
        <v>82</v>
      </c>
      <c r="V1611">
        <v>1994</v>
      </c>
      <c r="W1611" t="s">
        <v>188</v>
      </c>
      <c r="X1611">
        <v>7.3</v>
      </c>
      <c r="Y1611">
        <v>1.85</v>
      </c>
      <c r="Z1611">
        <v>0</v>
      </c>
    </row>
    <row r="1612" spans="1:26" x14ac:dyDescent="0.45">
      <c r="A1612" t="s">
        <v>3031</v>
      </c>
      <c r="B1612">
        <v>78</v>
      </c>
      <c r="C1612">
        <v>98</v>
      </c>
      <c r="D1612" t="s">
        <v>75</v>
      </c>
      <c r="E1612" t="s">
        <v>3032</v>
      </c>
      <c r="F1612">
        <v>64000000</v>
      </c>
      <c r="G1612">
        <v>58255287</v>
      </c>
      <c r="H1612">
        <v>-5744713</v>
      </c>
      <c r="I1612" t="s">
        <v>27</v>
      </c>
      <c r="J1612" s="6">
        <f>IF(Table1[[#This Row],[Profitability]]="Profit",1,0)</f>
        <v>0</v>
      </c>
      <c r="K1612" t="s">
        <v>827</v>
      </c>
      <c r="L1612" t="s">
        <v>1580</v>
      </c>
      <c r="M1612" t="s">
        <v>1324</v>
      </c>
      <c r="N1612" t="s">
        <v>33</v>
      </c>
      <c r="O1612" t="s">
        <v>3033</v>
      </c>
      <c r="P1612">
        <v>39471</v>
      </c>
      <c r="Q1612" t="s">
        <v>3034</v>
      </c>
      <c r="R1612" t="s">
        <v>3035</v>
      </c>
      <c r="S1612">
        <v>187</v>
      </c>
      <c r="T1612" t="s">
        <v>34</v>
      </c>
      <c r="U1612" t="s">
        <v>35</v>
      </c>
      <c r="V1612">
        <v>2006</v>
      </c>
      <c r="W1612" t="s">
        <v>36</v>
      </c>
      <c r="X1612">
        <v>4.3</v>
      </c>
      <c r="Y1612">
        <v>1.85</v>
      </c>
      <c r="Z1612">
        <v>0</v>
      </c>
    </row>
    <row r="1613" spans="1:26" x14ac:dyDescent="0.45">
      <c r="A1613" t="s">
        <v>11374</v>
      </c>
      <c r="B1613">
        <v>136</v>
      </c>
      <c r="C1613">
        <v>121</v>
      </c>
      <c r="D1613" t="s">
        <v>25</v>
      </c>
      <c r="E1613" t="s">
        <v>4666</v>
      </c>
      <c r="F1613">
        <v>7000000</v>
      </c>
      <c r="G1613">
        <v>35400000</v>
      </c>
      <c r="H1613">
        <v>28400000</v>
      </c>
      <c r="I1613" t="s">
        <v>7</v>
      </c>
      <c r="J1613" s="6">
        <f>IF(Table1[[#This Row],[Profitability]]="Profit",1,0)</f>
        <v>1</v>
      </c>
      <c r="K1613" t="s">
        <v>46</v>
      </c>
      <c r="L1613" t="s">
        <v>14373</v>
      </c>
      <c r="M1613" t="s">
        <v>6346</v>
      </c>
      <c r="N1613" t="s">
        <v>33</v>
      </c>
      <c r="O1613" t="s">
        <v>11397</v>
      </c>
      <c r="P1613">
        <v>74957</v>
      </c>
      <c r="Q1613" t="s">
        <v>11398</v>
      </c>
      <c r="R1613" t="s">
        <v>11399</v>
      </c>
      <c r="S1613">
        <v>251</v>
      </c>
      <c r="T1613" t="s">
        <v>51</v>
      </c>
      <c r="U1613" t="s">
        <v>82</v>
      </c>
      <c r="V1613">
        <v>1973</v>
      </c>
      <c r="W1613" t="s">
        <v>3556</v>
      </c>
      <c r="X1613">
        <v>6.8</v>
      </c>
      <c r="Y1613">
        <v>1.66</v>
      </c>
      <c r="Z1613">
        <v>0</v>
      </c>
    </row>
    <row r="1614" spans="1:26" x14ac:dyDescent="0.45">
      <c r="A1614" t="s">
        <v>1295</v>
      </c>
      <c r="B1614">
        <v>354</v>
      </c>
      <c r="C1614">
        <v>129</v>
      </c>
      <c r="D1614" t="s">
        <v>25</v>
      </c>
      <c r="E1614" t="s">
        <v>1296</v>
      </c>
      <c r="F1614">
        <v>110000000</v>
      </c>
      <c r="G1614">
        <v>134520804</v>
      </c>
      <c r="H1614">
        <v>24520804</v>
      </c>
      <c r="I1614" t="s">
        <v>7</v>
      </c>
      <c r="J1614" s="6">
        <f>IF(Table1[[#This Row],[Profitability]]="Profit",1,0)</f>
        <v>1</v>
      </c>
      <c r="K1614" t="s">
        <v>46</v>
      </c>
      <c r="L1614" t="s">
        <v>14373</v>
      </c>
      <c r="M1614" t="s">
        <v>801</v>
      </c>
      <c r="N1614" t="s">
        <v>33</v>
      </c>
      <c r="O1614" t="s">
        <v>1297</v>
      </c>
      <c r="P1614">
        <v>336235</v>
      </c>
      <c r="Q1614" t="s">
        <v>1298</v>
      </c>
      <c r="R1614" t="s">
        <v>1299</v>
      </c>
      <c r="S1614">
        <v>782</v>
      </c>
      <c r="T1614" t="s">
        <v>34</v>
      </c>
      <c r="U1614" t="s">
        <v>35</v>
      </c>
      <c r="V1614">
        <v>2007</v>
      </c>
      <c r="W1614" t="s">
        <v>36</v>
      </c>
      <c r="X1614">
        <v>7.2</v>
      </c>
      <c r="Y1614">
        <v>2.35</v>
      </c>
      <c r="Z1614">
        <v>0</v>
      </c>
    </row>
    <row r="1615" spans="1:26" x14ac:dyDescent="0.45">
      <c r="A1615" t="s">
        <v>4208</v>
      </c>
      <c r="B1615">
        <v>24</v>
      </c>
      <c r="C1615">
        <v>100</v>
      </c>
      <c r="D1615" t="s">
        <v>75</v>
      </c>
      <c r="E1615" t="s">
        <v>6483</v>
      </c>
      <c r="F1615">
        <v>12000000</v>
      </c>
      <c r="G1615">
        <v>12902790</v>
      </c>
      <c r="H1615">
        <v>902790</v>
      </c>
      <c r="I1615" t="s">
        <v>7</v>
      </c>
      <c r="J1615" s="6">
        <f>IF(Table1[[#This Row],[Profitability]]="Profit",1,0)</f>
        <v>1</v>
      </c>
      <c r="K1615" t="s">
        <v>1144</v>
      </c>
      <c r="L1615" t="s">
        <v>1580</v>
      </c>
      <c r="M1615" t="s">
        <v>1657</v>
      </c>
      <c r="N1615" t="s">
        <v>33</v>
      </c>
      <c r="O1615" t="s">
        <v>10167</v>
      </c>
      <c r="P1615">
        <v>4052</v>
      </c>
      <c r="Q1615" t="s">
        <v>1370</v>
      </c>
      <c r="R1615" t="s">
        <v>10168</v>
      </c>
      <c r="S1615">
        <v>88</v>
      </c>
      <c r="T1615" t="s">
        <v>34</v>
      </c>
      <c r="U1615" t="s">
        <v>540</v>
      </c>
      <c r="V1615">
        <v>1998</v>
      </c>
      <c r="W1615" t="s">
        <v>188</v>
      </c>
      <c r="X1615">
        <v>6.6</v>
      </c>
      <c r="Y1615">
        <v>2.35</v>
      </c>
      <c r="Z1615">
        <v>242</v>
      </c>
    </row>
    <row r="1616" spans="1:26" x14ac:dyDescent="0.45">
      <c r="A1616" t="s">
        <v>9807</v>
      </c>
      <c r="B1616">
        <v>19</v>
      </c>
      <c r="C1616">
        <v>84</v>
      </c>
      <c r="D1616" t="s">
        <v>654</v>
      </c>
      <c r="E1616" t="s">
        <v>5584</v>
      </c>
      <c r="F1616">
        <v>8200000</v>
      </c>
      <c r="G1616">
        <v>27979400</v>
      </c>
      <c r="H1616">
        <v>19779400</v>
      </c>
      <c r="I1616" t="s">
        <v>7</v>
      </c>
      <c r="J1616" s="6">
        <f>IF(Table1[[#This Row],[Profitability]]="Profit",1,0)</f>
        <v>1</v>
      </c>
      <c r="K1616" t="s">
        <v>1400</v>
      </c>
      <c r="L1616" t="s">
        <v>14373</v>
      </c>
      <c r="M1616" t="s">
        <v>1571</v>
      </c>
      <c r="N1616" t="s">
        <v>33</v>
      </c>
      <c r="O1616" t="s">
        <v>9808</v>
      </c>
      <c r="P1616">
        <v>37611</v>
      </c>
      <c r="Q1616" t="s">
        <v>5362</v>
      </c>
      <c r="R1616" t="s">
        <v>9809</v>
      </c>
      <c r="S1616">
        <v>72</v>
      </c>
      <c r="T1616" t="s">
        <v>34</v>
      </c>
      <c r="U1616" t="s">
        <v>35</v>
      </c>
      <c r="V1616">
        <v>1993</v>
      </c>
      <c r="W1616" t="s">
        <v>188</v>
      </c>
      <c r="X1616">
        <v>6.1</v>
      </c>
      <c r="Y1616">
        <v>1.85</v>
      </c>
      <c r="Z1616">
        <v>0</v>
      </c>
    </row>
    <row r="1617" spans="1:26" x14ac:dyDescent="0.45">
      <c r="A1617" t="s">
        <v>1044</v>
      </c>
      <c r="B1617">
        <v>116</v>
      </c>
      <c r="C1617">
        <v>120</v>
      </c>
      <c r="D1617" t="s">
        <v>75</v>
      </c>
      <c r="E1617" t="s">
        <v>559</v>
      </c>
      <c r="F1617">
        <v>960000</v>
      </c>
      <c r="G1617">
        <v>3650677</v>
      </c>
      <c r="H1617">
        <v>2690677</v>
      </c>
      <c r="I1617" t="s">
        <v>7</v>
      </c>
      <c r="J1617" s="6">
        <f>IF(Table1[[#This Row],[Profitability]]="Profit",1,0)</f>
        <v>1</v>
      </c>
      <c r="K1617" t="s">
        <v>827</v>
      </c>
      <c r="L1617" t="s">
        <v>1580</v>
      </c>
      <c r="M1617" t="s">
        <v>286</v>
      </c>
      <c r="N1617" t="s">
        <v>33</v>
      </c>
      <c r="O1617" t="s">
        <v>13431</v>
      </c>
      <c r="P1617">
        <v>414976</v>
      </c>
      <c r="Q1617" t="s">
        <v>2707</v>
      </c>
      <c r="R1617" t="s">
        <v>13432</v>
      </c>
      <c r="S1617">
        <v>523</v>
      </c>
      <c r="T1617" t="s">
        <v>51</v>
      </c>
      <c r="U1617" t="s">
        <v>540</v>
      </c>
      <c r="V1617">
        <v>1998</v>
      </c>
      <c r="W1617" t="s">
        <v>188</v>
      </c>
      <c r="X1617">
        <v>8.1999999999999993</v>
      </c>
      <c r="Y1617">
        <v>1.85</v>
      </c>
      <c r="Z1617">
        <v>21000</v>
      </c>
    </row>
    <row r="1618" spans="1:26" x14ac:dyDescent="0.45">
      <c r="A1618" t="s">
        <v>14104</v>
      </c>
      <c r="B1618">
        <v>10</v>
      </c>
      <c r="C1618">
        <v>95</v>
      </c>
      <c r="D1618" t="s">
        <v>75</v>
      </c>
      <c r="E1618" t="s">
        <v>3588</v>
      </c>
      <c r="F1618">
        <v>300000</v>
      </c>
      <c r="G1618">
        <v>2468</v>
      </c>
      <c r="H1618">
        <v>-297532</v>
      </c>
      <c r="I1618" t="s">
        <v>27</v>
      </c>
      <c r="J1618" s="6">
        <f>IF(Table1[[#This Row],[Profitability]]="Profit",1,0)</f>
        <v>0</v>
      </c>
      <c r="K1618" t="s">
        <v>14105</v>
      </c>
      <c r="L1618" t="s">
        <v>14372</v>
      </c>
      <c r="M1618" t="s">
        <v>6821</v>
      </c>
      <c r="N1618" t="s">
        <v>33</v>
      </c>
      <c r="O1618" t="s">
        <v>14106</v>
      </c>
      <c r="P1618">
        <v>241</v>
      </c>
      <c r="Q1618" t="s">
        <v>9091</v>
      </c>
      <c r="R1618" t="s">
        <v>14107</v>
      </c>
      <c r="S1618">
        <v>5</v>
      </c>
      <c r="T1618" t="s">
        <v>34</v>
      </c>
      <c r="U1618" t="s">
        <v>540</v>
      </c>
      <c r="V1618">
        <v>2014</v>
      </c>
      <c r="W1618" t="s">
        <v>52</v>
      </c>
      <c r="X1618">
        <v>4.8</v>
      </c>
      <c r="Y1618">
        <v>1.85</v>
      </c>
      <c r="Z1618">
        <v>261</v>
      </c>
    </row>
    <row r="1619" spans="1:26" x14ac:dyDescent="0.45">
      <c r="A1619" t="s">
        <v>8218</v>
      </c>
      <c r="B1619">
        <v>289</v>
      </c>
      <c r="C1619">
        <v>95</v>
      </c>
      <c r="D1619" t="s">
        <v>75</v>
      </c>
      <c r="E1619" t="s">
        <v>3067</v>
      </c>
      <c r="F1619">
        <v>20000000</v>
      </c>
      <c r="G1619">
        <v>14291570</v>
      </c>
      <c r="H1619">
        <v>-5708430</v>
      </c>
      <c r="I1619" t="s">
        <v>27</v>
      </c>
      <c r="J1619" s="6">
        <f>IF(Table1[[#This Row],[Profitability]]="Profit",1,0)</f>
        <v>0</v>
      </c>
      <c r="K1619" t="s">
        <v>195</v>
      </c>
      <c r="L1619" t="s">
        <v>14373</v>
      </c>
      <c r="M1619" t="s">
        <v>2265</v>
      </c>
      <c r="N1619" t="s">
        <v>33</v>
      </c>
      <c r="O1619" t="s">
        <v>8219</v>
      </c>
      <c r="P1619">
        <v>82082</v>
      </c>
      <c r="Q1619" t="s">
        <v>8220</v>
      </c>
      <c r="R1619" t="s">
        <v>8221</v>
      </c>
      <c r="S1619">
        <v>236</v>
      </c>
      <c r="T1619" t="s">
        <v>1535</v>
      </c>
      <c r="U1619" t="s">
        <v>35</v>
      </c>
      <c r="V1619">
        <v>2012</v>
      </c>
      <c r="W1619" t="s">
        <v>52</v>
      </c>
      <c r="X1619">
        <v>6.1</v>
      </c>
      <c r="Y1619">
        <v>2.35</v>
      </c>
      <c r="Z1619">
        <v>10000</v>
      </c>
    </row>
    <row r="1620" spans="1:26" x14ac:dyDescent="0.45">
      <c r="A1620" t="s">
        <v>11413</v>
      </c>
      <c r="B1620">
        <v>112</v>
      </c>
      <c r="C1620">
        <v>119</v>
      </c>
      <c r="D1620" t="s">
        <v>75</v>
      </c>
      <c r="E1620" t="s">
        <v>9833</v>
      </c>
      <c r="F1620">
        <v>9000000</v>
      </c>
      <c r="G1620">
        <v>25000000</v>
      </c>
      <c r="H1620">
        <v>16000000</v>
      </c>
      <c r="I1620" t="s">
        <v>7</v>
      </c>
      <c r="J1620" s="6">
        <f>IF(Table1[[#This Row],[Profitability]]="Profit",1,0)</f>
        <v>1</v>
      </c>
      <c r="K1620" t="s">
        <v>62</v>
      </c>
      <c r="L1620" t="s">
        <v>14373</v>
      </c>
      <c r="M1620" t="s">
        <v>11414</v>
      </c>
      <c r="N1620" t="s">
        <v>33</v>
      </c>
      <c r="O1620" t="s">
        <v>11415</v>
      </c>
      <c r="P1620">
        <v>39847</v>
      </c>
      <c r="Q1620" t="s">
        <v>11416</v>
      </c>
      <c r="R1620" t="s">
        <v>11417</v>
      </c>
      <c r="S1620">
        <v>242</v>
      </c>
      <c r="T1620" t="s">
        <v>34</v>
      </c>
      <c r="U1620" t="s">
        <v>82</v>
      </c>
      <c r="V1620">
        <v>1976</v>
      </c>
      <c r="W1620" t="s">
        <v>3556</v>
      </c>
      <c r="X1620">
        <v>6.8</v>
      </c>
      <c r="Y1620">
        <v>2.35</v>
      </c>
      <c r="Z1620">
        <v>0</v>
      </c>
    </row>
    <row r="1621" spans="1:26" x14ac:dyDescent="0.45">
      <c r="A1621" t="s">
        <v>3252</v>
      </c>
      <c r="B1621">
        <v>225</v>
      </c>
      <c r="C1621">
        <v>99</v>
      </c>
      <c r="D1621" t="s">
        <v>75</v>
      </c>
      <c r="E1621" t="s">
        <v>2647</v>
      </c>
      <c r="F1621">
        <v>60000000</v>
      </c>
      <c r="G1621">
        <v>62401264</v>
      </c>
      <c r="H1621">
        <v>2401264</v>
      </c>
      <c r="I1621" t="s">
        <v>7</v>
      </c>
      <c r="J1621" s="6">
        <f>IF(Table1[[#This Row],[Profitability]]="Profit",1,0)</f>
        <v>1</v>
      </c>
      <c r="K1621" t="s">
        <v>389</v>
      </c>
      <c r="L1621" t="s">
        <v>14373</v>
      </c>
      <c r="M1621" t="s">
        <v>530</v>
      </c>
      <c r="N1621" t="s">
        <v>33</v>
      </c>
      <c r="O1621" t="s">
        <v>3253</v>
      </c>
      <c r="P1621">
        <v>69484</v>
      </c>
      <c r="Q1621" t="s">
        <v>3254</v>
      </c>
      <c r="R1621" t="s">
        <v>3255</v>
      </c>
      <c r="S1621">
        <v>323</v>
      </c>
      <c r="T1621" t="s">
        <v>51</v>
      </c>
      <c r="U1621" t="s">
        <v>540</v>
      </c>
      <c r="V1621">
        <v>2016</v>
      </c>
      <c r="W1621" t="s">
        <v>52</v>
      </c>
      <c r="X1621">
        <v>5.9</v>
      </c>
      <c r="Y1621">
        <v>2.35</v>
      </c>
      <c r="Z1621">
        <v>28000</v>
      </c>
    </row>
    <row r="1622" spans="1:26" x14ac:dyDescent="0.45">
      <c r="A1622" t="s">
        <v>13214</v>
      </c>
      <c r="B1622">
        <v>34</v>
      </c>
      <c r="C1622">
        <v>92</v>
      </c>
      <c r="D1622" t="s">
        <v>75</v>
      </c>
      <c r="E1622" t="s">
        <v>191</v>
      </c>
      <c r="F1622">
        <v>14000</v>
      </c>
      <c r="G1622">
        <v>12667</v>
      </c>
      <c r="H1622">
        <v>-1333</v>
      </c>
      <c r="I1622" t="s">
        <v>27</v>
      </c>
      <c r="J1622" s="6">
        <f>IF(Table1[[#This Row],[Profitability]]="Profit",1,0)</f>
        <v>0</v>
      </c>
      <c r="K1622" t="s">
        <v>183</v>
      </c>
      <c r="L1622" t="s">
        <v>14329</v>
      </c>
      <c r="M1622" t="s">
        <v>286</v>
      </c>
      <c r="N1622" t="s">
        <v>33</v>
      </c>
      <c r="O1622" t="s">
        <v>13215</v>
      </c>
      <c r="P1622">
        <v>19336</v>
      </c>
      <c r="Q1622" t="s">
        <v>5128</v>
      </c>
      <c r="R1622" t="s">
        <v>13216</v>
      </c>
      <c r="S1622">
        <v>90</v>
      </c>
      <c r="T1622" t="s">
        <v>51</v>
      </c>
      <c r="U1622" t="s">
        <v>540</v>
      </c>
      <c r="V1622">
        <v>2005</v>
      </c>
      <c r="W1622" t="s">
        <v>36</v>
      </c>
      <c r="X1622">
        <v>6.6</v>
      </c>
      <c r="Y1622">
        <v>2.35</v>
      </c>
      <c r="Z1622">
        <v>0</v>
      </c>
    </row>
    <row r="1623" spans="1:26" x14ac:dyDescent="0.45">
      <c r="A1623" t="s">
        <v>11099</v>
      </c>
      <c r="B1623">
        <v>68</v>
      </c>
      <c r="C1623">
        <v>135</v>
      </c>
      <c r="D1623" t="s">
        <v>25</v>
      </c>
      <c r="E1623" t="s">
        <v>11398</v>
      </c>
      <c r="F1623">
        <v>5000000</v>
      </c>
      <c r="G1623">
        <v>13269963</v>
      </c>
      <c r="H1623">
        <v>8269963</v>
      </c>
      <c r="I1623" t="s">
        <v>7</v>
      </c>
      <c r="J1623" s="6">
        <f>IF(Table1[[#This Row],[Profitability]]="Profit",1,0)</f>
        <v>1</v>
      </c>
      <c r="K1623" t="s">
        <v>6107</v>
      </c>
      <c r="L1623" t="s">
        <v>2675</v>
      </c>
      <c r="M1623" t="s">
        <v>547</v>
      </c>
      <c r="N1623" t="s">
        <v>33</v>
      </c>
      <c r="O1623" t="s">
        <v>12108</v>
      </c>
      <c r="P1623">
        <v>23202</v>
      </c>
      <c r="Q1623" t="s">
        <v>12109</v>
      </c>
      <c r="R1623" t="s">
        <v>12110</v>
      </c>
      <c r="S1623">
        <v>173</v>
      </c>
      <c r="T1623" t="s">
        <v>34</v>
      </c>
      <c r="U1623" t="s">
        <v>540</v>
      </c>
      <c r="V1623">
        <v>1996</v>
      </c>
      <c r="W1623" t="s">
        <v>188</v>
      </c>
      <c r="X1623">
        <v>7.6</v>
      </c>
      <c r="Y1623">
        <v>2.35</v>
      </c>
      <c r="Z1623">
        <v>0</v>
      </c>
    </row>
    <row r="1624" spans="1:26" x14ac:dyDescent="0.45">
      <c r="A1624" t="s">
        <v>193</v>
      </c>
      <c r="B1624">
        <v>319</v>
      </c>
      <c r="C1624">
        <v>121</v>
      </c>
      <c r="D1624" t="s">
        <v>25</v>
      </c>
      <c r="E1624" t="s">
        <v>4793</v>
      </c>
      <c r="F1624">
        <v>40000000</v>
      </c>
      <c r="G1624">
        <v>125069696</v>
      </c>
      <c r="H1624">
        <v>85069696</v>
      </c>
      <c r="I1624" t="s">
        <v>7</v>
      </c>
      <c r="J1624" s="6">
        <f>IF(Table1[[#This Row],[Profitability]]="Profit",1,0)</f>
        <v>1</v>
      </c>
      <c r="K1624" t="s">
        <v>4794</v>
      </c>
      <c r="L1624" t="s">
        <v>14373</v>
      </c>
      <c r="M1624" t="s">
        <v>4795</v>
      </c>
      <c r="N1624" t="s">
        <v>33</v>
      </c>
      <c r="O1624" t="s">
        <v>4796</v>
      </c>
      <c r="P1624">
        <v>203963</v>
      </c>
      <c r="Q1624" t="s">
        <v>4797</v>
      </c>
      <c r="R1624" t="s">
        <v>4798</v>
      </c>
      <c r="S1624">
        <v>420</v>
      </c>
      <c r="T1624" t="s">
        <v>34</v>
      </c>
      <c r="U1624" t="s">
        <v>540</v>
      </c>
      <c r="V1624">
        <v>2013</v>
      </c>
      <c r="W1624" t="s">
        <v>52</v>
      </c>
      <c r="X1624">
        <v>7.6</v>
      </c>
      <c r="Y1624">
        <v>2.35</v>
      </c>
      <c r="Z1624">
        <v>58000</v>
      </c>
    </row>
    <row r="1625" spans="1:26" x14ac:dyDescent="0.45">
      <c r="A1625" t="s">
        <v>12122</v>
      </c>
      <c r="B1625">
        <v>29</v>
      </c>
      <c r="C1625">
        <v>107</v>
      </c>
      <c r="D1625" t="s">
        <v>75</v>
      </c>
      <c r="E1625" t="s">
        <v>12123</v>
      </c>
      <c r="F1625">
        <v>5000000</v>
      </c>
      <c r="G1625">
        <v>12200000</v>
      </c>
      <c r="H1625">
        <v>7200000</v>
      </c>
      <c r="I1625" t="s">
        <v>7</v>
      </c>
      <c r="J1625" s="6">
        <f>IF(Table1[[#This Row],[Profitability]]="Profit",1,0)</f>
        <v>1</v>
      </c>
      <c r="K1625" t="s">
        <v>7622</v>
      </c>
      <c r="L1625" t="s">
        <v>14373</v>
      </c>
      <c r="M1625" t="s">
        <v>3604</v>
      </c>
      <c r="N1625" t="s">
        <v>33</v>
      </c>
      <c r="O1625" t="s">
        <v>12124</v>
      </c>
      <c r="P1625">
        <v>7973</v>
      </c>
      <c r="Q1625" t="s">
        <v>12125</v>
      </c>
      <c r="R1625" t="s">
        <v>12126</v>
      </c>
      <c r="S1625">
        <v>65</v>
      </c>
      <c r="T1625" t="s">
        <v>34</v>
      </c>
      <c r="U1625" t="s">
        <v>82</v>
      </c>
      <c r="V1625">
        <v>1983</v>
      </c>
      <c r="W1625" t="s">
        <v>1835</v>
      </c>
      <c r="X1625">
        <v>6.3</v>
      </c>
      <c r="Y1625">
        <v>1.85</v>
      </c>
      <c r="Z1625">
        <v>0</v>
      </c>
    </row>
    <row r="1626" spans="1:26" x14ac:dyDescent="0.45">
      <c r="A1626" t="s">
        <v>233</v>
      </c>
      <c r="B1626">
        <v>81</v>
      </c>
      <c r="C1626">
        <v>91</v>
      </c>
      <c r="D1626" t="s">
        <v>75</v>
      </c>
      <c r="E1626" t="s">
        <v>3679</v>
      </c>
      <c r="F1626">
        <v>500000</v>
      </c>
      <c r="G1626">
        <v>154077</v>
      </c>
      <c r="H1626">
        <v>-345923</v>
      </c>
      <c r="I1626" t="s">
        <v>27</v>
      </c>
      <c r="J1626" s="6">
        <f>IF(Table1[[#This Row],[Profitability]]="Profit",1,0)</f>
        <v>0</v>
      </c>
      <c r="K1626" t="s">
        <v>2018</v>
      </c>
      <c r="L1626" t="s">
        <v>1580</v>
      </c>
      <c r="M1626" t="s">
        <v>3400</v>
      </c>
      <c r="N1626" t="s">
        <v>33</v>
      </c>
      <c r="O1626" t="s">
        <v>13935</v>
      </c>
      <c r="P1626">
        <v>6884</v>
      </c>
      <c r="Q1626" t="s">
        <v>496</v>
      </c>
      <c r="R1626" t="s">
        <v>13936</v>
      </c>
      <c r="S1626">
        <v>53</v>
      </c>
      <c r="T1626" t="s">
        <v>34</v>
      </c>
      <c r="U1626" t="s">
        <v>540</v>
      </c>
      <c r="V1626">
        <v>2005</v>
      </c>
      <c r="W1626" t="s">
        <v>36</v>
      </c>
      <c r="X1626">
        <v>6.6</v>
      </c>
      <c r="Y1626">
        <v>1.85</v>
      </c>
      <c r="Z1626">
        <v>238</v>
      </c>
    </row>
    <row r="1627" spans="1:26" x14ac:dyDescent="0.45">
      <c r="A1627" t="s">
        <v>2243</v>
      </c>
      <c r="B1627">
        <v>101</v>
      </c>
      <c r="C1627">
        <v>91</v>
      </c>
      <c r="D1627" t="s">
        <v>75</v>
      </c>
      <c r="E1627" t="s">
        <v>2244</v>
      </c>
      <c r="F1627">
        <v>80000000</v>
      </c>
      <c r="G1627">
        <v>20950820</v>
      </c>
      <c r="H1627">
        <v>-59049180</v>
      </c>
      <c r="I1627" t="s">
        <v>27</v>
      </c>
      <c r="J1627" s="6">
        <f>IF(Table1[[#This Row],[Profitability]]="Profit",1,0)</f>
        <v>0</v>
      </c>
      <c r="K1627" t="s">
        <v>958</v>
      </c>
      <c r="L1627" t="s">
        <v>14373</v>
      </c>
      <c r="M1627" t="s">
        <v>419</v>
      </c>
      <c r="N1627" t="s">
        <v>33</v>
      </c>
      <c r="O1627" t="s">
        <v>2245</v>
      </c>
      <c r="P1627">
        <v>24183</v>
      </c>
      <c r="Q1627" t="s">
        <v>2246</v>
      </c>
      <c r="R1627" t="s">
        <v>2247</v>
      </c>
      <c r="S1627">
        <v>160</v>
      </c>
      <c r="T1627" t="s">
        <v>626</v>
      </c>
      <c r="U1627" t="s">
        <v>82</v>
      </c>
      <c r="V1627">
        <v>2003</v>
      </c>
      <c r="W1627" t="s">
        <v>36</v>
      </c>
      <c r="X1627">
        <v>5.7</v>
      </c>
      <c r="Y1627">
        <v>2.35</v>
      </c>
      <c r="Z1627">
        <v>665</v>
      </c>
    </row>
    <row r="1628" spans="1:26" x14ac:dyDescent="0.45">
      <c r="A1628" t="s">
        <v>6218</v>
      </c>
      <c r="B1628">
        <v>589</v>
      </c>
      <c r="C1628">
        <v>119</v>
      </c>
      <c r="D1628" t="s">
        <v>75</v>
      </c>
      <c r="E1628" t="s">
        <v>801</v>
      </c>
      <c r="F1628">
        <v>30000000</v>
      </c>
      <c r="G1628">
        <v>66468315</v>
      </c>
      <c r="H1628">
        <v>36468315</v>
      </c>
      <c r="I1628" t="s">
        <v>7</v>
      </c>
      <c r="J1628" s="6">
        <f>IF(Table1[[#This Row],[Profitability]]="Profit",1,0)</f>
        <v>1</v>
      </c>
      <c r="K1628" t="s">
        <v>4249</v>
      </c>
      <c r="L1628" t="s">
        <v>14373</v>
      </c>
      <c r="M1628" t="s">
        <v>58</v>
      </c>
      <c r="N1628" t="s">
        <v>33</v>
      </c>
      <c r="O1628" t="s">
        <v>6219</v>
      </c>
      <c r="P1628">
        <v>428916</v>
      </c>
      <c r="Q1628" t="s">
        <v>6220</v>
      </c>
      <c r="R1628" t="s">
        <v>6221</v>
      </c>
      <c r="S1628">
        <v>667</v>
      </c>
      <c r="T1628" t="s">
        <v>34</v>
      </c>
      <c r="U1628" t="s">
        <v>540</v>
      </c>
      <c r="V1628">
        <v>2012</v>
      </c>
      <c r="W1628" t="s">
        <v>52</v>
      </c>
      <c r="X1628">
        <v>7.4</v>
      </c>
      <c r="Y1628">
        <v>2.35</v>
      </c>
      <c r="Z1628">
        <v>75000</v>
      </c>
    </row>
    <row r="1629" spans="1:26" x14ac:dyDescent="0.45">
      <c r="A1629" t="s">
        <v>4126</v>
      </c>
      <c r="B1629">
        <v>168</v>
      </c>
      <c r="C1629">
        <v>122</v>
      </c>
      <c r="D1629" t="s">
        <v>25</v>
      </c>
      <c r="E1629" t="s">
        <v>4712</v>
      </c>
      <c r="F1629">
        <v>50000000</v>
      </c>
      <c r="G1629">
        <v>24127895</v>
      </c>
      <c r="H1629">
        <v>-25872105</v>
      </c>
      <c r="I1629" t="s">
        <v>27</v>
      </c>
      <c r="J1629" s="6">
        <f>IF(Table1[[#This Row],[Profitability]]="Profit",1,0)</f>
        <v>0</v>
      </c>
      <c r="K1629" t="s">
        <v>1709</v>
      </c>
      <c r="L1629" t="s">
        <v>14372</v>
      </c>
      <c r="M1629" t="s">
        <v>575</v>
      </c>
      <c r="N1629" t="s">
        <v>33</v>
      </c>
      <c r="O1629" t="s">
        <v>4713</v>
      </c>
      <c r="P1629">
        <v>248123</v>
      </c>
      <c r="Q1629" t="s">
        <v>4714</v>
      </c>
      <c r="R1629" t="s">
        <v>4715</v>
      </c>
      <c r="S1629">
        <v>437</v>
      </c>
      <c r="T1629" t="s">
        <v>34</v>
      </c>
      <c r="U1629" t="s">
        <v>540</v>
      </c>
      <c r="V1629">
        <v>2005</v>
      </c>
      <c r="W1629" t="s">
        <v>36</v>
      </c>
      <c r="X1629">
        <v>7.6</v>
      </c>
      <c r="Y1629">
        <v>2.35</v>
      </c>
      <c r="Z1629">
        <v>10000</v>
      </c>
    </row>
    <row r="1630" spans="1:26" x14ac:dyDescent="0.45">
      <c r="A1630" t="s">
        <v>4702</v>
      </c>
      <c r="B1630">
        <v>119</v>
      </c>
      <c r="C1630">
        <v>107</v>
      </c>
      <c r="D1630" t="s">
        <v>75</v>
      </c>
      <c r="E1630" t="s">
        <v>1848</v>
      </c>
      <c r="F1630">
        <v>25000000</v>
      </c>
      <c r="G1630">
        <v>11008432</v>
      </c>
      <c r="H1630">
        <v>-13991568</v>
      </c>
      <c r="I1630" t="s">
        <v>27</v>
      </c>
      <c r="J1630" s="6">
        <f>IF(Table1[[#This Row],[Profitability]]="Profit",1,0)</f>
        <v>0</v>
      </c>
      <c r="K1630" t="s">
        <v>1309</v>
      </c>
      <c r="L1630" t="s">
        <v>2675</v>
      </c>
      <c r="M1630" t="s">
        <v>388</v>
      </c>
      <c r="N1630" t="s">
        <v>33</v>
      </c>
      <c r="O1630" t="s">
        <v>7348</v>
      </c>
      <c r="P1630">
        <v>43903</v>
      </c>
      <c r="Q1630" t="s">
        <v>6669</v>
      </c>
      <c r="R1630" t="s">
        <v>7349</v>
      </c>
      <c r="S1630">
        <v>194</v>
      </c>
      <c r="T1630" t="s">
        <v>34</v>
      </c>
      <c r="U1630" t="s">
        <v>35</v>
      </c>
      <c r="V1630">
        <v>2005</v>
      </c>
      <c r="W1630" t="s">
        <v>36</v>
      </c>
      <c r="X1630">
        <v>7.1</v>
      </c>
      <c r="Y1630">
        <v>1.85</v>
      </c>
      <c r="Z1630">
        <v>5000</v>
      </c>
    </row>
    <row r="1631" spans="1:26" x14ac:dyDescent="0.45">
      <c r="A1631" t="s">
        <v>8197</v>
      </c>
      <c r="B1631">
        <v>81</v>
      </c>
      <c r="C1631">
        <v>98</v>
      </c>
      <c r="D1631" t="s">
        <v>75</v>
      </c>
      <c r="E1631" t="s">
        <v>8198</v>
      </c>
      <c r="F1631">
        <v>20000000</v>
      </c>
      <c r="G1631">
        <v>15464026</v>
      </c>
      <c r="H1631">
        <v>-4535974</v>
      </c>
      <c r="I1631" t="s">
        <v>27</v>
      </c>
      <c r="J1631" s="6">
        <f>IF(Table1[[#This Row],[Profitability]]="Profit",1,0)</f>
        <v>0</v>
      </c>
      <c r="K1631" t="s">
        <v>1343</v>
      </c>
      <c r="L1631" t="s">
        <v>1580</v>
      </c>
      <c r="M1631" t="s">
        <v>4300</v>
      </c>
      <c r="N1631" t="s">
        <v>33</v>
      </c>
      <c r="O1631" t="s">
        <v>8199</v>
      </c>
      <c r="P1631">
        <v>23076</v>
      </c>
      <c r="Q1631" t="s">
        <v>8200</v>
      </c>
      <c r="R1631" t="s">
        <v>8201</v>
      </c>
      <c r="S1631">
        <v>158</v>
      </c>
      <c r="T1631" t="s">
        <v>34</v>
      </c>
      <c r="U1631" t="s">
        <v>35</v>
      </c>
      <c r="V1631">
        <v>2000</v>
      </c>
      <c r="W1631" t="s">
        <v>36</v>
      </c>
      <c r="X1631">
        <v>5.3</v>
      </c>
      <c r="Y1631">
        <v>1.85</v>
      </c>
      <c r="Z1631">
        <v>1000</v>
      </c>
    </row>
    <row r="1632" spans="1:26" x14ac:dyDescent="0.45">
      <c r="A1632" t="s">
        <v>2164</v>
      </c>
      <c r="B1632">
        <v>102</v>
      </c>
      <c r="C1632">
        <v>130</v>
      </c>
      <c r="D1632" t="s">
        <v>25</v>
      </c>
      <c r="E1632" t="s">
        <v>161</v>
      </c>
      <c r="F1632">
        <v>80000000</v>
      </c>
      <c r="G1632">
        <v>69102910</v>
      </c>
      <c r="H1632">
        <v>-10897090</v>
      </c>
      <c r="I1632" t="s">
        <v>27</v>
      </c>
      <c r="J1632" s="6">
        <f>IF(Table1[[#This Row],[Profitability]]="Profit",1,0)</f>
        <v>0</v>
      </c>
      <c r="K1632" t="s">
        <v>2165</v>
      </c>
      <c r="L1632" t="s">
        <v>14373</v>
      </c>
      <c r="M1632" t="s">
        <v>370</v>
      </c>
      <c r="N1632" t="s">
        <v>33</v>
      </c>
      <c r="O1632" t="s">
        <v>2166</v>
      </c>
      <c r="P1632">
        <v>58402</v>
      </c>
      <c r="Q1632" t="s">
        <v>2167</v>
      </c>
      <c r="R1632" t="s">
        <v>2168</v>
      </c>
      <c r="S1632">
        <v>370</v>
      </c>
      <c r="T1632" t="s">
        <v>34</v>
      </c>
      <c r="U1632" t="s">
        <v>35</v>
      </c>
      <c r="V1632">
        <v>1998</v>
      </c>
      <c r="W1632" t="s">
        <v>188</v>
      </c>
      <c r="X1632">
        <v>5.0999999999999996</v>
      </c>
      <c r="Y1632">
        <v>2.35</v>
      </c>
      <c r="Z1632">
        <v>0</v>
      </c>
    </row>
    <row r="1633" spans="1:26" x14ac:dyDescent="0.45">
      <c r="A1633" t="s">
        <v>5138</v>
      </c>
      <c r="B1633">
        <v>265</v>
      </c>
      <c r="C1633">
        <v>101</v>
      </c>
      <c r="D1633" t="s">
        <v>75</v>
      </c>
      <c r="E1633" t="s">
        <v>459</v>
      </c>
      <c r="F1633">
        <v>4000000</v>
      </c>
      <c r="G1633">
        <v>44566004</v>
      </c>
      <c r="H1633">
        <v>40566004</v>
      </c>
      <c r="I1633" t="s">
        <v>7</v>
      </c>
      <c r="J1633" s="6">
        <f>IF(Table1[[#This Row],[Profitability]]="Profit",1,0)</f>
        <v>1</v>
      </c>
      <c r="K1633" t="s">
        <v>2675</v>
      </c>
      <c r="L1633" t="s">
        <v>2675</v>
      </c>
      <c r="M1633" t="s">
        <v>87</v>
      </c>
      <c r="N1633" t="s">
        <v>33</v>
      </c>
      <c r="O1633" t="s">
        <v>12383</v>
      </c>
      <c r="P1633">
        <v>321283</v>
      </c>
      <c r="Q1633" t="s">
        <v>12384</v>
      </c>
      <c r="R1633" t="s">
        <v>12385</v>
      </c>
      <c r="S1633">
        <v>1848</v>
      </c>
      <c r="T1633" t="s">
        <v>34</v>
      </c>
      <c r="U1633" t="s">
        <v>540</v>
      </c>
      <c r="V1633">
        <v>2003</v>
      </c>
      <c r="W1633" t="s">
        <v>36</v>
      </c>
      <c r="X1633">
        <v>7.8</v>
      </c>
      <c r="Y1633">
        <v>1.85</v>
      </c>
      <c r="Z1633">
        <v>17000</v>
      </c>
    </row>
    <row r="1634" spans="1:26" x14ac:dyDescent="0.45">
      <c r="A1634" t="s">
        <v>6735</v>
      </c>
      <c r="B1634">
        <v>100</v>
      </c>
      <c r="C1634">
        <v>97</v>
      </c>
      <c r="D1634" t="s">
        <v>75</v>
      </c>
      <c r="E1634" t="s">
        <v>6736</v>
      </c>
      <c r="F1634">
        <v>28000000</v>
      </c>
      <c r="G1634">
        <v>16779636</v>
      </c>
      <c r="H1634">
        <v>-11220364</v>
      </c>
      <c r="I1634" t="s">
        <v>27</v>
      </c>
      <c r="J1634" s="6">
        <f>IF(Table1[[#This Row],[Profitability]]="Profit",1,0)</f>
        <v>0</v>
      </c>
      <c r="K1634" t="s">
        <v>3414</v>
      </c>
      <c r="L1634" t="s">
        <v>14372</v>
      </c>
      <c r="M1634" t="s">
        <v>2776</v>
      </c>
      <c r="N1634" t="s">
        <v>33</v>
      </c>
      <c r="O1634" t="s">
        <v>6737</v>
      </c>
      <c r="P1634">
        <v>9338</v>
      </c>
      <c r="Q1634" t="s">
        <v>6738</v>
      </c>
      <c r="R1634" t="s">
        <v>6739</v>
      </c>
      <c r="S1634">
        <v>167</v>
      </c>
      <c r="T1634" t="s">
        <v>34</v>
      </c>
      <c r="U1634" t="s">
        <v>540</v>
      </c>
      <c r="V1634">
        <v>2000</v>
      </c>
      <c r="W1634" t="s">
        <v>36</v>
      </c>
      <c r="X1634">
        <v>4.8</v>
      </c>
      <c r="Y1634">
        <v>2.35</v>
      </c>
      <c r="Z1634">
        <v>209</v>
      </c>
    </row>
    <row r="1635" spans="1:26" x14ac:dyDescent="0.45">
      <c r="A1635" t="s">
        <v>9302</v>
      </c>
      <c r="B1635">
        <v>68</v>
      </c>
      <c r="C1635">
        <v>124</v>
      </c>
      <c r="D1635" t="s">
        <v>25</v>
      </c>
      <c r="E1635" t="s">
        <v>1794</v>
      </c>
      <c r="F1635">
        <v>15000000</v>
      </c>
      <c r="G1635">
        <v>27441122</v>
      </c>
      <c r="H1635">
        <v>12441122</v>
      </c>
      <c r="I1635" t="s">
        <v>7</v>
      </c>
      <c r="J1635" s="6">
        <f>IF(Table1[[#This Row],[Profitability]]="Profit",1,0)</f>
        <v>1</v>
      </c>
      <c r="K1635" t="s">
        <v>3802</v>
      </c>
      <c r="L1635" t="s">
        <v>14329</v>
      </c>
      <c r="M1635" t="s">
        <v>1003</v>
      </c>
      <c r="N1635" t="s">
        <v>33</v>
      </c>
      <c r="O1635" t="s">
        <v>9303</v>
      </c>
      <c r="P1635">
        <v>14322</v>
      </c>
      <c r="Q1635" t="s">
        <v>4567</v>
      </c>
      <c r="R1635" t="s">
        <v>9304</v>
      </c>
      <c r="S1635">
        <v>116</v>
      </c>
      <c r="T1635" t="s">
        <v>34</v>
      </c>
      <c r="U1635" t="s">
        <v>35</v>
      </c>
      <c r="V1635">
        <v>2000</v>
      </c>
      <c r="W1635" t="s">
        <v>36</v>
      </c>
      <c r="X1635">
        <v>7.2</v>
      </c>
      <c r="Y1635">
        <v>1.85</v>
      </c>
      <c r="Z1635">
        <v>0</v>
      </c>
    </row>
    <row r="1636" spans="1:26" x14ac:dyDescent="0.45">
      <c r="A1636" t="s">
        <v>832</v>
      </c>
      <c r="B1636">
        <v>219</v>
      </c>
      <c r="C1636">
        <v>112</v>
      </c>
      <c r="D1636" t="s">
        <v>75</v>
      </c>
      <c r="E1636" t="s">
        <v>220</v>
      </c>
      <c r="F1636">
        <v>30000000</v>
      </c>
      <c r="G1636">
        <v>32357532</v>
      </c>
      <c r="H1636">
        <v>2357532</v>
      </c>
      <c r="I1636" t="s">
        <v>7</v>
      </c>
      <c r="J1636" s="6">
        <f>IF(Table1[[#This Row],[Profitability]]="Profit",1,0)</f>
        <v>1</v>
      </c>
      <c r="K1636" t="s">
        <v>1144</v>
      </c>
      <c r="L1636" t="s">
        <v>1580</v>
      </c>
      <c r="M1636" t="s">
        <v>318</v>
      </c>
      <c r="N1636" t="s">
        <v>33</v>
      </c>
      <c r="O1636" t="s">
        <v>6459</v>
      </c>
      <c r="P1636">
        <v>143368</v>
      </c>
      <c r="Q1636" t="s">
        <v>201</v>
      </c>
      <c r="R1636" t="s">
        <v>6460</v>
      </c>
      <c r="S1636">
        <v>215</v>
      </c>
      <c r="T1636" t="s">
        <v>34</v>
      </c>
      <c r="U1636" t="s">
        <v>540</v>
      </c>
      <c r="V1636">
        <v>2010</v>
      </c>
      <c r="W1636" t="s">
        <v>52</v>
      </c>
      <c r="X1636">
        <v>6.7</v>
      </c>
      <c r="Y1636">
        <v>1.85</v>
      </c>
      <c r="Z1636">
        <v>24000</v>
      </c>
    </row>
    <row r="1637" spans="1:26" x14ac:dyDescent="0.45">
      <c r="A1637" t="s">
        <v>4430</v>
      </c>
      <c r="B1637">
        <v>218</v>
      </c>
      <c r="C1637">
        <v>129</v>
      </c>
      <c r="D1637" t="s">
        <v>25</v>
      </c>
      <c r="E1637" t="s">
        <v>196</v>
      </c>
      <c r="F1637">
        <v>45000000</v>
      </c>
      <c r="G1637">
        <v>59365105</v>
      </c>
      <c r="H1637">
        <v>14365105</v>
      </c>
      <c r="I1637" t="s">
        <v>7</v>
      </c>
      <c r="J1637" s="6">
        <f>IF(Table1[[#This Row],[Profitability]]="Profit",1,0)</f>
        <v>1</v>
      </c>
      <c r="K1637" t="s">
        <v>1144</v>
      </c>
      <c r="L1637" t="s">
        <v>1580</v>
      </c>
      <c r="M1637" t="s">
        <v>366</v>
      </c>
      <c r="N1637" t="s">
        <v>33</v>
      </c>
      <c r="O1637" t="s">
        <v>4431</v>
      </c>
      <c r="P1637">
        <v>318634</v>
      </c>
      <c r="Q1637" t="s">
        <v>4432</v>
      </c>
      <c r="R1637" t="s">
        <v>4433</v>
      </c>
      <c r="S1637">
        <v>1004</v>
      </c>
      <c r="T1637" t="s">
        <v>51</v>
      </c>
      <c r="U1637" t="s">
        <v>540</v>
      </c>
      <c r="V1637">
        <v>2003</v>
      </c>
      <c r="W1637" t="s">
        <v>36</v>
      </c>
      <c r="X1637">
        <v>7.7</v>
      </c>
      <c r="Y1637">
        <v>2.35</v>
      </c>
      <c r="Z1637">
        <v>52000</v>
      </c>
    </row>
    <row r="1638" spans="1:26" x14ac:dyDescent="0.45">
      <c r="A1638" t="s">
        <v>8656</v>
      </c>
      <c r="B1638">
        <v>111</v>
      </c>
      <c r="C1638">
        <v>109</v>
      </c>
      <c r="D1638" t="s">
        <v>75</v>
      </c>
      <c r="E1638" t="s">
        <v>8657</v>
      </c>
      <c r="F1638">
        <v>18000000</v>
      </c>
      <c r="G1638">
        <v>22927390</v>
      </c>
      <c r="H1638">
        <v>4927390</v>
      </c>
      <c r="I1638" t="s">
        <v>7</v>
      </c>
      <c r="J1638" s="6">
        <f>IF(Table1[[#This Row],[Profitability]]="Profit",1,0)</f>
        <v>1</v>
      </c>
      <c r="K1638" t="s">
        <v>183</v>
      </c>
      <c r="L1638" t="s">
        <v>14329</v>
      </c>
      <c r="M1638" t="s">
        <v>201</v>
      </c>
      <c r="N1638" t="s">
        <v>33</v>
      </c>
      <c r="O1638" t="s">
        <v>8658</v>
      </c>
      <c r="P1638">
        <v>25344</v>
      </c>
      <c r="Q1638" t="s">
        <v>1243</v>
      </c>
      <c r="R1638" t="s">
        <v>8659</v>
      </c>
      <c r="S1638">
        <v>77</v>
      </c>
      <c r="T1638" t="s">
        <v>34</v>
      </c>
      <c r="U1638" t="s">
        <v>35</v>
      </c>
      <c r="V1638">
        <v>2009</v>
      </c>
      <c r="W1638" t="s">
        <v>36</v>
      </c>
      <c r="X1638">
        <v>5.6</v>
      </c>
      <c r="Y1638">
        <v>1.85</v>
      </c>
      <c r="Z1638">
        <v>0</v>
      </c>
    </row>
    <row r="1639" spans="1:26" x14ac:dyDescent="0.45">
      <c r="A1639" t="s">
        <v>316</v>
      </c>
      <c r="B1639">
        <v>115</v>
      </c>
      <c r="C1639">
        <v>139</v>
      </c>
      <c r="D1639" t="s">
        <v>25</v>
      </c>
      <c r="E1639" t="s">
        <v>4569</v>
      </c>
      <c r="F1639">
        <v>45000000</v>
      </c>
      <c r="G1639">
        <v>4584886</v>
      </c>
      <c r="H1639">
        <v>-40415114</v>
      </c>
      <c r="I1639" t="s">
        <v>27</v>
      </c>
      <c r="J1639" s="6">
        <f>IF(Table1[[#This Row],[Profitability]]="Profit",1,0)</f>
        <v>0</v>
      </c>
      <c r="K1639" t="s">
        <v>183</v>
      </c>
      <c r="L1639" t="s">
        <v>14329</v>
      </c>
      <c r="M1639" t="s">
        <v>4570</v>
      </c>
      <c r="N1639" t="s">
        <v>33</v>
      </c>
      <c r="O1639" t="s">
        <v>4571</v>
      </c>
      <c r="P1639">
        <v>19114</v>
      </c>
      <c r="Q1639" t="s">
        <v>4572</v>
      </c>
      <c r="R1639" t="s">
        <v>4573</v>
      </c>
      <c r="S1639">
        <v>115</v>
      </c>
      <c r="T1639" t="s">
        <v>34</v>
      </c>
      <c r="U1639" t="s">
        <v>540</v>
      </c>
      <c r="V1639">
        <v>2007</v>
      </c>
      <c r="W1639" t="s">
        <v>36</v>
      </c>
      <c r="X1639">
        <v>6.4</v>
      </c>
      <c r="Y1639">
        <v>2.35</v>
      </c>
      <c r="Z1639">
        <v>0</v>
      </c>
    </row>
    <row r="1640" spans="1:26" x14ac:dyDescent="0.45">
      <c r="A1640" t="s">
        <v>10675</v>
      </c>
      <c r="B1640">
        <v>16</v>
      </c>
      <c r="C1640">
        <v>104</v>
      </c>
      <c r="D1640" t="s">
        <v>75</v>
      </c>
      <c r="E1640" t="s">
        <v>4879</v>
      </c>
      <c r="F1640">
        <v>10000000</v>
      </c>
      <c r="G1640">
        <v>12514138</v>
      </c>
      <c r="H1640">
        <v>2514138</v>
      </c>
      <c r="I1640" t="s">
        <v>7</v>
      </c>
      <c r="J1640" s="6">
        <f>IF(Table1[[#This Row],[Profitability]]="Profit",1,0)</f>
        <v>1</v>
      </c>
      <c r="K1640" t="s">
        <v>183</v>
      </c>
      <c r="L1640" t="s">
        <v>14329</v>
      </c>
      <c r="M1640" t="s">
        <v>3457</v>
      </c>
      <c r="N1640" t="s">
        <v>33</v>
      </c>
      <c r="O1640" t="s">
        <v>10676</v>
      </c>
      <c r="P1640">
        <v>2801</v>
      </c>
      <c r="Q1640" t="s">
        <v>2259</v>
      </c>
      <c r="R1640" t="s">
        <v>10677</v>
      </c>
      <c r="S1640">
        <v>28</v>
      </c>
      <c r="T1640" t="s">
        <v>34</v>
      </c>
      <c r="U1640" t="s">
        <v>540</v>
      </c>
      <c r="V1640">
        <v>1997</v>
      </c>
      <c r="W1640" t="s">
        <v>188</v>
      </c>
      <c r="X1640">
        <v>7.4</v>
      </c>
      <c r="Y1640">
        <v>1.85</v>
      </c>
      <c r="Z1640">
        <v>1000</v>
      </c>
    </row>
    <row r="1641" spans="1:26" x14ac:dyDescent="0.45">
      <c r="A1641" t="s">
        <v>2952</v>
      </c>
      <c r="B1641">
        <v>49</v>
      </c>
      <c r="C1641">
        <v>117</v>
      </c>
      <c r="D1641" t="s">
        <v>75</v>
      </c>
      <c r="E1641" t="s">
        <v>416</v>
      </c>
      <c r="F1641">
        <v>25000000</v>
      </c>
      <c r="G1641">
        <v>134904</v>
      </c>
      <c r="H1641">
        <v>-24865096</v>
      </c>
      <c r="I1641" t="s">
        <v>27</v>
      </c>
      <c r="J1641" s="6">
        <f>IF(Table1[[#This Row],[Profitability]]="Profit",1,0)</f>
        <v>0</v>
      </c>
      <c r="K1641" t="s">
        <v>3482</v>
      </c>
      <c r="L1641" t="s">
        <v>1580</v>
      </c>
      <c r="M1641" t="s">
        <v>7454</v>
      </c>
      <c r="N1641" t="s">
        <v>33</v>
      </c>
      <c r="O1641" t="s">
        <v>7455</v>
      </c>
      <c r="P1641">
        <v>2395</v>
      </c>
      <c r="Q1641" t="s">
        <v>7456</v>
      </c>
      <c r="R1641" t="s">
        <v>7457</v>
      </c>
      <c r="S1641">
        <v>17</v>
      </c>
      <c r="T1641" t="s">
        <v>34</v>
      </c>
      <c r="U1641" t="s">
        <v>540</v>
      </c>
      <c r="V1641">
        <v>2010</v>
      </c>
      <c r="W1641" t="s">
        <v>52</v>
      </c>
      <c r="X1641">
        <v>5.7</v>
      </c>
      <c r="Y1641">
        <v>1.78</v>
      </c>
      <c r="Z1641">
        <v>636</v>
      </c>
    </row>
    <row r="1642" spans="1:26" x14ac:dyDescent="0.45">
      <c r="A1642" t="s">
        <v>12461</v>
      </c>
      <c r="B1642">
        <v>45</v>
      </c>
      <c r="C1642">
        <v>94</v>
      </c>
      <c r="D1642" t="s">
        <v>75</v>
      </c>
      <c r="E1642" t="s">
        <v>4425</v>
      </c>
      <c r="F1642">
        <v>4000000</v>
      </c>
      <c r="G1642">
        <v>2800000</v>
      </c>
      <c r="H1642">
        <v>-1200000</v>
      </c>
      <c r="I1642" t="s">
        <v>27</v>
      </c>
      <c r="J1642" s="6">
        <f>IF(Table1[[#This Row],[Profitability]]="Profit",1,0)</f>
        <v>0</v>
      </c>
      <c r="K1642" t="s">
        <v>1580</v>
      </c>
      <c r="L1642" t="s">
        <v>1580</v>
      </c>
      <c r="M1642" t="s">
        <v>1364</v>
      </c>
      <c r="N1642" t="s">
        <v>33</v>
      </c>
      <c r="O1642" t="s">
        <v>12462</v>
      </c>
      <c r="P1642">
        <v>4377</v>
      </c>
      <c r="Q1642" t="s">
        <v>5215</v>
      </c>
      <c r="R1642" t="s">
        <v>12463</v>
      </c>
      <c r="S1642">
        <v>85</v>
      </c>
      <c r="T1642" t="s">
        <v>34</v>
      </c>
      <c r="U1642" t="s">
        <v>540</v>
      </c>
      <c r="V1642">
        <v>1999</v>
      </c>
      <c r="W1642" t="s">
        <v>188</v>
      </c>
      <c r="X1642">
        <v>5.8</v>
      </c>
      <c r="Y1642">
        <v>1.85</v>
      </c>
      <c r="Z1642">
        <v>309</v>
      </c>
    </row>
    <row r="1643" spans="1:26" x14ac:dyDescent="0.45">
      <c r="A1643" t="s">
        <v>7684</v>
      </c>
      <c r="B1643">
        <v>97</v>
      </c>
      <c r="C1643">
        <v>107</v>
      </c>
      <c r="D1643" t="s">
        <v>75</v>
      </c>
      <c r="E1643" t="s">
        <v>1492</v>
      </c>
      <c r="F1643">
        <v>17000000</v>
      </c>
      <c r="G1643">
        <v>26284475</v>
      </c>
      <c r="H1643">
        <v>9284475</v>
      </c>
      <c r="I1643" t="s">
        <v>7</v>
      </c>
      <c r="J1643" s="6">
        <f>IF(Table1[[#This Row],[Profitability]]="Profit",1,0)</f>
        <v>1</v>
      </c>
      <c r="K1643" t="s">
        <v>1580</v>
      </c>
      <c r="L1643" t="s">
        <v>1580</v>
      </c>
      <c r="M1643" t="s">
        <v>256</v>
      </c>
      <c r="N1643" t="s">
        <v>33</v>
      </c>
      <c r="O1643" t="s">
        <v>8679</v>
      </c>
      <c r="P1643">
        <v>9051</v>
      </c>
      <c r="Q1643" t="s">
        <v>8680</v>
      </c>
      <c r="R1643" t="s">
        <v>8681</v>
      </c>
      <c r="S1643">
        <v>68</v>
      </c>
      <c r="T1643" t="s">
        <v>34</v>
      </c>
      <c r="U1643" t="s">
        <v>35</v>
      </c>
      <c r="V1643">
        <v>2015</v>
      </c>
      <c r="W1643" t="s">
        <v>52</v>
      </c>
      <c r="X1643">
        <v>5.7</v>
      </c>
      <c r="Y1643">
        <v>2.35</v>
      </c>
      <c r="Z1643">
        <v>0</v>
      </c>
    </row>
    <row r="1644" spans="1:26" x14ac:dyDescent="0.45">
      <c r="A1644" t="s">
        <v>11196</v>
      </c>
      <c r="B1644">
        <v>71</v>
      </c>
      <c r="C1644">
        <v>91</v>
      </c>
      <c r="D1644" t="s">
        <v>75</v>
      </c>
      <c r="E1644" t="s">
        <v>6296</v>
      </c>
      <c r="F1644">
        <v>250000</v>
      </c>
      <c r="G1644">
        <v>4186931</v>
      </c>
      <c r="H1644">
        <v>3936931</v>
      </c>
      <c r="I1644" t="s">
        <v>7</v>
      </c>
      <c r="J1644" s="6">
        <f>IF(Table1[[#This Row],[Profitability]]="Profit",1,0)</f>
        <v>1</v>
      </c>
      <c r="K1644" t="s">
        <v>1144</v>
      </c>
      <c r="L1644" t="s">
        <v>1580</v>
      </c>
      <c r="M1644" t="s">
        <v>6408</v>
      </c>
      <c r="N1644" t="s">
        <v>33</v>
      </c>
      <c r="O1644" t="s">
        <v>14114</v>
      </c>
      <c r="P1644">
        <v>6041</v>
      </c>
      <c r="Q1644" t="s">
        <v>14115</v>
      </c>
      <c r="R1644" t="s">
        <v>14116</v>
      </c>
      <c r="S1644">
        <v>85</v>
      </c>
      <c r="T1644" t="s">
        <v>34</v>
      </c>
      <c r="U1644" t="s">
        <v>540</v>
      </c>
      <c r="V1644">
        <v>2001</v>
      </c>
      <c r="W1644" t="s">
        <v>36</v>
      </c>
      <c r="X1644">
        <v>6.9</v>
      </c>
      <c r="Y1644">
        <v>1.85</v>
      </c>
      <c r="Z1644">
        <v>169</v>
      </c>
    </row>
    <row r="1645" spans="1:26" x14ac:dyDescent="0.45">
      <c r="A1645" t="s">
        <v>12230</v>
      </c>
      <c r="B1645">
        <v>27</v>
      </c>
      <c r="C1645">
        <v>90</v>
      </c>
      <c r="D1645" t="s">
        <v>75</v>
      </c>
      <c r="E1645" t="s">
        <v>5882</v>
      </c>
      <c r="F1645">
        <v>5000000</v>
      </c>
      <c r="G1645">
        <v>124720</v>
      </c>
      <c r="H1645">
        <v>-4875280</v>
      </c>
      <c r="I1645" t="s">
        <v>27</v>
      </c>
      <c r="J1645" s="6">
        <f>IF(Table1[[#This Row],[Profitability]]="Profit",1,0)</f>
        <v>0</v>
      </c>
      <c r="K1645" t="s">
        <v>183</v>
      </c>
      <c r="L1645" t="s">
        <v>14329</v>
      </c>
      <c r="M1645" t="s">
        <v>1240</v>
      </c>
      <c r="N1645" t="s">
        <v>33</v>
      </c>
      <c r="O1645" t="s">
        <v>12231</v>
      </c>
      <c r="P1645">
        <v>1560</v>
      </c>
      <c r="Q1645" t="s">
        <v>2562</v>
      </c>
      <c r="R1645" t="s">
        <v>12232</v>
      </c>
      <c r="S1645">
        <v>15</v>
      </c>
      <c r="T1645" t="s">
        <v>34</v>
      </c>
      <c r="U1645" t="s">
        <v>82</v>
      </c>
      <c r="V1645">
        <v>2008</v>
      </c>
      <c r="W1645" t="s">
        <v>36</v>
      </c>
      <c r="X1645">
        <v>7.3</v>
      </c>
      <c r="Y1645">
        <v>1.85</v>
      </c>
      <c r="Z1645">
        <v>777</v>
      </c>
    </row>
    <row r="1646" spans="1:26" x14ac:dyDescent="0.45">
      <c r="A1646" t="s">
        <v>9485</v>
      </c>
      <c r="B1646">
        <v>47</v>
      </c>
      <c r="C1646">
        <v>107</v>
      </c>
      <c r="D1646" t="s">
        <v>75</v>
      </c>
      <c r="E1646" t="s">
        <v>1623</v>
      </c>
      <c r="F1646">
        <v>6000000</v>
      </c>
      <c r="G1646">
        <v>54606</v>
      </c>
      <c r="H1646">
        <v>-5945394</v>
      </c>
      <c r="I1646" t="s">
        <v>27</v>
      </c>
      <c r="J1646" s="6">
        <f>IF(Table1[[#This Row],[Profitability]]="Profit",1,0)</f>
        <v>0</v>
      </c>
      <c r="K1646" t="s">
        <v>3322</v>
      </c>
      <c r="L1646" t="s">
        <v>1580</v>
      </c>
      <c r="M1646" t="s">
        <v>151</v>
      </c>
      <c r="N1646" t="s">
        <v>33</v>
      </c>
      <c r="O1646" t="s">
        <v>11857</v>
      </c>
      <c r="P1646">
        <v>1940</v>
      </c>
      <c r="Q1646" t="s">
        <v>11858</v>
      </c>
      <c r="R1646" t="s">
        <v>11859</v>
      </c>
      <c r="S1646">
        <v>34</v>
      </c>
      <c r="T1646" t="s">
        <v>51</v>
      </c>
      <c r="U1646" t="s">
        <v>35</v>
      </c>
      <c r="V1646">
        <v>2001</v>
      </c>
      <c r="W1646" t="s">
        <v>36</v>
      </c>
      <c r="X1646">
        <v>6.2</v>
      </c>
      <c r="Y1646">
        <v>2.35</v>
      </c>
      <c r="Z1646">
        <v>30</v>
      </c>
    </row>
    <row r="1647" spans="1:26" x14ac:dyDescent="0.45">
      <c r="A1647" t="s">
        <v>4620</v>
      </c>
      <c r="B1647">
        <v>202</v>
      </c>
      <c r="C1647">
        <v>110</v>
      </c>
      <c r="D1647" t="s">
        <v>75</v>
      </c>
      <c r="E1647" t="s">
        <v>391</v>
      </c>
      <c r="F1647">
        <v>27000000</v>
      </c>
      <c r="G1647">
        <v>22494487</v>
      </c>
      <c r="H1647">
        <v>-4505513</v>
      </c>
      <c r="I1647" t="s">
        <v>27</v>
      </c>
      <c r="J1647" s="6">
        <f>IF(Table1[[#This Row],[Profitability]]="Profit",1,0)</f>
        <v>0</v>
      </c>
      <c r="K1647" t="s">
        <v>1723</v>
      </c>
      <c r="L1647" t="s">
        <v>14372</v>
      </c>
      <c r="M1647" t="s">
        <v>801</v>
      </c>
      <c r="N1647" t="s">
        <v>33</v>
      </c>
      <c r="O1647" t="s">
        <v>6841</v>
      </c>
      <c r="P1647">
        <v>262160</v>
      </c>
      <c r="Q1647" t="s">
        <v>2170</v>
      </c>
      <c r="R1647" t="s">
        <v>6842</v>
      </c>
      <c r="S1647">
        <v>507</v>
      </c>
      <c r="T1647" t="s">
        <v>626</v>
      </c>
      <c r="U1647" t="s">
        <v>540</v>
      </c>
      <c r="V1647">
        <v>2006</v>
      </c>
      <c r="W1647" t="s">
        <v>36</v>
      </c>
      <c r="X1647">
        <v>7.8</v>
      </c>
      <c r="Y1647">
        <v>2.35</v>
      </c>
      <c r="Z1647">
        <v>10000</v>
      </c>
    </row>
    <row r="1648" spans="1:26" x14ac:dyDescent="0.45">
      <c r="A1648" t="s">
        <v>2868</v>
      </c>
      <c r="B1648">
        <v>60</v>
      </c>
      <c r="C1648">
        <v>105</v>
      </c>
      <c r="D1648" t="s">
        <v>75</v>
      </c>
      <c r="E1648" t="s">
        <v>2971</v>
      </c>
      <c r="F1648">
        <v>65000000</v>
      </c>
      <c r="G1648">
        <v>10014234</v>
      </c>
      <c r="H1648">
        <v>-54985766</v>
      </c>
      <c r="I1648" t="s">
        <v>27</v>
      </c>
      <c r="J1648" s="6">
        <f>IF(Table1[[#This Row],[Profitability]]="Profit",1,0)</f>
        <v>0</v>
      </c>
      <c r="K1648" t="s">
        <v>827</v>
      </c>
      <c r="L1648" t="s">
        <v>1580</v>
      </c>
      <c r="M1648" t="s">
        <v>2015</v>
      </c>
      <c r="N1648" t="s">
        <v>33</v>
      </c>
      <c r="O1648" t="s">
        <v>2972</v>
      </c>
      <c r="P1648">
        <v>8560</v>
      </c>
      <c r="Q1648" t="s">
        <v>2353</v>
      </c>
      <c r="R1648" t="s">
        <v>2973</v>
      </c>
      <c r="S1648">
        <v>69</v>
      </c>
      <c r="T1648" t="s">
        <v>1535</v>
      </c>
      <c r="U1648" t="s">
        <v>540</v>
      </c>
      <c r="V1648">
        <v>2000</v>
      </c>
      <c r="W1648" t="s">
        <v>36</v>
      </c>
      <c r="X1648">
        <v>5</v>
      </c>
      <c r="Y1648">
        <v>1.85</v>
      </c>
      <c r="Z1648">
        <v>177</v>
      </c>
    </row>
    <row r="1649" spans="1:26" x14ac:dyDescent="0.45">
      <c r="A1649" t="s">
        <v>3801</v>
      </c>
      <c r="B1649">
        <v>106</v>
      </c>
      <c r="C1649">
        <v>124</v>
      </c>
      <c r="D1649" t="s">
        <v>25</v>
      </c>
      <c r="E1649" t="s">
        <v>1349</v>
      </c>
      <c r="F1649">
        <v>55000000</v>
      </c>
      <c r="G1649">
        <v>5755286</v>
      </c>
      <c r="H1649">
        <v>-49244714</v>
      </c>
      <c r="I1649" t="s">
        <v>27</v>
      </c>
      <c r="J1649" s="6">
        <f>IF(Table1[[#This Row],[Profitability]]="Profit",1,0)</f>
        <v>0</v>
      </c>
      <c r="K1649" t="s">
        <v>3802</v>
      </c>
      <c r="L1649" t="s">
        <v>14329</v>
      </c>
      <c r="M1649" t="s">
        <v>84</v>
      </c>
      <c r="N1649" t="s">
        <v>33</v>
      </c>
      <c r="O1649" t="s">
        <v>3803</v>
      </c>
      <c r="P1649">
        <v>18310</v>
      </c>
      <c r="Q1649" t="s">
        <v>3804</v>
      </c>
      <c r="R1649" t="s">
        <v>3805</v>
      </c>
      <c r="S1649">
        <v>63</v>
      </c>
      <c r="T1649" t="s">
        <v>34</v>
      </c>
      <c r="U1649" t="s">
        <v>35</v>
      </c>
      <c r="V1649">
        <v>2007</v>
      </c>
      <c r="W1649" t="s">
        <v>36</v>
      </c>
      <c r="X1649">
        <v>5.9</v>
      </c>
      <c r="Y1649">
        <v>2.35</v>
      </c>
      <c r="Z1649">
        <v>672</v>
      </c>
    </row>
    <row r="1650" spans="1:26" x14ac:dyDescent="0.45">
      <c r="A1650" t="s">
        <v>1584</v>
      </c>
      <c r="B1650">
        <v>433</v>
      </c>
      <c r="C1650">
        <v>89</v>
      </c>
      <c r="D1650" t="s">
        <v>654</v>
      </c>
      <c r="E1650" t="s">
        <v>391</v>
      </c>
      <c r="F1650">
        <v>40000000</v>
      </c>
      <c r="G1650">
        <v>126546825</v>
      </c>
      <c r="H1650">
        <v>86546825</v>
      </c>
      <c r="I1650" t="s">
        <v>7</v>
      </c>
      <c r="J1650" s="6">
        <f>IF(Table1[[#This Row],[Profitability]]="Profit",1,0)</f>
        <v>1</v>
      </c>
      <c r="K1650" t="s">
        <v>2218</v>
      </c>
      <c r="L1650" t="s">
        <v>14373</v>
      </c>
      <c r="M1650" t="s">
        <v>87</v>
      </c>
      <c r="N1650" t="s">
        <v>33</v>
      </c>
      <c r="O1650" t="s">
        <v>4782</v>
      </c>
      <c r="P1650">
        <v>327367</v>
      </c>
      <c r="Q1650" t="s">
        <v>4004</v>
      </c>
      <c r="R1650" t="s">
        <v>4783</v>
      </c>
      <c r="S1650">
        <v>918</v>
      </c>
      <c r="T1650" t="s">
        <v>1535</v>
      </c>
      <c r="U1650" t="s">
        <v>540</v>
      </c>
      <c r="V1650">
        <v>2014</v>
      </c>
      <c r="W1650" t="s">
        <v>52</v>
      </c>
      <c r="X1650">
        <v>6.4</v>
      </c>
      <c r="Y1650">
        <v>2.35</v>
      </c>
      <c r="Z1650">
        <v>83000</v>
      </c>
    </row>
    <row r="1651" spans="1:26" x14ac:dyDescent="0.45">
      <c r="A1651" t="s">
        <v>10702</v>
      </c>
      <c r="B1651">
        <v>163</v>
      </c>
      <c r="C1651">
        <v>95</v>
      </c>
      <c r="D1651" t="s">
        <v>75</v>
      </c>
      <c r="E1651" t="s">
        <v>1689</v>
      </c>
      <c r="F1651">
        <v>10000000</v>
      </c>
      <c r="G1651">
        <v>8460995</v>
      </c>
      <c r="H1651">
        <v>-1539005</v>
      </c>
      <c r="I1651" t="s">
        <v>27</v>
      </c>
      <c r="J1651" s="6">
        <f>IF(Table1[[#This Row],[Profitability]]="Profit",1,0)</f>
        <v>0</v>
      </c>
      <c r="K1651" t="s">
        <v>1151</v>
      </c>
      <c r="L1651" t="s">
        <v>14373</v>
      </c>
      <c r="M1651" t="s">
        <v>10703</v>
      </c>
      <c r="N1651" t="s">
        <v>33</v>
      </c>
      <c r="O1651" t="s">
        <v>10704</v>
      </c>
      <c r="P1651">
        <v>35888</v>
      </c>
      <c r="Q1651" t="s">
        <v>4861</v>
      </c>
      <c r="R1651" t="s">
        <v>10705</v>
      </c>
      <c r="S1651">
        <v>125</v>
      </c>
      <c r="T1651" t="s">
        <v>34</v>
      </c>
      <c r="U1651" t="s">
        <v>540</v>
      </c>
      <c r="V1651">
        <v>2010</v>
      </c>
      <c r="W1651" t="s">
        <v>52</v>
      </c>
      <c r="X1651">
        <v>5.5</v>
      </c>
      <c r="Y1651">
        <v>2.35</v>
      </c>
      <c r="Z1651">
        <v>0</v>
      </c>
    </row>
    <row r="1652" spans="1:26" x14ac:dyDescent="0.45">
      <c r="A1652" t="s">
        <v>3792</v>
      </c>
      <c r="B1652">
        <v>260</v>
      </c>
      <c r="C1652">
        <v>107</v>
      </c>
      <c r="D1652" t="s">
        <v>75</v>
      </c>
      <c r="E1652" t="s">
        <v>4476</v>
      </c>
      <c r="F1652">
        <v>20000000</v>
      </c>
      <c r="G1652">
        <v>7268659</v>
      </c>
      <c r="H1652">
        <v>-12731341</v>
      </c>
      <c r="I1652" t="s">
        <v>27</v>
      </c>
      <c r="J1652" s="6">
        <f>IF(Table1[[#This Row],[Profitability]]="Profit",1,0)</f>
        <v>0</v>
      </c>
      <c r="K1652" t="s">
        <v>354</v>
      </c>
      <c r="L1652" t="s">
        <v>14373</v>
      </c>
      <c r="M1652" t="s">
        <v>4513</v>
      </c>
      <c r="N1652" t="s">
        <v>33</v>
      </c>
      <c r="O1652" t="s">
        <v>8326</v>
      </c>
      <c r="P1652">
        <v>59248</v>
      </c>
      <c r="Q1652" t="s">
        <v>8327</v>
      </c>
      <c r="R1652" t="s">
        <v>8328</v>
      </c>
      <c r="S1652">
        <v>164</v>
      </c>
      <c r="T1652" t="s">
        <v>8329</v>
      </c>
      <c r="U1652" t="s">
        <v>540</v>
      </c>
      <c r="V1652">
        <v>2013</v>
      </c>
      <c r="W1652" t="s">
        <v>52</v>
      </c>
      <c r="X1652">
        <v>5.6</v>
      </c>
      <c r="Y1652">
        <v>1.85</v>
      </c>
      <c r="Z1652">
        <v>48000</v>
      </c>
    </row>
    <row r="1653" spans="1:26" x14ac:dyDescent="0.45">
      <c r="A1653" t="s">
        <v>10005</v>
      </c>
      <c r="B1653">
        <v>391</v>
      </c>
      <c r="C1653">
        <v>105</v>
      </c>
      <c r="D1653" t="s">
        <v>75</v>
      </c>
      <c r="E1653" t="s">
        <v>4446</v>
      </c>
      <c r="F1653">
        <v>10500000</v>
      </c>
      <c r="G1653">
        <v>26589953</v>
      </c>
      <c r="H1653">
        <v>16089953</v>
      </c>
      <c r="I1653" t="s">
        <v>7</v>
      </c>
      <c r="J1653" s="6">
        <f>IF(Table1[[#This Row],[Profitability]]="Profit",1,0)</f>
        <v>1</v>
      </c>
      <c r="K1653" t="s">
        <v>285</v>
      </c>
      <c r="L1653" t="s">
        <v>14373</v>
      </c>
      <c r="M1653" t="s">
        <v>1395</v>
      </c>
      <c r="N1653" t="s">
        <v>33</v>
      </c>
      <c r="O1653" t="s">
        <v>10006</v>
      </c>
      <c r="P1653">
        <v>165792</v>
      </c>
      <c r="Q1653" t="s">
        <v>2593</v>
      </c>
      <c r="R1653" t="s">
        <v>10007</v>
      </c>
      <c r="S1653">
        <v>392</v>
      </c>
      <c r="T1653" t="s">
        <v>34</v>
      </c>
      <c r="U1653" t="s">
        <v>540</v>
      </c>
      <c r="V1653">
        <v>2010</v>
      </c>
      <c r="W1653" t="s">
        <v>52</v>
      </c>
      <c r="X1653">
        <v>6.7</v>
      </c>
      <c r="Y1653">
        <v>1.85</v>
      </c>
      <c r="Z1653">
        <v>44000</v>
      </c>
    </row>
    <row r="1654" spans="1:26" x14ac:dyDescent="0.45">
      <c r="A1654" t="s">
        <v>108</v>
      </c>
      <c r="B1654">
        <v>134</v>
      </c>
      <c r="C1654">
        <v>129</v>
      </c>
      <c r="D1654" t="s">
        <v>25</v>
      </c>
      <c r="E1654" t="s">
        <v>3630</v>
      </c>
      <c r="F1654">
        <v>30000000</v>
      </c>
      <c r="G1654">
        <v>537580</v>
      </c>
      <c r="H1654">
        <v>-29462420</v>
      </c>
      <c r="I1654" t="s">
        <v>27</v>
      </c>
      <c r="J1654" s="6">
        <f>IF(Table1[[#This Row],[Profitability]]="Profit",1,0)</f>
        <v>0</v>
      </c>
      <c r="K1654" t="s">
        <v>6582</v>
      </c>
      <c r="L1654" t="s">
        <v>14373</v>
      </c>
      <c r="M1654" t="s">
        <v>530</v>
      </c>
      <c r="N1654" t="s">
        <v>33</v>
      </c>
      <c r="O1654" t="s">
        <v>6583</v>
      </c>
      <c r="P1654">
        <v>52972</v>
      </c>
      <c r="Q1654" t="s">
        <v>6584</v>
      </c>
      <c r="R1654" t="s">
        <v>6585</v>
      </c>
      <c r="S1654">
        <v>124</v>
      </c>
      <c r="T1654" t="s">
        <v>34</v>
      </c>
      <c r="U1654" t="s">
        <v>540</v>
      </c>
      <c r="V1654">
        <v>2011</v>
      </c>
      <c r="W1654" t="s">
        <v>52</v>
      </c>
      <c r="X1654">
        <v>6.8</v>
      </c>
      <c r="Y1654">
        <v>2.35</v>
      </c>
      <c r="Z1654">
        <v>21000</v>
      </c>
    </row>
    <row r="1655" spans="1:26" x14ac:dyDescent="0.45">
      <c r="A1655" t="s">
        <v>4184</v>
      </c>
      <c r="B1655">
        <v>59</v>
      </c>
      <c r="C1655">
        <v>115</v>
      </c>
      <c r="D1655" t="s">
        <v>75</v>
      </c>
      <c r="E1655" t="s">
        <v>1394</v>
      </c>
      <c r="F1655">
        <v>50000000</v>
      </c>
      <c r="G1655">
        <v>10556196</v>
      </c>
      <c r="H1655">
        <v>-39443804</v>
      </c>
      <c r="I1655" t="s">
        <v>27</v>
      </c>
      <c r="J1655" s="6">
        <f>IF(Table1[[#This Row],[Profitability]]="Profit",1,0)</f>
        <v>0</v>
      </c>
      <c r="K1655" t="s">
        <v>1709</v>
      </c>
      <c r="L1655" t="s">
        <v>14372</v>
      </c>
      <c r="M1655" t="s">
        <v>3378</v>
      </c>
      <c r="N1655" t="s">
        <v>33</v>
      </c>
      <c r="O1655" t="s">
        <v>4185</v>
      </c>
      <c r="P1655">
        <v>16562</v>
      </c>
      <c r="Q1655" t="s">
        <v>4186</v>
      </c>
      <c r="R1655" t="s">
        <v>4187</v>
      </c>
      <c r="S1655">
        <v>73</v>
      </c>
      <c r="T1655" t="s">
        <v>34</v>
      </c>
      <c r="U1655" t="s">
        <v>35</v>
      </c>
      <c r="V1655">
        <v>1997</v>
      </c>
      <c r="W1655" t="s">
        <v>188</v>
      </c>
      <c r="X1655">
        <v>6.2</v>
      </c>
      <c r="Y1655">
        <v>2.35</v>
      </c>
      <c r="Z1655">
        <v>697</v>
      </c>
    </row>
    <row r="1656" spans="1:26" x14ac:dyDescent="0.45">
      <c r="A1656" t="s">
        <v>691</v>
      </c>
      <c r="B1656">
        <v>177</v>
      </c>
      <c r="C1656">
        <v>87</v>
      </c>
      <c r="D1656" t="s">
        <v>654</v>
      </c>
      <c r="E1656" t="s">
        <v>606</v>
      </c>
      <c r="F1656">
        <v>2000000</v>
      </c>
      <c r="G1656">
        <v>9003011</v>
      </c>
      <c r="H1656">
        <v>7003011</v>
      </c>
      <c r="I1656" t="s">
        <v>7</v>
      </c>
      <c r="J1656" s="6">
        <f>IF(Table1[[#This Row],[Profitability]]="Profit",1,0)</f>
        <v>1</v>
      </c>
      <c r="K1656" t="s">
        <v>195</v>
      </c>
      <c r="L1656" t="s">
        <v>14373</v>
      </c>
      <c r="M1656" t="s">
        <v>13080</v>
      </c>
      <c r="N1656" t="s">
        <v>33</v>
      </c>
      <c r="O1656" t="s">
        <v>13081</v>
      </c>
      <c r="P1656">
        <v>133966</v>
      </c>
      <c r="Q1656" t="s">
        <v>13082</v>
      </c>
      <c r="R1656" t="s">
        <v>13083</v>
      </c>
      <c r="S1656">
        <v>294</v>
      </c>
      <c r="T1656" t="s">
        <v>315</v>
      </c>
      <c r="U1656" t="s">
        <v>540</v>
      </c>
      <c r="V1656">
        <v>1981</v>
      </c>
      <c r="W1656" t="s">
        <v>1835</v>
      </c>
      <c r="X1656">
        <v>7.6</v>
      </c>
      <c r="Y1656">
        <v>2.35</v>
      </c>
      <c r="Z1656">
        <v>0</v>
      </c>
    </row>
    <row r="1657" spans="1:26" x14ac:dyDescent="0.45">
      <c r="A1657" t="s">
        <v>691</v>
      </c>
      <c r="B1657">
        <v>117</v>
      </c>
      <c r="C1657">
        <v>107</v>
      </c>
      <c r="D1657" t="s">
        <v>75</v>
      </c>
      <c r="E1657" t="s">
        <v>606</v>
      </c>
      <c r="F1657">
        <v>12305523</v>
      </c>
      <c r="G1657">
        <v>36200000</v>
      </c>
      <c r="H1657">
        <v>23894477</v>
      </c>
      <c r="I1657" t="s">
        <v>7</v>
      </c>
      <c r="J1657" s="6">
        <f>IF(Table1[[#This Row],[Profitability]]="Profit",1,0)</f>
        <v>1</v>
      </c>
      <c r="K1657" t="s">
        <v>195</v>
      </c>
      <c r="L1657" t="s">
        <v>14373</v>
      </c>
      <c r="M1657" t="s">
        <v>10550</v>
      </c>
      <c r="N1657" t="s">
        <v>33</v>
      </c>
      <c r="O1657" t="s">
        <v>10551</v>
      </c>
      <c r="P1657">
        <v>101840</v>
      </c>
      <c r="Q1657" t="s">
        <v>10552</v>
      </c>
      <c r="R1657" t="s">
        <v>10553</v>
      </c>
      <c r="S1657">
        <v>193</v>
      </c>
      <c r="T1657" t="s">
        <v>315</v>
      </c>
      <c r="U1657" t="s">
        <v>35</v>
      </c>
      <c r="V1657">
        <v>1985</v>
      </c>
      <c r="W1657" t="s">
        <v>1835</v>
      </c>
      <c r="X1657">
        <v>6.2</v>
      </c>
      <c r="Y1657">
        <v>2.35</v>
      </c>
      <c r="Z1657">
        <v>0</v>
      </c>
    </row>
    <row r="1658" spans="1:26" x14ac:dyDescent="0.45">
      <c r="A1658" t="s">
        <v>691</v>
      </c>
      <c r="B1658">
        <v>739</v>
      </c>
      <c r="C1658">
        <v>120</v>
      </c>
      <c r="D1658" t="s">
        <v>75</v>
      </c>
      <c r="E1658" t="s">
        <v>633</v>
      </c>
      <c r="F1658">
        <v>150000000</v>
      </c>
      <c r="G1658">
        <v>153629485</v>
      </c>
      <c r="H1658">
        <v>3629485</v>
      </c>
      <c r="I1658" t="s">
        <v>7</v>
      </c>
      <c r="J1658" s="6">
        <f>IF(Table1[[#This Row],[Profitability]]="Profit",1,0)</f>
        <v>1</v>
      </c>
      <c r="K1658" t="s">
        <v>195</v>
      </c>
      <c r="L1658" t="s">
        <v>14373</v>
      </c>
      <c r="M1658" t="s">
        <v>56</v>
      </c>
      <c r="N1658" t="s">
        <v>33</v>
      </c>
      <c r="O1658" t="s">
        <v>692</v>
      </c>
      <c r="P1658">
        <v>552503</v>
      </c>
      <c r="Q1658" t="s">
        <v>693</v>
      </c>
      <c r="R1658" t="s">
        <v>694</v>
      </c>
      <c r="S1658">
        <v>1588</v>
      </c>
      <c r="T1658" t="s">
        <v>315</v>
      </c>
      <c r="U1658" t="s">
        <v>540</v>
      </c>
      <c r="V1658">
        <v>2015</v>
      </c>
      <c r="W1658" t="s">
        <v>52</v>
      </c>
      <c r="X1658">
        <v>8.1</v>
      </c>
      <c r="Y1658">
        <v>2.35</v>
      </c>
      <c r="Z1658">
        <v>191000</v>
      </c>
    </row>
    <row r="1659" spans="1:26" x14ac:dyDescent="0.45">
      <c r="A1659" t="s">
        <v>6816</v>
      </c>
      <c r="B1659">
        <v>98</v>
      </c>
      <c r="C1659">
        <v>104</v>
      </c>
      <c r="D1659" t="s">
        <v>75</v>
      </c>
      <c r="E1659" t="s">
        <v>5183</v>
      </c>
      <c r="F1659">
        <v>22000000</v>
      </c>
      <c r="G1659">
        <v>20668843</v>
      </c>
      <c r="H1659">
        <v>-1331157</v>
      </c>
      <c r="I1659" t="s">
        <v>27</v>
      </c>
      <c r="J1659" s="6">
        <f>IF(Table1[[#This Row],[Profitability]]="Profit",1,0)</f>
        <v>0</v>
      </c>
      <c r="K1659" t="s">
        <v>4565</v>
      </c>
      <c r="L1659" t="s">
        <v>1580</v>
      </c>
      <c r="M1659" t="s">
        <v>934</v>
      </c>
      <c r="N1659" t="s">
        <v>33</v>
      </c>
      <c r="O1659" t="s">
        <v>7772</v>
      </c>
      <c r="P1659">
        <v>16831</v>
      </c>
      <c r="Q1659" t="s">
        <v>7773</v>
      </c>
      <c r="R1659" t="s">
        <v>7774</v>
      </c>
      <c r="S1659">
        <v>54</v>
      </c>
      <c r="T1659" t="s">
        <v>34</v>
      </c>
      <c r="U1659" t="s">
        <v>35</v>
      </c>
      <c r="V1659">
        <v>2008</v>
      </c>
      <c r="W1659" t="s">
        <v>36</v>
      </c>
      <c r="X1659">
        <v>5.8</v>
      </c>
      <c r="Y1659">
        <v>2.35</v>
      </c>
      <c r="Z1659">
        <v>687</v>
      </c>
    </row>
    <row r="1660" spans="1:26" x14ac:dyDescent="0.45">
      <c r="A1660" t="s">
        <v>10319</v>
      </c>
      <c r="B1660">
        <v>25</v>
      </c>
      <c r="C1660">
        <v>134</v>
      </c>
      <c r="D1660" t="s">
        <v>25</v>
      </c>
      <c r="E1660" t="s">
        <v>10320</v>
      </c>
      <c r="F1660">
        <v>11900000</v>
      </c>
      <c r="G1660">
        <v>48856</v>
      </c>
      <c r="H1660">
        <v>-11851144</v>
      </c>
      <c r="I1660" t="s">
        <v>27</v>
      </c>
      <c r="J1660" s="6">
        <f>IF(Table1[[#This Row],[Profitability]]="Profit",1,0)</f>
        <v>0</v>
      </c>
      <c r="K1660" t="s">
        <v>2675</v>
      </c>
      <c r="L1660" t="s">
        <v>2675</v>
      </c>
      <c r="M1660" t="s">
        <v>10321</v>
      </c>
      <c r="N1660" t="s">
        <v>5900</v>
      </c>
      <c r="O1660" t="s">
        <v>10322</v>
      </c>
      <c r="P1660">
        <v>3466</v>
      </c>
      <c r="Q1660" t="s">
        <v>10323</v>
      </c>
      <c r="R1660" t="s">
        <v>10324</v>
      </c>
      <c r="S1660">
        <v>40</v>
      </c>
      <c r="T1660" t="s">
        <v>2341</v>
      </c>
      <c r="U1660" t="s">
        <v>7465</v>
      </c>
      <c r="V1660">
        <v>1993</v>
      </c>
      <c r="W1660" t="s">
        <v>188</v>
      </c>
      <c r="X1660">
        <v>7.5</v>
      </c>
      <c r="Y1660">
        <v>1.85</v>
      </c>
      <c r="Z1660">
        <v>355</v>
      </c>
    </row>
    <row r="1661" spans="1:26" x14ac:dyDescent="0.45">
      <c r="A1661" t="s">
        <v>653</v>
      </c>
      <c r="B1661">
        <v>211</v>
      </c>
      <c r="C1661">
        <v>93</v>
      </c>
      <c r="D1661" t="s">
        <v>75</v>
      </c>
      <c r="E1661" t="s">
        <v>785</v>
      </c>
      <c r="F1661">
        <v>145000000</v>
      </c>
      <c r="G1661">
        <v>216366733</v>
      </c>
      <c r="H1661">
        <v>71366733</v>
      </c>
      <c r="I1661" t="s">
        <v>7</v>
      </c>
      <c r="J1661" s="6">
        <f>IF(Table1[[#This Row],[Profitability]]="Profit",1,0)</f>
        <v>1</v>
      </c>
      <c r="K1661" t="s">
        <v>395</v>
      </c>
      <c r="L1661" t="s">
        <v>14373</v>
      </c>
      <c r="M1661" t="s">
        <v>655</v>
      </c>
      <c r="N1661" t="s">
        <v>33</v>
      </c>
      <c r="O1661" t="s">
        <v>786</v>
      </c>
      <c r="P1661">
        <v>119213</v>
      </c>
      <c r="Q1661" t="s">
        <v>659</v>
      </c>
      <c r="R1661" t="s">
        <v>787</v>
      </c>
      <c r="S1661">
        <v>154</v>
      </c>
      <c r="T1661" t="s">
        <v>34</v>
      </c>
      <c r="U1661" t="s">
        <v>82</v>
      </c>
      <c r="V1661">
        <v>2012</v>
      </c>
      <c r="W1661" t="s">
        <v>52</v>
      </c>
      <c r="X1661">
        <v>6.9</v>
      </c>
      <c r="Y1661">
        <v>1.85</v>
      </c>
      <c r="Z1661">
        <v>17000</v>
      </c>
    </row>
    <row r="1662" spans="1:26" x14ac:dyDescent="0.45">
      <c r="A1662" t="s">
        <v>653</v>
      </c>
      <c r="B1662">
        <v>181</v>
      </c>
      <c r="C1662">
        <v>86</v>
      </c>
      <c r="D1662" t="s">
        <v>654</v>
      </c>
      <c r="E1662" t="s">
        <v>659</v>
      </c>
      <c r="F1662">
        <v>75000000</v>
      </c>
      <c r="G1662">
        <v>193136719</v>
      </c>
      <c r="H1662">
        <v>118136719</v>
      </c>
      <c r="I1662" t="s">
        <v>7</v>
      </c>
      <c r="J1662" s="6">
        <f>IF(Table1[[#This Row],[Profitability]]="Profit",1,0)</f>
        <v>1</v>
      </c>
      <c r="K1662" t="s">
        <v>395</v>
      </c>
      <c r="L1662" t="s">
        <v>14373</v>
      </c>
      <c r="M1662" t="s">
        <v>655</v>
      </c>
      <c r="N1662" t="s">
        <v>33</v>
      </c>
      <c r="O1662" t="s">
        <v>2358</v>
      </c>
      <c r="P1662">
        <v>266636</v>
      </c>
      <c r="Q1662" t="s">
        <v>938</v>
      </c>
      <c r="R1662" t="s">
        <v>2359</v>
      </c>
      <c r="S1662">
        <v>385</v>
      </c>
      <c r="T1662" t="s">
        <v>34</v>
      </c>
      <c r="U1662" t="s">
        <v>82</v>
      </c>
      <c r="V1662">
        <v>2005</v>
      </c>
      <c r="W1662" t="s">
        <v>36</v>
      </c>
      <c r="X1662">
        <v>6.9</v>
      </c>
      <c r="Y1662">
        <v>1.85</v>
      </c>
      <c r="Z1662">
        <v>0</v>
      </c>
    </row>
    <row r="1663" spans="1:26" x14ac:dyDescent="0.45">
      <c r="A1663" t="s">
        <v>653</v>
      </c>
      <c r="B1663">
        <v>167</v>
      </c>
      <c r="C1663">
        <v>89</v>
      </c>
      <c r="D1663" t="s">
        <v>654</v>
      </c>
      <c r="E1663" t="s">
        <v>655</v>
      </c>
      <c r="F1663">
        <v>150000000</v>
      </c>
      <c r="G1663">
        <v>179982968</v>
      </c>
      <c r="H1663">
        <v>29982968</v>
      </c>
      <c r="I1663" t="s">
        <v>7</v>
      </c>
      <c r="J1663" s="6">
        <f>IF(Table1[[#This Row],[Profitability]]="Profit",1,0)</f>
        <v>1</v>
      </c>
      <c r="K1663" t="s">
        <v>656</v>
      </c>
      <c r="L1663" t="s">
        <v>14373</v>
      </c>
      <c r="M1663" t="s">
        <v>657</v>
      </c>
      <c r="N1663" t="s">
        <v>33</v>
      </c>
      <c r="O1663" t="s">
        <v>658</v>
      </c>
      <c r="P1663">
        <v>146019</v>
      </c>
      <c r="Q1663" t="s">
        <v>659</v>
      </c>
      <c r="R1663" t="s">
        <v>660</v>
      </c>
      <c r="S1663">
        <v>119</v>
      </c>
      <c r="T1663" t="s">
        <v>34</v>
      </c>
      <c r="U1663" t="s">
        <v>82</v>
      </c>
      <c r="V1663">
        <v>2008</v>
      </c>
      <c r="W1663" t="s">
        <v>36</v>
      </c>
      <c r="X1663">
        <v>6.7</v>
      </c>
      <c r="Y1663">
        <v>1.85</v>
      </c>
      <c r="Z1663">
        <v>0</v>
      </c>
    </row>
    <row r="1664" spans="1:26" x14ac:dyDescent="0.45">
      <c r="A1664" t="s">
        <v>7248</v>
      </c>
      <c r="B1664">
        <v>163</v>
      </c>
      <c r="C1664">
        <v>113</v>
      </c>
      <c r="D1664" t="s">
        <v>75</v>
      </c>
      <c r="E1664" t="s">
        <v>11236</v>
      </c>
      <c r="F1664">
        <v>7200000</v>
      </c>
      <c r="G1664">
        <v>1094798</v>
      </c>
      <c r="H1664">
        <v>-6105202</v>
      </c>
      <c r="I1664" t="s">
        <v>27</v>
      </c>
      <c r="J1664" s="6">
        <f>IF(Table1[[#This Row],[Profitability]]="Profit",1,0)</f>
        <v>0</v>
      </c>
      <c r="K1664" t="s">
        <v>2415</v>
      </c>
      <c r="L1664" t="s">
        <v>1580</v>
      </c>
      <c r="M1664" t="s">
        <v>1924</v>
      </c>
      <c r="N1664" t="s">
        <v>33</v>
      </c>
      <c r="O1664" t="s">
        <v>11237</v>
      </c>
      <c r="P1664">
        <v>11158</v>
      </c>
      <c r="Q1664" t="s">
        <v>3663</v>
      </c>
      <c r="R1664" t="s">
        <v>11238</v>
      </c>
      <c r="S1664">
        <v>73</v>
      </c>
      <c r="T1664" t="s">
        <v>51</v>
      </c>
      <c r="U1664" t="s">
        <v>540</v>
      </c>
      <c r="V1664">
        <v>2010</v>
      </c>
      <c r="W1664" t="s">
        <v>52</v>
      </c>
      <c r="X1664">
        <v>7.2</v>
      </c>
      <c r="Y1664">
        <v>2.35</v>
      </c>
      <c r="Z1664">
        <v>0</v>
      </c>
    </row>
    <row r="1665" spans="1:26" x14ac:dyDescent="0.45">
      <c r="A1665" t="s">
        <v>4965</v>
      </c>
      <c r="B1665">
        <v>128</v>
      </c>
      <c r="C1665">
        <v>101</v>
      </c>
      <c r="D1665" t="s">
        <v>75</v>
      </c>
      <c r="E1665" t="s">
        <v>4966</v>
      </c>
      <c r="F1665">
        <v>40000000</v>
      </c>
      <c r="G1665">
        <v>46012734</v>
      </c>
      <c r="H1665">
        <v>6012734</v>
      </c>
      <c r="I1665" t="s">
        <v>7</v>
      </c>
      <c r="J1665" s="6">
        <f>IF(Table1[[#This Row],[Profitability]]="Profit",1,0)</f>
        <v>1</v>
      </c>
      <c r="K1665" t="s">
        <v>1343</v>
      </c>
      <c r="L1665" t="s">
        <v>1580</v>
      </c>
      <c r="M1665" t="s">
        <v>4967</v>
      </c>
      <c r="N1665" t="s">
        <v>33</v>
      </c>
      <c r="O1665" t="s">
        <v>4968</v>
      </c>
      <c r="P1665">
        <v>54421</v>
      </c>
      <c r="Q1665" t="s">
        <v>1760</v>
      </c>
      <c r="R1665" t="s">
        <v>4969</v>
      </c>
      <c r="S1665">
        <v>101</v>
      </c>
      <c r="T1665" t="s">
        <v>34</v>
      </c>
      <c r="U1665" t="s">
        <v>35</v>
      </c>
      <c r="V1665">
        <v>2008</v>
      </c>
      <c r="W1665" t="s">
        <v>36</v>
      </c>
      <c r="X1665">
        <v>5.8</v>
      </c>
      <c r="Y1665">
        <v>2.35</v>
      </c>
      <c r="Z1665">
        <v>3000</v>
      </c>
    </row>
    <row r="1666" spans="1:26" x14ac:dyDescent="0.45">
      <c r="A1666" t="s">
        <v>214</v>
      </c>
      <c r="B1666">
        <v>81</v>
      </c>
      <c r="C1666">
        <v>95</v>
      </c>
      <c r="D1666" t="s">
        <v>75</v>
      </c>
      <c r="E1666" t="s">
        <v>4034</v>
      </c>
      <c r="F1666">
        <v>5000000</v>
      </c>
      <c r="G1666">
        <v>5308707</v>
      </c>
      <c r="H1666">
        <v>308707</v>
      </c>
      <c r="I1666" t="s">
        <v>7</v>
      </c>
      <c r="J1666" s="6">
        <f>IF(Table1[[#This Row],[Profitability]]="Profit",1,0)</f>
        <v>1</v>
      </c>
      <c r="K1666" t="s">
        <v>4100</v>
      </c>
      <c r="L1666" t="s">
        <v>1580</v>
      </c>
      <c r="M1666" t="s">
        <v>214</v>
      </c>
      <c r="N1666" t="s">
        <v>33</v>
      </c>
      <c r="O1666" t="s">
        <v>12168</v>
      </c>
      <c r="P1666">
        <v>15053</v>
      </c>
      <c r="Q1666" t="s">
        <v>12169</v>
      </c>
      <c r="R1666" t="s">
        <v>12170</v>
      </c>
      <c r="S1666">
        <v>165</v>
      </c>
      <c r="T1666" t="s">
        <v>34</v>
      </c>
      <c r="U1666" t="s">
        <v>540</v>
      </c>
      <c r="V1666">
        <v>2001</v>
      </c>
      <c r="W1666" t="s">
        <v>36</v>
      </c>
      <c r="X1666">
        <v>6.4</v>
      </c>
      <c r="Y1666">
        <v>1.85</v>
      </c>
      <c r="Z1666">
        <v>393</v>
      </c>
    </row>
    <row r="1667" spans="1:26" x14ac:dyDescent="0.45">
      <c r="A1667" t="s">
        <v>7102</v>
      </c>
      <c r="B1667">
        <v>46</v>
      </c>
      <c r="C1667">
        <v>107</v>
      </c>
      <c r="D1667" t="s">
        <v>75</v>
      </c>
      <c r="E1667" t="s">
        <v>5717</v>
      </c>
      <c r="F1667">
        <v>6000000</v>
      </c>
      <c r="G1667">
        <v>63231524</v>
      </c>
      <c r="H1667">
        <v>57231524</v>
      </c>
      <c r="I1667" t="s">
        <v>7</v>
      </c>
      <c r="J1667" s="6">
        <f>IF(Table1[[#This Row],[Profitability]]="Profit",1,0)</f>
        <v>1</v>
      </c>
      <c r="K1667" t="s">
        <v>1144</v>
      </c>
      <c r="L1667" t="s">
        <v>1580</v>
      </c>
      <c r="M1667" t="s">
        <v>2220</v>
      </c>
      <c r="N1667" t="s">
        <v>33</v>
      </c>
      <c r="O1667" t="s">
        <v>10518</v>
      </c>
      <c r="P1667">
        <v>8962</v>
      </c>
      <c r="Q1667" t="s">
        <v>5497</v>
      </c>
      <c r="R1667" t="s">
        <v>10519</v>
      </c>
      <c r="S1667">
        <v>137</v>
      </c>
      <c r="T1667" t="s">
        <v>34</v>
      </c>
      <c r="U1667" t="s">
        <v>35</v>
      </c>
      <c r="V1667">
        <v>2006</v>
      </c>
      <c r="W1667" t="s">
        <v>36</v>
      </c>
      <c r="X1667">
        <v>5</v>
      </c>
      <c r="Y1667">
        <v>1.85</v>
      </c>
      <c r="Z1667">
        <v>676</v>
      </c>
    </row>
    <row r="1668" spans="1:26" x14ac:dyDescent="0.45">
      <c r="A1668" t="s">
        <v>7102</v>
      </c>
      <c r="B1668">
        <v>31</v>
      </c>
      <c r="C1668">
        <v>114</v>
      </c>
      <c r="D1668" t="s">
        <v>75</v>
      </c>
      <c r="E1668" t="s">
        <v>1387</v>
      </c>
      <c r="F1668">
        <v>20000000</v>
      </c>
      <c r="G1668">
        <v>65623128</v>
      </c>
      <c r="H1668">
        <v>45623128</v>
      </c>
      <c r="I1668" t="s">
        <v>7</v>
      </c>
      <c r="J1668" s="6">
        <f>IF(Table1[[#This Row],[Profitability]]="Profit",1,0)</f>
        <v>1</v>
      </c>
      <c r="K1668" t="s">
        <v>6878</v>
      </c>
      <c r="L1668" t="s">
        <v>1580</v>
      </c>
      <c r="M1668" t="s">
        <v>2617</v>
      </c>
      <c r="N1668" t="s">
        <v>33</v>
      </c>
      <c r="O1668" t="s">
        <v>7944</v>
      </c>
      <c r="P1668">
        <v>7354</v>
      </c>
      <c r="Q1668" t="s">
        <v>7945</v>
      </c>
      <c r="R1668" t="s">
        <v>7946</v>
      </c>
      <c r="S1668">
        <v>50</v>
      </c>
      <c r="T1668" t="s">
        <v>34</v>
      </c>
      <c r="U1668" t="s">
        <v>35</v>
      </c>
      <c r="V1668">
        <v>2012</v>
      </c>
      <c r="W1668" t="s">
        <v>52</v>
      </c>
      <c r="X1668">
        <v>4.8</v>
      </c>
      <c r="Y1668">
        <v>1.85</v>
      </c>
      <c r="Z1668">
        <v>0</v>
      </c>
    </row>
    <row r="1669" spans="1:26" x14ac:dyDescent="0.45">
      <c r="A1669" t="s">
        <v>12397</v>
      </c>
      <c r="B1669">
        <v>256</v>
      </c>
      <c r="C1669">
        <v>95</v>
      </c>
      <c r="D1669" t="s">
        <v>75</v>
      </c>
      <c r="E1669" t="s">
        <v>4127</v>
      </c>
      <c r="F1669">
        <v>8500000</v>
      </c>
      <c r="G1669">
        <v>131175</v>
      </c>
      <c r="H1669">
        <v>-8368825</v>
      </c>
      <c r="I1669" t="s">
        <v>27</v>
      </c>
      <c r="J1669" s="6">
        <f>IF(Table1[[#This Row],[Profitability]]="Profit",1,0)</f>
        <v>0</v>
      </c>
      <c r="K1669" t="s">
        <v>11204</v>
      </c>
      <c r="L1669" t="s">
        <v>14372</v>
      </c>
      <c r="M1669" t="s">
        <v>1725</v>
      </c>
      <c r="N1669" t="s">
        <v>33</v>
      </c>
      <c r="O1669" t="s">
        <v>12398</v>
      </c>
      <c r="P1669">
        <v>30219</v>
      </c>
      <c r="Q1669" t="s">
        <v>12399</v>
      </c>
      <c r="R1669" t="s">
        <v>12400</v>
      </c>
      <c r="S1669">
        <v>200</v>
      </c>
      <c r="T1669" t="s">
        <v>34</v>
      </c>
      <c r="U1669" t="s">
        <v>35</v>
      </c>
      <c r="V1669">
        <v>2015</v>
      </c>
      <c r="W1669" t="s">
        <v>52</v>
      </c>
      <c r="X1669">
        <v>5.6</v>
      </c>
      <c r="Y1669">
        <v>2.35</v>
      </c>
      <c r="Z1669">
        <v>22000</v>
      </c>
    </row>
    <row r="1670" spans="1:26" x14ac:dyDescent="0.45">
      <c r="A1670" t="s">
        <v>9582</v>
      </c>
      <c r="B1670">
        <v>222</v>
      </c>
      <c r="C1670">
        <v>115</v>
      </c>
      <c r="D1670" t="s">
        <v>75</v>
      </c>
      <c r="E1670" t="s">
        <v>373</v>
      </c>
      <c r="F1670">
        <v>14800000</v>
      </c>
      <c r="G1670">
        <v>66009973</v>
      </c>
      <c r="H1670">
        <v>51209973</v>
      </c>
      <c r="I1670" t="s">
        <v>7</v>
      </c>
      <c r="J1670" s="6">
        <f>IF(Table1[[#This Row],[Profitability]]="Profit",1,0)</f>
        <v>1</v>
      </c>
      <c r="K1670" t="s">
        <v>6654</v>
      </c>
      <c r="L1670" t="s">
        <v>1580</v>
      </c>
      <c r="M1670" t="s">
        <v>3398</v>
      </c>
      <c r="N1670" t="s">
        <v>33</v>
      </c>
      <c r="O1670" t="s">
        <v>9583</v>
      </c>
      <c r="P1670">
        <v>38202</v>
      </c>
      <c r="Q1670" t="s">
        <v>7052</v>
      </c>
      <c r="R1670" t="s">
        <v>9584</v>
      </c>
      <c r="S1670">
        <v>135</v>
      </c>
      <c r="T1670" t="s">
        <v>34</v>
      </c>
      <c r="U1670" t="s">
        <v>540</v>
      </c>
      <c r="V1670">
        <v>2015</v>
      </c>
      <c r="W1670" t="s">
        <v>52</v>
      </c>
      <c r="X1670">
        <v>5.7</v>
      </c>
      <c r="Y1670">
        <v>2.35</v>
      </c>
      <c r="Z1670">
        <v>41000</v>
      </c>
    </row>
    <row r="1671" spans="1:26" x14ac:dyDescent="0.45">
      <c r="A1671" t="s">
        <v>1226</v>
      </c>
      <c r="B1671">
        <v>324</v>
      </c>
      <c r="C1671">
        <v>110</v>
      </c>
      <c r="D1671" t="s">
        <v>75</v>
      </c>
      <c r="E1671" t="s">
        <v>3999</v>
      </c>
      <c r="F1671">
        <v>7000000</v>
      </c>
      <c r="G1671">
        <v>113709992</v>
      </c>
      <c r="H1671">
        <v>106709992</v>
      </c>
      <c r="I1671" t="s">
        <v>7</v>
      </c>
      <c r="J1671" s="6">
        <f>IF(Table1[[#This Row],[Profitability]]="Profit",1,0)</f>
        <v>1</v>
      </c>
      <c r="K1671" t="s">
        <v>2018</v>
      </c>
      <c r="L1671" t="s">
        <v>1580</v>
      </c>
      <c r="M1671" t="s">
        <v>373</v>
      </c>
      <c r="N1671" t="s">
        <v>33</v>
      </c>
      <c r="O1671" t="s">
        <v>11391</v>
      </c>
      <c r="P1671">
        <v>108843</v>
      </c>
      <c r="Q1671" t="s">
        <v>547</v>
      </c>
      <c r="R1671" t="s">
        <v>11392</v>
      </c>
      <c r="S1671">
        <v>281</v>
      </c>
      <c r="T1671" t="s">
        <v>34</v>
      </c>
      <c r="U1671" t="s">
        <v>540</v>
      </c>
      <c r="V1671">
        <v>2012</v>
      </c>
      <c r="W1671" t="s">
        <v>52</v>
      </c>
      <c r="X1671">
        <v>6.1</v>
      </c>
      <c r="Y1671">
        <v>2.35</v>
      </c>
      <c r="Z1671">
        <v>54000</v>
      </c>
    </row>
    <row r="1672" spans="1:26" x14ac:dyDescent="0.45">
      <c r="A1672" t="s">
        <v>5401</v>
      </c>
      <c r="B1672">
        <v>224</v>
      </c>
      <c r="C1672">
        <v>188</v>
      </c>
      <c r="D1672" t="s">
        <v>25</v>
      </c>
      <c r="E1672" t="s">
        <v>5437</v>
      </c>
      <c r="F1672">
        <v>37000000</v>
      </c>
      <c r="G1672">
        <v>22450975</v>
      </c>
      <c r="H1672">
        <v>-14549025</v>
      </c>
      <c r="I1672" t="s">
        <v>27</v>
      </c>
      <c r="J1672" s="6">
        <f>IF(Table1[[#This Row],[Profitability]]="Profit",1,0)</f>
        <v>0</v>
      </c>
      <c r="K1672" t="s">
        <v>2675</v>
      </c>
      <c r="L1672" t="s">
        <v>2675</v>
      </c>
      <c r="M1672" t="s">
        <v>5438</v>
      </c>
      <c r="N1672" t="s">
        <v>33</v>
      </c>
      <c r="O1672" t="s">
        <v>5439</v>
      </c>
      <c r="P1672">
        <v>241030</v>
      </c>
      <c r="Q1672" t="s">
        <v>5440</v>
      </c>
      <c r="R1672" t="s">
        <v>5441</v>
      </c>
      <c r="S1672">
        <v>1437</v>
      </c>
      <c r="T1672" t="s">
        <v>34</v>
      </c>
      <c r="U1672" t="s">
        <v>540</v>
      </c>
      <c r="V1672">
        <v>1999</v>
      </c>
      <c r="W1672" t="s">
        <v>188</v>
      </c>
      <c r="X1672">
        <v>8</v>
      </c>
      <c r="Y1672">
        <v>2.35</v>
      </c>
      <c r="Z1672">
        <v>13000</v>
      </c>
    </row>
    <row r="1673" spans="1:26" x14ac:dyDescent="0.45">
      <c r="A1673" t="s">
        <v>3583</v>
      </c>
      <c r="B1673">
        <v>114</v>
      </c>
      <c r="C1673">
        <v>105</v>
      </c>
      <c r="D1673" t="s">
        <v>75</v>
      </c>
      <c r="E1673" t="s">
        <v>1243</v>
      </c>
      <c r="F1673">
        <v>55000000</v>
      </c>
      <c r="G1673">
        <v>93815117</v>
      </c>
      <c r="H1673">
        <v>38815117</v>
      </c>
      <c r="I1673" t="s">
        <v>7</v>
      </c>
      <c r="J1673" s="6">
        <f>IF(Table1[[#This Row],[Profitability]]="Profit",1,0)</f>
        <v>1</v>
      </c>
      <c r="K1673" t="s">
        <v>1144</v>
      </c>
      <c r="L1673" t="s">
        <v>1580</v>
      </c>
      <c r="M1673" t="s">
        <v>1924</v>
      </c>
      <c r="N1673" t="s">
        <v>33</v>
      </c>
      <c r="O1673" t="s">
        <v>3584</v>
      </c>
      <c r="P1673">
        <v>68417</v>
      </c>
      <c r="Q1673" t="s">
        <v>3585</v>
      </c>
      <c r="R1673" t="s">
        <v>3586</v>
      </c>
      <c r="S1673">
        <v>242</v>
      </c>
      <c r="T1673" t="s">
        <v>34</v>
      </c>
      <c r="U1673" t="s">
        <v>35</v>
      </c>
      <c r="V1673">
        <v>2002</v>
      </c>
      <c r="W1673" t="s">
        <v>36</v>
      </c>
      <c r="X1673">
        <v>5.0999999999999996</v>
      </c>
      <c r="Y1673">
        <v>2.35</v>
      </c>
      <c r="Z1673">
        <v>0</v>
      </c>
    </row>
    <row r="1674" spans="1:26" x14ac:dyDescent="0.45">
      <c r="A1674" t="s">
        <v>12557</v>
      </c>
      <c r="B1674">
        <v>53</v>
      </c>
      <c r="C1674">
        <v>152</v>
      </c>
      <c r="D1674" t="s">
        <v>25</v>
      </c>
      <c r="E1674" t="s">
        <v>12558</v>
      </c>
      <c r="F1674">
        <v>3800000</v>
      </c>
      <c r="G1674">
        <v>14873</v>
      </c>
      <c r="H1674">
        <v>-3785127</v>
      </c>
      <c r="I1674" t="s">
        <v>27</v>
      </c>
      <c r="J1674" s="6">
        <f>IF(Table1[[#This Row],[Profitability]]="Profit",1,0)</f>
        <v>0</v>
      </c>
      <c r="K1674" t="s">
        <v>12559</v>
      </c>
      <c r="L1674" t="s">
        <v>14373</v>
      </c>
      <c r="M1674" t="s">
        <v>1165</v>
      </c>
      <c r="N1674" t="s">
        <v>33</v>
      </c>
      <c r="O1674" t="s">
        <v>12560</v>
      </c>
      <c r="P1674">
        <v>5294</v>
      </c>
      <c r="Q1674" t="s">
        <v>12561</v>
      </c>
      <c r="R1674" t="s">
        <v>12562</v>
      </c>
      <c r="S1674">
        <v>67</v>
      </c>
      <c r="T1674" t="s">
        <v>34</v>
      </c>
      <c r="U1674" t="s">
        <v>4611</v>
      </c>
      <c r="V1674">
        <v>1965</v>
      </c>
      <c r="W1674" t="s">
        <v>4677</v>
      </c>
      <c r="X1674">
        <v>6.8</v>
      </c>
      <c r="Y1674">
        <v>2.35</v>
      </c>
      <c r="Z1674">
        <v>251</v>
      </c>
    </row>
    <row r="1675" spans="1:26" x14ac:dyDescent="0.45">
      <c r="A1675" t="s">
        <v>10351</v>
      </c>
      <c r="B1675">
        <v>57</v>
      </c>
      <c r="C1675">
        <v>107</v>
      </c>
      <c r="D1675" t="s">
        <v>75</v>
      </c>
      <c r="E1675" t="s">
        <v>4393</v>
      </c>
      <c r="F1675">
        <v>11000000</v>
      </c>
      <c r="G1675">
        <v>49797148</v>
      </c>
      <c r="H1675">
        <v>38797148</v>
      </c>
      <c r="I1675" t="s">
        <v>7</v>
      </c>
      <c r="J1675" s="6">
        <f>IF(Table1[[#This Row],[Profitability]]="Profit",1,0)</f>
        <v>1</v>
      </c>
      <c r="K1675" t="s">
        <v>3058</v>
      </c>
      <c r="L1675" t="s">
        <v>1580</v>
      </c>
      <c r="M1675" t="s">
        <v>9508</v>
      </c>
      <c r="N1675" t="s">
        <v>33</v>
      </c>
      <c r="O1675" t="s">
        <v>10352</v>
      </c>
      <c r="P1675">
        <v>49007</v>
      </c>
      <c r="Q1675" t="s">
        <v>868</v>
      </c>
      <c r="R1675" t="s">
        <v>10353</v>
      </c>
      <c r="S1675">
        <v>97</v>
      </c>
      <c r="T1675" t="s">
        <v>34</v>
      </c>
      <c r="U1675" t="s">
        <v>540</v>
      </c>
      <c r="V1675">
        <v>1989</v>
      </c>
      <c r="W1675" t="s">
        <v>1835</v>
      </c>
      <c r="X1675">
        <v>7.2</v>
      </c>
      <c r="Y1675">
        <v>1.85</v>
      </c>
      <c r="Z1675">
        <v>0</v>
      </c>
    </row>
    <row r="1676" spans="1:26" x14ac:dyDescent="0.45">
      <c r="A1676" t="s">
        <v>3924</v>
      </c>
      <c r="B1676">
        <v>61</v>
      </c>
      <c r="C1676">
        <v>202</v>
      </c>
      <c r="D1676" t="s">
        <v>25</v>
      </c>
      <c r="E1676" t="s">
        <v>394</v>
      </c>
      <c r="F1676">
        <v>33000000</v>
      </c>
      <c r="G1676">
        <v>48169908</v>
      </c>
      <c r="H1676">
        <v>15169908</v>
      </c>
      <c r="I1676" t="s">
        <v>7</v>
      </c>
      <c r="J1676" s="6">
        <f>IF(Table1[[#This Row],[Profitability]]="Profit",1,0)</f>
        <v>1</v>
      </c>
      <c r="K1676" t="s">
        <v>4673</v>
      </c>
      <c r="L1676" t="s">
        <v>14329</v>
      </c>
      <c r="M1676" t="s">
        <v>1379</v>
      </c>
      <c r="N1676" t="s">
        <v>33</v>
      </c>
      <c r="O1676" t="s">
        <v>5614</v>
      </c>
      <c r="P1676">
        <v>63923</v>
      </c>
      <c r="Q1676" t="s">
        <v>5615</v>
      </c>
      <c r="R1676" t="s">
        <v>5616</v>
      </c>
      <c r="S1676">
        <v>156</v>
      </c>
      <c r="T1676" t="s">
        <v>34</v>
      </c>
      <c r="U1676" t="s">
        <v>35</v>
      </c>
      <c r="V1676">
        <v>1992</v>
      </c>
      <c r="W1676" t="s">
        <v>188</v>
      </c>
      <c r="X1676">
        <v>7.7</v>
      </c>
      <c r="Y1676">
        <v>1.85</v>
      </c>
      <c r="Z1676">
        <v>0</v>
      </c>
    </row>
    <row r="1677" spans="1:26" x14ac:dyDescent="0.45">
      <c r="A1677" t="s">
        <v>471</v>
      </c>
      <c r="B1677">
        <v>401</v>
      </c>
      <c r="C1677">
        <v>97</v>
      </c>
      <c r="D1677" t="s">
        <v>75</v>
      </c>
      <c r="E1677" t="s">
        <v>472</v>
      </c>
      <c r="F1677">
        <v>180000000</v>
      </c>
      <c r="G1677">
        <v>241407328</v>
      </c>
      <c r="H1677">
        <v>61407328</v>
      </c>
      <c r="I1677" t="s">
        <v>7</v>
      </c>
      <c r="J1677" s="6">
        <f>IF(Table1[[#This Row],[Profitability]]="Profit",1,0)</f>
        <v>1</v>
      </c>
      <c r="K1677" t="s">
        <v>473</v>
      </c>
      <c r="L1677" t="s">
        <v>14373</v>
      </c>
      <c r="M1677" t="s">
        <v>474</v>
      </c>
      <c r="N1677" t="s">
        <v>33</v>
      </c>
      <c r="O1677" t="s">
        <v>475</v>
      </c>
      <c r="P1677">
        <v>252257</v>
      </c>
      <c r="Q1677" t="s">
        <v>476</v>
      </c>
      <c r="R1677" t="s">
        <v>477</v>
      </c>
      <c r="S1677">
        <v>634</v>
      </c>
      <c r="T1677" t="s">
        <v>34</v>
      </c>
      <c r="U1677" t="s">
        <v>82</v>
      </c>
      <c r="V1677">
        <v>2014</v>
      </c>
      <c r="W1677" t="s">
        <v>52</v>
      </c>
      <c r="X1677">
        <v>7</v>
      </c>
      <c r="Y1677">
        <v>2.35</v>
      </c>
      <c r="Z1677">
        <v>89000</v>
      </c>
    </row>
    <row r="1678" spans="1:26" x14ac:dyDescent="0.45">
      <c r="A1678" t="s">
        <v>4878</v>
      </c>
      <c r="B1678">
        <v>37</v>
      </c>
      <c r="C1678">
        <v>86</v>
      </c>
      <c r="D1678" t="s">
        <v>654</v>
      </c>
      <c r="E1678" t="s">
        <v>4359</v>
      </c>
      <c r="F1678">
        <v>16000000</v>
      </c>
      <c r="G1678">
        <v>34308901</v>
      </c>
      <c r="H1678">
        <v>18308901</v>
      </c>
      <c r="I1678" t="s">
        <v>7</v>
      </c>
      <c r="J1678" s="6">
        <f>IF(Table1[[#This Row],[Profitability]]="Profit",1,0)</f>
        <v>1</v>
      </c>
      <c r="K1678" t="s">
        <v>827</v>
      </c>
      <c r="L1678" t="s">
        <v>1580</v>
      </c>
      <c r="M1678" t="s">
        <v>1775</v>
      </c>
      <c r="N1678" t="s">
        <v>33</v>
      </c>
      <c r="O1678" t="s">
        <v>9252</v>
      </c>
      <c r="P1678">
        <v>15939</v>
      </c>
      <c r="Q1678" t="s">
        <v>5497</v>
      </c>
      <c r="R1678" t="s">
        <v>9253</v>
      </c>
      <c r="S1678">
        <v>87</v>
      </c>
      <c r="T1678" t="s">
        <v>34</v>
      </c>
      <c r="U1678" t="s">
        <v>35</v>
      </c>
      <c r="V1678">
        <v>2003</v>
      </c>
      <c r="W1678" t="s">
        <v>36</v>
      </c>
      <c r="X1678">
        <v>5.0999999999999996</v>
      </c>
      <c r="Y1678">
        <v>2.35</v>
      </c>
      <c r="Z1678">
        <v>0</v>
      </c>
    </row>
    <row r="1679" spans="1:26" x14ac:dyDescent="0.45">
      <c r="A1679" t="s">
        <v>5442</v>
      </c>
      <c r="B1679">
        <v>93</v>
      </c>
      <c r="C1679">
        <v>123</v>
      </c>
      <c r="D1679" t="s">
        <v>25</v>
      </c>
      <c r="E1679" t="s">
        <v>7721</v>
      </c>
      <c r="F1679">
        <v>6000000</v>
      </c>
      <c r="G1679">
        <v>2122561</v>
      </c>
      <c r="H1679">
        <v>-3877439</v>
      </c>
      <c r="I1679" t="s">
        <v>27</v>
      </c>
      <c r="J1679" s="6">
        <f>IF(Table1[[#This Row],[Profitability]]="Profit",1,0)</f>
        <v>0</v>
      </c>
      <c r="K1679" t="s">
        <v>1343</v>
      </c>
      <c r="L1679" t="s">
        <v>1580</v>
      </c>
      <c r="M1679" t="s">
        <v>1675</v>
      </c>
      <c r="N1679" t="s">
        <v>33</v>
      </c>
      <c r="O1679" t="s">
        <v>11676</v>
      </c>
      <c r="P1679">
        <v>99033</v>
      </c>
      <c r="Q1679" t="s">
        <v>6131</v>
      </c>
      <c r="R1679" t="s">
        <v>11677</v>
      </c>
      <c r="S1679">
        <v>434</v>
      </c>
      <c r="T1679" t="s">
        <v>34</v>
      </c>
      <c r="U1679" t="s">
        <v>540</v>
      </c>
      <c r="V1679">
        <v>1995</v>
      </c>
      <c r="W1679" t="s">
        <v>188</v>
      </c>
      <c r="X1679">
        <v>7.2</v>
      </c>
      <c r="Y1679">
        <v>1.85</v>
      </c>
      <c r="Z1679">
        <v>0</v>
      </c>
    </row>
    <row r="1680" spans="1:26" x14ac:dyDescent="0.45">
      <c r="A1680" t="s">
        <v>10781</v>
      </c>
      <c r="B1680">
        <v>27</v>
      </c>
      <c r="C1680">
        <v>92</v>
      </c>
      <c r="D1680" t="s">
        <v>75</v>
      </c>
      <c r="E1680" t="s">
        <v>9060</v>
      </c>
      <c r="F1680">
        <v>10000000</v>
      </c>
      <c r="G1680">
        <v>3060858</v>
      </c>
      <c r="H1680">
        <v>-6939142</v>
      </c>
      <c r="I1680" t="s">
        <v>27</v>
      </c>
      <c r="J1680" s="6">
        <f>IF(Table1[[#This Row],[Profitability]]="Profit",1,0)</f>
        <v>0</v>
      </c>
      <c r="K1680" t="s">
        <v>756</v>
      </c>
      <c r="L1680" t="s">
        <v>14373</v>
      </c>
      <c r="M1680" t="s">
        <v>5106</v>
      </c>
      <c r="N1680" t="s">
        <v>33</v>
      </c>
      <c r="O1680" t="s">
        <v>10782</v>
      </c>
      <c r="P1680">
        <v>1768</v>
      </c>
      <c r="Q1680" t="s">
        <v>10783</v>
      </c>
      <c r="R1680" t="s">
        <v>10784</v>
      </c>
      <c r="S1680">
        <v>37</v>
      </c>
      <c r="T1680" t="s">
        <v>34</v>
      </c>
      <c r="U1680" t="s">
        <v>540</v>
      </c>
      <c r="V1680">
        <v>1987</v>
      </c>
      <c r="W1680" t="s">
        <v>1835</v>
      </c>
      <c r="X1680">
        <v>5.6</v>
      </c>
      <c r="Y1680">
        <v>1.85</v>
      </c>
      <c r="Z1680">
        <v>208</v>
      </c>
    </row>
    <row r="1681" spans="1:26" x14ac:dyDescent="0.45">
      <c r="A1681" t="s">
        <v>9186</v>
      </c>
      <c r="B1681">
        <v>393</v>
      </c>
      <c r="C1681">
        <v>100</v>
      </c>
      <c r="D1681" t="s">
        <v>75</v>
      </c>
      <c r="E1681" t="s">
        <v>9187</v>
      </c>
      <c r="F1681">
        <v>20000000</v>
      </c>
      <c r="G1681">
        <v>71588220</v>
      </c>
      <c r="H1681">
        <v>51588220</v>
      </c>
      <c r="I1681" t="s">
        <v>7</v>
      </c>
      <c r="J1681" s="6">
        <f>IF(Table1[[#This Row],[Profitability]]="Profit",1,0)</f>
        <v>1</v>
      </c>
      <c r="K1681" t="s">
        <v>5644</v>
      </c>
      <c r="L1681" t="s">
        <v>14372</v>
      </c>
      <c r="M1681" t="s">
        <v>4804</v>
      </c>
      <c r="N1681" t="s">
        <v>33</v>
      </c>
      <c r="O1681" t="s">
        <v>9188</v>
      </c>
      <c r="P1681">
        <v>134869</v>
      </c>
      <c r="Q1681" t="s">
        <v>9189</v>
      </c>
      <c r="R1681" t="s">
        <v>9190</v>
      </c>
      <c r="S1681">
        <v>304</v>
      </c>
      <c r="T1681" t="s">
        <v>229</v>
      </c>
      <c r="U1681" t="s">
        <v>35</v>
      </c>
      <c r="V1681">
        <v>2013</v>
      </c>
      <c r="W1681" t="s">
        <v>52</v>
      </c>
      <c r="X1681">
        <v>6.2</v>
      </c>
      <c r="Y1681">
        <v>1.85</v>
      </c>
      <c r="Z1681">
        <v>57000</v>
      </c>
    </row>
    <row r="1682" spans="1:26" x14ac:dyDescent="0.45">
      <c r="A1682" t="s">
        <v>11922</v>
      </c>
      <c r="B1682">
        <v>67</v>
      </c>
      <c r="C1682">
        <v>92</v>
      </c>
      <c r="D1682" t="s">
        <v>75</v>
      </c>
      <c r="E1682" t="s">
        <v>11923</v>
      </c>
      <c r="F1682">
        <v>5000000</v>
      </c>
      <c r="G1682">
        <v>6239558</v>
      </c>
      <c r="H1682">
        <v>1239558</v>
      </c>
      <c r="I1682" t="s">
        <v>7</v>
      </c>
      <c r="J1682" s="6">
        <f>IF(Table1[[#This Row],[Profitability]]="Profit",1,0)</f>
        <v>1</v>
      </c>
      <c r="K1682" t="s">
        <v>2018</v>
      </c>
      <c r="L1682" t="s">
        <v>1580</v>
      </c>
      <c r="M1682" t="s">
        <v>5823</v>
      </c>
      <c r="N1682" t="s">
        <v>33</v>
      </c>
      <c r="O1682" t="s">
        <v>11924</v>
      </c>
      <c r="P1682">
        <v>5548</v>
      </c>
      <c r="Q1682" t="s">
        <v>11925</v>
      </c>
      <c r="R1682" t="s">
        <v>11926</v>
      </c>
      <c r="S1682">
        <v>67</v>
      </c>
      <c r="T1682" t="s">
        <v>229</v>
      </c>
      <c r="U1682" t="s">
        <v>540</v>
      </c>
      <c r="V1682">
        <v>2003</v>
      </c>
      <c r="W1682" t="s">
        <v>36</v>
      </c>
      <c r="X1682">
        <v>6.7</v>
      </c>
      <c r="Y1682">
        <v>1.85</v>
      </c>
      <c r="Z1682">
        <v>352</v>
      </c>
    </row>
    <row r="1683" spans="1:26" x14ac:dyDescent="0.45">
      <c r="A1683" t="s">
        <v>3815</v>
      </c>
      <c r="B1683">
        <v>238</v>
      </c>
      <c r="C1683">
        <v>108</v>
      </c>
      <c r="D1683" t="s">
        <v>75</v>
      </c>
      <c r="E1683" t="s">
        <v>1907</v>
      </c>
      <c r="F1683">
        <v>52000000</v>
      </c>
      <c r="G1683">
        <v>143704210</v>
      </c>
      <c r="H1683">
        <v>91704210</v>
      </c>
      <c r="I1683" t="s">
        <v>7</v>
      </c>
      <c r="J1683" s="6">
        <f>IF(Table1[[#This Row],[Profitability]]="Profit",1,0)</f>
        <v>1</v>
      </c>
      <c r="K1683" t="s">
        <v>3816</v>
      </c>
      <c r="L1683" t="s">
        <v>1580</v>
      </c>
      <c r="M1683" t="s">
        <v>366</v>
      </c>
      <c r="N1683" t="s">
        <v>33</v>
      </c>
      <c r="O1683" t="s">
        <v>3817</v>
      </c>
      <c r="P1683">
        <v>145974</v>
      </c>
      <c r="Q1683" t="s">
        <v>340</v>
      </c>
      <c r="R1683" t="s">
        <v>3818</v>
      </c>
      <c r="S1683">
        <v>611</v>
      </c>
      <c r="T1683" t="s">
        <v>34</v>
      </c>
      <c r="U1683" t="s">
        <v>35</v>
      </c>
      <c r="V1683">
        <v>2008</v>
      </c>
      <c r="W1683" t="s">
        <v>36</v>
      </c>
      <c r="X1683">
        <v>6.3</v>
      </c>
      <c r="Y1683">
        <v>2.35</v>
      </c>
      <c r="Z1683">
        <v>10000</v>
      </c>
    </row>
    <row r="1684" spans="1:26" x14ac:dyDescent="0.45">
      <c r="A1684" t="s">
        <v>96</v>
      </c>
      <c r="B1684">
        <v>733</v>
      </c>
      <c r="C1684">
        <v>143</v>
      </c>
      <c r="D1684" t="s">
        <v>25</v>
      </c>
      <c r="E1684" t="s">
        <v>121</v>
      </c>
      <c r="F1684">
        <v>225000000</v>
      </c>
      <c r="G1684">
        <v>291021565</v>
      </c>
      <c r="H1684">
        <v>66021565</v>
      </c>
      <c r="I1684" t="s">
        <v>7</v>
      </c>
      <c r="J1684" s="6">
        <f>IF(Table1[[#This Row],[Profitability]]="Profit",1,0)</f>
        <v>1</v>
      </c>
      <c r="K1684" t="s">
        <v>28</v>
      </c>
      <c r="L1684" t="s">
        <v>14373</v>
      </c>
      <c r="M1684" t="s">
        <v>98</v>
      </c>
      <c r="N1684" t="s">
        <v>33</v>
      </c>
      <c r="O1684" t="s">
        <v>122</v>
      </c>
      <c r="P1684">
        <v>548573</v>
      </c>
      <c r="Q1684" t="s">
        <v>123</v>
      </c>
      <c r="R1684" t="s">
        <v>124</v>
      </c>
      <c r="S1684">
        <v>2536</v>
      </c>
      <c r="T1684" t="s">
        <v>34</v>
      </c>
      <c r="U1684" t="s">
        <v>35</v>
      </c>
      <c r="V1684">
        <v>2013</v>
      </c>
      <c r="W1684" t="s">
        <v>52</v>
      </c>
      <c r="X1684">
        <v>7.2</v>
      </c>
      <c r="Y1684">
        <v>2.35</v>
      </c>
      <c r="Z1684">
        <v>118000</v>
      </c>
    </row>
    <row r="1685" spans="1:26" x14ac:dyDescent="0.45">
      <c r="A1685" t="s">
        <v>3452</v>
      </c>
      <c r="B1685">
        <v>59</v>
      </c>
      <c r="C1685">
        <v>100</v>
      </c>
      <c r="D1685" t="s">
        <v>75</v>
      </c>
      <c r="E1685" t="s">
        <v>4159</v>
      </c>
      <c r="F1685">
        <v>40000000</v>
      </c>
      <c r="G1685">
        <v>19118247</v>
      </c>
      <c r="H1685">
        <v>-20881753</v>
      </c>
      <c r="I1685" t="s">
        <v>27</v>
      </c>
      <c r="J1685" s="6">
        <f>IF(Table1[[#This Row],[Profitability]]="Profit",1,0)</f>
        <v>0</v>
      </c>
      <c r="K1685" t="s">
        <v>1718</v>
      </c>
      <c r="L1685" t="s">
        <v>14373</v>
      </c>
      <c r="M1685" t="s">
        <v>2427</v>
      </c>
      <c r="N1685" t="s">
        <v>33</v>
      </c>
      <c r="O1685" t="s">
        <v>4160</v>
      </c>
      <c r="P1685">
        <v>19829</v>
      </c>
      <c r="Q1685" t="s">
        <v>713</v>
      </c>
      <c r="R1685" t="s">
        <v>4161</v>
      </c>
      <c r="S1685">
        <v>94</v>
      </c>
      <c r="T1685" t="s">
        <v>34</v>
      </c>
      <c r="U1685" t="s">
        <v>35</v>
      </c>
      <c r="V1685">
        <v>2005</v>
      </c>
      <c r="W1685" t="s">
        <v>36</v>
      </c>
      <c r="X1685">
        <v>5.4</v>
      </c>
      <c r="Y1685">
        <v>2.35</v>
      </c>
      <c r="Z1685">
        <v>779</v>
      </c>
    </row>
    <row r="1686" spans="1:26" x14ac:dyDescent="0.45">
      <c r="A1686" t="s">
        <v>2453</v>
      </c>
      <c r="B1686">
        <v>111</v>
      </c>
      <c r="C1686">
        <v>115</v>
      </c>
      <c r="D1686" t="s">
        <v>75</v>
      </c>
      <c r="E1686" t="s">
        <v>3721</v>
      </c>
      <c r="F1686">
        <v>20000000</v>
      </c>
      <c r="G1686">
        <v>37442180</v>
      </c>
      <c r="H1686">
        <v>17442180</v>
      </c>
      <c r="I1686" t="s">
        <v>7</v>
      </c>
      <c r="J1686" s="6">
        <f>IF(Table1[[#This Row],[Profitability]]="Profit",1,0)</f>
        <v>1</v>
      </c>
      <c r="K1686" t="s">
        <v>7275</v>
      </c>
      <c r="L1686" t="s">
        <v>1580</v>
      </c>
      <c r="M1686" t="s">
        <v>663</v>
      </c>
      <c r="N1686" t="s">
        <v>33</v>
      </c>
      <c r="O1686" t="s">
        <v>8000</v>
      </c>
      <c r="P1686">
        <v>28005</v>
      </c>
      <c r="Q1686" t="s">
        <v>402</v>
      </c>
      <c r="R1686" t="s">
        <v>8001</v>
      </c>
      <c r="S1686">
        <v>236</v>
      </c>
      <c r="T1686" t="s">
        <v>34</v>
      </c>
      <c r="U1686" t="s">
        <v>35</v>
      </c>
      <c r="V1686">
        <v>2006</v>
      </c>
      <c r="W1686" t="s">
        <v>36</v>
      </c>
      <c r="X1686">
        <v>6.2</v>
      </c>
      <c r="Y1686">
        <v>2.35</v>
      </c>
      <c r="Z1686">
        <v>0</v>
      </c>
    </row>
    <row r="1687" spans="1:26" x14ac:dyDescent="0.45">
      <c r="A1687" t="s">
        <v>4753</v>
      </c>
      <c r="B1687">
        <v>258</v>
      </c>
      <c r="C1687">
        <v>102</v>
      </c>
      <c r="D1687" t="s">
        <v>75</v>
      </c>
      <c r="E1687" t="s">
        <v>4754</v>
      </c>
      <c r="F1687">
        <v>42000000</v>
      </c>
      <c r="G1687">
        <v>18600911</v>
      </c>
      <c r="H1687">
        <v>-23399089</v>
      </c>
      <c r="I1687" t="s">
        <v>27</v>
      </c>
      <c r="J1687" s="6">
        <f>IF(Table1[[#This Row],[Profitability]]="Profit",1,0)</f>
        <v>0</v>
      </c>
      <c r="K1687" t="s">
        <v>285</v>
      </c>
      <c r="L1687" t="s">
        <v>14373</v>
      </c>
      <c r="M1687" t="s">
        <v>4501</v>
      </c>
      <c r="N1687" t="s">
        <v>33</v>
      </c>
      <c r="O1687" t="s">
        <v>4755</v>
      </c>
      <c r="P1687">
        <v>125198</v>
      </c>
      <c r="Q1687" t="s">
        <v>4756</v>
      </c>
      <c r="R1687" t="s">
        <v>4757</v>
      </c>
      <c r="S1687">
        <v>153</v>
      </c>
      <c r="T1687" t="s">
        <v>34</v>
      </c>
      <c r="U1687" t="s">
        <v>35</v>
      </c>
      <c r="V1687">
        <v>2012</v>
      </c>
      <c r="W1687" t="s">
        <v>52</v>
      </c>
      <c r="X1687">
        <v>6.6</v>
      </c>
      <c r="Y1687">
        <v>2.35</v>
      </c>
      <c r="Z1687">
        <v>11000</v>
      </c>
    </row>
    <row r="1688" spans="1:26" x14ac:dyDescent="0.45">
      <c r="A1688" t="s">
        <v>1389</v>
      </c>
      <c r="B1688">
        <v>171</v>
      </c>
      <c r="C1688">
        <v>146</v>
      </c>
      <c r="D1688" t="s">
        <v>25</v>
      </c>
      <c r="E1688" t="s">
        <v>2647</v>
      </c>
      <c r="F1688">
        <v>70000000</v>
      </c>
      <c r="G1688">
        <v>77862546</v>
      </c>
      <c r="H1688">
        <v>7862546</v>
      </c>
      <c r="I1688" t="s">
        <v>7</v>
      </c>
      <c r="J1688" s="6">
        <f>IF(Table1[[#This Row],[Profitability]]="Profit",1,0)</f>
        <v>1</v>
      </c>
      <c r="K1688" t="s">
        <v>389</v>
      </c>
      <c r="L1688" t="s">
        <v>14373</v>
      </c>
      <c r="M1688" t="s">
        <v>1379</v>
      </c>
      <c r="N1688" t="s">
        <v>33</v>
      </c>
      <c r="O1688" t="s">
        <v>3197</v>
      </c>
      <c r="P1688">
        <v>266310</v>
      </c>
      <c r="Q1688" t="s">
        <v>111</v>
      </c>
      <c r="R1688" t="s">
        <v>3198</v>
      </c>
      <c r="S1688">
        <v>690</v>
      </c>
      <c r="T1688" t="s">
        <v>34</v>
      </c>
      <c r="U1688" t="s">
        <v>540</v>
      </c>
      <c r="V1688">
        <v>2004</v>
      </c>
      <c r="W1688" t="s">
        <v>36</v>
      </c>
      <c r="X1688">
        <v>7.7</v>
      </c>
      <c r="Y1688">
        <v>2.35</v>
      </c>
      <c r="Z1688">
        <v>14000</v>
      </c>
    </row>
    <row r="1689" spans="1:26" x14ac:dyDescent="0.45">
      <c r="A1689" t="s">
        <v>3835</v>
      </c>
      <c r="B1689">
        <v>140</v>
      </c>
      <c r="C1689">
        <v>118</v>
      </c>
      <c r="D1689" t="s">
        <v>75</v>
      </c>
      <c r="E1689" t="s">
        <v>3836</v>
      </c>
      <c r="F1689">
        <v>52000000</v>
      </c>
      <c r="G1689">
        <v>34580635</v>
      </c>
      <c r="H1689">
        <v>-17419365</v>
      </c>
      <c r="I1689" t="s">
        <v>27</v>
      </c>
      <c r="J1689" s="6">
        <f>IF(Table1[[#This Row],[Profitability]]="Profit",1,0)</f>
        <v>0</v>
      </c>
      <c r="K1689" t="s">
        <v>3249</v>
      </c>
      <c r="L1689" t="s">
        <v>1580</v>
      </c>
      <c r="M1689" t="s">
        <v>3837</v>
      </c>
      <c r="N1689" t="s">
        <v>33</v>
      </c>
      <c r="O1689" t="s">
        <v>3838</v>
      </c>
      <c r="P1689">
        <v>100743</v>
      </c>
      <c r="Q1689" t="s">
        <v>3839</v>
      </c>
      <c r="R1689" t="s">
        <v>3840</v>
      </c>
      <c r="S1689">
        <v>549</v>
      </c>
      <c r="T1689" t="s">
        <v>51</v>
      </c>
      <c r="U1689" t="s">
        <v>540</v>
      </c>
      <c r="V1689">
        <v>1999</v>
      </c>
      <c r="W1689" t="s">
        <v>188</v>
      </c>
      <c r="X1689">
        <v>7.4</v>
      </c>
      <c r="Y1689">
        <v>2.35</v>
      </c>
      <c r="Z1689">
        <v>0</v>
      </c>
    </row>
    <row r="1690" spans="1:26" x14ac:dyDescent="0.45">
      <c r="A1690" t="s">
        <v>9249</v>
      </c>
      <c r="B1690">
        <v>194</v>
      </c>
      <c r="C1690">
        <v>90</v>
      </c>
      <c r="D1690" t="s">
        <v>75</v>
      </c>
      <c r="E1690" t="s">
        <v>13255</v>
      </c>
      <c r="F1690">
        <v>1000000</v>
      </c>
      <c r="G1690">
        <v>2957978</v>
      </c>
      <c r="H1690">
        <v>1957978</v>
      </c>
      <c r="I1690" t="s">
        <v>7</v>
      </c>
      <c r="J1690" s="6">
        <f>IF(Table1[[#This Row],[Profitability]]="Profit",1,0)</f>
        <v>1</v>
      </c>
      <c r="K1690" t="s">
        <v>13256</v>
      </c>
      <c r="L1690" t="s">
        <v>14372</v>
      </c>
      <c r="M1690" t="s">
        <v>13257</v>
      </c>
      <c r="N1690" t="s">
        <v>33</v>
      </c>
      <c r="O1690" t="s">
        <v>13258</v>
      </c>
      <c r="P1690">
        <v>40481</v>
      </c>
      <c r="Q1690" t="s">
        <v>13259</v>
      </c>
      <c r="R1690" t="s">
        <v>13260</v>
      </c>
      <c r="S1690">
        <v>134</v>
      </c>
      <c r="T1690" t="s">
        <v>51</v>
      </c>
      <c r="U1690" t="s">
        <v>35</v>
      </c>
      <c r="V1690">
        <v>2008</v>
      </c>
      <c r="W1690" t="s">
        <v>36</v>
      </c>
      <c r="X1690">
        <v>7.8</v>
      </c>
      <c r="Y1690">
        <v>1.85</v>
      </c>
      <c r="Z1690">
        <v>0</v>
      </c>
    </row>
    <row r="1691" spans="1:26" x14ac:dyDescent="0.45">
      <c r="A1691" t="s">
        <v>5092</v>
      </c>
      <c r="B1691">
        <v>211</v>
      </c>
      <c r="C1691">
        <v>141</v>
      </c>
      <c r="D1691" t="s">
        <v>25</v>
      </c>
      <c r="E1691" t="s">
        <v>5917</v>
      </c>
      <c r="F1691">
        <v>35000000</v>
      </c>
      <c r="G1691">
        <v>8324748</v>
      </c>
      <c r="H1691">
        <v>-26675252</v>
      </c>
      <c r="I1691" t="s">
        <v>27</v>
      </c>
      <c r="J1691" s="6">
        <f>IF(Table1[[#This Row],[Profitability]]="Profit",1,0)</f>
        <v>0</v>
      </c>
      <c r="K1691" t="s">
        <v>4544</v>
      </c>
      <c r="L1691" t="s">
        <v>2675</v>
      </c>
      <c r="M1691" t="s">
        <v>5918</v>
      </c>
      <c r="N1691" t="s">
        <v>33</v>
      </c>
      <c r="O1691" t="s">
        <v>5919</v>
      </c>
      <c r="P1691">
        <v>21223</v>
      </c>
      <c r="Q1691" t="s">
        <v>5920</v>
      </c>
      <c r="R1691" t="s">
        <v>5921</v>
      </c>
      <c r="S1691">
        <v>108</v>
      </c>
      <c r="T1691" t="s">
        <v>51</v>
      </c>
      <c r="U1691" t="s">
        <v>35</v>
      </c>
      <c r="V1691">
        <v>2013</v>
      </c>
      <c r="W1691" t="s">
        <v>52</v>
      </c>
      <c r="X1691">
        <v>7.1</v>
      </c>
      <c r="Y1691">
        <v>2.35</v>
      </c>
      <c r="Z1691">
        <v>13000</v>
      </c>
    </row>
    <row r="1692" spans="1:26" x14ac:dyDescent="0.45">
      <c r="A1692" t="s">
        <v>9593</v>
      </c>
      <c r="B1692">
        <v>140</v>
      </c>
      <c r="C1692">
        <v>139</v>
      </c>
      <c r="D1692" t="s">
        <v>25</v>
      </c>
      <c r="E1692" t="s">
        <v>9594</v>
      </c>
      <c r="F1692">
        <v>14200000</v>
      </c>
      <c r="G1692">
        <v>74205</v>
      </c>
      <c r="H1692">
        <v>-14125795</v>
      </c>
      <c r="I1692" t="s">
        <v>27</v>
      </c>
      <c r="J1692" s="6">
        <f>IF(Table1[[#This Row],[Profitability]]="Profit",1,0)</f>
        <v>0</v>
      </c>
      <c r="K1692" t="s">
        <v>2675</v>
      </c>
      <c r="L1692" t="s">
        <v>2675</v>
      </c>
      <c r="M1692" t="s">
        <v>202</v>
      </c>
      <c r="N1692" t="s">
        <v>33</v>
      </c>
      <c r="O1692" t="s">
        <v>9595</v>
      </c>
      <c r="P1692">
        <v>18646</v>
      </c>
      <c r="Q1692" t="s">
        <v>9596</v>
      </c>
      <c r="R1692" t="s">
        <v>9597</v>
      </c>
      <c r="S1692">
        <v>81</v>
      </c>
      <c r="T1692" t="s">
        <v>5861</v>
      </c>
      <c r="U1692" t="s">
        <v>7453</v>
      </c>
      <c r="V1692">
        <v>2005</v>
      </c>
      <c r="W1692" t="s">
        <v>36</v>
      </c>
      <c r="X1692">
        <v>7.4</v>
      </c>
      <c r="Y1692">
        <v>2.35</v>
      </c>
      <c r="Z1692">
        <v>1000</v>
      </c>
    </row>
    <row r="1693" spans="1:26" x14ac:dyDescent="0.45">
      <c r="A1693" t="s">
        <v>14053</v>
      </c>
      <c r="B1693">
        <v>279</v>
      </c>
      <c r="C1693">
        <v>89</v>
      </c>
      <c r="D1693" t="s">
        <v>654</v>
      </c>
      <c r="E1693" t="s">
        <v>14054</v>
      </c>
      <c r="F1693">
        <v>6000000</v>
      </c>
      <c r="G1693">
        <v>12843</v>
      </c>
      <c r="H1693">
        <v>-5987157</v>
      </c>
      <c r="I1693" t="s">
        <v>27</v>
      </c>
      <c r="J1693" s="6">
        <f>IF(Table1[[#This Row],[Profitability]]="Profit",1,0)</f>
        <v>0</v>
      </c>
      <c r="K1693" t="s">
        <v>5099</v>
      </c>
      <c r="L1693" t="s">
        <v>14372</v>
      </c>
      <c r="M1693" t="s">
        <v>14055</v>
      </c>
      <c r="N1693" t="s">
        <v>33</v>
      </c>
      <c r="O1693" t="s">
        <v>14056</v>
      </c>
      <c r="P1693">
        <v>27297</v>
      </c>
      <c r="Q1693" t="s">
        <v>14057</v>
      </c>
      <c r="R1693" t="s">
        <v>14058</v>
      </c>
      <c r="S1693">
        <v>131</v>
      </c>
      <c r="T1693" t="s">
        <v>1535</v>
      </c>
      <c r="U1693" t="s">
        <v>7453</v>
      </c>
      <c r="V1693">
        <v>2012</v>
      </c>
      <c r="W1693" t="s">
        <v>52</v>
      </c>
      <c r="X1693">
        <v>6.1</v>
      </c>
      <c r="Y1693">
        <v>2.35</v>
      </c>
      <c r="Z1693">
        <v>0</v>
      </c>
    </row>
    <row r="1694" spans="1:26" x14ac:dyDescent="0.45">
      <c r="A1694" t="s">
        <v>12660</v>
      </c>
      <c r="B1694">
        <v>169</v>
      </c>
      <c r="C1694">
        <v>80</v>
      </c>
      <c r="D1694" t="s">
        <v>654</v>
      </c>
      <c r="E1694" t="s">
        <v>12661</v>
      </c>
      <c r="F1694">
        <v>8000000</v>
      </c>
      <c r="G1694">
        <v>77413017</v>
      </c>
      <c r="H1694">
        <v>69413017</v>
      </c>
      <c r="I1694" t="s">
        <v>7</v>
      </c>
      <c r="J1694" s="6">
        <f>IF(Table1[[#This Row],[Profitability]]="Profit",1,0)</f>
        <v>1</v>
      </c>
      <c r="K1694" t="s">
        <v>6741</v>
      </c>
      <c r="L1694" t="s">
        <v>14374</v>
      </c>
      <c r="M1694" t="s">
        <v>391</v>
      </c>
      <c r="N1694" t="s">
        <v>2286</v>
      </c>
      <c r="O1694" t="s">
        <v>12662</v>
      </c>
      <c r="P1694">
        <v>45984</v>
      </c>
      <c r="Q1694" t="s">
        <v>12663</v>
      </c>
      <c r="R1694" t="s">
        <v>12664</v>
      </c>
      <c r="S1694">
        <v>331</v>
      </c>
      <c r="T1694" t="s">
        <v>1535</v>
      </c>
      <c r="U1694" t="s">
        <v>237</v>
      </c>
      <c r="V1694">
        <v>2005</v>
      </c>
      <c r="W1694" t="s">
        <v>36</v>
      </c>
      <c r="X1694">
        <v>7.6</v>
      </c>
      <c r="Y1694">
        <v>1.85</v>
      </c>
      <c r="Z1694">
        <v>0</v>
      </c>
    </row>
    <row r="1695" spans="1:26" x14ac:dyDescent="0.45">
      <c r="A1695" t="s">
        <v>11519</v>
      </c>
      <c r="B1695">
        <v>6</v>
      </c>
      <c r="C1695">
        <v>107</v>
      </c>
      <c r="D1695" t="s">
        <v>75</v>
      </c>
      <c r="E1695" t="s">
        <v>11520</v>
      </c>
      <c r="F1695">
        <v>9000000</v>
      </c>
      <c r="G1695">
        <v>1000000</v>
      </c>
      <c r="H1695">
        <v>-8000000</v>
      </c>
      <c r="I1695" t="s">
        <v>27</v>
      </c>
      <c r="J1695" s="6">
        <f>IF(Table1[[#This Row],[Profitability]]="Profit",1,0)</f>
        <v>0</v>
      </c>
      <c r="K1695" t="s">
        <v>994</v>
      </c>
      <c r="L1695" t="s">
        <v>14373</v>
      </c>
      <c r="M1695" t="s">
        <v>5089</v>
      </c>
      <c r="N1695" t="s">
        <v>33</v>
      </c>
      <c r="O1695" t="s">
        <v>11521</v>
      </c>
      <c r="P1695">
        <v>2215</v>
      </c>
      <c r="Q1695" t="s">
        <v>11522</v>
      </c>
      <c r="R1695" t="s">
        <v>11523</v>
      </c>
      <c r="S1695">
        <v>26</v>
      </c>
      <c r="T1695" t="s">
        <v>51</v>
      </c>
      <c r="U1695" t="s">
        <v>82</v>
      </c>
      <c r="V1695">
        <v>1977</v>
      </c>
      <c r="W1695" t="s">
        <v>3556</v>
      </c>
      <c r="X1695">
        <v>6.3</v>
      </c>
      <c r="Y1695">
        <v>1.85</v>
      </c>
      <c r="Z1695">
        <v>122</v>
      </c>
    </row>
    <row r="1696" spans="1:26" x14ac:dyDescent="0.45">
      <c r="A1696" t="s">
        <v>7384</v>
      </c>
      <c r="B1696">
        <v>28</v>
      </c>
      <c r="C1696">
        <v>80</v>
      </c>
      <c r="D1696" t="s">
        <v>654</v>
      </c>
      <c r="E1696" t="s">
        <v>1917</v>
      </c>
      <c r="F1696">
        <v>20000000</v>
      </c>
      <c r="G1696">
        <v>1646664</v>
      </c>
      <c r="H1696">
        <v>-18353336</v>
      </c>
      <c r="I1696" t="s">
        <v>27</v>
      </c>
      <c r="J1696" s="6">
        <f>IF(Table1[[#This Row],[Profitability]]="Profit",1,0)</f>
        <v>0</v>
      </c>
      <c r="K1696" t="s">
        <v>5801</v>
      </c>
      <c r="L1696" t="s">
        <v>1580</v>
      </c>
      <c r="M1696" t="s">
        <v>8408</v>
      </c>
      <c r="N1696" t="s">
        <v>33</v>
      </c>
      <c r="O1696" t="s">
        <v>8409</v>
      </c>
      <c r="P1696">
        <v>4518</v>
      </c>
      <c r="Q1696" t="s">
        <v>6944</v>
      </c>
      <c r="R1696" t="s">
        <v>8410</v>
      </c>
      <c r="S1696">
        <v>66</v>
      </c>
      <c r="T1696" t="s">
        <v>34</v>
      </c>
      <c r="U1696" t="s">
        <v>540</v>
      </c>
      <c r="V1696">
        <v>2003</v>
      </c>
      <c r="W1696" t="s">
        <v>36</v>
      </c>
      <c r="X1696">
        <v>2.8</v>
      </c>
      <c r="Y1696">
        <v>1.85</v>
      </c>
      <c r="Z1696">
        <v>241</v>
      </c>
    </row>
    <row r="1697" spans="1:26" x14ac:dyDescent="0.45">
      <c r="A1697" t="s">
        <v>9733</v>
      </c>
      <c r="B1697">
        <v>116</v>
      </c>
      <c r="C1697">
        <v>186</v>
      </c>
      <c r="D1697" t="s">
        <v>25</v>
      </c>
      <c r="E1697" t="s">
        <v>1963</v>
      </c>
      <c r="F1697">
        <v>14000000</v>
      </c>
      <c r="G1697">
        <v>46495</v>
      </c>
      <c r="H1697">
        <v>-13953505</v>
      </c>
      <c r="I1697" t="s">
        <v>27</v>
      </c>
      <c r="J1697" s="6">
        <f>IF(Table1[[#This Row],[Profitability]]="Profit",1,0)</f>
        <v>0</v>
      </c>
      <c r="K1697" t="s">
        <v>2675</v>
      </c>
      <c r="L1697" t="s">
        <v>2675</v>
      </c>
      <c r="M1697" t="s">
        <v>942</v>
      </c>
      <c r="N1697" t="s">
        <v>33</v>
      </c>
      <c r="O1697" t="s">
        <v>9734</v>
      </c>
      <c r="P1697">
        <v>12053</v>
      </c>
      <c r="Q1697" t="s">
        <v>9735</v>
      </c>
      <c r="R1697" t="s">
        <v>9736</v>
      </c>
      <c r="S1697">
        <v>119</v>
      </c>
      <c r="T1697" t="s">
        <v>34</v>
      </c>
      <c r="U1697" t="s">
        <v>540</v>
      </c>
      <c r="V1697">
        <v>2011</v>
      </c>
      <c r="W1697" t="s">
        <v>52</v>
      </c>
      <c r="X1697">
        <v>6.5</v>
      </c>
      <c r="Y1697">
        <v>1.85</v>
      </c>
      <c r="Z1697">
        <v>0</v>
      </c>
    </row>
    <row r="1698" spans="1:26" x14ac:dyDescent="0.45">
      <c r="A1698" t="s">
        <v>8364</v>
      </c>
      <c r="B1698">
        <v>290</v>
      </c>
      <c r="C1698">
        <v>107</v>
      </c>
      <c r="D1698" t="s">
        <v>75</v>
      </c>
      <c r="E1698" t="s">
        <v>1111</v>
      </c>
      <c r="F1698">
        <v>3500000</v>
      </c>
      <c r="G1698">
        <v>5354039</v>
      </c>
      <c r="H1698">
        <v>1854039</v>
      </c>
      <c r="I1698" t="s">
        <v>7</v>
      </c>
      <c r="J1698" s="6">
        <f>IF(Table1[[#This Row],[Profitability]]="Profit",1,0)</f>
        <v>1</v>
      </c>
      <c r="K1698" t="s">
        <v>2810</v>
      </c>
      <c r="L1698" t="s">
        <v>14372</v>
      </c>
      <c r="M1698" t="s">
        <v>104</v>
      </c>
      <c r="N1698" t="s">
        <v>33</v>
      </c>
      <c r="O1698" t="s">
        <v>12665</v>
      </c>
      <c r="P1698">
        <v>92599</v>
      </c>
      <c r="Q1698" t="s">
        <v>5664</v>
      </c>
      <c r="R1698" t="s">
        <v>12666</v>
      </c>
      <c r="S1698">
        <v>225</v>
      </c>
      <c r="T1698" t="s">
        <v>34</v>
      </c>
      <c r="U1698" t="s">
        <v>540</v>
      </c>
      <c r="V1698">
        <v>2011</v>
      </c>
      <c r="W1698" t="s">
        <v>52</v>
      </c>
      <c r="X1698">
        <v>7.1</v>
      </c>
      <c r="Y1698">
        <v>1.85</v>
      </c>
      <c r="Z1698">
        <v>21000</v>
      </c>
    </row>
    <row r="1699" spans="1:26" x14ac:dyDescent="0.45">
      <c r="A1699" t="s">
        <v>12688</v>
      </c>
      <c r="B1699">
        <v>155</v>
      </c>
      <c r="C1699">
        <v>101</v>
      </c>
      <c r="D1699" t="s">
        <v>75</v>
      </c>
      <c r="E1699" t="s">
        <v>12689</v>
      </c>
      <c r="F1699">
        <v>3000000</v>
      </c>
      <c r="G1699">
        <v>6517198</v>
      </c>
      <c r="H1699">
        <v>3517198</v>
      </c>
      <c r="I1699" t="s">
        <v>7</v>
      </c>
      <c r="J1699" s="6">
        <f>IF(Table1[[#This Row],[Profitability]]="Profit",1,0)</f>
        <v>1</v>
      </c>
      <c r="K1699" t="s">
        <v>1553</v>
      </c>
      <c r="L1699" t="s">
        <v>2675</v>
      </c>
      <c r="M1699" t="s">
        <v>9904</v>
      </c>
      <c r="N1699" t="s">
        <v>2200</v>
      </c>
      <c r="O1699" t="s">
        <v>12690</v>
      </c>
      <c r="P1699">
        <v>30474</v>
      </c>
      <c r="Q1699" t="s">
        <v>12691</v>
      </c>
      <c r="R1699" t="s">
        <v>12692</v>
      </c>
      <c r="S1699">
        <v>172</v>
      </c>
      <c r="T1699" t="s">
        <v>12693</v>
      </c>
      <c r="U1699" t="s">
        <v>540</v>
      </c>
      <c r="V1699">
        <v>2004</v>
      </c>
      <c r="W1699" t="s">
        <v>36</v>
      </c>
      <c r="X1699">
        <v>7.5</v>
      </c>
      <c r="Y1699">
        <v>1.85</v>
      </c>
      <c r="Z1699">
        <v>0</v>
      </c>
    </row>
    <row r="1700" spans="1:26" x14ac:dyDescent="0.45">
      <c r="A1700" t="s">
        <v>5138</v>
      </c>
      <c r="B1700">
        <v>260</v>
      </c>
      <c r="C1700">
        <v>123</v>
      </c>
      <c r="D1700" t="s">
        <v>25</v>
      </c>
      <c r="E1700" t="s">
        <v>1843</v>
      </c>
      <c r="F1700">
        <v>40000000</v>
      </c>
      <c r="G1700">
        <v>15962471</v>
      </c>
      <c r="H1700">
        <v>-24037529</v>
      </c>
      <c r="I1700" t="s">
        <v>27</v>
      </c>
      <c r="J1700" s="6">
        <f>IF(Table1[[#This Row],[Profitability]]="Profit",1,0)</f>
        <v>0</v>
      </c>
      <c r="K1700" t="s">
        <v>4673</v>
      </c>
      <c r="L1700" t="s">
        <v>14329</v>
      </c>
      <c r="M1700" t="s">
        <v>72</v>
      </c>
      <c r="N1700" t="s">
        <v>33</v>
      </c>
      <c r="O1700" t="s">
        <v>5139</v>
      </c>
      <c r="P1700">
        <v>79892</v>
      </c>
      <c r="Q1700" t="s">
        <v>741</v>
      </c>
      <c r="R1700" t="s">
        <v>5140</v>
      </c>
      <c r="S1700">
        <v>619</v>
      </c>
      <c r="T1700" t="s">
        <v>34</v>
      </c>
      <c r="U1700" t="s">
        <v>35</v>
      </c>
      <c r="V1700">
        <v>2006</v>
      </c>
      <c r="W1700" t="s">
        <v>36</v>
      </c>
      <c r="X1700">
        <v>6.4</v>
      </c>
      <c r="Y1700">
        <v>1.85</v>
      </c>
      <c r="Z1700">
        <v>0</v>
      </c>
    </row>
    <row r="1701" spans="1:26" x14ac:dyDescent="0.45">
      <c r="A1701" t="s">
        <v>3071</v>
      </c>
      <c r="B1701">
        <v>180</v>
      </c>
      <c r="C1701">
        <v>115</v>
      </c>
      <c r="D1701" t="s">
        <v>75</v>
      </c>
      <c r="E1701" t="s">
        <v>3072</v>
      </c>
      <c r="F1701">
        <v>60000000</v>
      </c>
      <c r="G1701">
        <v>143151473</v>
      </c>
      <c r="H1701">
        <v>83151473</v>
      </c>
      <c r="I1701" t="s">
        <v>7</v>
      </c>
      <c r="J1701" s="6">
        <f>IF(Table1[[#This Row],[Profitability]]="Profit",1,0)</f>
        <v>1</v>
      </c>
      <c r="K1701" t="s">
        <v>3073</v>
      </c>
      <c r="L1701" t="s">
        <v>1580</v>
      </c>
      <c r="M1701" t="s">
        <v>3074</v>
      </c>
      <c r="N1701" t="s">
        <v>33</v>
      </c>
      <c r="O1701" t="s">
        <v>3075</v>
      </c>
      <c r="P1701">
        <v>116681</v>
      </c>
      <c r="Q1701" t="s">
        <v>3076</v>
      </c>
      <c r="R1701" t="s">
        <v>3077</v>
      </c>
      <c r="S1701">
        <v>320</v>
      </c>
      <c r="T1701" t="s">
        <v>34</v>
      </c>
      <c r="U1701" t="s">
        <v>82</v>
      </c>
      <c r="V1701">
        <v>2008</v>
      </c>
      <c r="W1701" t="s">
        <v>36</v>
      </c>
      <c r="X1701">
        <v>7.1</v>
      </c>
      <c r="Y1701">
        <v>2.35</v>
      </c>
      <c r="Z1701">
        <v>11000</v>
      </c>
    </row>
    <row r="1702" spans="1:26" x14ac:dyDescent="0.45">
      <c r="A1702" t="s">
        <v>3620</v>
      </c>
      <c r="B1702">
        <v>98</v>
      </c>
      <c r="C1702">
        <v>87</v>
      </c>
      <c r="D1702" t="s">
        <v>654</v>
      </c>
      <c r="E1702" t="s">
        <v>201</v>
      </c>
      <c r="F1702">
        <v>50000000</v>
      </c>
      <c r="G1702">
        <v>33643461</v>
      </c>
      <c r="H1702">
        <v>-16356539</v>
      </c>
      <c r="I1702" t="s">
        <v>27</v>
      </c>
      <c r="J1702" s="6">
        <f>IF(Table1[[#This Row],[Profitability]]="Profit",1,0)</f>
        <v>0</v>
      </c>
      <c r="K1702" t="s">
        <v>2407</v>
      </c>
      <c r="L1702" t="s">
        <v>1580</v>
      </c>
      <c r="M1702" t="s">
        <v>156</v>
      </c>
      <c r="N1702" t="s">
        <v>33</v>
      </c>
      <c r="O1702" t="s">
        <v>4103</v>
      </c>
      <c r="P1702">
        <v>11257</v>
      </c>
      <c r="Q1702" t="s">
        <v>665</v>
      </c>
      <c r="R1702" t="s">
        <v>4104</v>
      </c>
      <c r="S1702">
        <v>65</v>
      </c>
      <c r="T1702" t="s">
        <v>34</v>
      </c>
      <c r="U1702" t="s">
        <v>82</v>
      </c>
      <c r="V1702">
        <v>2010</v>
      </c>
      <c r="W1702" t="s">
        <v>52</v>
      </c>
      <c r="X1702">
        <v>4.2</v>
      </c>
      <c r="Y1702">
        <v>2.35</v>
      </c>
      <c r="Z1702">
        <v>0</v>
      </c>
    </row>
    <row r="1703" spans="1:26" x14ac:dyDescent="0.45">
      <c r="A1703" t="s">
        <v>10259</v>
      </c>
      <c r="B1703">
        <v>121</v>
      </c>
      <c r="C1703">
        <v>91</v>
      </c>
      <c r="D1703" t="s">
        <v>75</v>
      </c>
      <c r="E1703" t="s">
        <v>10260</v>
      </c>
      <c r="F1703">
        <v>12000000</v>
      </c>
      <c r="G1703">
        <v>1506998</v>
      </c>
      <c r="H1703">
        <v>-10493002</v>
      </c>
      <c r="I1703" t="s">
        <v>27</v>
      </c>
      <c r="J1703" s="6">
        <f>IF(Table1[[#This Row],[Profitability]]="Profit",1,0)</f>
        <v>0</v>
      </c>
      <c r="K1703" t="s">
        <v>10261</v>
      </c>
      <c r="L1703" t="s">
        <v>14329</v>
      </c>
      <c r="M1703" t="s">
        <v>10262</v>
      </c>
      <c r="N1703" t="s">
        <v>33</v>
      </c>
      <c r="O1703" t="s">
        <v>10263</v>
      </c>
      <c r="P1703">
        <v>8014</v>
      </c>
      <c r="Q1703" t="s">
        <v>10264</v>
      </c>
      <c r="R1703" t="s">
        <v>10265</v>
      </c>
      <c r="S1703">
        <v>50</v>
      </c>
      <c r="T1703" t="s">
        <v>34</v>
      </c>
      <c r="U1703" t="s">
        <v>35</v>
      </c>
      <c r="V1703">
        <v>2007</v>
      </c>
      <c r="W1703" t="s">
        <v>36</v>
      </c>
      <c r="X1703">
        <v>6.3</v>
      </c>
      <c r="Y1703">
        <v>1.85</v>
      </c>
      <c r="Z1703">
        <v>314</v>
      </c>
    </row>
    <row r="1704" spans="1:26" x14ac:dyDescent="0.45">
      <c r="A1704" t="s">
        <v>218</v>
      </c>
      <c r="B1704">
        <v>132</v>
      </c>
      <c r="C1704">
        <v>106</v>
      </c>
      <c r="D1704" t="s">
        <v>75</v>
      </c>
      <c r="E1704" t="s">
        <v>785</v>
      </c>
      <c r="F1704">
        <v>70000000</v>
      </c>
      <c r="G1704">
        <v>37754208</v>
      </c>
      <c r="H1704">
        <v>-32245792</v>
      </c>
      <c r="I1704" t="s">
        <v>27</v>
      </c>
      <c r="J1704" s="6">
        <f>IF(Table1[[#This Row],[Profitability]]="Profit",1,0)</f>
        <v>0</v>
      </c>
      <c r="K1704" t="s">
        <v>1526</v>
      </c>
      <c r="L1704" t="s">
        <v>14373</v>
      </c>
      <c r="M1704" t="s">
        <v>688</v>
      </c>
      <c r="N1704" t="s">
        <v>33</v>
      </c>
      <c r="O1704" t="s">
        <v>2215</v>
      </c>
      <c r="P1704">
        <v>172217</v>
      </c>
      <c r="Q1704" t="s">
        <v>925</v>
      </c>
      <c r="R1704" t="s">
        <v>2216</v>
      </c>
      <c r="S1704">
        <v>405</v>
      </c>
      <c r="T1704" t="s">
        <v>34</v>
      </c>
      <c r="U1704" t="s">
        <v>35</v>
      </c>
      <c r="V1704">
        <v>1996</v>
      </c>
      <c r="W1704" t="s">
        <v>188</v>
      </c>
      <c r="X1704">
        <v>6.3</v>
      </c>
      <c r="Y1704">
        <v>2.35</v>
      </c>
      <c r="Z1704">
        <v>0</v>
      </c>
    </row>
    <row r="1705" spans="1:26" x14ac:dyDescent="0.45">
      <c r="A1705" t="s">
        <v>760</v>
      </c>
      <c r="B1705">
        <v>132</v>
      </c>
      <c r="C1705">
        <v>88</v>
      </c>
      <c r="D1705" t="s">
        <v>654</v>
      </c>
      <c r="E1705" t="s">
        <v>761</v>
      </c>
      <c r="F1705">
        <v>150000000</v>
      </c>
      <c r="G1705">
        <v>21379315</v>
      </c>
      <c r="H1705">
        <v>-128620685</v>
      </c>
      <c r="I1705" t="s">
        <v>27</v>
      </c>
      <c r="J1705" s="6">
        <f>IF(Table1[[#This Row],[Profitability]]="Profit",1,0)</f>
        <v>0</v>
      </c>
      <c r="K1705" t="s">
        <v>401</v>
      </c>
      <c r="L1705" t="s">
        <v>14373</v>
      </c>
      <c r="M1705" t="s">
        <v>762</v>
      </c>
      <c r="N1705" t="s">
        <v>33</v>
      </c>
      <c r="O1705" t="s">
        <v>763</v>
      </c>
      <c r="P1705">
        <v>17590</v>
      </c>
      <c r="Q1705" t="s">
        <v>764</v>
      </c>
      <c r="R1705" t="s">
        <v>765</v>
      </c>
      <c r="S1705">
        <v>112</v>
      </c>
      <c r="T1705" t="s">
        <v>34</v>
      </c>
      <c r="U1705" t="s">
        <v>82</v>
      </c>
      <c r="V1705">
        <v>2011</v>
      </c>
      <c r="W1705" t="s">
        <v>52</v>
      </c>
      <c r="X1705">
        <v>5.4</v>
      </c>
      <c r="Y1705">
        <v>2.35</v>
      </c>
      <c r="Z1705">
        <v>0</v>
      </c>
    </row>
    <row r="1706" spans="1:26" x14ac:dyDescent="0.45">
      <c r="A1706" t="s">
        <v>6866</v>
      </c>
      <c r="B1706">
        <v>118</v>
      </c>
      <c r="C1706">
        <v>106</v>
      </c>
      <c r="D1706" t="s">
        <v>75</v>
      </c>
      <c r="E1706" t="s">
        <v>2353</v>
      </c>
      <c r="F1706">
        <v>27000000</v>
      </c>
      <c r="G1706">
        <v>7486906</v>
      </c>
      <c r="H1706">
        <v>-19513094</v>
      </c>
      <c r="I1706" t="s">
        <v>27</v>
      </c>
      <c r="J1706" s="6">
        <f>IF(Table1[[#This Row],[Profitability]]="Profit",1,0)</f>
        <v>0</v>
      </c>
      <c r="K1706" t="s">
        <v>3073</v>
      </c>
      <c r="L1706" t="s">
        <v>1580</v>
      </c>
      <c r="M1706" t="s">
        <v>361</v>
      </c>
      <c r="N1706" t="s">
        <v>33</v>
      </c>
      <c r="O1706" t="s">
        <v>6867</v>
      </c>
      <c r="P1706">
        <v>17436</v>
      </c>
      <c r="Q1706" t="s">
        <v>3223</v>
      </c>
      <c r="R1706" t="s">
        <v>6868</v>
      </c>
      <c r="S1706">
        <v>71</v>
      </c>
      <c r="T1706" t="s">
        <v>34</v>
      </c>
      <c r="U1706" t="s">
        <v>82</v>
      </c>
      <c r="V1706">
        <v>2007</v>
      </c>
      <c r="W1706" t="s">
        <v>36</v>
      </c>
      <c r="X1706">
        <v>6.8</v>
      </c>
      <c r="Y1706">
        <v>1.85</v>
      </c>
      <c r="Z1706">
        <v>0</v>
      </c>
    </row>
    <row r="1707" spans="1:26" x14ac:dyDescent="0.45">
      <c r="A1707" t="s">
        <v>9462</v>
      </c>
      <c r="B1707">
        <v>24</v>
      </c>
      <c r="C1707">
        <v>113</v>
      </c>
      <c r="D1707" t="s">
        <v>75</v>
      </c>
      <c r="E1707" t="s">
        <v>12732</v>
      </c>
      <c r="F1707">
        <v>3000000</v>
      </c>
      <c r="G1707">
        <v>19184015</v>
      </c>
      <c r="H1707">
        <v>16184015</v>
      </c>
      <c r="I1707" t="s">
        <v>7</v>
      </c>
      <c r="J1707" s="6">
        <f>IF(Table1[[#This Row],[Profitability]]="Profit",1,0)</f>
        <v>1</v>
      </c>
      <c r="K1707" t="s">
        <v>12733</v>
      </c>
      <c r="L1707" t="s">
        <v>1580</v>
      </c>
      <c r="M1707" t="s">
        <v>1280</v>
      </c>
      <c r="N1707" t="s">
        <v>33</v>
      </c>
      <c r="O1707" t="s">
        <v>12734</v>
      </c>
      <c r="P1707">
        <v>1466</v>
      </c>
      <c r="Q1707" t="s">
        <v>12735</v>
      </c>
      <c r="R1707" t="s">
        <v>12736</v>
      </c>
      <c r="S1707">
        <v>35</v>
      </c>
      <c r="T1707" t="s">
        <v>34</v>
      </c>
      <c r="U1707" t="s">
        <v>540</v>
      </c>
      <c r="V1707">
        <v>2002</v>
      </c>
      <c r="W1707" t="s">
        <v>36</v>
      </c>
      <c r="X1707">
        <v>5.4</v>
      </c>
      <c r="Y1707">
        <v>1.85</v>
      </c>
      <c r="Z1707">
        <v>63</v>
      </c>
    </row>
    <row r="1708" spans="1:26" x14ac:dyDescent="0.45">
      <c r="A1708" t="s">
        <v>7610</v>
      </c>
      <c r="B1708">
        <v>45</v>
      </c>
      <c r="C1708">
        <v>98</v>
      </c>
      <c r="D1708" t="s">
        <v>75</v>
      </c>
      <c r="E1708" t="s">
        <v>1395</v>
      </c>
      <c r="F1708">
        <v>23000000</v>
      </c>
      <c r="G1708">
        <v>12782508</v>
      </c>
      <c r="H1708">
        <v>-10217492</v>
      </c>
      <c r="I1708" t="s">
        <v>27</v>
      </c>
      <c r="J1708" s="6">
        <f>IF(Table1[[#This Row],[Profitability]]="Profit",1,0)</f>
        <v>0</v>
      </c>
      <c r="K1708" t="s">
        <v>2675</v>
      </c>
      <c r="L1708" t="s">
        <v>2675</v>
      </c>
      <c r="M1708" t="s">
        <v>184</v>
      </c>
      <c r="N1708" t="s">
        <v>33</v>
      </c>
      <c r="O1708" t="s">
        <v>7611</v>
      </c>
      <c r="P1708">
        <v>20163</v>
      </c>
      <c r="Q1708" t="s">
        <v>1907</v>
      </c>
      <c r="R1708" t="s">
        <v>7612</v>
      </c>
      <c r="S1708">
        <v>71</v>
      </c>
      <c r="T1708" t="s">
        <v>34</v>
      </c>
      <c r="U1708" t="s">
        <v>35</v>
      </c>
      <c r="V1708">
        <v>1996</v>
      </c>
      <c r="W1708" t="s">
        <v>188</v>
      </c>
      <c r="X1708">
        <v>6.7</v>
      </c>
      <c r="Y1708">
        <v>1.85</v>
      </c>
      <c r="Z1708">
        <v>1000</v>
      </c>
    </row>
    <row r="1709" spans="1:26" x14ac:dyDescent="0.45">
      <c r="A1709" t="s">
        <v>11697</v>
      </c>
      <c r="B1709">
        <v>145</v>
      </c>
      <c r="C1709">
        <v>139</v>
      </c>
      <c r="D1709" t="s">
        <v>25</v>
      </c>
      <c r="E1709" t="s">
        <v>11698</v>
      </c>
      <c r="F1709">
        <v>6000000</v>
      </c>
      <c r="G1709">
        <v>102300000</v>
      </c>
      <c r="H1709">
        <v>96300000</v>
      </c>
      <c r="I1709" t="s">
        <v>7</v>
      </c>
      <c r="J1709" s="6">
        <f>IF(Table1[[#This Row],[Profitability]]="Profit",1,0)</f>
        <v>1</v>
      </c>
      <c r="K1709" t="s">
        <v>11699</v>
      </c>
      <c r="L1709" t="s">
        <v>1580</v>
      </c>
      <c r="M1709" t="s">
        <v>11700</v>
      </c>
      <c r="N1709" t="s">
        <v>33</v>
      </c>
      <c r="O1709" t="s">
        <v>11701</v>
      </c>
      <c r="P1709">
        <v>107408</v>
      </c>
      <c r="Q1709" t="s">
        <v>11702</v>
      </c>
      <c r="R1709" t="s">
        <v>11703</v>
      </c>
      <c r="S1709">
        <v>259</v>
      </c>
      <c r="T1709" t="s">
        <v>34</v>
      </c>
      <c r="U1709" t="s">
        <v>4611</v>
      </c>
      <c r="V1709">
        <v>1964</v>
      </c>
      <c r="W1709" t="s">
        <v>4677</v>
      </c>
      <c r="X1709">
        <v>7.8</v>
      </c>
      <c r="Y1709">
        <v>1.66</v>
      </c>
      <c r="Z1709">
        <v>0</v>
      </c>
    </row>
    <row r="1710" spans="1:26" x14ac:dyDescent="0.45">
      <c r="A1710" t="s">
        <v>4318</v>
      </c>
      <c r="B1710">
        <v>46</v>
      </c>
      <c r="C1710">
        <v>108</v>
      </c>
      <c r="D1710" t="s">
        <v>75</v>
      </c>
      <c r="E1710" t="s">
        <v>4319</v>
      </c>
      <c r="F1710">
        <v>47000000</v>
      </c>
      <c r="G1710">
        <v>5600000</v>
      </c>
      <c r="H1710">
        <v>-41400000</v>
      </c>
      <c r="I1710" t="s">
        <v>27</v>
      </c>
      <c r="J1710" s="6">
        <f>IF(Table1[[#This Row],[Profitability]]="Profit",1,0)</f>
        <v>0</v>
      </c>
      <c r="K1710" t="s">
        <v>2660</v>
      </c>
      <c r="L1710" t="s">
        <v>14329</v>
      </c>
      <c r="M1710" t="s">
        <v>1227</v>
      </c>
      <c r="N1710" t="s">
        <v>33</v>
      </c>
      <c r="O1710" t="s">
        <v>4320</v>
      </c>
      <c r="P1710">
        <v>11913</v>
      </c>
      <c r="Q1710" t="s">
        <v>4321</v>
      </c>
      <c r="R1710" t="s">
        <v>4322</v>
      </c>
      <c r="S1710">
        <v>97</v>
      </c>
      <c r="T1710" t="s">
        <v>34</v>
      </c>
      <c r="U1710" t="s">
        <v>540</v>
      </c>
      <c r="V1710">
        <v>1996</v>
      </c>
      <c r="W1710" t="s">
        <v>188</v>
      </c>
      <c r="X1710">
        <v>5.8</v>
      </c>
      <c r="Y1710">
        <v>1.85</v>
      </c>
      <c r="Z1710">
        <v>616</v>
      </c>
    </row>
    <row r="1711" spans="1:26" x14ac:dyDescent="0.45">
      <c r="A1711" t="s">
        <v>898</v>
      </c>
      <c r="B1711">
        <v>244</v>
      </c>
      <c r="C1711">
        <v>138</v>
      </c>
      <c r="D1711" t="s">
        <v>25</v>
      </c>
      <c r="E1711" t="s">
        <v>899</v>
      </c>
      <c r="F1711">
        <v>150000000</v>
      </c>
      <c r="G1711">
        <v>93926386</v>
      </c>
      <c r="H1711">
        <v>-56073614</v>
      </c>
      <c r="I1711" t="s">
        <v>27</v>
      </c>
      <c r="J1711" s="6">
        <f>IF(Table1[[#This Row],[Profitability]]="Profit",1,0)</f>
        <v>0</v>
      </c>
      <c r="K1711" t="s">
        <v>900</v>
      </c>
      <c r="L1711" t="s">
        <v>14373</v>
      </c>
      <c r="M1711" t="s">
        <v>901</v>
      </c>
      <c r="N1711" t="s">
        <v>33</v>
      </c>
      <c r="O1711" t="s">
        <v>902</v>
      </c>
      <c r="P1711">
        <v>168207</v>
      </c>
      <c r="Q1711" t="s">
        <v>903</v>
      </c>
      <c r="R1711" t="s">
        <v>904</v>
      </c>
      <c r="S1711">
        <v>684</v>
      </c>
      <c r="T1711" t="s">
        <v>34</v>
      </c>
      <c r="U1711" t="s">
        <v>35</v>
      </c>
      <c r="V1711">
        <v>2003</v>
      </c>
      <c r="W1711" t="s">
        <v>36</v>
      </c>
      <c r="X1711">
        <v>7.4</v>
      </c>
      <c r="Y1711">
        <v>2.35</v>
      </c>
      <c r="Z1711">
        <v>0</v>
      </c>
    </row>
    <row r="1712" spans="1:26" x14ac:dyDescent="0.45">
      <c r="A1712" t="s">
        <v>3124</v>
      </c>
      <c r="B1712">
        <v>278</v>
      </c>
      <c r="C1712">
        <v>119</v>
      </c>
      <c r="D1712" t="s">
        <v>75</v>
      </c>
      <c r="E1712" t="s">
        <v>6287</v>
      </c>
      <c r="F1712">
        <v>15000000</v>
      </c>
      <c r="G1712">
        <v>23089926</v>
      </c>
      <c r="H1712">
        <v>8089926</v>
      </c>
      <c r="I1712" t="s">
        <v>7</v>
      </c>
      <c r="J1712" s="6">
        <f>IF(Table1[[#This Row],[Profitability]]="Profit",1,0)</f>
        <v>1</v>
      </c>
      <c r="K1712" t="s">
        <v>6689</v>
      </c>
      <c r="L1712" t="s">
        <v>14329</v>
      </c>
      <c r="M1712" t="s">
        <v>87</v>
      </c>
      <c r="N1712" t="s">
        <v>33</v>
      </c>
      <c r="O1712" t="s">
        <v>9322</v>
      </c>
      <c r="P1712">
        <v>166269</v>
      </c>
      <c r="Q1712" t="s">
        <v>917</v>
      </c>
      <c r="R1712" t="s">
        <v>9323</v>
      </c>
      <c r="S1712">
        <v>735</v>
      </c>
      <c r="T1712" t="s">
        <v>51</v>
      </c>
      <c r="U1712" t="s">
        <v>540</v>
      </c>
      <c r="V1712">
        <v>2005</v>
      </c>
      <c r="W1712" t="s">
        <v>36</v>
      </c>
      <c r="X1712">
        <v>7.7</v>
      </c>
      <c r="Y1712">
        <v>1.85</v>
      </c>
      <c r="Z1712">
        <v>0</v>
      </c>
    </row>
    <row r="1713" spans="1:26" x14ac:dyDescent="0.45">
      <c r="A1713" t="s">
        <v>9105</v>
      </c>
      <c r="B1713">
        <v>29</v>
      </c>
      <c r="C1713">
        <v>140</v>
      </c>
      <c r="D1713" t="s">
        <v>25</v>
      </c>
      <c r="E1713" t="s">
        <v>12723</v>
      </c>
      <c r="F1713">
        <v>2600000</v>
      </c>
      <c r="G1713">
        <v>3130592</v>
      </c>
      <c r="H1713">
        <v>530592</v>
      </c>
      <c r="I1713" t="s">
        <v>7</v>
      </c>
      <c r="J1713" s="6">
        <f>IF(Table1[[#This Row],[Profitability]]="Profit",1,0)</f>
        <v>1</v>
      </c>
      <c r="K1713" t="s">
        <v>183</v>
      </c>
      <c r="L1713" t="s">
        <v>14329</v>
      </c>
      <c r="M1713" t="s">
        <v>3968</v>
      </c>
      <c r="N1713" t="s">
        <v>33</v>
      </c>
      <c r="O1713" t="s">
        <v>12922</v>
      </c>
      <c r="P1713">
        <v>10755</v>
      </c>
      <c r="Q1713" t="s">
        <v>6901</v>
      </c>
      <c r="R1713" t="s">
        <v>12923</v>
      </c>
      <c r="S1713">
        <v>69</v>
      </c>
      <c r="T1713" t="s">
        <v>51</v>
      </c>
      <c r="U1713" t="s">
        <v>540</v>
      </c>
      <c r="V1713">
        <v>1987</v>
      </c>
      <c r="W1713" t="s">
        <v>1835</v>
      </c>
      <c r="X1713">
        <v>7.8</v>
      </c>
      <c r="Y1713">
        <v>1.66</v>
      </c>
      <c r="Z1713">
        <v>963</v>
      </c>
    </row>
    <row r="1714" spans="1:26" x14ac:dyDescent="0.45">
      <c r="A1714" t="s">
        <v>3061</v>
      </c>
      <c r="B1714">
        <v>37</v>
      </c>
      <c r="C1714">
        <v>91</v>
      </c>
      <c r="D1714" t="s">
        <v>75</v>
      </c>
      <c r="E1714" t="s">
        <v>1682</v>
      </c>
      <c r="F1714">
        <v>12000000</v>
      </c>
      <c r="G1714">
        <v>17292381</v>
      </c>
      <c r="H1714">
        <v>5292381</v>
      </c>
      <c r="I1714" t="s">
        <v>7</v>
      </c>
      <c r="J1714" s="6">
        <f>IF(Table1[[#This Row],[Profitability]]="Profit",1,0)</f>
        <v>1</v>
      </c>
      <c r="K1714" t="s">
        <v>10160</v>
      </c>
      <c r="L1714" t="s">
        <v>1580</v>
      </c>
      <c r="M1714" t="s">
        <v>1186</v>
      </c>
      <c r="N1714" t="s">
        <v>33</v>
      </c>
      <c r="O1714" t="s">
        <v>10161</v>
      </c>
      <c r="P1714">
        <v>5794</v>
      </c>
      <c r="Q1714" t="s">
        <v>1977</v>
      </c>
      <c r="R1714" t="s">
        <v>10162</v>
      </c>
      <c r="S1714">
        <v>69</v>
      </c>
      <c r="T1714" t="s">
        <v>34</v>
      </c>
      <c r="U1714" t="s">
        <v>82</v>
      </c>
      <c r="V1714">
        <v>2001</v>
      </c>
      <c r="W1714" t="s">
        <v>36</v>
      </c>
      <c r="X1714">
        <v>5.3</v>
      </c>
      <c r="Y1714">
        <v>1.85</v>
      </c>
      <c r="Z1714">
        <v>371</v>
      </c>
    </row>
    <row r="1715" spans="1:26" x14ac:dyDescent="0.45">
      <c r="A1715" t="s">
        <v>1646</v>
      </c>
      <c r="B1715">
        <v>228</v>
      </c>
      <c r="C1715">
        <v>103</v>
      </c>
      <c r="D1715" t="s">
        <v>75</v>
      </c>
      <c r="E1715" t="s">
        <v>5650</v>
      </c>
      <c r="F1715">
        <v>35000000</v>
      </c>
      <c r="G1715">
        <v>40687294</v>
      </c>
      <c r="H1715">
        <v>5687294</v>
      </c>
      <c r="I1715" t="s">
        <v>7</v>
      </c>
      <c r="J1715" s="6">
        <f>IF(Table1[[#This Row],[Profitability]]="Profit",1,0)</f>
        <v>1</v>
      </c>
      <c r="K1715" t="s">
        <v>1902</v>
      </c>
      <c r="L1715" t="s">
        <v>14373</v>
      </c>
      <c r="M1715" t="s">
        <v>248</v>
      </c>
      <c r="N1715" t="s">
        <v>33</v>
      </c>
      <c r="O1715" t="s">
        <v>5651</v>
      </c>
      <c r="P1715">
        <v>107772</v>
      </c>
      <c r="Q1715" t="s">
        <v>5652</v>
      </c>
      <c r="R1715" t="s">
        <v>5653</v>
      </c>
      <c r="S1715">
        <v>398</v>
      </c>
      <c r="T1715" t="s">
        <v>229</v>
      </c>
      <c r="U1715" t="s">
        <v>35</v>
      </c>
      <c r="V1715">
        <v>2008</v>
      </c>
      <c r="W1715" t="s">
        <v>36</v>
      </c>
      <c r="X1715">
        <v>5.4</v>
      </c>
      <c r="Y1715">
        <v>2.35</v>
      </c>
      <c r="Z1715">
        <v>0</v>
      </c>
    </row>
    <row r="1716" spans="1:26" x14ac:dyDescent="0.45">
      <c r="A1716" t="s">
        <v>5963</v>
      </c>
      <c r="B1716">
        <v>61</v>
      </c>
      <c r="C1716">
        <v>111</v>
      </c>
      <c r="D1716" t="s">
        <v>75</v>
      </c>
      <c r="E1716" t="s">
        <v>7977</v>
      </c>
      <c r="F1716">
        <v>20000000</v>
      </c>
      <c r="G1716">
        <v>42652003</v>
      </c>
      <c r="H1716">
        <v>22652003</v>
      </c>
      <c r="I1716" t="s">
        <v>7</v>
      </c>
      <c r="J1716" s="6">
        <f>IF(Table1[[#This Row],[Profitability]]="Profit",1,0)</f>
        <v>1</v>
      </c>
      <c r="K1716" t="s">
        <v>6988</v>
      </c>
      <c r="L1716" t="s">
        <v>14373</v>
      </c>
      <c r="M1716" t="s">
        <v>2905</v>
      </c>
      <c r="N1716" t="s">
        <v>33</v>
      </c>
      <c r="O1716" t="s">
        <v>7978</v>
      </c>
      <c r="P1716">
        <v>18915</v>
      </c>
      <c r="Q1716" t="s">
        <v>6310</v>
      </c>
      <c r="R1716" t="s">
        <v>7979</v>
      </c>
      <c r="S1716">
        <v>87</v>
      </c>
      <c r="T1716" t="s">
        <v>34</v>
      </c>
      <c r="U1716" t="s">
        <v>82</v>
      </c>
      <c r="V1716">
        <v>2015</v>
      </c>
      <c r="W1716" t="s">
        <v>52</v>
      </c>
      <c r="X1716">
        <v>6.8</v>
      </c>
      <c r="Y1716">
        <v>2.35</v>
      </c>
      <c r="Z1716">
        <v>33000</v>
      </c>
    </row>
    <row r="1717" spans="1:26" x14ac:dyDescent="0.45">
      <c r="A1717" t="s">
        <v>7324</v>
      </c>
      <c r="B1717">
        <v>50</v>
      </c>
      <c r="C1717">
        <v>101</v>
      </c>
      <c r="D1717" t="s">
        <v>75</v>
      </c>
      <c r="E1717" t="s">
        <v>7325</v>
      </c>
      <c r="F1717">
        <v>25000000</v>
      </c>
      <c r="G1717">
        <v>14095303</v>
      </c>
      <c r="H1717">
        <v>-10904697</v>
      </c>
      <c r="I1717" t="s">
        <v>27</v>
      </c>
      <c r="J1717" s="6">
        <f>IF(Table1[[#This Row],[Profitability]]="Profit",1,0)</f>
        <v>0</v>
      </c>
      <c r="K1717" t="s">
        <v>2137</v>
      </c>
      <c r="L1717" t="s">
        <v>14373</v>
      </c>
      <c r="M1717" t="s">
        <v>5580</v>
      </c>
      <c r="N1717" t="s">
        <v>33</v>
      </c>
      <c r="O1717" t="s">
        <v>7326</v>
      </c>
      <c r="P1717">
        <v>15814</v>
      </c>
      <c r="Q1717" t="s">
        <v>7327</v>
      </c>
      <c r="R1717" t="s">
        <v>7328</v>
      </c>
      <c r="S1717">
        <v>68</v>
      </c>
      <c r="T1717" t="s">
        <v>34</v>
      </c>
      <c r="U1717" t="s">
        <v>540</v>
      </c>
      <c r="V1717">
        <v>1996</v>
      </c>
      <c r="W1717" t="s">
        <v>188</v>
      </c>
      <c r="X1717">
        <v>5.4</v>
      </c>
      <c r="Y1717">
        <v>2.35</v>
      </c>
      <c r="Z1717">
        <v>503</v>
      </c>
    </row>
    <row r="1718" spans="1:26" x14ac:dyDescent="0.45">
      <c r="A1718" t="s">
        <v>13293</v>
      </c>
      <c r="B1718">
        <v>114</v>
      </c>
      <c r="C1718">
        <v>93</v>
      </c>
      <c r="D1718" t="s">
        <v>75</v>
      </c>
      <c r="E1718" t="s">
        <v>13294</v>
      </c>
      <c r="F1718">
        <v>500000</v>
      </c>
      <c r="G1718">
        <v>145540</v>
      </c>
      <c r="H1718">
        <v>-354460</v>
      </c>
      <c r="I1718" t="s">
        <v>27</v>
      </c>
      <c r="J1718" s="6">
        <f>IF(Table1[[#This Row],[Profitability]]="Profit",1,0)</f>
        <v>0</v>
      </c>
      <c r="K1718" t="s">
        <v>11204</v>
      </c>
      <c r="L1718" t="s">
        <v>14372</v>
      </c>
      <c r="M1718" t="s">
        <v>12324</v>
      </c>
      <c r="N1718" t="s">
        <v>33</v>
      </c>
      <c r="O1718" t="s">
        <v>13295</v>
      </c>
      <c r="P1718">
        <v>26773</v>
      </c>
      <c r="Q1718" t="s">
        <v>8382</v>
      </c>
      <c r="R1718" t="s">
        <v>13296</v>
      </c>
      <c r="S1718">
        <v>277</v>
      </c>
      <c r="T1718" t="s">
        <v>34</v>
      </c>
      <c r="U1718" t="s">
        <v>540</v>
      </c>
      <c r="V1718">
        <v>2002</v>
      </c>
      <c r="W1718" t="s">
        <v>36</v>
      </c>
      <c r="X1718">
        <v>6.7</v>
      </c>
      <c r="Y1718">
        <v>1.85</v>
      </c>
      <c r="Z1718">
        <v>0</v>
      </c>
    </row>
    <row r="1719" spans="1:26" x14ac:dyDescent="0.45">
      <c r="A1719" t="s">
        <v>6463</v>
      </c>
      <c r="B1719">
        <v>113</v>
      </c>
      <c r="C1719">
        <v>129</v>
      </c>
      <c r="D1719" t="s">
        <v>25</v>
      </c>
      <c r="E1719" t="s">
        <v>8879</v>
      </c>
      <c r="F1719">
        <v>17000000</v>
      </c>
      <c r="G1719">
        <v>44469602</v>
      </c>
      <c r="H1719">
        <v>27469602</v>
      </c>
      <c r="I1719" t="s">
        <v>7</v>
      </c>
      <c r="J1719" s="6">
        <f>IF(Table1[[#This Row],[Profitability]]="Profit",1,0)</f>
        <v>1</v>
      </c>
      <c r="K1719" t="s">
        <v>1309</v>
      </c>
      <c r="L1719" t="s">
        <v>2675</v>
      </c>
      <c r="M1719" t="s">
        <v>8880</v>
      </c>
      <c r="N1719" t="s">
        <v>33</v>
      </c>
      <c r="O1719" t="s">
        <v>8881</v>
      </c>
      <c r="P1719">
        <v>23480</v>
      </c>
      <c r="Q1719" t="s">
        <v>8882</v>
      </c>
      <c r="R1719" t="s">
        <v>8883</v>
      </c>
      <c r="S1719">
        <v>83</v>
      </c>
      <c r="T1719" t="s">
        <v>34</v>
      </c>
      <c r="U1719" t="s">
        <v>82</v>
      </c>
      <c r="V1719">
        <v>2015</v>
      </c>
      <c r="W1719" t="s">
        <v>52</v>
      </c>
      <c r="X1719">
        <v>7.4</v>
      </c>
      <c r="Y1719">
        <v>2.35</v>
      </c>
      <c r="Z1719">
        <v>21000</v>
      </c>
    </row>
    <row r="1720" spans="1:26" x14ac:dyDescent="0.45">
      <c r="A1720" t="s">
        <v>6854</v>
      </c>
      <c r="B1720">
        <v>160</v>
      </c>
      <c r="C1720">
        <v>107</v>
      </c>
      <c r="D1720" t="s">
        <v>75</v>
      </c>
      <c r="E1720" t="s">
        <v>7434</v>
      </c>
      <c r="F1720">
        <v>25000000</v>
      </c>
      <c r="G1720">
        <v>1186957</v>
      </c>
      <c r="H1720">
        <v>-23813043</v>
      </c>
      <c r="I1720" t="s">
        <v>27</v>
      </c>
      <c r="J1720" s="6">
        <f>IF(Table1[[#This Row],[Profitability]]="Profit",1,0)</f>
        <v>0</v>
      </c>
      <c r="K1720" t="s">
        <v>2675</v>
      </c>
      <c r="L1720" t="s">
        <v>2675</v>
      </c>
      <c r="M1720" t="s">
        <v>1909</v>
      </c>
      <c r="N1720" t="s">
        <v>33</v>
      </c>
      <c r="O1720" t="s">
        <v>7435</v>
      </c>
      <c r="P1720">
        <v>9264</v>
      </c>
      <c r="Q1720" t="s">
        <v>7436</v>
      </c>
      <c r="R1720" t="s">
        <v>7437</v>
      </c>
      <c r="S1720">
        <v>69</v>
      </c>
      <c r="T1720" t="s">
        <v>51</v>
      </c>
      <c r="U1720" t="s">
        <v>35</v>
      </c>
      <c r="V1720">
        <v>2008</v>
      </c>
      <c r="W1720" t="s">
        <v>36</v>
      </c>
      <c r="X1720">
        <v>6.8</v>
      </c>
      <c r="Y1720">
        <v>2.35</v>
      </c>
      <c r="Z1720">
        <v>0</v>
      </c>
    </row>
    <row r="1721" spans="1:26" x14ac:dyDescent="0.45">
      <c r="A1721" t="s">
        <v>13130</v>
      </c>
      <c r="B1721">
        <v>151</v>
      </c>
      <c r="C1721">
        <v>91</v>
      </c>
      <c r="D1721" t="s">
        <v>75</v>
      </c>
      <c r="E1721" t="s">
        <v>9080</v>
      </c>
      <c r="F1721">
        <v>2000000</v>
      </c>
      <c r="G1721">
        <v>3885134</v>
      </c>
      <c r="H1721">
        <v>1885134</v>
      </c>
      <c r="I1721" t="s">
        <v>7</v>
      </c>
      <c r="J1721" s="6">
        <f>IF(Table1[[#This Row],[Profitability]]="Profit",1,0)</f>
        <v>1</v>
      </c>
      <c r="K1721" t="s">
        <v>2018</v>
      </c>
      <c r="L1721" t="s">
        <v>1580</v>
      </c>
      <c r="M1721" t="s">
        <v>13131</v>
      </c>
      <c r="N1721" t="s">
        <v>33</v>
      </c>
      <c r="O1721" t="s">
        <v>13132</v>
      </c>
      <c r="P1721">
        <v>31130</v>
      </c>
      <c r="Q1721" t="s">
        <v>13130</v>
      </c>
      <c r="R1721" t="s">
        <v>13133</v>
      </c>
      <c r="S1721">
        <v>243</v>
      </c>
      <c r="T1721" t="s">
        <v>34</v>
      </c>
      <c r="U1721" t="s">
        <v>540</v>
      </c>
      <c r="V1721">
        <v>2005</v>
      </c>
      <c r="W1721" t="s">
        <v>36</v>
      </c>
      <c r="X1721">
        <v>7.4</v>
      </c>
      <c r="Y1721">
        <v>1.85</v>
      </c>
      <c r="Z1721">
        <v>0</v>
      </c>
    </row>
    <row r="1722" spans="1:26" x14ac:dyDescent="0.45">
      <c r="A1722" t="s">
        <v>7940</v>
      </c>
      <c r="B1722">
        <v>151</v>
      </c>
      <c r="C1722">
        <v>110</v>
      </c>
      <c r="D1722" t="s">
        <v>75</v>
      </c>
      <c r="E1722" t="s">
        <v>601</v>
      </c>
      <c r="F1722">
        <v>20000000</v>
      </c>
      <c r="G1722">
        <v>56154094</v>
      </c>
      <c r="H1722">
        <v>36154094</v>
      </c>
      <c r="I1722" t="s">
        <v>7</v>
      </c>
      <c r="J1722" s="6">
        <f>IF(Table1[[#This Row],[Profitability]]="Profit",1,0)</f>
        <v>1</v>
      </c>
      <c r="K1722" t="s">
        <v>183</v>
      </c>
      <c r="L1722" t="s">
        <v>14329</v>
      </c>
      <c r="M1722" t="s">
        <v>135</v>
      </c>
      <c r="N1722" t="s">
        <v>33</v>
      </c>
      <c r="O1722" t="s">
        <v>7941</v>
      </c>
      <c r="P1722">
        <v>44723</v>
      </c>
      <c r="Q1722" t="s">
        <v>7942</v>
      </c>
      <c r="R1722" t="s">
        <v>7943</v>
      </c>
      <c r="S1722">
        <v>130</v>
      </c>
      <c r="T1722" t="s">
        <v>51</v>
      </c>
      <c r="U1722" t="s">
        <v>35</v>
      </c>
      <c r="V1722">
        <v>2016</v>
      </c>
      <c r="W1722" t="s">
        <v>52</v>
      </c>
      <c r="X1722">
        <v>7.6</v>
      </c>
      <c r="Y1722">
        <v>2.35</v>
      </c>
      <c r="Z1722">
        <v>51000</v>
      </c>
    </row>
    <row r="1723" spans="1:26" x14ac:dyDescent="0.45">
      <c r="A1723" t="s">
        <v>2744</v>
      </c>
      <c r="B1723">
        <v>155</v>
      </c>
      <c r="C1723">
        <v>116</v>
      </c>
      <c r="D1723" t="s">
        <v>75</v>
      </c>
      <c r="E1723" t="s">
        <v>3853</v>
      </c>
      <c r="F1723">
        <v>51000000</v>
      </c>
      <c r="G1723">
        <v>90567722</v>
      </c>
      <c r="H1723">
        <v>39567722</v>
      </c>
      <c r="I1723" t="s">
        <v>7</v>
      </c>
      <c r="J1723" s="6">
        <f>IF(Table1[[#This Row],[Profitability]]="Profit",1,0)</f>
        <v>1</v>
      </c>
      <c r="K1723" t="s">
        <v>1580</v>
      </c>
      <c r="L1723" t="s">
        <v>1580</v>
      </c>
      <c r="M1723" t="s">
        <v>3392</v>
      </c>
      <c r="N1723" t="s">
        <v>33</v>
      </c>
      <c r="O1723" t="s">
        <v>3854</v>
      </c>
      <c r="P1723">
        <v>185878</v>
      </c>
      <c r="Q1723" t="s">
        <v>3855</v>
      </c>
      <c r="R1723" t="s">
        <v>3856</v>
      </c>
      <c r="S1723">
        <v>481</v>
      </c>
      <c r="T1723" t="s">
        <v>34</v>
      </c>
      <c r="U1723" t="s">
        <v>540</v>
      </c>
      <c r="V1723">
        <v>2000</v>
      </c>
      <c r="W1723" t="s">
        <v>36</v>
      </c>
      <c r="X1723">
        <v>6.5</v>
      </c>
      <c r="Y1723">
        <v>1.85</v>
      </c>
      <c r="Z1723">
        <v>0</v>
      </c>
    </row>
    <row r="1724" spans="1:26" x14ac:dyDescent="0.45">
      <c r="A1724" t="s">
        <v>13922</v>
      </c>
      <c r="B1724">
        <v>126</v>
      </c>
      <c r="C1724">
        <v>90</v>
      </c>
      <c r="D1724" t="s">
        <v>75</v>
      </c>
      <c r="E1724" t="s">
        <v>7280</v>
      </c>
      <c r="F1724">
        <v>500000</v>
      </c>
      <c r="G1724">
        <v>603943</v>
      </c>
      <c r="H1724">
        <v>103943</v>
      </c>
      <c r="I1724" t="s">
        <v>7</v>
      </c>
      <c r="J1724" s="6">
        <f>IF(Table1[[#This Row],[Profitability]]="Profit",1,0)</f>
        <v>1</v>
      </c>
      <c r="K1724" t="s">
        <v>1553</v>
      </c>
      <c r="L1724" t="s">
        <v>2675</v>
      </c>
      <c r="M1724" t="s">
        <v>2584</v>
      </c>
      <c r="N1724" t="s">
        <v>33</v>
      </c>
      <c r="O1724" t="s">
        <v>13923</v>
      </c>
      <c r="P1724">
        <v>26407</v>
      </c>
      <c r="Q1724" t="s">
        <v>1632</v>
      </c>
      <c r="R1724" t="s">
        <v>13924</v>
      </c>
      <c r="S1724">
        <v>154</v>
      </c>
      <c r="T1724" t="s">
        <v>34</v>
      </c>
      <c r="U1724" t="s">
        <v>540</v>
      </c>
      <c r="V1724">
        <v>2004</v>
      </c>
      <c r="W1724" t="s">
        <v>36</v>
      </c>
      <c r="X1724">
        <v>7.3</v>
      </c>
      <c r="Y1724">
        <v>1.85</v>
      </c>
      <c r="Z1724">
        <v>1000</v>
      </c>
    </row>
    <row r="1725" spans="1:26" x14ac:dyDescent="0.45">
      <c r="A1725" t="s">
        <v>1641</v>
      </c>
      <c r="B1725">
        <v>159</v>
      </c>
      <c r="C1725">
        <v>97</v>
      </c>
      <c r="D1725" t="s">
        <v>75</v>
      </c>
      <c r="E1725" t="s">
        <v>402</v>
      </c>
      <c r="F1725">
        <v>17000000</v>
      </c>
      <c r="G1725">
        <v>86049418</v>
      </c>
      <c r="H1725">
        <v>69049418</v>
      </c>
      <c r="I1725" t="s">
        <v>7</v>
      </c>
      <c r="J1725" s="6">
        <f>IF(Table1[[#This Row],[Profitability]]="Profit",1,0)</f>
        <v>1</v>
      </c>
      <c r="K1725" t="s">
        <v>1580</v>
      </c>
      <c r="L1725" t="s">
        <v>1580</v>
      </c>
      <c r="M1725" t="s">
        <v>3721</v>
      </c>
      <c r="N1725" t="s">
        <v>33</v>
      </c>
      <c r="O1725" t="s">
        <v>8607</v>
      </c>
      <c r="P1725">
        <v>245989</v>
      </c>
      <c r="Q1725" t="s">
        <v>5437</v>
      </c>
      <c r="R1725" t="s">
        <v>8608</v>
      </c>
      <c r="S1725">
        <v>554</v>
      </c>
      <c r="T1725" t="s">
        <v>34</v>
      </c>
      <c r="U1725" t="s">
        <v>35</v>
      </c>
      <c r="V1725">
        <v>2004</v>
      </c>
      <c r="W1725" t="s">
        <v>36</v>
      </c>
      <c r="X1725">
        <v>7</v>
      </c>
      <c r="Y1725">
        <v>1.85</v>
      </c>
      <c r="Z1725">
        <v>0</v>
      </c>
    </row>
    <row r="1726" spans="1:26" x14ac:dyDescent="0.45">
      <c r="A1726" t="s">
        <v>12340</v>
      </c>
      <c r="B1726">
        <v>54</v>
      </c>
      <c r="C1726">
        <v>99</v>
      </c>
      <c r="D1726" t="s">
        <v>75</v>
      </c>
      <c r="E1726" t="s">
        <v>559</v>
      </c>
      <c r="F1726">
        <v>2500000</v>
      </c>
      <c r="G1726">
        <v>92191</v>
      </c>
      <c r="H1726">
        <v>-2407809</v>
      </c>
      <c r="I1726" t="s">
        <v>27</v>
      </c>
      <c r="J1726" s="6">
        <f>IF(Table1[[#This Row],[Profitability]]="Profit",1,0)</f>
        <v>0</v>
      </c>
      <c r="K1726" t="s">
        <v>4800</v>
      </c>
      <c r="L1726" t="s">
        <v>1580</v>
      </c>
      <c r="M1726" t="s">
        <v>286</v>
      </c>
      <c r="N1726" t="s">
        <v>33</v>
      </c>
      <c r="O1726" t="s">
        <v>12341</v>
      </c>
      <c r="P1726">
        <v>29463</v>
      </c>
      <c r="Q1726" t="s">
        <v>10869</v>
      </c>
      <c r="R1726" t="s">
        <v>12342</v>
      </c>
      <c r="S1726">
        <v>84</v>
      </c>
      <c r="T1726" t="s">
        <v>51</v>
      </c>
      <c r="U1726" t="s">
        <v>540</v>
      </c>
      <c r="V1726">
        <v>2001</v>
      </c>
      <c r="W1726" t="s">
        <v>36</v>
      </c>
      <c r="X1726">
        <v>6.5</v>
      </c>
      <c r="Y1726">
        <v>1.85</v>
      </c>
      <c r="Z1726">
        <v>0</v>
      </c>
    </row>
    <row r="1727" spans="1:26" x14ac:dyDescent="0.45">
      <c r="A1727" t="s">
        <v>408</v>
      </c>
      <c r="B1727">
        <v>112</v>
      </c>
      <c r="C1727">
        <v>112</v>
      </c>
      <c r="D1727" t="s">
        <v>75</v>
      </c>
      <c r="E1727" t="s">
        <v>3604</v>
      </c>
      <c r="F1727">
        <v>500000</v>
      </c>
      <c r="G1727">
        <v>32645</v>
      </c>
      <c r="H1727">
        <v>-467355</v>
      </c>
      <c r="I1727" t="s">
        <v>27</v>
      </c>
      <c r="J1727" s="6">
        <f>IF(Table1[[#This Row],[Profitability]]="Profit",1,0)</f>
        <v>0</v>
      </c>
      <c r="K1727" t="s">
        <v>4071</v>
      </c>
      <c r="L1727" t="s">
        <v>14329</v>
      </c>
      <c r="M1727" t="s">
        <v>1395</v>
      </c>
      <c r="N1727" t="s">
        <v>33</v>
      </c>
      <c r="O1727" t="s">
        <v>5103</v>
      </c>
      <c r="P1727">
        <v>67797</v>
      </c>
      <c r="Q1727" t="s">
        <v>5104</v>
      </c>
      <c r="R1727" t="s">
        <v>5105</v>
      </c>
      <c r="S1727">
        <v>223</v>
      </c>
      <c r="T1727" t="s">
        <v>34</v>
      </c>
      <c r="U1727" t="s">
        <v>540</v>
      </c>
      <c r="V1727">
        <v>1973</v>
      </c>
      <c r="W1727" t="s">
        <v>3556</v>
      </c>
      <c r="X1727">
        <v>7.4</v>
      </c>
      <c r="Y1727">
        <v>1.85</v>
      </c>
      <c r="Z1727">
        <v>0</v>
      </c>
    </row>
    <row r="1728" spans="1:26" x14ac:dyDescent="0.45">
      <c r="A1728" t="s">
        <v>1058</v>
      </c>
      <c r="B1728">
        <v>25</v>
      </c>
      <c r="C1728">
        <v>106</v>
      </c>
      <c r="D1728" t="s">
        <v>75</v>
      </c>
      <c r="E1728" t="s">
        <v>4983</v>
      </c>
      <c r="F1728">
        <v>40000000</v>
      </c>
      <c r="G1728">
        <v>45500797</v>
      </c>
      <c r="H1728">
        <v>5500797</v>
      </c>
      <c r="I1728" t="s">
        <v>7</v>
      </c>
      <c r="J1728" s="6">
        <f>IF(Table1[[#This Row],[Profitability]]="Profit",1,0)</f>
        <v>1</v>
      </c>
      <c r="K1728" t="s">
        <v>1857</v>
      </c>
      <c r="L1728" t="s">
        <v>14373</v>
      </c>
      <c r="M1728" t="s">
        <v>4984</v>
      </c>
      <c r="N1728" t="s">
        <v>33</v>
      </c>
      <c r="O1728" t="s">
        <v>4985</v>
      </c>
      <c r="P1728">
        <v>17443</v>
      </c>
      <c r="Q1728" t="s">
        <v>4986</v>
      </c>
      <c r="R1728" t="s">
        <v>4987</v>
      </c>
      <c r="S1728">
        <v>56</v>
      </c>
      <c r="T1728" t="s">
        <v>34</v>
      </c>
      <c r="U1728" t="s">
        <v>35</v>
      </c>
      <c r="V1728">
        <v>1992</v>
      </c>
      <c r="W1728" t="s">
        <v>188</v>
      </c>
      <c r="X1728">
        <v>6</v>
      </c>
      <c r="Y1728">
        <v>2.35</v>
      </c>
      <c r="Z1728">
        <v>694</v>
      </c>
    </row>
    <row r="1729" spans="1:26" x14ac:dyDescent="0.45">
      <c r="A1729" t="s">
        <v>3199</v>
      </c>
      <c r="B1729">
        <v>127</v>
      </c>
      <c r="C1729">
        <v>90</v>
      </c>
      <c r="D1729" t="s">
        <v>75</v>
      </c>
      <c r="E1729" t="s">
        <v>3407</v>
      </c>
      <c r="F1729">
        <v>60000000</v>
      </c>
      <c r="G1729">
        <v>11802056</v>
      </c>
      <c r="H1729">
        <v>-48197944</v>
      </c>
      <c r="I1729" t="s">
        <v>27</v>
      </c>
      <c r="J1729" s="6">
        <f>IF(Table1[[#This Row],[Profitability]]="Profit",1,0)</f>
        <v>0</v>
      </c>
      <c r="K1729" t="s">
        <v>3408</v>
      </c>
      <c r="L1729" t="s">
        <v>14373</v>
      </c>
      <c r="M1729" t="s">
        <v>1150</v>
      </c>
      <c r="N1729" t="s">
        <v>33</v>
      </c>
      <c r="O1729" t="s">
        <v>3409</v>
      </c>
      <c r="P1729">
        <v>31640</v>
      </c>
      <c r="Q1729" t="s">
        <v>3410</v>
      </c>
      <c r="R1729" t="s">
        <v>3411</v>
      </c>
      <c r="S1729">
        <v>109</v>
      </c>
      <c r="T1729" t="s">
        <v>34</v>
      </c>
      <c r="U1729" t="s">
        <v>82</v>
      </c>
      <c r="V1729">
        <v>2008</v>
      </c>
      <c r="W1729" t="s">
        <v>36</v>
      </c>
      <c r="X1729">
        <v>4.9000000000000004</v>
      </c>
      <c r="Y1729">
        <v>1.85</v>
      </c>
      <c r="Z1729">
        <v>791</v>
      </c>
    </row>
    <row r="1730" spans="1:26" x14ac:dyDescent="0.45">
      <c r="A1730" t="s">
        <v>1949</v>
      </c>
      <c r="B1730">
        <v>98</v>
      </c>
      <c r="C1730">
        <v>178</v>
      </c>
      <c r="D1730" t="s">
        <v>25</v>
      </c>
      <c r="E1730" t="s">
        <v>290</v>
      </c>
      <c r="F1730">
        <v>90000000</v>
      </c>
      <c r="G1730">
        <v>44606335</v>
      </c>
      <c r="H1730">
        <v>-45393665</v>
      </c>
      <c r="I1730" t="s">
        <v>27</v>
      </c>
      <c r="J1730" s="6">
        <f>IF(Table1[[#This Row],[Profitability]]="Profit",1,0)</f>
        <v>0</v>
      </c>
      <c r="K1730" t="s">
        <v>560</v>
      </c>
      <c r="L1730" t="s">
        <v>14329</v>
      </c>
      <c r="M1730" t="s">
        <v>622</v>
      </c>
      <c r="N1730" t="s">
        <v>33</v>
      </c>
      <c r="O1730" t="s">
        <v>1950</v>
      </c>
      <c r="P1730">
        <v>169023</v>
      </c>
      <c r="Q1730" t="s">
        <v>755</v>
      </c>
      <c r="R1730" t="s">
        <v>1951</v>
      </c>
      <c r="S1730">
        <v>703</v>
      </c>
      <c r="T1730" t="s">
        <v>34</v>
      </c>
      <c r="U1730" t="s">
        <v>35</v>
      </c>
      <c r="V1730">
        <v>1998</v>
      </c>
      <c r="W1730" t="s">
        <v>188</v>
      </c>
      <c r="X1730">
        <v>7.1</v>
      </c>
      <c r="Y1730">
        <v>1.85</v>
      </c>
      <c r="Z1730">
        <v>10000</v>
      </c>
    </row>
    <row r="1731" spans="1:26" x14ac:dyDescent="0.45">
      <c r="A1731" t="s">
        <v>1578</v>
      </c>
      <c r="B1731">
        <v>141</v>
      </c>
      <c r="C1731">
        <v>106</v>
      </c>
      <c r="D1731" t="s">
        <v>75</v>
      </c>
      <c r="E1731" t="s">
        <v>1394</v>
      </c>
      <c r="F1731">
        <v>80000000</v>
      </c>
      <c r="G1731">
        <v>279167575</v>
      </c>
      <c r="H1731">
        <v>199167575</v>
      </c>
      <c r="I1731" t="s">
        <v>7</v>
      </c>
      <c r="J1731" s="6">
        <f>IF(Table1[[#This Row],[Profitability]]="Profit",1,0)</f>
        <v>1</v>
      </c>
      <c r="K1731" t="s">
        <v>1343</v>
      </c>
      <c r="L1731" t="s">
        <v>1580</v>
      </c>
      <c r="M1731" t="s">
        <v>1395</v>
      </c>
      <c r="N1731" t="s">
        <v>33</v>
      </c>
      <c r="O1731" t="s">
        <v>3069</v>
      </c>
      <c r="P1731">
        <v>211296</v>
      </c>
      <c r="Q1731" t="s">
        <v>1397</v>
      </c>
      <c r="R1731" t="s">
        <v>3070</v>
      </c>
      <c r="S1731">
        <v>428</v>
      </c>
      <c r="T1731" t="s">
        <v>34</v>
      </c>
      <c r="U1731" t="s">
        <v>35</v>
      </c>
      <c r="V1731">
        <v>2004</v>
      </c>
      <c r="W1731" t="s">
        <v>36</v>
      </c>
      <c r="X1731">
        <v>6.3</v>
      </c>
      <c r="Y1731">
        <v>1.85</v>
      </c>
      <c r="Z1731">
        <v>0</v>
      </c>
    </row>
    <row r="1732" spans="1:26" x14ac:dyDescent="0.45">
      <c r="A1732" t="s">
        <v>1578</v>
      </c>
      <c r="B1732">
        <v>150</v>
      </c>
      <c r="C1732">
        <v>108</v>
      </c>
      <c r="D1732" t="s">
        <v>75</v>
      </c>
      <c r="E1732" t="s">
        <v>1394</v>
      </c>
      <c r="F1732">
        <v>55000000</v>
      </c>
      <c r="G1732">
        <v>166225040</v>
      </c>
      <c r="H1732">
        <v>111225040</v>
      </c>
      <c r="I1732" t="s">
        <v>7</v>
      </c>
      <c r="J1732" s="6">
        <f>IF(Table1[[#This Row],[Profitability]]="Profit",1,0)</f>
        <v>1</v>
      </c>
      <c r="K1732" t="s">
        <v>1580</v>
      </c>
      <c r="L1732" t="s">
        <v>1580</v>
      </c>
      <c r="M1732" t="s">
        <v>1395</v>
      </c>
      <c r="N1732" t="s">
        <v>33</v>
      </c>
      <c r="O1732" t="s">
        <v>3545</v>
      </c>
      <c r="P1732">
        <v>260442</v>
      </c>
      <c r="Q1732" t="s">
        <v>1397</v>
      </c>
      <c r="R1732" t="s">
        <v>3546</v>
      </c>
      <c r="S1732">
        <v>507</v>
      </c>
      <c r="T1732" t="s">
        <v>34</v>
      </c>
      <c r="U1732" t="s">
        <v>35</v>
      </c>
      <c r="V1732">
        <v>2000</v>
      </c>
      <c r="W1732" t="s">
        <v>36</v>
      </c>
      <c r="X1732">
        <v>7</v>
      </c>
      <c r="Y1732">
        <v>1.85</v>
      </c>
      <c r="Z1732">
        <v>0</v>
      </c>
    </row>
    <row r="1733" spans="1:26" x14ac:dyDescent="0.45">
      <c r="A1733" t="s">
        <v>6342</v>
      </c>
      <c r="B1733">
        <v>111</v>
      </c>
      <c r="C1733">
        <v>86</v>
      </c>
      <c r="D1733" t="s">
        <v>654</v>
      </c>
      <c r="E1733" t="s">
        <v>705</v>
      </c>
      <c r="F1733">
        <v>30000000</v>
      </c>
      <c r="G1733">
        <v>38232624</v>
      </c>
      <c r="H1733">
        <v>8232624</v>
      </c>
      <c r="I1733" t="s">
        <v>7</v>
      </c>
      <c r="J1733" s="6">
        <f>IF(Table1[[#This Row],[Profitability]]="Profit",1,0)</f>
        <v>1</v>
      </c>
      <c r="K1733" t="s">
        <v>1580</v>
      </c>
      <c r="L1733" t="s">
        <v>1580</v>
      </c>
      <c r="M1733" t="s">
        <v>2081</v>
      </c>
      <c r="N1733" t="s">
        <v>33</v>
      </c>
      <c r="O1733" t="s">
        <v>6343</v>
      </c>
      <c r="P1733">
        <v>88518</v>
      </c>
      <c r="Q1733" t="s">
        <v>6344</v>
      </c>
      <c r="R1733" t="s">
        <v>6345</v>
      </c>
      <c r="S1733">
        <v>409</v>
      </c>
      <c r="T1733" t="s">
        <v>34</v>
      </c>
      <c r="U1733" t="s">
        <v>35</v>
      </c>
      <c r="V1733">
        <v>2008</v>
      </c>
      <c r="W1733" t="s">
        <v>36</v>
      </c>
      <c r="X1733">
        <v>2.7</v>
      </c>
      <c r="Y1733">
        <v>1.85</v>
      </c>
      <c r="Z1733">
        <v>0</v>
      </c>
    </row>
    <row r="1734" spans="1:26" x14ac:dyDescent="0.45">
      <c r="A1734" t="s">
        <v>8750</v>
      </c>
      <c r="B1734">
        <v>40</v>
      </c>
      <c r="C1734">
        <v>99</v>
      </c>
      <c r="D1734" t="s">
        <v>75</v>
      </c>
      <c r="E1734" t="s">
        <v>8751</v>
      </c>
      <c r="F1734">
        <v>20000000</v>
      </c>
      <c r="G1734">
        <v>5333658</v>
      </c>
      <c r="H1734">
        <v>-14666342</v>
      </c>
      <c r="I1734" t="s">
        <v>27</v>
      </c>
      <c r="J1734" s="6">
        <f>IF(Table1[[#This Row],[Profitability]]="Profit",1,0)</f>
        <v>0</v>
      </c>
      <c r="K1734" t="s">
        <v>535</v>
      </c>
      <c r="L1734" t="s">
        <v>14373</v>
      </c>
      <c r="M1734" t="s">
        <v>8633</v>
      </c>
      <c r="N1734" t="s">
        <v>33</v>
      </c>
      <c r="O1734" t="s">
        <v>8752</v>
      </c>
      <c r="P1734">
        <v>2541</v>
      </c>
      <c r="Q1734" t="s">
        <v>8753</v>
      </c>
      <c r="R1734" t="s">
        <v>8754</v>
      </c>
      <c r="S1734">
        <v>54</v>
      </c>
      <c r="T1734" t="s">
        <v>34</v>
      </c>
      <c r="U1734" t="s">
        <v>82</v>
      </c>
      <c r="V1734">
        <v>1982</v>
      </c>
      <c r="W1734" t="s">
        <v>1835</v>
      </c>
      <c r="X1734">
        <v>3.5</v>
      </c>
      <c r="Y1734">
        <v>1.85</v>
      </c>
      <c r="Z1734">
        <v>0</v>
      </c>
    </row>
    <row r="1735" spans="1:26" x14ac:dyDescent="0.45">
      <c r="A1735" t="s">
        <v>1009</v>
      </c>
      <c r="B1735">
        <v>233</v>
      </c>
      <c r="C1735">
        <v>95</v>
      </c>
      <c r="D1735" t="s">
        <v>75</v>
      </c>
      <c r="E1735" t="s">
        <v>290</v>
      </c>
      <c r="F1735">
        <v>130000000</v>
      </c>
      <c r="G1735">
        <v>148337537</v>
      </c>
      <c r="H1735">
        <v>18337537</v>
      </c>
      <c r="I1735" t="s">
        <v>7</v>
      </c>
      <c r="J1735" s="6">
        <f>IF(Table1[[#This Row],[Profitability]]="Profit",1,0)</f>
        <v>1</v>
      </c>
      <c r="K1735" t="s">
        <v>1010</v>
      </c>
      <c r="L1735" t="s">
        <v>14373</v>
      </c>
      <c r="M1735" t="s">
        <v>70</v>
      </c>
      <c r="N1735" t="s">
        <v>33</v>
      </c>
      <c r="O1735" t="s">
        <v>1011</v>
      </c>
      <c r="P1735">
        <v>172754</v>
      </c>
      <c r="Q1735" t="s">
        <v>1012</v>
      </c>
      <c r="R1735" t="s">
        <v>1013</v>
      </c>
      <c r="S1735">
        <v>187</v>
      </c>
      <c r="T1735" t="s">
        <v>34</v>
      </c>
      <c r="U1735" t="s">
        <v>82</v>
      </c>
      <c r="V1735">
        <v>2010</v>
      </c>
      <c r="W1735" t="s">
        <v>52</v>
      </c>
      <c r="X1735">
        <v>7.3</v>
      </c>
      <c r="Y1735">
        <v>2.35</v>
      </c>
      <c r="Z1735">
        <v>13000</v>
      </c>
    </row>
    <row r="1736" spans="1:26" x14ac:dyDescent="0.45">
      <c r="A1736" t="s">
        <v>7745</v>
      </c>
      <c r="B1736">
        <v>18</v>
      </c>
      <c r="C1736">
        <v>104</v>
      </c>
      <c r="D1736" t="s">
        <v>75</v>
      </c>
      <c r="E1736" t="s">
        <v>1460</v>
      </c>
      <c r="F1736">
        <v>22000000</v>
      </c>
      <c r="G1736">
        <v>5974653</v>
      </c>
      <c r="H1736">
        <v>-16025347</v>
      </c>
      <c r="I1736" t="s">
        <v>27</v>
      </c>
      <c r="J1736" s="6">
        <f>IF(Table1[[#This Row],[Profitability]]="Profit",1,0)</f>
        <v>0</v>
      </c>
      <c r="K1736" t="s">
        <v>224</v>
      </c>
      <c r="L1736" t="s">
        <v>14373</v>
      </c>
      <c r="M1736" t="s">
        <v>2371</v>
      </c>
      <c r="N1736" t="s">
        <v>33</v>
      </c>
      <c r="O1736" t="s">
        <v>7746</v>
      </c>
      <c r="P1736">
        <v>2253</v>
      </c>
      <c r="Q1736" t="s">
        <v>2619</v>
      </c>
      <c r="R1736" t="s">
        <v>7747</v>
      </c>
      <c r="S1736">
        <v>111</v>
      </c>
      <c r="T1736" t="s">
        <v>34</v>
      </c>
      <c r="U1736" t="s">
        <v>35</v>
      </c>
      <c r="V1736">
        <v>2001</v>
      </c>
      <c r="W1736" t="s">
        <v>36</v>
      </c>
      <c r="X1736">
        <v>4.0999999999999996</v>
      </c>
      <c r="Y1736">
        <v>1.85</v>
      </c>
      <c r="Z1736">
        <v>158</v>
      </c>
    </row>
    <row r="1737" spans="1:26" x14ac:dyDescent="0.45">
      <c r="A1737" t="s">
        <v>9593</v>
      </c>
      <c r="B1737">
        <v>439</v>
      </c>
      <c r="C1737">
        <v>130</v>
      </c>
      <c r="D1737" t="s">
        <v>25</v>
      </c>
      <c r="E1737" t="s">
        <v>72</v>
      </c>
      <c r="F1737">
        <v>7400000</v>
      </c>
      <c r="G1737">
        <v>3029870</v>
      </c>
      <c r="H1737">
        <v>-4370130</v>
      </c>
      <c r="I1737" t="s">
        <v>27</v>
      </c>
      <c r="J1737" s="6">
        <f>IF(Table1[[#This Row],[Profitability]]="Profit",1,0)</f>
        <v>0</v>
      </c>
      <c r="K1737" t="s">
        <v>1481</v>
      </c>
      <c r="L1737" t="s">
        <v>2675</v>
      </c>
      <c r="M1737" t="s">
        <v>194</v>
      </c>
      <c r="N1737" t="s">
        <v>33</v>
      </c>
      <c r="O1737" t="s">
        <v>10945</v>
      </c>
      <c r="P1737">
        <v>128729</v>
      </c>
      <c r="Q1737" t="s">
        <v>2759</v>
      </c>
      <c r="R1737" t="s">
        <v>10946</v>
      </c>
      <c r="S1737">
        <v>551</v>
      </c>
      <c r="T1737" t="s">
        <v>5861</v>
      </c>
      <c r="U1737" t="s">
        <v>540</v>
      </c>
      <c r="V1737">
        <v>2011</v>
      </c>
      <c r="W1737" t="s">
        <v>52</v>
      </c>
      <c r="X1737">
        <v>7.1</v>
      </c>
      <c r="Y1737">
        <v>2.35</v>
      </c>
      <c r="Z1737">
        <v>50000</v>
      </c>
    </row>
    <row r="1738" spans="1:26" x14ac:dyDescent="0.45">
      <c r="A1738" t="s">
        <v>53</v>
      </c>
      <c r="B1738">
        <v>274</v>
      </c>
      <c r="C1738">
        <v>113</v>
      </c>
      <c r="D1738" t="s">
        <v>75</v>
      </c>
      <c r="E1738" t="s">
        <v>3899</v>
      </c>
      <c r="F1738">
        <v>9000000</v>
      </c>
      <c r="G1738">
        <v>25530884</v>
      </c>
      <c r="H1738">
        <v>16530884</v>
      </c>
      <c r="I1738" t="s">
        <v>7</v>
      </c>
      <c r="J1738" s="6">
        <f>IF(Table1[[#This Row],[Profitability]]="Profit",1,0)</f>
        <v>1</v>
      </c>
      <c r="K1738" t="s">
        <v>697</v>
      </c>
      <c r="L1738" t="s">
        <v>14372</v>
      </c>
      <c r="M1738" t="s">
        <v>595</v>
      </c>
      <c r="N1738" t="s">
        <v>33</v>
      </c>
      <c r="O1738" t="s">
        <v>12030</v>
      </c>
      <c r="P1738">
        <v>845580</v>
      </c>
      <c r="Q1738" t="s">
        <v>12031</v>
      </c>
      <c r="R1738" t="s">
        <v>12032</v>
      </c>
      <c r="S1738">
        <v>2067</v>
      </c>
      <c r="T1738" t="s">
        <v>34</v>
      </c>
      <c r="U1738" t="s">
        <v>540</v>
      </c>
      <c r="V1738">
        <v>2000</v>
      </c>
      <c r="W1738" t="s">
        <v>36</v>
      </c>
      <c r="X1738">
        <v>8.5</v>
      </c>
      <c r="Y1738">
        <v>2.35</v>
      </c>
      <c r="Z1738">
        <v>40000</v>
      </c>
    </row>
    <row r="1739" spans="1:26" x14ac:dyDescent="0.45">
      <c r="A1739" t="s">
        <v>134</v>
      </c>
      <c r="B1739">
        <v>229</v>
      </c>
      <c r="C1739">
        <v>145</v>
      </c>
      <c r="D1739" t="s">
        <v>25</v>
      </c>
      <c r="E1739" t="s">
        <v>614</v>
      </c>
      <c r="F1739">
        <v>85000000</v>
      </c>
      <c r="G1739">
        <v>57010853</v>
      </c>
      <c r="H1739">
        <v>-27989147</v>
      </c>
      <c r="I1739" t="s">
        <v>27</v>
      </c>
      <c r="J1739" s="6">
        <f>IF(Table1[[#This Row],[Profitability]]="Profit",1,0)</f>
        <v>0</v>
      </c>
      <c r="K1739" t="s">
        <v>183</v>
      </c>
      <c r="L1739" t="s">
        <v>14329</v>
      </c>
      <c r="M1739" t="s">
        <v>1935</v>
      </c>
      <c r="N1739" t="s">
        <v>33</v>
      </c>
      <c r="O1739" t="s">
        <v>1936</v>
      </c>
      <c r="P1739">
        <v>119286</v>
      </c>
      <c r="Q1739" t="s">
        <v>1937</v>
      </c>
      <c r="R1739" t="s">
        <v>1938</v>
      </c>
      <c r="S1739">
        <v>548</v>
      </c>
      <c r="T1739" t="s">
        <v>34</v>
      </c>
      <c r="U1739" t="s">
        <v>35</v>
      </c>
      <c r="V1739">
        <v>2005</v>
      </c>
      <c r="W1739" t="s">
        <v>36</v>
      </c>
      <c r="X1739">
        <v>7.3</v>
      </c>
      <c r="Y1739">
        <v>2.35</v>
      </c>
      <c r="Z1739">
        <v>0</v>
      </c>
    </row>
    <row r="1740" spans="1:26" x14ac:dyDescent="0.45">
      <c r="A1740" t="s">
        <v>4140</v>
      </c>
      <c r="B1740">
        <v>40</v>
      </c>
      <c r="C1740">
        <v>99</v>
      </c>
      <c r="D1740" t="s">
        <v>75</v>
      </c>
      <c r="E1740" t="s">
        <v>2209</v>
      </c>
      <c r="F1740">
        <v>40000000</v>
      </c>
      <c r="G1740">
        <v>14358033</v>
      </c>
      <c r="H1740">
        <v>-25641967</v>
      </c>
      <c r="I1740" t="s">
        <v>27</v>
      </c>
      <c r="J1740" s="6">
        <f>IF(Table1[[#This Row],[Profitability]]="Profit",1,0)</f>
        <v>0</v>
      </c>
      <c r="K1740" t="s">
        <v>5164</v>
      </c>
      <c r="L1740" t="s">
        <v>1580</v>
      </c>
      <c r="M1740" t="s">
        <v>5165</v>
      </c>
      <c r="N1740" t="s">
        <v>33</v>
      </c>
      <c r="O1740" t="s">
        <v>5166</v>
      </c>
      <c r="P1740">
        <v>17365</v>
      </c>
      <c r="Q1740" t="s">
        <v>5167</v>
      </c>
      <c r="R1740" t="s">
        <v>5168</v>
      </c>
      <c r="S1740">
        <v>66</v>
      </c>
      <c r="T1740" t="s">
        <v>34</v>
      </c>
      <c r="U1740" t="s">
        <v>35</v>
      </c>
      <c r="V1740">
        <v>1992</v>
      </c>
      <c r="W1740" t="s">
        <v>188</v>
      </c>
      <c r="X1740">
        <v>5.9</v>
      </c>
      <c r="Y1740">
        <v>2.35</v>
      </c>
      <c r="Z1740">
        <v>630</v>
      </c>
    </row>
    <row r="1741" spans="1:26" x14ac:dyDescent="0.45">
      <c r="A1741" t="s">
        <v>139</v>
      </c>
      <c r="B1741">
        <v>451</v>
      </c>
      <c r="C1741">
        <v>106</v>
      </c>
      <c r="D1741" t="s">
        <v>75</v>
      </c>
      <c r="E1741" t="s">
        <v>140</v>
      </c>
      <c r="F1741">
        <v>225000000</v>
      </c>
      <c r="G1741">
        <v>179020854</v>
      </c>
      <c r="H1741">
        <v>-45979146</v>
      </c>
      <c r="I1741" t="s">
        <v>27</v>
      </c>
      <c r="J1741" s="6">
        <f>IF(Table1[[#This Row],[Profitability]]="Profit",1,0)</f>
        <v>0</v>
      </c>
      <c r="K1741" t="s">
        <v>141</v>
      </c>
      <c r="L1741" t="s">
        <v>14373</v>
      </c>
      <c r="M1741" t="s">
        <v>142</v>
      </c>
      <c r="N1741" t="s">
        <v>33</v>
      </c>
      <c r="O1741" t="s">
        <v>143</v>
      </c>
      <c r="P1741">
        <v>268154</v>
      </c>
      <c r="Q1741" t="s">
        <v>144</v>
      </c>
      <c r="R1741" t="s">
        <v>145</v>
      </c>
      <c r="S1741">
        <v>341</v>
      </c>
      <c r="T1741" t="s">
        <v>34</v>
      </c>
      <c r="U1741" t="s">
        <v>35</v>
      </c>
      <c r="V1741">
        <v>2012</v>
      </c>
      <c r="W1741" t="s">
        <v>52</v>
      </c>
      <c r="X1741">
        <v>6.8</v>
      </c>
      <c r="Y1741">
        <v>1.85</v>
      </c>
      <c r="Z1741">
        <v>40000</v>
      </c>
    </row>
    <row r="1742" spans="1:26" x14ac:dyDescent="0.45">
      <c r="A1742" t="s">
        <v>139</v>
      </c>
      <c r="B1742">
        <v>208</v>
      </c>
      <c r="C1742">
        <v>88</v>
      </c>
      <c r="D1742" t="s">
        <v>654</v>
      </c>
      <c r="E1742" t="s">
        <v>805</v>
      </c>
      <c r="F1742">
        <v>140000000</v>
      </c>
      <c r="G1742">
        <v>190418803</v>
      </c>
      <c r="H1742">
        <v>50418803</v>
      </c>
      <c r="I1742" t="s">
        <v>7</v>
      </c>
      <c r="J1742" s="6">
        <f>IF(Table1[[#This Row],[Profitability]]="Profit",1,0)</f>
        <v>1</v>
      </c>
      <c r="K1742" t="s">
        <v>806</v>
      </c>
      <c r="L1742" t="s">
        <v>14373</v>
      </c>
      <c r="M1742" t="s">
        <v>142</v>
      </c>
      <c r="N1742" t="s">
        <v>33</v>
      </c>
      <c r="O1742" t="s">
        <v>807</v>
      </c>
      <c r="P1742">
        <v>270207</v>
      </c>
      <c r="Q1742" t="s">
        <v>741</v>
      </c>
      <c r="R1742" t="s">
        <v>808</v>
      </c>
      <c r="S1742">
        <v>606</v>
      </c>
      <c r="T1742" t="s">
        <v>34</v>
      </c>
      <c r="U1742" t="s">
        <v>35</v>
      </c>
      <c r="V1742">
        <v>2002</v>
      </c>
      <c r="W1742" t="s">
        <v>36</v>
      </c>
      <c r="X1742">
        <v>6.1</v>
      </c>
      <c r="Y1742">
        <v>1.85</v>
      </c>
      <c r="Z1742">
        <v>2000</v>
      </c>
    </row>
    <row r="1743" spans="1:26" x14ac:dyDescent="0.45">
      <c r="A1743" t="s">
        <v>139</v>
      </c>
      <c r="B1743">
        <v>175</v>
      </c>
      <c r="C1743">
        <v>98</v>
      </c>
      <c r="D1743" t="s">
        <v>75</v>
      </c>
      <c r="E1743" t="s">
        <v>741</v>
      </c>
      <c r="F1743">
        <v>90000000</v>
      </c>
      <c r="G1743">
        <v>250147615</v>
      </c>
      <c r="H1743">
        <v>160147615</v>
      </c>
      <c r="I1743" t="s">
        <v>7</v>
      </c>
      <c r="J1743" s="6">
        <f>IF(Table1[[#This Row],[Profitability]]="Profit",1,0)</f>
        <v>1</v>
      </c>
      <c r="K1743" t="s">
        <v>1668</v>
      </c>
      <c r="L1743" t="s">
        <v>14373</v>
      </c>
      <c r="M1743" t="s">
        <v>142</v>
      </c>
      <c r="N1743" t="s">
        <v>33</v>
      </c>
      <c r="O1743" t="s">
        <v>1669</v>
      </c>
      <c r="P1743">
        <v>403014</v>
      </c>
      <c r="Q1743" t="s">
        <v>1670</v>
      </c>
      <c r="R1743" t="s">
        <v>1671</v>
      </c>
      <c r="S1743">
        <v>289</v>
      </c>
      <c r="T1743" t="s">
        <v>34</v>
      </c>
      <c r="U1743" t="s">
        <v>35</v>
      </c>
      <c r="V1743">
        <v>1997</v>
      </c>
      <c r="W1743" t="s">
        <v>188</v>
      </c>
      <c r="X1743">
        <v>7.3</v>
      </c>
      <c r="Y1743">
        <v>1.85</v>
      </c>
      <c r="Z1743">
        <v>0</v>
      </c>
    </row>
    <row r="1744" spans="1:26" x14ac:dyDescent="0.45">
      <c r="A1744" t="s">
        <v>5901</v>
      </c>
      <c r="B1744">
        <v>98</v>
      </c>
      <c r="C1744">
        <v>129</v>
      </c>
      <c r="D1744" t="s">
        <v>25</v>
      </c>
      <c r="E1744" t="s">
        <v>633</v>
      </c>
      <c r="F1744">
        <v>32000000</v>
      </c>
      <c r="G1744">
        <v>48814909</v>
      </c>
      <c r="H1744">
        <v>16814909</v>
      </c>
      <c r="I1744" t="s">
        <v>7</v>
      </c>
      <c r="J1744" s="6">
        <f>IF(Table1[[#This Row],[Profitability]]="Profit",1,0)</f>
        <v>1</v>
      </c>
      <c r="K1744" t="s">
        <v>1241</v>
      </c>
      <c r="L1744" t="s">
        <v>2675</v>
      </c>
      <c r="M1744" t="s">
        <v>1395</v>
      </c>
      <c r="N1744" t="s">
        <v>33</v>
      </c>
      <c r="O1744" t="s">
        <v>6007</v>
      </c>
      <c r="P1744">
        <v>89424</v>
      </c>
      <c r="Q1744" t="s">
        <v>2015</v>
      </c>
      <c r="R1744" t="s">
        <v>6008</v>
      </c>
      <c r="S1744">
        <v>224</v>
      </c>
      <c r="T1744" t="s">
        <v>34</v>
      </c>
      <c r="U1744" t="s">
        <v>540</v>
      </c>
      <c r="V1744">
        <v>2000</v>
      </c>
      <c r="W1744" t="s">
        <v>36</v>
      </c>
      <c r="X1744">
        <v>7.2</v>
      </c>
      <c r="Y1744">
        <v>2.35</v>
      </c>
      <c r="Z1744">
        <v>0</v>
      </c>
    </row>
    <row r="1745" spans="1:26" x14ac:dyDescent="0.45">
      <c r="A1745" t="s">
        <v>11338</v>
      </c>
      <c r="B1745">
        <v>9</v>
      </c>
      <c r="C1745">
        <v>102</v>
      </c>
      <c r="D1745" t="s">
        <v>75</v>
      </c>
      <c r="E1745" t="s">
        <v>11338</v>
      </c>
      <c r="F1745">
        <v>7500000</v>
      </c>
      <c r="G1745">
        <v>4239767</v>
      </c>
      <c r="H1745">
        <v>-3260233</v>
      </c>
      <c r="I1745" t="s">
        <v>27</v>
      </c>
      <c r="J1745" s="6">
        <f>IF(Table1[[#This Row],[Profitability]]="Profit",1,0)</f>
        <v>0</v>
      </c>
      <c r="K1745" t="s">
        <v>3482</v>
      </c>
      <c r="L1745" t="s">
        <v>1580</v>
      </c>
      <c r="M1745" t="s">
        <v>11339</v>
      </c>
      <c r="N1745" t="s">
        <v>33</v>
      </c>
      <c r="O1745" t="s">
        <v>11340</v>
      </c>
      <c r="P1745">
        <v>3709</v>
      </c>
      <c r="Q1745" t="s">
        <v>5355</v>
      </c>
      <c r="R1745" t="s">
        <v>11341</v>
      </c>
      <c r="S1745">
        <v>83</v>
      </c>
      <c r="T1745" t="s">
        <v>229</v>
      </c>
      <c r="U1745" t="s">
        <v>540</v>
      </c>
      <c r="V1745">
        <v>2002</v>
      </c>
      <c r="W1745" t="s">
        <v>36</v>
      </c>
      <c r="X1745">
        <v>6</v>
      </c>
      <c r="Y1745">
        <v>1.85</v>
      </c>
      <c r="Z1745">
        <v>0</v>
      </c>
    </row>
    <row r="1746" spans="1:26" x14ac:dyDescent="0.45">
      <c r="A1746" t="s">
        <v>2106</v>
      </c>
      <c r="B1746">
        <v>28</v>
      </c>
      <c r="C1746">
        <v>97</v>
      </c>
      <c r="D1746" t="s">
        <v>75</v>
      </c>
      <c r="E1746" t="s">
        <v>2259</v>
      </c>
      <c r="F1746">
        <v>3500000</v>
      </c>
      <c r="G1746">
        <v>27900000</v>
      </c>
      <c r="H1746">
        <v>24400000</v>
      </c>
      <c r="I1746" t="s">
        <v>7</v>
      </c>
      <c r="J1746" s="6">
        <f>IF(Table1[[#This Row],[Profitability]]="Profit",1,0)</f>
        <v>1</v>
      </c>
      <c r="K1746" t="s">
        <v>1709</v>
      </c>
      <c r="L1746" t="s">
        <v>14372</v>
      </c>
      <c r="M1746" t="s">
        <v>655</v>
      </c>
      <c r="N1746" t="s">
        <v>33</v>
      </c>
      <c r="O1746" t="s">
        <v>12598</v>
      </c>
      <c r="P1746">
        <v>39508</v>
      </c>
      <c r="Q1746" t="s">
        <v>9453</v>
      </c>
      <c r="R1746" t="s">
        <v>12599</v>
      </c>
      <c r="S1746">
        <v>96</v>
      </c>
      <c r="T1746" t="s">
        <v>34</v>
      </c>
      <c r="U1746" t="s">
        <v>540</v>
      </c>
      <c r="V1746">
        <v>1993</v>
      </c>
      <c r="W1746" t="s">
        <v>188</v>
      </c>
      <c r="X1746">
        <v>7.5</v>
      </c>
      <c r="Y1746">
        <v>1.85</v>
      </c>
      <c r="Z1746">
        <v>0</v>
      </c>
    </row>
    <row r="1747" spans="1:26" x14ac:dyDescent="0.45">
      <c r="A1747" t="s">
        <v>3341</v>
      </c>
      <c r="B1747">
        <v>79</v>
      </c>
      <c r="C1747">
        <v>111</v>
      </c>
      <c r="D1747" t="s">
        <v>75</v>
      </c>
      <c r="E1747" t="s">
        <v>2854</v>
      </c>
      <c r="F1747">
        <v>60000000</v>
      </c>
      <c r="G1747">
        <v>32940507</v>
      </c>
      <c r="H1747">
        <v>-27059493</v>
      </c>
      <c r="I1747" t="s">
        <v>27</v>
      </c>
      <c r="J1747" s="6">
        <f>IF(Table1[[#This Row],[Profitability]]="Profit",1,0)</f>
        <v>0</v>
      </c>
      <c r="K1747" t="s">
        <v>389</v>
      </c>
      <c r="L1747" t="s">
        <v>14373</v>
      </c>
      <c r="M1747" t="s">
        <v>801</v>
      </c>
      <c r="N1747" t="s">
        <v>33</v>
      </c>
      <c r="O1747" t="s">
        <v>3342</v>
      </c>
      <c r="P1747">
        <v>54316</v>
      </c>
      <c r="Q1747" t="s">
        <v>3343</v>
      </c>
      <c r="R1747" t="s">
        <v>3344</v>
      </c>
      <c r="S1747">
        <v>127</v>
      </c>
      <c r="T1747" t="s">
        <v>34</v>
      </c>
      <c r="U1747" t="s">
        <v>540</v>
      </c>
      <c r="V1747">
        <v>1998</v>
      </c>
      <c r="W1747" t="s">
        <v>188</v>
      </c>
      <c r="X1747">
        <v>6.1</v>
      </c>
      <c r="Y1747">
        <v>2.35</v>
      </c>
      <c r="Z1747">
        <v>0</v>
      </c>
    </row>
    <row r="1748" spans="1:26" x14ac:dyDescent="0.45">
      <c r="A1748" t="s">
        <v>13851</v>
      </c>
      <c r="B1748">
        <v>15</v>
      </c>
      <c r="C1748">
        <v>106</v>
      </c>
      <c r="D1748" t="s">
        <v>75</v>
      </c>
      <c r="E1748" t="s">
        <v>13852</v>
      </c>
      <c r="F1748">
        <v>600000</v>
      </c>
      <c r="G1748">
        <v>171988</v>
      </c>
      <c r="H1748">
        <v>-428012</v>
      </c>
      <c r="I1748" t="s">
        <v>27</v>
      </c>
      <c r="J1748" s="6">
        <f>IF(Table1[[#This Row],[Profitability]]="Profit",1,0)</f>
        <v>0</v>
      </c>
      <c r="K1748" t="s">
        <v>10740</v>
      </c>
      <c r="L1748" t="s">
        <v>14373</v>
      </c>
      <c r="M1748" t="s">
        <v>1067</v>
      </c>
      <c r="N1748" t="s">
        <v>33</v>
      </c>
      <c r="O1748" t="s">
        <v>13853</v>
      </c>
      <c r="P1748">
        <v>448</v>
      </c>
      <c r="Q1748" t="s">
        <v>13854</v>
      </c>
      <c r="R1748" t="s">
        <v>13855</v>
      </c>
      <c r="S1748">
        <v>16</v>
      </c>
      <c r="T1748" t="s">
        <v>34</v>
      </c>
      <c r="U1748" t="s">
        <v>35</v>
      </c>
      <c r="V1748">
        <v>2000</v>
      </c>
      <c r="W1748" t="s">
        <v>36</v>
      </c>
      <c r="X1748">
        <v>5.6</v>
      </c>
      <c r="Y1748">
        <v>1.85</v>
      </c>
      <c r="Z1748">
        <v>12</v>
      </c>
    </row>
    <row r="1749" spans="1:26" x14ac:dyDescent="0.45">
      <c r="A1749" t="s">
        <v>5352</v>
      </c>
      <c r="B1749">
        <v>85</v>
      </c>
      <c r="C1749">
        <v>131</v>
      </c>
      <c r="D1749" t="s">
        <v>25</v>
      </c>
      <c r="E1749" t="s">
        <v>6265</v>
      </c>
      <c r="F1749">
        <v>55000000</v>
      </c>
      <c r="G1749">
        <v>52799004</v>
      </c>
      <c r="H1749">
        <v>-2200996</v>
      </c>
      <c r="I1749" t="s">
        <v>27</v>
      </c>
      <c r="J1749" s="6">
        <f>IF(Table1[[#This Row],[Profitability]]="Profit",1,0)</f>
        <v>0</v>
      </c>
      <c r="K1749" t="s">
        <v>183</v>
      </c>
      <c r="L1749" t="s">
        <v>14329</v>
      </c>
      <c r="M1749" t="s">
        <v>368</v>
      </c>
      <c r="N1749" t="s">
        <v>33</v>
      </c>
      <c r="O1749" t="s">
        <v>6266</v>
      </c>
      <c r="P1749">
        <v>28942</v>
      </c>
      <c r="Q1749" t="s">
        <v>6267</v>
      </c>
      <c r="R1749" t="s">
        <v>6268</v>
      </c>
      <c r="S1749">
        <v>223</v>
      </c>
      <c r="T1749" t="s">
        <v>34</v>
      </c>
      <c r="U1749" t="s">
        <v>35</v>
      </c>
      <c r="V1749">
        <v>1999</v>
      </c>
      <c r="W1749" t="s">
        <v>188</v>
      </c>
      <c r="X1749">
        <v>6.1</v>
      </c>
      <c r="Y1749">
        <v>2.35</v>
      </c>
      <c r="Z1749">
        <v>0</v>
      </c>
    </row>
    <row r="1750" spans="1:26" x14ac:dyDescent="0.45">
      <c r="A1750" t="s">
        <v>9535</v>
      </c>
      <c r="B1750">
        <v>260</v>
      </c>
      <c r="C1750">
        <v>145</v>
      </c>
      <c r="D1750" t="s">
        <v>25</v>
      </c>
      <c r="E1750" t="s">
        <v>9536</v>
      </c>
      <c r="F1750">
        <v>6000000</v>
      </c>
      <c r="G1750">
        <v>26435</v>
      </c>
      <c r="H1750">
        <v>-5973565</v>
      </c>
      <c r="I1750" t="s">
        <v>27</v>
      </c>
      <c r="J1750" s="6">
        <f>IF(Table1[[#This Row],[Profitability]]="Profit",1,0)</f>
        <v>0</v>
      </c>
      <c r="K1750" t="s">
        <v>1481</v>
      </c>
      <c r="L1750" t="s">
        <v>2675</v>
      </c>
      <c r="M1750" t="s">
        <v>9537</v>
      </c>
      <c r="N1750" t="s">
        <v>8458</v>
      </c>
      <c r="O1750" t="s">
        <v>9538</v>
      </c>
      <c r="P1750">
        <v>111841</v>
      </c>
      <c r="Q1750" t="s">
        <v>9539</v>
      </c>
      <c r="R1750" t="s">
        <v>9540</v>
      </c>
      <c r="S1750">
        <v>413</v>
      </c>
      <c r="T1750" t="s">
        <v>626</v>
      </c>
      <c r="U1750" t="s">
        <v>7453</v>
      </c>
      <c r="V1750">
        <v>1927</v>
      </c>
      <c r="W1750" t="s">
        <v>9541</v>
      </c>
      <c r="X1750">
        <v>8.3000000000000007</v>
      </c>
      <c r="Y1750">
        <v>1.33</v>
      </c>
      <c r="Z1750">
        <v>12000</v>
      </c>
    </row>
    <row r="1751" spans="1:26" x14ac:dyDescent="0.45">
      <c r="A1751" t="s">
        <v>13989</v>
      </c>
      <c r="B1751">
        <v>71</v>
      </c>
      <c r="C1751">
        <v>98</v>
      </c>
      <c r="D1751" t="s">
        <v>75</v>
      </c>
      <c r="E1751" t="s">
        <v>13990</v>
      </c>
      <c r="F1751">
        <v>225000</v>
      </c>
      <c r="G1751">
        <v>2938208</v>
      </c>
      <c r="H1751">
        <v>2713208</v>
      </c>
      <c r="I1751" t="s">
        <v>7</v>
      </c>
      <c r="J1751" s="6">
        <f>IF(Table1[[#This Row],[Profitability]]="Profit",1,0)</f>
        <v>1</v>
      </c>
      <c r="K1751" t="s">
        <v>1144</v>
      </c>
      <c r="L1751" t="s">
        <v>1580</v>
      </c>
      <c r="M1751" t="s">
        <v>13991</v>
      </c>
      <c r="N1751" t="s">
        <v>33</v>
      </c>
      <c r="O1751" t="s">
        <v>13992</v>
      </c>
      <c r="P1751">
        <v>7143</v>
      </c>
      <c r="Q1751" t="s">
        <v>13993</v>
      </c>
      <c r="R1751" t="s">
        <v>13994</v>
      </c>
      <c r="S1751">
        <v>52</v>
      </c>
      <c r="T1751" t="s">
        <v>34</v>
      </c>
      <c r="U1751" t="s">
        <v>35</v>
      </c>
      <c r="V1751">
        <v>1990</v>
      </c>
      <c r="W1751" t="s">
        <v>188</v>
      </c>
      <c r="X1751">
        <v>7.5</v>
      </c>
      <c r="Y1751">
        <v>1.66</v>
      </c>
      <c r="Z1751">
        <v>865</v>
      </c>
    </row>
    <row r="1752" spans="1:26" x14ac:dyDescent="0.45">
      <c r="A1752" t="s">
        <v>13059</v>
      </c>
      <c r="B1752">
        <v>4</v>
      </c>
      <c r="C1752">
        <v>125</v>
      </c>
      <c r="D1752" t="s">
        <v>25</v>
      </c>
      <c r="E1752" t="s">
        <v>13060</v>
      </c>
      <c r="F1752">
        <v>2100000</v>
      </c>
      <c r="G1752">
        <v>3330</v>
      </c>
      <c r="H1752">
        <v>-2096670</v>
      </c>
      <c r="I1752" t="s">
        <v>27</v>
      </c>
      <c r="J1752" s="6">
        <f>IF(Table1[[#This Row],[Profitability]]="Profit",1,0)</f>
        <v>0</v>
      </c>
      <c r="K1752" t="s">
        <v>1553</v>
      </c>
      <c r="L1752" t="s">
        <v>2675</v>
      </c>
      <c r="M1752" t="s">
        <v>13061</v>
      </c>
      <c r="N1752" t="s">
        <v>33</v>
      </c>
      <c r="O1752" t="s">
        <v>13062</v>
      </c>
      <c r="P1752">
        <v>22</v>
      </c>
      <c r="Q1752" t="s">
        <v>13063</v>
      </c>
      <c r="R1752" t="s">
        <v>4351</v>
      </c>
      <c r="S1752">
        <v>1</v>
      </c>
      <c r="T1752" t="s">
        <v>34</v>
      </c>
      <c r="U1752" t="s">
        <v>540</v>
      </c>
      <c r="V1752">
        <v>2015</v>
      </c>
      <c r="W1752" t="s">
        <v>52</v>
      </c>
      <c r="X1752">
        <v>7.2</v>
      </c>
      <c r="Y1752">
        <v>2.35</v>
      </c>
      <c r="Z1752">
        <v>305</v>
      </c>
    </row>
    <row r="1753" spans="1:26" x14ac:dyDescent="0.45">
      <c r="A1753" t="s">
        <v>1064</v>
      </c>
      <c r="B1753">
        <v>299</v>
      </c>
      <c r="C1753">
        <v>119</v>
      </c>
      <c r="D1753" t="s">
        <v>75</v>
      </c>
      <c r="E1753" t="s">
        <v>3301</v>
      </c>
      <c r="F1753">
        <v>25000000</v>
      </c>
      <c r="G1753">
        <v>49024969</v>
      </c>
      <c r="H1753">
        <v>24024969</v>
      </c>
      <c r="I1753" t="s">
        <v>7</v>
      </c>
      <c r="J1753" s="6">
        <f>IF(Table1[[#This Row],[Profitability]]="Profit",1,0)</f>
        <v>1</v>
      </c>
      <c r="K1753" t="s">
        <v>1723</v>
      </c>
      <c r="L1753" t="s">
        <v>14372</v>
      </c>
      <c r="M1753" t="s">
        <v>119</v>
      </c>
      <c r="N1753" t="s">
        <v>33</v>
      </c>
      <c r="O1753" t="s">
        <v>7793</v>
      </c>
      <c r="P1753">
        <v>133367</v>
      </c>
      <c r="Q1753" t="s">
        <v>1778</v>
      </c>
      <c r="R1753" t="s">
        <v>7794</v>
      </c>
      <c r="S1753">
        <v>363</v>
      </c>
      <c r="T1753" t="s">
        <v>34</v>
      </c>
      <c r="U1753" t="s">
        <v>540</v>
      </c>
      <c r="V1753">
        <v>2007</v>
      </c>
      <c r="W1753" t="s">
        <v>36</v>
      </c>
      <c r="X1753">
        <v>7.3</v>
      </c>
      <c r="Y1753">
        <v>2.35</v>
      </c>
      <c r="Z1753">
        <v>0</v>
      </c>
    </row>
    <row r="1754" spans="1:26" x14ac:dyDescent="0.45">
      <c r="A1754" t="s">
        <v>3904</v>
      </c>
      <c r="B1754">
        <v>44</v>
      </c>
      <c r="C1754">
        <v>133</v>
      </c>
      <c r="D1754" t="s">
        <v>25</v>
      </c>
      <c r="E1754" t="s">
        <v>196</v>
      </c>
      <c r="F1754">
        <v>28000000</v>
      </c>
      <c r="G1754">
        <v>11030963</v>
      </c>
      <c r="H1754">
        <v>-16969037</v>
      </c>
      <c r="I1754" t="s">
        <v>27</v>
      </c>
      <c r="J1754" s="6">
        <f>IF(Table1[[#This Row],[Profitability]]="Profit",1,0)</f>
        <v>0</v>
      </c>
      <c r="K1754" t="s">
        <v>7361</v>
      </c>
      <c r="L1754" t="s">
        <v>14372</v>
      </c>
      <c r="M1754" t="s">
        <v>92</v>
      </c>
      <c r="N1754" t="s">
        <v>33</v>
      </c>
      <c r="O1754" t="s">
        <v>7362</v>
      </c>
      <c r="P1754">
        <v>24145</v>
      </c>
      <c r="Q1754" t="s">
        <v>1227</v>
      </c>
      <c r="R1754" t="s">
        <v>7363</v>
      </c>
      <c r="S1754">
        <v>93</v>
      </c>
      <c r="T1754" t="s">
        <v>51</v>
      </c>
      <c r="U1754" t="s">
        <v>540</v>
      </c>
      <c r="V1754">
        <v>1996</v>
      </c>
      <c r="W1754" t="s">
        <v>188</v>
      </c>
      <c r="X1754">
        <v>7.1</v>
      </c>
      <c r="Y1754">
        <v>1.85</v>
      </c>
      <c r="Z1754">
        <v>0</v>
      </c>
    </row>
    <row r="1755" spans="1:26" x14ac:dyDescent="0.45">
      <c r="A1755" t="s">
        <v>5033</v>
      </c>
      <c r="B1755">
        <v>90</v>
      </c>
      <c r="C1755">
        <v>102</v>
      </c>
      <c r="D1755" t="s">
        <v>75</v>
      </c>
      <c r="E1755" t="s">
        <v>1528</v>
      </c>
      <c r="F1755">
        <v>40000000</v>
      </c>
      <c r="G1755">
        <v>33864342</v>
      </c>
      <c r="H1755">
        <v>-6135658</v>
      </c>
      <c r="I1755" t="s">
        <v>27</v>
      </c>
      <c r="J1755" s="6">
        <f>IF(Table1[[#This Row],[Profitability]]="Profit",1,0)</f>
        <v>0</v>
      </c>
      <c r="K1755" t="s">
        <v>3322</v>
      </c>
      <c r="L1755" t="s">
        <v>1580</v>
      </c>
      <c r="M1755" t="s">
        <v>445</v>
      </c>
      <c r="N1755" t="s">
        <v>33</v>
      </c>
      <c r="O1755" t="s">
        <v>5034</v>
      </c>
      <c r="P1755">
        <v>29968</v>
      </c>
      <c r="Q1755" t="s">
        <v>2789</v>
      </c>
      <c r="R1755" t="s">
        <v>5035</v>
      </c>
      <c r="S1755">
        <v>117</v>
      </c>
      <c r="T1755" t="s">
        <v>51</v>
      </c>
      <c r="U1755" t="s">
        <v>35</v>
      </c>
      <c r="V1755">
        <v>1999</v>
      </c>
      <c r="W1755" t="s">
        <v>188</v>
      </c>
      <c r="X1755">
        <v>5.8</v>
      </c>
      <c r="Y1755">
        <v>1.85</v>
      </c>
      <c r="Z1755">
        <v>445</v>
      </c>
    </row>
    <row r="1756" spans="1:26" x14ac:dyDescent="0.45">
      <c r="A1756" t="s">
        <v>3256</v>
      </c>
      <c r="B1756">
        <v>213</v>
      </c>
      <c r="C1756">
        <v>105</v>
      </c>
      <c r="D1756" t="s">
        <v>75</v>
      </c>
      <c r="E1756" t="s">
        <v>4735</v>
      </c>
      <c r="F1756">
        <v>27000000</v>
      </c>
      <c r="G1756">
        <v>1260917</v>
      </c>
      <c r="H1756">
        <v>-25739083</v>
      </c>
      <c r="I1756" t="s">
        <v>27</v>
      </c>
      <c r="J1756" s="6">
        <f>IF(Table1[[#This Row],[Profitability]]="Profit",1,0)</f>
        <v>0</v>
      </c>
      <c r="K1756" t="s">
        <v>1400</v>
      </c>
      <c r="L1756" t="s">
        <v>14373</v>
      </c>
      <c r="M1756" t="s">
        <v>204</v>
      </c>
      <c r="N1756" t="s">
        <v>2286</v>
      </c>
      <c r="O1756" t="s">
        <v>4736</v>
      </c>
      <c r="P1756">
        <v>24657</v>
      </c>
      <c r="Q1756" t="s">
        <v>3735</v>
      </c>
      <c r="R1756" t="s">
        <v>4737</v>
      </c>
      <c r="S1756">
        <v>71</v>
      </c>
      <c r="T1756" t="s">
        <v>1535</v>
      </c>
      <c r="U1756" t="s">
        <v>540</v>
      </c>
      <c r="V1756">
        <v>2009</v>
      </c>
      <c r="W1756" t="s">
        <v>36</v>
      </c>
      <c r="X1756">
        <v>7.2</v>
      </c>
      <c r="Y1756">
        <v>2.35</v>
      </c>
      <c r="Z1756">
        <v>0</v>
      </c>
    </row>
    <row r="1757" spans="1:26" x14ac:dyDescent="0.45">
      <c r="A1757" t="s">
        <v>7953</v>
      </c>
      <c r="B1757">
        <v>37</v>
      </c>
      <c r="C1757">
        <v>97</v>
      </c>
      <c r="D1757" t="s">
        <v>75</v>
      </c>
      <c r="E1757" t="s">
        <v>1638</v>
      </c>
      <c r="F1757">
        <v>200000</v>
      </c>
      <c r="G1757">
        <v>78030</v>
      </c>
      <c r="H1757">
        <v>-121970</v>
      </c>
      <c r="I1757" t="s">
        <v>27</v>
      </c>
      <c r="J1757" s="6">
        <f>IF(Table1[[#This Row],[Profitability]]="Profit",1,0)</f>
        <v>0</v>
      </c>
      <c r="K1757" t="s">
        <v>2675</v>
      </c>
      <c r="L1757" t="s">
        <v>2675</v>
      </c>
      <c r="M1757" t="s">
        <v>4551</v>
      </c>
      <c r="N1757" t="s">
        <v>33</v>
      </c>
      <c r="O1757" t="s">
        <v>14192</v>
      </c>
      <c r="P1757">
        <v>1034</v>
      </c>
      <c r="Q1757" t="s">
        <v>14193</v>
      </c>
      <c r="R1757" t="s">
        <v>4351</v>
      </c>
      <c r="S1757">
        <v>10</v>
      </c>
      <c r="T1757" t="s">
        <v>34</v>
      </c>
      <c r="U1757" t="s">
        <v>540</v>
      </c>
      <c r="V1757">
        <v>2012</v>
      </c>
      <c r="W1757" t="s">
        <v>52</v>
      </c>
      <c r="X1757">
        <v>6.5</v>
      </c>
      <c r="Y1757">
        <v>2.35</v>
      </c>
      <c r="Z1757">
        <v>569</v>
      </c>
    </row>
    <row r="1758" spans="1:26" x14ac:dyDescent="0.45">
      <c r="A1758" t="s">
        <v>3124</v>
      </c>
      <c r="B1758">
        <v>487</v>
      </c>
      <c r="C1758">
        <v>94</v>
      </c>
      <c r="D1758" t="s">
        <v>75</v>
      </c>
      <c r="E1758" t="s">
        <v>6255</v>
      </c>
      <c r="F1758">
        <v>17000000</v>
      </c>
      <c r="G1758">
        <v>56816662</v>
      </c>
      <c r="H1758">
        <v>39816662</v>
      </c>
      <c r="I1758" t="s">
        <v>7</v>
      </c>
      <c r="J1758" s="6">
        <f>IF(Table1[[#This Row],[Profitability]]="Profit",1,0)</f>
        <v>1</v>
      </c>
      <c r="K1758" t="s">
        <v>2838</v>
      </c>
      <c r="L1758" t="s">
        <v>1580</v>
      </c>
      <c r="M1758" t="s">
        <v>3591</v>
      </c>
      <c r="N1758" t="s">
        <v>33</v>
      </c>
      <c r="O1758" t="s">
        <v>6256</v>
      </c>
      <c r="P1758">
        <v>301149</v>
      </c>
      <c r="Q1758" t="s">
        <v>6257</v>
      </c>
      <c r="R1758" t="s">
        <v>6258</v>
      </c>
      <c r="S1758">
        <v>509</v>
      </c>
      <c r="T1758" t="s">
        <v>2802</v>
      </c>
      <c r="U1758" t="s">
        <v>35</v>
      </c>
      <c r="V1758">
        <v>2011</v>
      </c>
      <c r="W1758" t="s">
        <v>52</v>
      </c>
      <c r="X1758">
        <v>7.7</v>
      </c>
      <c r="Y1758">
        <v>1.85</v>
      </c>
      <c r="Z1758">
        <v>78000</v>
      </c>
    </row>
    <row r="1759" spans="1:26" x14ac:dyDescent="0.45">
      <c r="A1759" t="s">
        <v>2889</v>
      </c>
      <c r="B1759">
        <v>91</v>
      </c>
      <c r="C1759">
        <v>155</v>
      </c>
      <c r="D1759" t="s">
        <v>25</v>
      </c>
      <c r="E1759" t="s">
        <v>1089</v>
      </c>
      <c r="F1759">
        <v>30000000</v>
      </c>
      <c r="G1759">
        <v>25078937</v>
      </c>
      <c r="H1759">
        <v>-4921063</v>
      </c>
      <c r="I1759" t="s">
        <v>27</v>
      </c>
      <c r="J1759" s="6">
        <f>IF(Table1[[#This Row],[Profitability]]="Profit",1,0)</f>
        <v>0</v>
      </c>
      <c r="K1759" t="s">
        <v>1723</v>
      </c>
      <c r="L1759" t="s">
        <v>14372</v>
      </c>
      <c r="M1759" t="s">
        <v>104</v>
      </c>
      <c r="N1759" t="s">
        <v>33</v>
      </c>
      <c r="O1759" t="s">
        <v>5721</v>
      </c>
      <c r="P1759">
        <v>31751</v>
      </c>
      <c r="Q1759" t="s">
        <v>5722</v>
      </c>
      <c r="R1759" t="s">
        <v>5723</v>
      </c>
      <c r="S1759">
        <v>216</v>
      </c>
      <c r="T1759" t="s">
        <v>34</v>
      </c>
      <c r="U1759" t="s">
        <v>540</v>
      </c>
      <c r="V1759">
        <v>1997</v>
      </c>
      <c r="W1759" t="s">
        <v>188</v>
      </c>
      <c r="X1759">
        <v>6.6</v>
      </c>
      <c r="Y1759">
        <v>1.85</v>
      </c>
      <c r="Z1759">
        <v>0</v>
      </c>
    </row>
    <row r="1760" spans="1:26" x14ac:dyDescent="0.45">
      <c r="A1760" t="s">
        <v>1949</v>
      </c>
      <c r="B1760">
        <v>77</v>
      </c>
      <c r="C1760">
        <v>126</v>
      </c>
      <c r="D1760" t="s">
        <v>25</v>
      </c>
      <c r="E1760" t="s">
        <v>6346</v>
      </c>
      <c r="F1760">
        <v>30000000</v>
      </c>
      <c r="G1760">
        <v>38413606</v>
      </c>
      <c r="H1760">
        <v>8413606</v>
      </c>
      <c r="I1760" t="s">
        <v>7</v>
      </c>
      <c r="J1760" s="6">
        <f>IF(Table1[[#This Row],[Profitability]]="Profit",1,0)</f>
        <v>1</v>
      </c>
      <c r="K1760" t="s">
        <v>354</v>
      </c>
      <c r="L1760" t="s">
        <v>14373</v>
      </c>
      <c r="M1760" t="s">
        <v>1395</v>
      </c>
      <c r="N1760" t="s">
        <v>33</v>
      </c>
      <c r="O1760" t="s">
        <v>6347</v>
      </c>
      <c r="P1760">
        <v>54042</v>
      </c>
      <c r="Q1760" t="s">
        <v>2776</v>
      </c>
      <c r="R1760" t="s">
        <v>6348</v>
      </c>
      <c r="S1760">
        <v>215</v>
      </c>
      <c r="T1760" t="s">
        <v>34</v>
      </c>
      <c r="U1760" t="s">
        <v>540</v>
      </c>
      <c r="V1760">
        <v>1988</v>
      </c>
      <c r="W1760" t="s">
        <v>1835</v>
      </c>
      <c r="X1760">
        <v>7.6</v>
      </c>
      <c r="Y1760">
        <v>1.85</v>
      </c>
      <c r="Z1760">
        <v>0</v>
      </c>
    </row>
    <row r="1761" spans="1:26" x14ac:dyDescent="0.45">
      <c r="A1761" t="s">
        <v>8758</v>
      </c>
      <c r="B1761">
        <v>263</v>
      </c>
      <c r="C1761">
        <v>112</v>
      </c>
      <c r="D1761" t="s">
        <v>75</v>
      </c>
      <c r="E1761" t="s">
        <v>857</v>
      </c>
      <c r="F1761">
        <v>18000000</v>
      </c>
      <c r="G1761">
        <v>3707794</v>
      </c>
      <c r="H1761">
        <v>-14292206</v>
      </c>
      <c r="I1761" t="s">
        <v>27</v>
      </c>
      <c r="J1761" s="6">
        <f>IF(Table1[[#This Row],[Profitability]]="Profit",1,0)</f>
        <v>0</v>
      </c>
      <c r="K1761" t="s">
        <v>1191</v>
      </c>
      <c r="L1761" t="s">
        <v>14373</v>
      </c>
      <c r="M1761" t="s">
        <v>72</v>
      </c>
      <c r="N1761" t="s">
        <v>33</v>
      </c>
      <c r="O1761" t="s">
        <v>8759</v>
      </c>
      <c r="P1761">
        <v>31359</v>
      </c>
      <c r="Q1761" t="s">
        <v>8760</v>
      </c>
      <c r="R1761" t="s">
        <v>8761</v>
      </c>
      <c r="S1761">
        <v>156</v>
      </c>
      <c r="T1761" t="s">
        <v>8762</v>
      </c>
      <c r="U1761" t="s">
        <v>35</v>
      </c>
      <c r="V1761">
        <v>2016</v>
      </c>
      <c r="W1761" t="s">
        <v>52</v>
      </c>
      <c r="X1761">
        <v>6.7</v>
      </c>
      <c r="Y1761">
        <v>2.35</v>
      </c>
      <c r="Z1761">
        <v>0</v>
      </c>
    </row>
    <row r="1762" spans="1:26" x14ac:dyDescent="0.45">
      <c r="A1762" t="s">
        <v>1524</v>
      </c>
      <c r="B1762">
        <v>35</v>
      </c>
      <c r="C1762">
        <v>114</v>
      </c>
      <c r="D1762" t="s">
        <v>75</v>
      </c>
      <c r="E1762" t="s">
        <v>2188</v>
      </c>
      <c r="F1762">
        <v>90000000</v>
      </c>
      <c r="G1762">
        <v>50628009</v>
      </c>
      <c r="H1762">
        <v>-39371991</v>
      </c>
      <c r="I1762" t="s">
        <v>27</v>
      </c>
      <c r="J1762" s="6">
        <f>IF(Table1[[#This Row],[Profitability]]="Profit",1,0)</f>
        <v>0</v>
      </c>
      <c r="K1762" t="s">
        <v>2189</v>
      </c>
      <c r="L1762" t="s">
        <v>14373</v>
      </c>
      <c r="M1762" t="s">
        <v>633</v>
      </c>
      <c r="N1762" t="s">
        <v>33</v>
      </c>
      <c r="O1762" t="s">
        <v>2190</v>
      </c>
      <c r="P1762">
        <v>22955</v>
      </c>
      <c r="Q1762" t="s">
        <v>2191</v>
      </c>
      <c r="R1762" t="s">
        <v>2192</v>
      </c>
      <c r="S1762">
        <v>88</v>
      </c>
      <c r="T1762" t="s">
        <v>34</v>
      </c>
      <c r="U1762" t="s">
        <v>82</v>
      </c>
      <c r="V1762">
        <v>1998</v>
      </c>
      <c r="W1762" t="s">
        <v>188</v>
      </c>
      <c r="X1762">
        <v>5.6</v>
      </c>
      <c r="Y1762">
        <v>1.85</v>
      </c>
      <c r="Z1762">
        <v>0</v>
      </c>
    </row>
    <row r="1763" spans="1:26" x14ac:dyDescent="0.45">
      <c r="A1763" t="s">
        <v>4624</v>
      </c>
      <c r="B1763">
        <v>324</v>
      </c>
      <c r="C1763">
        <v>128</v>
      </c>
      <c r="D1763" t="s">
        <v>25</v>
      </c>
      <c r="E1763" t="s">
        <v>3301</v>
      </c>
      <c r="F1763">
        <v>20000000</v>
      </c>
      <c r="G1763">
        <v>31838002</v>
      </c>
      <c r="H1763">
        <v>11838002</v>
      </c>
      <c r="I1763" t="s">
        <v>7</v>
      </c>
      <c r="J1763" s="6">
        <f>IF(Table1[[#This Row],[Profitability]]="Profit",1,0)</f>
        <v>1</v>
      </c>
      <c r="K1763" t="s">
        <v>4544</v>
      </c>
      <c r="L1763" t="s">
        <v>2675</v>
      </c>
      <c r="M1763" t="s">
        <v>68</v>
      </c>
      <c r="N1763" t="s">
        <v>33</v>
      </c>
      <c r="O1763" t="s">
        <v>8038</v>
      </c>
      <c r="P1763">
        <v>136673</v>
      </c>
      <c r="Q1763" t="s">
        <v>8039</v>
      </c>
      <c r="R1763" t="s">
        <v>8040</v>
      </c>
      <c r="S1763">
        <v>281</v>
      </c>
      <c r="T1763" t="s">
        <v>34</v>
      </c>
      <c r="U1763" t="s">
        <v>540</v>
      </c>
      <c r="V1763">
        <v>2008</v>
      </c>
      <c r="W1763" t="s">
        <v>36</v>
      </c>
      <c r="X1763">
        <v>7.6</v>
      </c>
      <c r="Y1763">
        <v>1.85</v>
      </c>
      <c r="Z1763">
        <v>10000</v>
      </c>
    </row>
    <row r="1764" spans="1:26" x14ac:dyDescent="0.45">
      <c r="A1764" t="s">
        <v>6495</v>
      </c>
      <c r="B1764">
        <v>151</v>
      </c>
      <c r="C1764">
        <v>124</v>
      </c>
      <c r="D1764" t="s">
        <v>25</v>
      </c>
      <c r="E1764" t="s">
        <v>1096</v>
      </c>
      <c r="F1764">
        <v>25000000</v>
      </c>
      <c r="G1764">
        <v>36447959</v>
      </c>
      <c r="H1764">
        <v>11447959</v>
      </c>
      <c r="I1764" t="s">
        <v>7</v>
      </c>
      <c r="J1764" s="6">
        <f>IF(Table1[[#This Row],[Profitability]]="Profit",1,0)</f>
        <v>1</v>
      </c>
      <c r="K1764" t="s">
        <v>1309</v>
      </c>
      <c r="L1764" t="s">
        <v>2675</v>
      </c>
      <c r="M1764" t="s">
        <v>494</v>
      </c>
      <c r="N1764" t="s">
        <v>33</v>
      </c>
      <c r="O1764" t="s">
        <v>7160</v>
      </c>
      <c r="P1764">
        <v>35833</v>
      </c>
      <c r="Q1764" t="s">
        <v>7161</v>
      </c>
      <c r="R1764" t="s">
        <v>7162</v>
      </c>
      <c r="S1764">
        <v>96</v>
      </c>
      <c r="T1764" t="s">
        <v>34</v>
      </c>
      <c r="U1764" t="s">
        <v>82</v>
      </c>
      <c r="V1764">
        <v>2014</v>
      </c>
      <c r="W1764" t="s">
        <v>52</v>
      </c>
      <c r="X1764">
        <v>7</v>
      </c>
      <c r="Y1764">
        <v>2.39</v>
      </c>
      <c r="Z1764">
        <v>10000</v>
      </c>
    </row>
    <row r="1765" spans="1:26" x14ac:dyDescent="0.45">
      <c r="A1765" t="s">
        <v>2889</v>
      </c>
      <c r="B1765">
        <v>268</v>
      </c>
      <c r="C1765">
        <v>132</v>
      </c>
      <c r="D1765" t="s">
        <v>25</v>
      </c>
      <c r="E1765" t="s">
        <v>391</v>
      </c>
      <c r="F1765">
        <v>30000000</v>
      </c>
      <c r="G1765">
        <v>100422786</v>
      </c>
      <c r="H1765">
        <v>70422786</v>
      </c>
      <c r="I1765" t="s">
        <v>7</v>
      </c>
      <c r="J1765" s="6">
        <f>IF(Table1[[#This Row],[Profitability]]="Profit",1,0)</f>
        <v>1</v>
      </c>
      <c r="K1765" t="s">
        <v>2965</v>
      </c>
      <c r="L1765" t="s">
        <v>2675</v>
      </c>
      <c r="M1765" t="s">
        <v>2889</v>
      </c>
      <c r="N1765" t="s">
        <v>33</v>
      </c>
      <c r="O1765" t="s">
        <v>6179</v>
      </c>
      <c r="P1765">
        <v>482064</v>
      </c>
      <c r="Q1765" t="s">
        <v>6180</v>
      </c>
      <c r="R1765" t="s">
        <v>6181</v>
      </c>
      <c r="S1765">
        <v>1106</v>
      </c>
      <c r="T1765" t="s">
        <v>34</v>
      </c>
      <c r="U1765" t="s">
        <v>35</v>
      </c>
      <c r="V1765">
        <v>2004</v>
      </c>
      <c r="W1765" t="s">
        <v>36</v>
      </c>
      <c r="X1765">
        <v>8.1</v>
      </c>
      <c r="Y1765">
        <v>2.35</v>
      </c>
      <c r="Z1765">
        <v>14000</v>
      </c>
    </row>
    <row r="1766" spans="1:26" x14ac:dyDescent="0.45">
      <c r="A1766" t="s">
        <v>1661</v>
      </c>
      <c r="B1766">
        <v>127</v>
      </c>
      <c r="C1766">
        <v>101</v>
      </c>
      <c r="D1766" t="s">
        <v>75</v>
      </c>
      <c r="E1766" t="s">
        <v>323</v>
      </c>
      <c r="F1766">
        <v>27000000</v>
      </c>
      <c r="G1766">
        <v>4476235</v>
      </c>
      <c r="H1766">
        <v>-22523765</v>
      </c>
      <c r="I1766" t="s">
        <v>27</v>
      </c>
      <c r="J1766" s="6">
        <f>IF(Table1[[#This Row],[Profitability]]="Profit",1,0)</f>
        <v>0</v>
      </c>
      <c r="K1766" t="s">
        <v>5951</v>
      </c>
      <c r="L1766" t="s">
        <v>14372</v>
      </c>
      <c r="M1766" t="s">
        <v>1704</v>
      </c>
      <c r="N1766" t="s">
        <v>33</v>
      </c>
      <c r="O1766" t="s">
        <v>6881</v>
      </c>
      <c r="P1766">
        <v>49405</v>
      </c>
      <c r="Q1766" t="s">
        <v>6882</v>
      </c>
      <c r="R1766" t="s">
        <v>6883</v>
      </c>
      <c r="S1766">
        <v>226</v>
      </c>
      <c r="T1766" t="s">
        <v>34</v>
      </c>
      <c r="U1766" t="s">
        <v>540</v>
      </c>
      <c r="V1766">
        <v>2004</v>
      </c>
      <c r="W1766" t="s">
        <v>36</v>
      </c>
      <c r="X1766">
        <v>6.4</v>
      </c>
      <c r="Y1766">
        <v>2.35</v>
      </c>
      <c r="Z1766">
        <v>2000</v>
      </c>
    </row>
    <row r="1767" spans="1:26" x14ac:dyDescent="0.45">
      <c r="A1767" t="s">
        <v>2502</v>
      </c>
      <c r="B1767">
        <v>308</v>
      </c>
      <c r="C1767">
        <v>91</v>
      </c>
      <c r="D1767" t="s">
        <v>75</v>
      </c>
      <c r="E1767" t="s">
        <v>494</v>
      </c>
      <c r="F1767">
        <v>74000000</v>
      </c>
      <c r="G1767">
        <v>336029560</v>
      </c>
      <c r="H1767">
        <v>262029560</v>
      </c>
      <c r="I1767" t="s">
        <v>7</v>
      </c>
      <c r="J1767" s="6">
        <f>IF(Table1[[#This Row],[Profitability]]="Profit",1,0)</f>
        <v>1</v>
      </c>
      <c r="K1767" t="s">
        <v>1010</v>
      </c>
      <c r="L1767" t="s">
        <v>14373</v>
      </c>
      <c r="M1767" t="s">
        <v>435</v>
      </c>
      <c r="N1767" t="s">
        <v>33</v>
      </c>
      <c r="O1767" t="s">
        <v>2503</v>
      </c>
      <c r="P1767">
        <v>142403</v>
      </c>
      <c r="Q1767" t="s">
        <v>665</v>
      </c>
      <c r="R1767" t="s">
        <v>2504</v>
      </c>
      <c r="S1767">
        <v>275</v>
      </c>
      <c r="T1767" t="s">
        <v>34</v>
      </c>
      <c r="U1767" t="s">
        <v>82</v>
      </c>
      <c r="V1767">
        <v>2015</v>
      </c>
      <c r="W1767" t="s">
        <v>52</v>
      </c>
      <c r="X1767">
        <v>6.4</v>
      </c>
      <c r="Y1767">
        <v>1.85</v>
      </c>
      <c r="Z1767">
        <v>70000</v>
      </c>
    </row>
    <row r="1768" spans="1:26" x14ac:dyDescent="0.45">
      <c r="A1768" t="s">
        <v>331</v>
      </c>
      <c r="B1768">
        <v>252</v>
      </c>
      <c r="C1768">
        <v>145</v>
      </c>
      <c r="D1768" t="s">
        <v>25</v>
      </c>
      <c r="E1768" t="s">
        <v>1356</v>
      </c>
      <c r="F1768">
        <v>102000000</v>
      </c>
      <c r="G1768">
        <v>132014112</v>
      </c>
      <c r="H1768">
        <v>30014112</v>
      </c>
      <c r="I1768" t="s">
        <v>7</v>
      </c>
      <c r="J1768" s="6">
        <f>IF(Table1[[#This Row],[Profitability]]="Profit",1,0)</f>
        <v>1</v>
      </c>
      <c r="K1768" t="s">
        <v>1317</v>
      </c>
      <c r="L1768" t="s">
        <v>14373</v>
      </c>
      <c r="M1768" t="s">
        <v>439</v>
      </c>
      <c r="N1768" t="s">
        <v>33</v>
      </c>
      <c r="O1768" t="s">
        <v>1357</v>
      </c>
      <c r="P1768">
        <v>399651</v>
      </c>
      <c r="Q1768" t="s">
        <v>1358</v>
      </c>
      <c r="R1768" t="s">
        <v>1359</v>
      </c>
      <c r="S1768">
        <v>1331</v>
      </c>
      <c r="T1768" t="s">
        <v>34</v>
      </c>
      <c r="U1768" t="s">
        <v>35</v>
      </c>
      <c r="V1768">
        <v>2002</v>
      </c>
      <c r="W1768" t="s">
        <v>36</v>
      </c>
      <c r="X1768">
        <v>7.7</v>
      </c>
      <c r="Y1768">
        <v>2.35</v>
      </c>
      <c r="Z1768">
        <v>0</v>
      </c>
    </row>
    <row r="1769" spans="1:26" x14ac:dyDescent="0.45">
      <c r="A1769" t="s">
        <v>3924</v>
      </c>
      <c r="B1769">
        <v>158</v>
      </c>
      <c r="C1769">
        <v>160</v>
      </c>
      <c r="D1769" t="s">
        <v>25</v>
      </c>
      <c r="E1769" t="s">
        <v>4551</v>
      </c>
      <c r="F1769">
        <v>45000000</v>
      </c>
      <c r="G1769">
        <v>7916887</v>
      </c>
      <c r="H1769">
        <v>-37083113</v>
      </c>
      <c r="I1769" t="s">
        <v>27</v>
      </c>
      <c r="J1769" s="6">
        <f>IF(Table1[[#This Row],[Profitability]]="Profit",1,0)</f>
        <v>0</v>
      </c>
      <c r="K1769" t="s">
        <v>4552</v>
      </c>
      <c r="L1769" t="s">
        <v>14373</v>
      </c>
      <c r="M1769" t="s">
        <v>58</v>
      </c>
      <c r="N1769" t="s">
        <v>33</v>
      </c>
      <c r="O1769" t="s">
        <v>4553</v>
      </c>
      <c r="P1769">
        <v>15697</v>
      </c>
      <c r="Q1769" t="s">
        <v>4554</v>
      </c>
      <c r="R1769" t="s">
        <v>4555</v>
      </c>
      <c r="S1769">
        <v>182</v>
      </c>
      <c r="T1769" t="s">
        <v>34</v>
      </c>
      <c r="U1769" t="s">
        <v>540</v>
      </c>
      <c r="V1769">
        <v>2008</v>
      </c>
      <c r="W1769" t="s">
        <v>36</v>
      </c>
      <c r="X1769">
        <v>6</v>
      </c>
      <c r="Y1769">
        <v>2.35</v>
      </c>
      <c r="Z1769">
        <v>0</v>
      </c>
    </row>
    <row r="1770" spans="1:26" x14ac:dyDescent="0.45">
      <c r="A1770" t="s">
        <v>6478</v>
      </c>
      <c r="B1770">
        <v>129</v>
      </c>
      <c r="C1770">
        <v>135</v>
      </c>
      <c r="D1770" t="s">
        <v>25</v>
      </c>
      <c r="E1770" t="s">
        <v>1180</v>
      </c>
      <c r="F1770">
        <v>28000000</v>
      </c>
      <c r="G1770">
        <v>64371181</v>
      </c>
      <c r="H1770">
        <v>36371181</v>
      </c>
      <c r="I1770" t="s">
        <v>7</v>
      </c>
      <c r="J1770" s="6">
        <f>IF(Table1[[#This Row],[Profitability]]="Profit",1,0)</f>
        <v>1</v>
      </c>
      <c r="K1770" t="s">
        <v>3295</v>
      </c>
      <c r="L1770" t="s">
        <v>2675</v>
      </c>
      <c r="M1770" t="s">
        <v>6658</v>
      </c>
      <c r="N1770" t="s">
        <v>33</v>
      </c>
      <c r="O1770" t="s">
        <v>6659</v>
      </c>
      <c r="P1770">
        <v>36636</v>
      </c>
      <c r="Q1770" t="s">
        <v>6660</v>
      </c>
      <c r="R1770" t="s">
        <v>6661</v>
      </c>
      <c r="S1770">
        <v>289</v>
      </c>
      <c r="T1770" t="s">
        <v>34</v>
      </c>
      <c r="U1770" t="s">
        <v>82</v>
      </c>
      <c r="V1770">
        <v>2004</v>
      </c>
      <c r="W1770" t="s">
        <v>36</v>
      </c>
      <c r="X1770">
        <v>7.5</v>
      </c>
      <c r="Y1770">
        <v>2.4</v>
      </c>
      <c r="Z1770">
        <v>0</v>
      </c>
    </row>
    <row r="1771" spans="1:26" x14ac:dyDescent="0.45">
      <c r="A1771" t="s">
        <v>7350</v>
      </c>
      <c r="B1771">
        <v>63</v>
      </c>
      <c r="C1771">
        <v>109</v>
      </c>
      <c r="D1771" t="s">
        <v>75</v>
      </c>
      <c r="E1771" t="s">
        <v>9784</v>
      </c>
      <c r="F1771">
        <v>13000000</v>
      </c>
      <c r="G1771">
        <v>61693523</v>
      </c>
      <c r="H1771">
        <v>48693523</v>
      </c>
      <c r="I1771" t="s">
        <v>7</v>
      </c>
      <c r="J1771" s="6">
        <f>IF(Table1[[#This Row],[Profitability]]="Profit",1,0)</f>
        <v>1</v>
      </c>
      <c r="K1771" t="s">
        <v>2675</v>
      </c>
      <c r="L1771" t="s">
        <v>2675</v>
      </c>
      <c r="M1771" t="s">
        <v>612</v>
      </c>
      <c r="N1771" t="s">
        <v>33</v>
      </c>
      <c r="O1771" t="s">
        <v>9785</v>
      </c>
      <c r="P1771">
        <v>6276</v>
      </c>
      <c r="Q1771" t="s">
        <v>2996</v>
      </c>
      <c r="R1771" t="s">
        <v>9786</v>
      </c>
      <c r="S1771">
        <v>55</v>
      </c>
      <c r="T1771" t="s">
        <v>34</v>
      </c>
      <c r="U1771" t="s">
        <v>82</v>
      </c>
      <c r="V1771">
        <v>2016</v>
      </c>
      <c r="W1771" t="s">
        <v>52</v>
      </c>
      <c r="X1771">
        <v>6.8</v>
      </c>
      <c r="Y1771">
        <v>1.85</v>
      </c>
      <c r="Z1771">
        <v>16000</v>
      </c>
    </row>
    <row r="1772" spans="1:26" x14ac:dyDescent="0.45">
      <c r="A1772" t="s">
        <v>1958</v>
      </c>
      <c r="B1772">
        <v>382</v>
      </c>
      <c r="C1772">
        <v>106</v>
      </c>
      <c r="D1772" t="s">
        <v>75</v>
      </c>
      <c r="E1772" t="s">
        <v>1118</v>
      </c>
      <c r="F1772">
        <v>85000000</v>
      </c>
      <c r="G1772">
        <v>64933670</v>
      </c>
      <c r="H1772">
        <v>-20066330</v>
      </c>
      <c r="I1772" t="s">
        <v>27</v>
      </c>
      <c r="J1772" s="6">
        <f>IF(Table1[[#This Row],[Profitability]]="Profit",1,0)</f>
        <v>0</v>
      </c>
      <c r="K1772" t="s">
        <v>1959</v>
      </c>
      <c r="L1772" t="s">
        <v>14373</v>
      </c>
      <c r="M1772" t="s">
        <v>1227</v>
      </c>
      <c r="N1772" t="s">
        <v>33</v>
      </c>
      <c r="O1772" t="s">
        <v>1960</v>
      </c>
      <c r="P1772">
        <v>70838</v>
      </c>
      <c r="Q1772" t="s">
        <v>1185</v>
      </c>
      <c r="R1772" t="s">
        <v>1961</v>
      </c>
      <c r="S1772">
        <v>208</v>
      </c>
      <c r="T1772" t="s">
        <v>34</v>
      </c>
      <c r="U1772" t="s">
        <v>82</v>
      </c>
      <c r="V1772">
        <v>2012</v>
      </c>
      <c r="W1772" t="s">
        <v>52</v>
      </c>
      <c r="X1772">
        <v>5.6</v>
      </c>
      <c r="Y1772">
        <v>1.85</v>
      </c>
      <c r="Z1772">
        <v>18000</v>
      </c>
    </row>
    <row r="1773" spans="1:26" x14ac:dyDescent="0.45">
      <c r="A1773" t="s">
        <v>12470</v>
      </c>
      <c r="B1773">
        <v>116</v>
      </c>
      <c r="C1773">
        <v>101</v>
      </c>
      <c r="D1773" t="s">
        <v>75</v>
      </c>
      <c r="E1773" t="s">
        <v>11240</v>
      </c>
      <c r="F1773">
        <v>4000000</v>
      </c>
      <c r="G1773">
        <v>864959</v>
      </c>
      <c r="H1773">
        <v>-3135041</v>
      </c>
      <c r="I1773" t="s">
        <v>27</v>
      </c>
      <c r="J1773" s="6">
        <f>IF(Table1[[#This Row],[Profitability]]="Profit",1,0)</f>
        <v>0</v>
      </c>
      <c r="K1773" t="s">
        <v>148</v>
      </c>
      <c r="L1773" t="s">
        <v>14373</v>
      </c>
      <c r="M1773" t="s">
        <v>12471</v>
      </c>
      <c r="N1773" t="s">
        <v>33</v>
      </c>
      <c r="O1773" t="s">
        <v>12472</v>
      </c>
      <c r="P1773">
        <v>20275</v>
      </c>
      <c r="Q1773" t="s">
        <v>12473</v>
      </c>
      <c r="R1773" t="s">
        <v>12474</v>
      </c>
      <c r="S1773">
        <v>151</v>
      </c>
      <c r="T1773" t="s">
        <v>51</v>
      </c>
      <c r="U1773" t="s">
        <v>82</v>
      </c>
      <c r="V1773">
        <v>2005</v>
      </c>
      <c r="W1773" t="s">
        <v>36</v>
      </c>
      <c r="X1773">
        <v>6.9</v>
      </c>
      <c r="Y1773">
        <v>1.85</v>
      </c>
      <c r="Z1773">
        <v>0</v>
      </c>
    </row>
    <row r="1774" spans="1:26" x14ac:dyDescent="0.45">
      <c r="A1774" t="s">
        <v>5695</v>
      </c>
      <c r="B1774">
        <v>208</v>
      </c>
      <c r="C1774">
        <v>112</v>
      </c>
      <c r="D1774" t="s">
        <v>75</v>
      </c>
      <c r="E1774" t="s">
        <v>2100</v>
      </c>
      <c r="F1774">
        <v>35000000</v>
      </c>
      <c r="G1774">
        <v>30691439</v>
      </c>
      <c r="H1774">
        <v>-4308561</v>
      </c>
      <c r="I1774" t="s">
        <v>27</v>
      </c>
      <c r="J1774" s="6">
        <f>IF(Table1[[#This Row],[Profitability]]="Profit",1,0)</f>
        <v>0</v>
      </c>
      <c r="K1774" t="s">
        <v>4822</v>
      </c>
      <c r="L1774" t="s">
        <v>14372</v>
      </c>
      <c r="M1774" t="s">
        <v>559</v>
      </c>
      <c r="N1774" t="s">
        <v>33</v>
      </c>
      <c r="O1774" t="s">
        <v>5696</v>
      </c>
      <c r="P1774">
        <v>86205</v>
      </c>
      <c r="Q1774" t="s">
        <v>783</v>
      </c>
      <c r="R1774" t="s">
        <v>5697</v>
      </c>
      <c r="S1774">
        <v>232</v>
      </c>
      <c r="T1774" t="s">
        <v>34</v>
      </c>
      <c r="U1774" t="s">
        <v>540</v>
      </c>
      <c r="V1774">
        <v>2008</v>
      </c>
      <c r="W1774" t="s">
        <v>36</v>
      </c>
      <c r="X1774">
        <v>6.2</v>
      </c>
      <c r="Y1774">
        <v>2.35</v>
      </c>
      <c r="Z1774">
        <v>5000</v>
      </c>
    </row>
    <row r="1775" spans="1:26" x14ac:dyDescent="0.45">
      <c r="A1775" t="s">
        <v>3278</v>
      </c>
      <c r="B1775">
        <v>111</v>
      </c>
      <c r="C1775">
        <v>115</v>
      </c>
      <c r="D1775" t="s">
        <v>75</v>
      </c>
      <c r="E1775" t="s">
        <v>705</v>
      </c>
      <c r="F1775">
        <v>45000000</v>
      </c>
      <c r="G1775">
        <v>48472213</v>
      </c>
      <c r="H1775">
        <v>3472213</v>
      </c>
      <c r="I1775" t="s">
        <v>7</v>
      </c>
      <c r="J1775" s="6">
        <f>IF(Table1[[#This Row],[Profitability]]="Profit",1,0)</f>
        <v>1</v>
      </c>
      <c r="K1775" t="s">
        <v>1400</v>
      </c>
      <c r="L1775" t="s">
        <v>14373</v>
      </c>
      <c r="M1775" t="s">
        <v>3279</v>
      </c>
      <c r="N1775" t="s">
        <v>33</v>
      </c>
      <c r="O1775" t="s">
        <v>3280</v>
      </c>
      <c r="P1775">
        <v>51252</v>
      </c>
      <c r="Q1775" t="s">
        <v>3281</v>
      </c>
      <c r="R1775" t="s">
        <v>3282</v>
      </c>
      <c r="S1775">
        <v>156</v>
      </c>
      <c r="T1775" t="s">
        <v>34</v>
      </c>
      <c r="U1775" t="s">
        <v>35</v>
      </c>
      <c r="V1775">
        <v>2005</v>
      </c>
      <c r="W1775" t="s">
        <v>36</v>
      </c>
      <c r="X1775">
        <v>5</v>
      </c>
      <c r="Y1775">
        <v>2.35</v>
      </c>
      <c r="Z1775">
        <v>621</v>
      </c>
    </row>
    <row r="1776" spans="1:26" x14ac:dyDescent="0.45">
      <c r="A1776" t="s">
        <v>3303</v>
      </c>
      <c r="B1776">
        <v>140</v>
      </c>
      <c r="C1776">
        <v>109</v>
      </c>
      <c r="D1776" t="s">
        <v>75</v>
      </c>
      <c r="E1776" t="s">
        <v>4363</v>
      </c>
      <c r="F1776">
        <v>45000000</v>
      </c>
      <c r="G1776">
        <v>106807667</v>
      </c>
      <c r="H1776">
        <v>61807667</v>
      </c>
      <c r="I1776" t="s">
        <v>7</v>
      </c>
      <c r="J1776" s="6">
        <f>IF(Table1[[#This Row],[Profitability]]="Profit",1,0)</f>
        <v>1</v>
      </c>
      <c r="K1776" t="s">
        <v>4364</v>
      </c>
      <c r="L1776" t="s">
        <v>14373</v>
      </c>
      <c r="M1776" t="s">
        <v>4365</v>
      </c>
      <c r="N1776" t="s">
        <v>33</v>
      </c>
      <c r="O1776" t="s">
        <v>4366</v>
      </c>
      <c r="P1776">
        <v>137377</v>
      </c>
      <c r="Q1776" t="s">
        <v>4367</v>
      </c>
      <c r="R1776" t="s">
        <v>4368</v>
      </c>
      <c r="S1776">
        <v>370</v>
      </c>
      <c r="T1776" t="s">
        <v>34</v>
      </c>
      <c r="U1776" t="s">
        <v>35</v>
      </c>
      <c r="V1776">
        <v>2000</v>
      </c>
      <c r="W1776" t="s">
        <v>36</v>
      </c>
      <c r="X1776">
        <v>6.2</v>
      </c>
      <c r="Y1776">
        <v>1.85</v>
      </c>
      <c r="Z1776">
        <v>0</v>
      </c>
    </row>
    <row r="1777" spans="1:26" x14ac:dyDescent="0.45">
      <c r="A1777" t="s">
        <v>11805</v>
      </c>
      <c r="B1777">
        <v>76</v>
      </c>
      <c r="C1777">
        <v>90</v>
      </c>
      <c r="D1777" t="s">
        <v>75</v>
      </c>
      <c r="E1777" t="s">
        <v>11806</v>
      </c>
      <c r="F1777">
        <v>6000000</v>
      </c>
      <c r="G1777">
        <v>4542775</v>
      </c>
      <c r="H1777">
        <v>-1457225</v>
      </c>
      <c r="I1777" t="s">
        <v>27</v>
      </c>
      <c r="J1777" s="6">
        <f>IF(Table1[[#This Row],[Profitability]]="Profit",1,0)</f>
        <v>0</v>
      </c>
      <c r="K1777" t="s">
        <v>1343</v>
      </c>
      <c r="L1777" t="s">
        <v>1580</v>
      </c>
      <c r="M1777" t="s">
        <v>11807</v>
      </c>
      <c r="N1777" t="s">
        <v>33</v>
      </c>
      <c r="O1777" t="s">
        <v>11808</v>
      </c>
      <c r="P1777">
        <v>18313</v>
      </c>
      <c r="Q1777" t="s">
        <v>11809</v>
      </c>
      <c r="R1777" t="s">
        <v>11810</v>
      </c>
      <c r="S1777">
        <v>73</v>
      </c>
      <c r="T1777" t="s">
        <v>34</v>
      </c>
      <c r="U1777" t="s">
        <v>540</v>
      </c>
      <c r="V1777">
        <v>2009</v>
      </c>
      <c r="W1777" t="s">
        <v>36</v>
      </c>
      <c r="X1777">
        <v>5.0999999999999996</v>
      </c>
      <c r="Y1777">
        <v>1.85</v>
      </c>
      <c r="Z1777">
        <v>985</v>
      </c>
    </row>
    <row r="1778" spans="1:26" x14ac:dyDescent="0.45">
      <c r="A1778" t="s">
        <v>6224</v>
      </c>
      <c r="B1778">
        <v>124</v>
      </c>
      <c r="C1778">
        <v>88</v>
      </c>
      <c r="D1778" t="s">
        <v>654</v>
      </c>
      <c r="E1778" t="s">
        <v>6560</v>
      </c>
      <c r="F1778">
        <v>30000000</v>
      </c>
      <c r="G1778">
        <v>2975649</v>
      </c>
      <c r="H1778">
        <v>-27024351</v>
      </c>
      <c r="I1778" t="s">
        <v>27</v>
      </c>
      <c r="J1778" s="6">
        <f>IF(Table1[[#This Row],[Profitability]]="Profit",1,0)</f>
        <v>0</v>
      </c>
      <c r="K1778" t="s">
        <v>4835</v>
      </c>
      <c r="L1778" t="s">
        <v>14329</v>
      </c>
      <c r="M1778" t="s">
        <v>2311</v>
      </c>
      <c r="N1778" t="s">
        <v>33</v>
      </c>
      <c r="O1778" t="s">
        <v>6561</v>
      </c>
      <c r="P1778">
        <v>23864</v>
      </c>
      <c r="Q1778" t="s">
        <v>6562</v>
      </c>
      <c r="R1778" t="s">
        <v>6563</v>
      </c>
      <c r="S1778">
        <v>142</v>
      </c>
      <c r="T1778" t="s">
        <v>51</v>
      </c>
      <c r="U1778" t="s">
        <v>82</v>
      </c>
      <c r="V1778">
        <v>2006</v>
      </c>
      <c r="W1778" t="s">
        <v>36</v>
      </c>
      <c r="X1778">
        <v>7</v>
      </c>
      <c r="Y1778">
        <v>2.35</v>
      </c>
      <c r="Z1778">
        <v>0</v>
      </c>
    </row>
    <row r="1779" spans="1:26" x14ac:dyDescent="0.45">
      <c r="A1779" t="s">
        <v>1805</v>
      </c>
      <c r="B1779">
        <v>181</v>
      </c>
      <c r="C1779">
        <v>114</v>
      </c>
      <c r="D1779" t="s">
        <v>75</v>
      </c>
      <c r="E1779" t="s">
        <v>1351</v>
      </c>
      <c r="F1779">
        <v>90000000</v>
      </c>
      <c r="G1779">
        <v>60874615</v>
      </c>
      <c r="H1779">
        <v>-29125385</v>
      </c>
      <c r="I1779" t="s">
        <v>27</v>
      </c>
      <c r="J1779" s="6">
        <f>IF(Table1[[#This Row],[Profitability]]="Profit",1,0)</f>
        <v>0</v>
      </c>
      <c r="K1779" t="s">
        <v>952</v>
      </c>
      <c r="L1779" t="s">
        <v>14373</v>
      </c>
      <c r="M1779" t="s">
        <v>216</v>
      </c>
      <c r="N1779" t="s">
        <v>33</v>
      </c>
      <c r="O1779" t="s">
        <v>1806</v>
      </c>
      <c r="P1779">
        <v>60467</v>
      </c>
      <c r="Q1779" t="s">
        <v>1807</v>
      </c>
      <c r="R1779" t="s">
        <v>1808</v>
      </c>
      <c r="S1779">
        <v>949</v>
      </c>
      <c r="T1779" t="s">
        <v>34</v>
      </c>
      <c r="U1779" t="s">
        <v>82</v>
      </c>
      <c r="V1779">
        <v>2000</v>
      </c>
      <c r="W1779" t="s">
        <v>36</v>
      </c>
      <c r="X1779">
        <v>5.6</v>
      </c>
      <c r="Y1779">
        <v>2.35</v>
      </c>
      <c r="Z1779">
        <v>0</v>
      </c>
    </row>
    <row r="1780" spans="1:26" x14ac:dyDescent="0.45">
      <c r="A1780" t="s">
        <v>498</v>
      </c>
      <c r="B1780">
        <v>432</v>
      </c>
      <c r="C1780">
        <v>133</v>
      </c>
      <c r="D1780" t="s">
        <v>25</v>
      </c>
      <c r="E1780" t="s">
        <v>726</v>
      </c>
      <c r="F1780">
        <v>145000000</v>
      </c>
      <c r="G1780">
        <v>209364921</v>
      </c>
      <c r="H1780">
        <v>64364921</v>
      </c>
      <c r="I1780" t="s">
        <v>7</v>
      </c>
      <c r="J1780" s="6">
        <f>IF(Table1[[#This Row],[Profitability]]="Profit",1,0)</f>
        <v>1</v>
      </c>
      <c r="K1780" t="s">
        <v>46</v>
      </c>
      <c r="L1780" t="s">
        <v>14373</v>
      </c>
      <c r="M1780" t="s">
        <v>439</v>
      </c>
      <c r="N1780" t="s">
        <v>33</v>
      </c>
      <c r="O1780" t="s">
        <v>817</v>
      </c>
      <c r="P1780">
        <v>365104</v>
      </c>
      <c r="Q1780" t="s">
        <v>818</v>
      </c>
      <c r="R1780" t="s">
        <v>819</v>
      </c>
      <c r="S1780">
        <v>512</v>
      </c>
      <c r="T1780" t="s">
        <v>34</v>
      </c>
      <c r="U1780" t="s">
        <v>35</v>
      </c>
      <c r="V1780">
        <v>2011</v>
      </c>
      <c r="W1780" t="s">
        <v>52</v>
      </c>
      <c r="X1780">
        <v>7.4</v>
      </c>
      <c r="Y1780">
        <v>2.35</v>
      </c>
      <c r="Z1780">
        <v>35000</v>
      </c>
    </row>
    <row r="1781" spans="1:26" x14ac:dyDescent="0.45">
      <c r="A1781" t="s">
        <v>725</v>
      </c>
      <c r="B1781">
        <v>465</v>
      </c>
      <c r="C1781">
        <v>131</v>
      </c>
      <c r="D1781" t="s">
        <v>25</v>
      </c>
      <c r="E1781" t="s">
        <v>726</v>
      </c>
      <c r="F1781">
        <v>150000000</v>
      </c>
      <c r="G1781">
        <v>195000874</v>
      </c>
      <c r="H1781">
        <v>45000874</v>
      </c>
      <c r="I1781" t="s">
        <v>7</v>
      </c>
      <c r="J1781" s="6">
        <f>IF(Table1[[#This Row],[Profitability]]="Profit",1,0)</f>
        <v>1</v>
      </c>
      <c r="K1781" t="s">
        <v>46</v>
      </c>
      <c r="L1781" t="s">
        <v>14373</v>
      </c>
      <c r="M1781" t="s">
        <v>439</v>
      </c>
      <c r="N1781" t="s">
        <v>33</v>
      </c>
      <c r="O1781" t="s">
        <v>727</v>
      </c>
      <c r="P1781">
        <v>232187</v>
      </c>
      <c r="Q1781" t="s">
        <v>728</v>
      </c>
      <c r="R1781" t="s">
        <v>729</v>
      </c>
      <c r="S1781">
        <v>440</v>
      </c>
      <c r="T1781" t="s">
        <v>730</v>
      </c>
      <c r="U1781" t="s">
        <v>35</v>
      </c>
      <c r="V1781">
        <v>2015</v>
      </c>
      <c r="W1781" t="s">
        <v>52</v>
      </c>
      <c r="X1781">
        <v>7.4</v>
      </c>
      <c r="Y1781">
        <v>2.35</v>
      </c>
      <c r="Z1781">
        <v>47000</v>
      </c>
    </row>
    <row r="1782" spans="1:26" x14ac:dyDescent="0.45">
      <c r="A1782" t="s">
        <v>1082</v>
      </c>
      <c r="B1782">
        <v>237</v>
      </c>
      <c r="C1782">
        <v>123</v>
      </c>
      <c r="D1782" t="s">
        <v>25</v>
      </c>
      <c r="E1782" t="s">
        <v>1083</v>
      </c>
      <c r="F1782">
        <v>125000000</v>
      </c>
      <c r="G1782">
        <v>215397307</v>
      </c>
      <c r="H1782">
        <v>90397307</v>
      </c>
      <c r="I1782" t="s">
        <v>7</v>
      </c>
      <c r="J1782" s="6">
        <f>IF(Table1[[#This Row],[Profitability]]="Profit",1,0)</f>
        <v>1</v>
      </c>
      <c r="K1782" t="s">
        <v>46</v>
      </c>
      <c r="L1782" t="s">
        <v>14373</v>
      </c>
      <c r="M1782" t="s">
        <v>439</v>
      </c>
      <c r="N1782" t="s">
        <v>33</v>
      </c>
      <c r="O1782" t="s">
        <v>1084</v>
      </c>
      <c r="P1782">
        <v>242188</v>
      </c>
      <c r="Q1782" t="s">
        <v>859</v>
      </c>
      <c r="R1782" t="s">
        <v>1085</v>
      </c>
      <c r="S1782">
        <v>1426</v>
      </c>
      <c r="T1782" t="s">
        <v>34</v>
      </c>
      <c r="U1782" t="s">
        <v>35</v>
      </c>
      <c r="V1782">
        <v>2000</v>
      </c>
      <c r="W1782" t="s">
        <v>36</v>
      </c>
      <c r="X1782">
        <v>6.1</v>
      </c>
      <c r="Y1782">
        <v>2.35</v>
      </c>
      <c r="Z1782">
        <v>0</v>
      </c>
    </row>
    <row r="1783" spans="1:26" x14ac:dyDescent="0.45">
      <c r="A1783" t="s">
        <v>299</v>
      </c>
      <c r="B1783">
        <v>310</v>
      </c>
      <c r="C1783">
        <v>124</v>
      </c>
      <c r="D1783" t="s">
        <v>25</v>
      </c>
      <c r="E1783" t="s">
        <v>439</v>
      </c>
      <c r="F1783">
        <v>150000000</v>
      </c>
      <c r="G1783">
        <v>133382309</v>
      </c>
      <c r="H1783">
        <v>-16617691</v>
      </c>
      <c r="I1783" t="s">
        <v>27</v>
      </c>
      <c r="J1783" s="6">
        <f>IF(Table1[[#This Row],[Profitability]]="Profit",1,0)</f>
        <v>0</v>
      </c>
      <c r="K1783" t="s">
        <v>46</v>
      </c>
      <c r="L1783" t="s">
        <v>14373</v>
      </c>
      <c r="M1783" t="s">
        <v>568</v>
      </c>
      <c r="N1783" t="s">
        <v>33</v>
      </c>
      <c r="O1783" t="s">
        <v>753</v>
      </c>
      <c r="P1783">
        <v>256695</v>
      </c>
      <c r="Q1783" t="s">
        <v>306</v>
      </c>
      <c r="R1783" t="s">
        <v>754</v>
      </c>
      <c r="S1783">
        <v>871</v>
      </c>
      <c r="T1783" t="s">
        <v>34</v>
      </c>
      <c r="U1783" t="s">
        <v>35</v>
      </c>
      <c r="V1783">
        <v>2006</v>
      </c>
      <c r="W1783" t="s">
        <v>36</v>
      </c>
      <c r="X1783">
        <v>6.9</v>
      </c>
      <c r="Y1783">
        <v>2.35</v>
      </c>
      <c r="Z1783">
        <v>0</v>
      </c>
    </row>
    <row r="1784" spans="1:26" x14ac:dyDescent="0.45">
      <c r="A1784" t="s">
        <v>1805</v>
      </c>
      <c r="B1784">
        <v>154</v>
      </c>
      <c r="C1784">
        <v>110</v>
      </c>
      <c r="D1784" t="s">
        <v>75</v>
      </c>
      <c r="E1784" t="s">
        <v>174</v>
      </c>
      <c r="F1784">
        <v>80000000</v>
      </c>
      <c r="G1784">
        <v>180965237</v>
      </c>
      <c r="H1784">
        <v>100965237</v>
      </c>
      <c r="I1784" t="s">
        <v>7</v>
      </c>
      <c r="J1784" s="6">
        <f>IF(Table1[[#This Row],[Profitability]]="Profit",1,0)</f>
        <v>1</v>
      </c>
      <c r="K1784" t="s">
        <v>46</v>
      </c>
      <c r="L1784" t="s">
        <v>14373</v>
      </c>
      <c r="M1784" t="s">
        <v>439</v>
      </c>
      <c r="N1784" t="s">
        <v>33</v>
      </c>
      <c r="O1784" t="s">
        <v>2023</v>
      </c>
      <c r="P1784">
        <v>300542</v>
      </c>
      <c r="Q1784" t="s">
        <v>2024</v>
      </c>
      <c r="R1784" t="s">
        <v>2025</v>
      </c>
      <c r="S1784">
        <v>378</v>
      </c>
      <c r="T1784" t="s">
        <v>34</v>
      </c>
      <c r="U1784" t="s">
        <v>35</v>
      </c>
      <c r="V1784">
        <v>1996</v>
      </c>
      <c r="W1784" t="s">
        <v>188</v>
      </c>
      <c r="X1784">
        <v>7.1</v>
      </c>
      <c r="Y1784">
        <v>2.35</v>
      </c>
      <c r="Z1784">
        <v>0</v>
      </c>
    </row>
    <row r="1785" spans="1:26" x14ac:dyDescent="0.45">
      <c r="A1785" t="s">
        <v>13326</v>
      </c>
      <c r="B1785">
        <v>35</v>
      </c>
      <c r="C1785">
        <v>123</v>
      </c>
      <c r="D1785" t="s">
        <v>25</v>
      </c>
      <c r="E1785" t="s">
        <v>13327</v>
      </c>
      <c r="F1785">
        <v>1600000</v>
      </c>
      <c r="G1785">
        <v>26893</v>
      </c>
      <c r="H1785">
        <v>-1573107</v>
      </c>
      <c r="I1785" t="s">
        <v>27</v>
      </c>
      <c r="J1785" s="6">
        <f>IF(Table1[[#This Row],[Profitability]]="Profit",1,0)</f>
        <v>0</v>
      </c>
      <c r="K1785" t="s">
        <v>10261</v>
      </c>
      <c r="L1785" t="s">
        <v>14329</v>
      </c>
      <c r="M1785" t="s">
        <v>5089</v>
      </c>
      <c r="N1785" t="s">
        <v>2286</v>
      </c>
      <c r="O1785" t="s">
        <v>13328</v>
      </c>
      <c r="P1785">
        <v>4391</v>
      </c>
      <c r="Q1785" t="s">
        <v>13329</v>
      </c>
      <c r="R1785" t="s">
        <v>13330</v>
      </c>
      <c r="S1785">
        <v>26</v>
      </c>
      <c r="T1785" t="s">
        <v>1535</v>
      </c>
      <c r="U1785" t="s">
        <v>540</v>
      </c>
      <c r="V1785">
        <v>1969</v>
      </c>
      <c r="W1785" t="s">
        <v>4677</v>
      </c>
      <c r="X1785">
        <v>7.2</v>
      </c>
      <c r="Y1785">
        <v>2.35</v>
      </c>
      <c r="Z1785">
        <v>278</v>
      </c>
    </row>
    <row r="1786" spans="1:26" x14ac:dyDescent="0.45">
      <c r="A1786" t="s">
        <v>3924</v>
      </c>
      <c r="B1786">
        <v>23</v>
      </c>
      <c r="C1786">
        <v>129</v>
      </c>
      <c r="D1786" t="s">
        <v>25</v>
      </c>
      <c r="E1786" t="s">
        <v>2162</v>
      </c>
      <c r="F1786">
        <v>10000000</v>
      </c>
      <c r="G1786">
        <v>16153600</v>
      </c>
      <c r="H1786">
        <v>6153600</v>
      </c>
      <c r="I1786" t="s">
        <v>7</v>
      </c>
      <c r="J1786" s="6">
        <f>IF(Table1[[#This Row],[Profitability]]="Profit",1,0)</f>
        <v>1</v>
      </c>
      <c r="K1786" t="s">
        <v>5942</v>
      </c>
      <c r="L1786" t="s">
        <v>14329</v>
      </c>
      <c r="M1786" t="s">
        <v>1379</v>
      </c>
      <c r="N1786" t="s">
        <v>33</v>
      </c>
      <c r="O1786" t="s">
        <v>10638</v>
      </c>
      <c r="P1786">
        <v>8295</v>
      </c>
      <c r="Q1786" t="s">
        <v>10639</v>
      </c>
      <c r="R1786" t="s">
        <v>10640</v>
      </c>
      <c r="S1786">
        <v>30</v>
      </c>
      <c r="T1786" t="s">
        <v>34</v>
      </c>
      <c r="U1786" t="s">
        <v>540</v>
      </c>
      <c r="V1786">
        <v>1990</v>
      </c>
      <c r="W1786" t="s">
        <v>188</v>
      </c>
      <c r="X1786">
        <v>6.5</v>
      </c>
      <c r="Y1786">
        <v>1.85</v>
      </c>
      <c r="Z1786">
        <v>720</v>
      </c>
    </row>
    <row r="1787" spans="1:26" x14ac:dyDescent="0.45">
      <c r="A1787" t="s">
        <v>13391</v>
      </c>
      <c r="B1787">
        <v>120</v>
      </c>
      <c r="C1787">
        <v>87</v>
      </c>
      <c r="D1787" t="s">
        <v>654</v>
      </c>
      <c r="E1787" t="s">
        <v>13392</v>
      </c>
      <c r="F1787">
        <v>1500000</v>
      </c>
      <c r="G1787">
        <v>163245</v>
      </c>
      <c r="H1787">
        <v>-1336755</v>
      </c>
      <c r="I1787" t="s">
        <v>27</v>
      </c>
      <c r="J1787" s="6">
        <f>IF(Table1[[#This Row],[Profitability]]="Profit",1,0)</f>
        <v>0</v>
      </c>
      <c r="K1787" t="s">
        <v>3073</v>
      </c>
      <c r="L1787" t="s">
        <v>1580</v>
      </c>
      <c r="M1787" t="s">
        <v>13393</v>
      </c>
      <c r="N1787" t="s">
        <v>33</v>
      </c>
      <c r="O1787" t="s">
        <v>13394</v>
      </c>
      <c r="P1787">
        <v>143086</v>
      </c>
      <c r="Q1787" t="s">
        <v>13395</v>
      </c>
      <c r="R1787" t="s">
        <v>13396</v>
      </c>
      <c r="S1787">
        <v>211</v>
      </c>
      <c r="T1787" t="s">
        <v>34</v>
      </c>
      <c r="U1787" t="s">
        <v>237</v>
      </c>
      <c r="V1787">
        <v>1936</v>
      </c>
      <c r="W1787" t="s">
        <v>12552</v>
      </c>
      <c r="X1787">
        <v>8.6</v>
      </c>
      <c r="Y1787">
        <v>1.37</v>
      </c>
      <c r="Z1787">
        <v>0</v>
      </c>
    </row>
    <row r="1788" spans="1:26" x14ac:dyDescent="0.45">
      <c r="A1788" t="s">
        <v>7783</v>
      </c>
      <c r="B1788">
        <v>78</v>
      </c>
      <c r="C1788">
        <v>120</v>
      </c>
      <c r="D1788" t="s">
        <v>75</v>
      </c>
      <c r="E1788" t="s">
        <v>7784</v>
      </c>
      <c r="F1788">
        <v>16000000</v>
      </c>
      <c r="G1788">
        <v>634277</v>
      </c>
      <c r="H1788">
        <v>-15365723</v>
      </c>
      <c r="I1788" t="s">
        <v>27</v>
      </c>
      <c r="J1788" s="6">
        <f>IF(Table1[[#This Row],[Profitability]]="Profit",1,0)</f>
        <v>0</v>
      </c>
      <c r="K1788" t="s">
        <v>7785</v>
      </c>
      <c r="L1788" t="s">
        <v>1580</v>
      </c>
      <c r="M1788" t="s">
        <v>7786</v>
      </c>
      <c r="N1788" t="s">
        <v>2286</v>
      </c>
      <c r="O1788" t="s">
        <v>7787</v>
      </c>
      <c r="P1788">
        <v>5166</v>
      </c>
      <c r="Q1788" t="s">
        <v>7788</v>
      </c>
      <c r="R1788" t="s">
        <v>7789</v>
      </c>
      <c r="S1788">
        <v>27</v>
      </c>
      <c r="T1788" t="s">
        <v>1535</v>
      </c>
      <c r="U1788" t="s">
        <v>35</v>
      </c>
      <c r="V1788">
        <v>2007</v>
      </c>
      <c r="W1788" t="s">
        <v>36</v>
      </c>
      <c r="X1788">
        <v>7.3</v>
      </c>
      <c r="Y1788">
        <v>2.35</v>
      </c>
      <c r="Z1788">
        <v>815</v>
      </c>
    </row>
    <row r="1789" spans="1:26" x14ac:dyDescent="0.45">
      <c r="A1789" t="s">
        <v>7846</v>
      </c>
      <c r="B1789">
        <v>16</v>
      </c>
      <c r="C1789">
        <v>102</v>
      </c>
      <c r="D1789" t="s">
        <v>75</v>
      </c>
      <c r="E1789" t="s">
        <v>7847</v>
      </c>
      <c r="F1789">
        <v>21000000</v>
      </c>
      <c r="G1789">
        <v>15593</v>
      </c>
      <c r="H1789">
        <v>-20984407</v>
      </c>
      <c r="I1789" t="s">
        <v>27</v>
      </c>
      <c r="J1789" s="6">
        <f>IF(Table1[[#This Row],[Profitability]]="Profit",1,0)</f>
        <v>0</v>
      </c>
      <c r="K1789" t="s">
        <v>1144</v>
      </c>
      <c r="L1789" t="s">
        <v>1580</v>
      </c>
      <c r="M1789" t="s">
        <v>7848</v>
      </c>
      <c r="N1789" t="s">
        <v>33</v>
      </c>
      <c r="O1789" t="s">
        <v>7849</v>
      </c>
      <c r="P1789">
        <v>2295</v>
      </c>
      <c r="Q1789" t="s">
        <v>7850</v>
      </c>
      <c r="R1789" t="s">
        <v>7851</v>
      </c>
      <c r="S1789">
        <v>40</v>
      </c>
      <c r="T1789" t="s">
        <v>34</v>
      </c>
      <c r="U1789" t="s">
        <v>35</v>
      </c>
      <c r="V1789">
        <v>1999</v>
      </c>
      <c r="W1789" t="s">
        <v>188</v>
      </c>
      <c r="X1789">
        <v>5.8</v>
      </c>
      <c r="Y1789">
        <v>1.85</v>
      </c>
      <c r="Z1789">
        <v>284</v>
      </c>
    </row>
    <row r="1790" spans="1:26" x14ac:dyDescent="0.45">
      <c r="A1790" t="s">
        <v>12318</v>
      </c>
      <c r="B1790">
        <v>49</v>
      </c>
      <c r="C1790">
        <v>98</v>
      </c>
      <c r="D1790" t="s">
        <v>75</v>
      </c>
      <c r="E1790" t="s">
        <v>12319</v>
      </c>
      <c r="F1790">
        <v>5000000</v>
      </c>
      <c r="G1790">
        <v>10429707</v>
      </c>
      <c r="H1790">
        <v>5429707</v>
      </c>
      <c r="I1790" t="s">
        <v>7</v>
      </c>
      <c r="J1790" s="6">
        <f>IF(Table1[[#This Row],[Profitability]]="Profit",1,0)</f>
        <v>1</v>
      </c>
      <c r="K1790" t="s">
        <v>1580</v>
      </c>
      <c r="L1790" t="s">
        <v>1580</v>
      </c>
      <c r="M1790" t="s">
        <v>12320</v>
      </c>
      <c r="N1790" t="s">
        <v>33</v>
      </c>
      <c r="O1790" t="s">
        <v>12321</v>
      </c>
      <c r="P1790">
        <v>10483</v>
      </c>
      <c r="Q1790" t="s">
        <v>5167</v>
      </c>
      <c r="R1790" t="s">
        <v>12322</v>
      </c>
      <c r="S1790">
        <v>125</v>
      </c>
      <c r="T1790" t="s">
        <v>34</v>
      </c>
      <c r="U1790" t="s">
        <v>82</v>
      </c>
      <c r="V1790">
        <v>2014</v>
      </c>
      <c r="W1790" t="s">
        <v>52</v>
      </c>
      <c r="X1790">
        <v>5.4</v>
      </c>
      <c r="Y1790">
        <v>2.35</v>
      </c>
      <c r="Z1790">
        <v>0</v>
      </c>
    </row>
    <row r="1791" spans="1:26" x14ac:dyDescent="0.45">
      <c r="A1791" t="s">
        <v>316</v>
      </c>
      <c r="B1791">
        <v>141</v>
      </c>
      <c r="C1791">
        <v>117</v>
      </c>
      <c r="D1791" t="s">
        <v>75</v>
      </c>
      <c r="E1791" t="s">
        <v>72</v>
      </c>
      <c r="F1791">
        <v>65000000</v>
      </c>
      <c r="G1791">
        <v>63695760</v>
      </c>
      <c r="H1791">
        <v>-1304240</v>
      </c>
      <c r="I1791" t="s">
        <v>27</v>
      </c>
      <c r="J1791" s="6">
        <f>IF(Table1[[#This Row],[Profitability]]="Profit",1,0)</f>
        <v>0</v>
      </c>
      <c r="K1791" t="s">
        <v>2675</v>
      </c>
      <c r="L1791" t="s">
        <v>2675</v>
      </c>
      <c r="M1791" t="s">
        <v>1227</v>
      </c>
      <c r="N1791" t="s">
        <v>33</v>
      </c>
      <c r="O1791" t="s">
        <v>2908</v>
      </c>
      <c r="P1791">
        <v>61490</v>
      </c>
      <c r="Q1791" t="s">
        <v>2909</v>
      </c>
      <c r="R1791" t="s">
        <v>2910</v>
      </c>
      <c r="S1791">
        <v>264</v>
      </c>
      <c r="T1791" t="s">
        <v>34</v>
      </c>
      <c r="U1791" t="s">
        <v>35</v>
      </c>
      <c r="V1791">
        <v>2003</v>
      </c>
      <c r="W1791" t="s">
        <v>36</v>
      </c>
      <c r="X1791">
        <v>6.4</v>
      </c>
      <c r="Y1791">
        <v>1.85</v>
      </c>
      <c r="Z1791">
        <v>0</v>
      </c>
    </row>
    <row r="1792" spans="1:26" x14ac:dyDescent="0.45">
      <c r="A1792" t="s">
        <v>12524</v>
      </c>
      <c r="B1792">
        <v>64</v>
      </c>
      <c r="C1792">
        <v>113</v>
      </c>
      <c r="D1792" t="s">
        <v>75</v>
      </c>
      <c r="E1792" t="s">
        <v>12525</v>
      </c>
      <c r="F1792">
        <v>4000000</v>
      </c>
      <c r="G1792">
        <v>146402</v>
      </c>
      <c r="H1792">
        <v>-3853598</v>
      </c>
      <c r="I1792" t="s">
        <v>27</v>
      </c>
      <c r="J1792" s="6">
        <f>IF(Table1[[#This Row],[Profitability]]="Profit",1,0)</f>
        <v>0</v>
      </c>
      <c r="K1792" t="s">
        <v>2018</v>
      </c>
      <c r="L1792" t="s">
        <v>1580</v>
      </c>
      <c r="M1792" t="s">
        <v>12526</v>
      </c>
      <c r="N1792" t="s">
        <v>2200</v>
      </c>
      <c r="O1792" t="s">
        <v>12527</v>
      </c>
      <c r="P1792">
        <v>9913</v>
      </c>
      <c r="Q1792" t="s">
        <v>12528</v>
      </c>
      <c r="R1792" t="s">
        <v>12529</v>
      </c>
      <c r="S1792">
        <v>38</v>
      </c>
      <c r="T1792" t="s">
        <v>2802</v>
      </c>
      <c r="U1792" t="s">
        <v>540</v>
      </c>
      <c r="V1792">
        <v>2002</v>
      </c>
      <c r="W1792" t="s">
        <v>36</v>
      </c>
      <c r="X1792">
        <v>7.7</v>
      </c>
      <c r="Y1792">
        <v>1.85</v>
      </c>
      <c r="Z1792">
        <v>0</v>
      </c>
    </row>
    <row r="1793" spans="1:26" x14ac:dyDescent="0.45">
      <c r="A1793" t="s">
        <v>6871</v>
      </c>
      <c r="B1793">
        <v>268</v>
      </c>
      <c r="C1793">
        <v>98</v>
      </c>
      <c r="D1793" t="s">
        <v>75</v>
      </c>
      <c r="E1793" t="s">
        <v>2883</v>
      </c>
      <c r="F1793">
        <v>27000000</v>
      </c>
      <c r="G1793">
        <v>41008532</v>
      </c>
      <c r="H1793">
        <v>14008532</v>
      </c>
      <c r="I1793" t="s">
        <v>7</v>
      </c>
      <c r="J1793" s="6">
        <f>IF(Table1[[#This Row],[Profitability]]="Profit",1,0)</f>
        <v>1</v>
      </c>
      <c r="K1793" t="s">
        <v>1709</v>
      </c>
      <c r="L1793" t="s">
        <v>14372</v>
      </c>
      <c r="M1793" t="s">
        <v>1227</v>
      </c>
      <c r="N1793" t="s">
        <v>33</v>
      </c>
      <c r="O1793" t="s">
        <v>6872</v>
      </c>
      <c r="P1793">
        <v>19611</v>
      </c>
      <c r="Q1793" t="s">
        <v>499</v>
      </c>
      <c r="R1793" t="s">
        <v>6873</v>
      </c>
      <c r="S1793">
        <v>103</v>
      </c>
      <c r="T1793" t="s">
        <v>34</v>
      </c>
      <c r="U1793" t="s">
        <v>540</v>
      </c>
      <c r="V1793">
        <v>2016</v>
      </c>
      <c r="W1793" t="s">
        <v>52</v>
      </c>
      <c r="X1793">
        <v>6.7</v>
      </c>
      <c r="Y1793">
        <v>2.35</v>
      </c>
      <c r="Z1793">
        <v>0</v>
      </c>
    </row>
    <row r="1794" spans="1:26" x14ac:dyDescent="0.45">
      <c r="A1794" t="s">
        <v>222</v>
      </c>
      <c r="B1794">
        <v>29</v>
      </c>
      <c r="C1794">
        <v>97</v>
      </c>
      <c r="D1794" t="s">
        <v>75</v>
      </c>
      <c r="E1794" t="s">
        <v>5823</v>
      </c>
      <c r="F1794">
        <v>25000000</v>
      </c>
      <c r="G1794">
        <v>41067398</v>
      </c>
      <c r="H1794">
        <v>16067398</v>
      </c>
      <c r="I1794" t="s">
        <v>7</v>
      </c>
      <c r="J1794" s="6">
        <f>IF(Table1[[#This Row],[Profitability]]="Profit",1,0)</f>
        <v>1</v>
      </c>
      <c r="K1794" t="s">
        <v>354</v>
      </c>
      <c r="L1794" t="s">
        <v>14373</v>
      </c>
      <c r="M1794" t="s">
        <v>2246</v>
      </c>
      <c r="N1794" t="s">
        <v>33</v>
      </c>
      <c r="O1794" t="s">
        <v>7134</v>
      </c>
      <c r="P1794">
        <v>22748</v>
      </c>
      <c r="Q1794" t="s">
        <v>4034</v>
      </c>
      <c r="R1794" t="s">
        <v>7135</v>
      </c>
      <c r="S1794">
        <v>41</v>
      </c>
      <c r="T1794" t="s">
        <v>34</v>
      </c>
      <c r="U1794" t="s">
        <v>540</v>
      </c>
      <c r="V1794">
        <v>1997</v>
      </c>
      <c r="W1794" t="s">
        <v>188</v>
      </c>
      <c r="X1794">
        <v>6.1</v>
      </c>
      <c r="Y1794">
        <v>2.35</v>
      </c>
      <c r="Z1794">
        <v>666</v>
      </c>
    </row>
    <row r="1795" spans="1:26" x14ac:dyDescent="0.45">
      <c r="A1795" t="s">
        <v>2786</v>
      </c>
      <c r="B1795">
        <v>40</v>
      </c>
      <c r="C1795">
        <v>105</v>
      </c>
      <c r="D1795" t="s">
        <v>75</v>
      </c>
      <c r="E1795" t="s">
        <v>2787</v>
      </c>
      <c r="F1795">
        <v>68000000</v>
      </c>
      <c r="G1795">
        <v>35324232</v>
      </c>
      <c r="H1795">
        <v>-32675768</v>
      </c>
      <c r="I1795" t="s">
        <v>27</v>
      </c>
      <c r="J1795" s="6">
        <f>IF(Table1[[#This Row],[Profitability]]="Profit",1,0)</f>
        <v>0</v>
      </c>
      <c r="K1795" t="s">
        <v>2788</v>
      </c>
      <c r="L1795" t="s">
        <v>14373</v>
      </c>
      <c r="M1795" t="s">
        <v>2789</v>
      </c>
      <c r="N1795" t="s">
        <v>33</v>
      </c>
      <c r="O1795" t="s">
        <v>2790</v>
      </c>
      <c r="P1795">
        <v>32224</v>
      </c>
      <c r="Q1795" t="s">
        <v>2791</v>
      </c>
      <c r="R1795" t="s">
        <v>2792</v>
      </c>
      <c r="S1795">
        <v>62</v>
      </c>
      <c r="T1795" t="s">
        <v>34</v>
      </c>
      <c r="U1795" t="s">
        <v>540</v>
      </c>
      <c r="V1795">
        <v>1995</v>
      </c>
      <c r="W1795" t="s">
        <v>188</v>
      </c>
      <c r="X1795">
        <v>5.6</v>
      </c>
      <c r="Y1795">
        <v>2.35</v>
      </c>
      <c r="Z1795">
        <v>617</v>
      </c>
    </row>
    <row r="1796" spans="1:26" x14ac:dyDescent="0.45">
      <c r="A1796" t="s">
        <v>3952</v>
      </c>
      <c r="B1796">
        <v>419</v>
      </c>
      <c r="C1796">
        <v>133</v>
      </c>
      <c r="D1796" t="s">
        <v>25</v>
      </c>
      <c r="E1796" t="s">
        <v>368</v>
      </c>
      <c r="F1796">
        <v>50000000</v>
      </c>
      <c r="G1796">
        <v>75605492</v>
      </c>
      <c r="H1796">
        <v>25605492</v>
      </c>
      <c r="I1796" t="s">
        <v>7</v>
      </c>
      <c r="J1796" s="6">
        <f>IF(Table1[[#This Row],[Profitability]]="Profit",1,0)</f>
        <v>1</v>
      </c>
      <c r="K1796" t="s">
        <v>1309</v>
      </c>
      <c r="L1796" t="s">
        <v>2675</v>
      </c>
      <c r="M1796" t="s">
        <v>568</v>
      </c>
      <c r="N1796" t="s">
        <v>33</v>
      </c>
      <c r="O1796" t="s">
        <v>3953</v>
      </c>
      <c r="P1796">
        <v>283563</v>
      </c>
      <c r="Q1796" t="s">
        <v>290</v>
      </c>
      <c r="R1796" t="s">
        <v>3954</v>
      </c>
      <c r="S1796">
        <v>312</v>
      </c>
      <c r="T1796" t="s">
        <v>34</v>
      </c>
      <c r="U1796" t="s">
        <v>35</v>
      </c>
      <c r="V1796">
        <v>2011</v>
      </c>
      <c r="W1796" t="s">
        <v>52</v>
      </c>
      <c r="X1796">
        <v>7.6</v>
      </c>
      <c r="Y1796">
        <v>1.85</v>
      </c>
      <c r="Z1796">
        <v>27000</v>
      </c>
    </row>
    <row r="1797" spans="1:26" x14ac:dyDescent="0.45">
      <c r="A1797" t="s">
        <v>1621</v>
      </c>
      <c r="B1797">
        <v>160</v>
      </c>
      <c r="C1797">
        <v>126</v>
      </c>
      <c r="D1797" t="s">
        <v>25</v>
      </c>
      <c r="E1797" t="s">
        <v>8743</v>
      </c>
      <c r="F1797">
        <v>20000000</v>
      </c>
      <c r="G1797">
        <v>5701643</v>
      </c>
      <c r="H1797">
        <v>-14298357</v>
      </c>
      <c r="I1797" t="s">
        <v>27</v>
      </c>
      <c r="J1797" s="6">
        <f>IF(Table1[[#This Row],[Profitability]]="Profit",1,0)</f>
        <v>0</v>
      </c>
      <c r="K1797" t="s">
        <v>2692</v>
      </c>
      <c r="L1797" t="s">
        <v>14373</v>
      </c>
      <c r="M1797" t="s">
        <v>198</v>
      </c>
      <c r="N1797" t="s">
        <v>8747</v>
      </c>
      <c r="O1797" t="s">
        <v>8744</v>
      </c>
      <c r="P1797">
        <v>37635</v>
      </c>
      <c r="Q1797" t="s">
        <v>8745</v>
      </c>
      <c r="R1797" t="s">
        <v>8746</v>
      </c>
      <c r="S1797">
        <v>165</v>
      </c>
      <c r="T1797" t="s">
        <v>8329</v>
      </c>
      <c r="U1797" t="s">
        <v>540</v>
      </c>
      <c r="V1797">
        <v>2007</v>
      </c>
      <c r="W1797" t="s">
        <v>36</v>
      </c>
      <c r="X1797">
        <v>7.3</v>
      </c>
      <c r="Y1797">
        <v>2.35</v>
      </c>
      <c r="Z1797">
        <v>0</v>
      </c>
    </row>
    <row r="1798" spans="1:26" x14ac:dyDescent="0.45">
      <c r="A1798" t="s">
        <v>2492</v>
      </c>
      <c r="B1798">
        <v>74</v>
      </c>
      <c r="C1798">
        <v>93</v>
      </c>
      <c r="D1798" t="s">
        <v>75</v>
      </c>
      <c r="E1798" t="s">
        <v>2493</v>
      </c>
      <c r="F1798">
        <v>75000000</v>
      </c>
      <c r="G1798">
        <v>5409517</v>
      </c>
      <c r="H1798">
        <v>-69590483</v>
      </c>
      <c r="I1798" t="s">
        <v>27</v>
      </c>
      <c r="J1798" s="6">
        <f>IF(Table1[[#This Row],[Profitability]]="Profit",1,0)</f>
        <v>0</v>
      </c>
      <c r="K1798" t="s">
        <v>2494</v>
      </c>
      <c r="L1798" t="s">
        <v>1580</v>
      </c>
      <c r="M1798" t="s">
        <v>419</v>
      </c>
      <c r="N1798" t="s">
        <v>33</v>
      </c>
      <c r="O1798" t="s">
        <v>2495</v>
      </c>
      <c r="P1798">
        <v>14280</v>
      </c>
      <c r="Q1798" t="s">
        <v>2496</v>
      </c>
      <c r="R1798" t="s">
        <v>2497</v>
      </c>
      <c r="S1798">
        <v>171</v>
      </c>
      <c r="T1798" t="s">
        <v>34</v>
      </c>
      <c r="U1798" t="s">
        <v>35</v>
      </c>
      <c r="V1798">
        <v>2001</v>
      </c>
      <c r="W1798" t="s">
        <v>36</v>
      </c>
      <c r="X1798">
        <v>4.7</v>
      </c>
      <c r="Y1798">
        <v>1.85</v>
      </c>
      <c r="Z1798">
        <v>683</v>
      </c>
    </row>
    <row r="1799" spans="1:26" x14ac:dyDescent="0.45">
      <c r="A1799" t="s">
        <v>7635</v>
      </c>
      <c r="B1799">
        <v>137</v>
      </c>
      <c r="C1799">
        <v>114</v>
      </c>
      <c r="D1799" t="s">
        <v>75</v>
      </c>
      <c r="E1799" t="s">
        <v>13473</v>
      </c>
      <c r="F1799">
        <v>7000000</v>
      </c>
      <c r="G1799">
        <v>13876974</v>
      </c>
      <c r="H1799">
        <v>6876974</v>
      </c>
      <c r="I1799" t="s">
        <v>7</v>
      </c>
      <c r="J1799" s="6">
        <f>IF(Table1[[#This Row],[Profitability]]="Profit",1,0)</f>
        <v>1</v>
      </c>
      <c r="K1799" t="s">
        <v>1144</v>
      </c>
      <c r="L1799" t="s">
        <v>1580</v>
      </c>
      <c r="M1799" t="s">
        <v>13474</v>
      </c>
      <c r="N1799" t="s">
        <v>10465</v>
      </c>
      <c r="O1799" t="s">
        <v>13475</v>
      </c>
      <c r="P1799">
        <v>19397</v>
      </c>
      <c r="Q1799" t="s">
        <v>7639</v>
      </c>
      <c r="R1799" t="s">
        <v>13476</v>
      </c>
      <c r="S1799">
        <v>214</v>
      </c>
      <c r="T1799" t="s">
        <v>5286</v>
      </c>
      <c r="U1799" t="s">
        <v>540</v>
      </c>
      <c r="V1799">
        <v>2001</v>
      </c>
      <c r="W1799" t="s">
        <v>36</v>
      </c>
      <c r="X1799">
        <v>7.4</v>
      </c>
      <c r="Y1799">
        <v>1.85</v>
      </c>
      <c r="Z1799">
        <v>0</v>
      </c>
    </row>
    <row r="1800" spans="1:26" x14ac:dyDescent="0.45">
      <c r="A1800" t="s">
        <v>2449</v>
      </c>
      <c r="B1800">
        <v>190</v>
      </c>
      <c r="C1800">
        <v>91</v>
      </c>
      <c r="D1800" t="s">
        <v>75</v>
      </c>
      <c r="E1800" t="s">
        <v>1567</v>
      </c>
      <c r="F1800">
        <v>75000000</v>
      </c>
      <c r="G1800">
        <v>73661010</v>
      </c>
      <c r="H1800">
        <v>-1338990</v>
      </c>
      <c r="I1800" t="s">
        <v>27</v>
      </c>
      <c r="J1800" s="6">
        <f>IF(Table1[[#This Row],[Profitability]]="Profit",1,0)</f>
        <v>0</v>
      </c>
      <c r="K1800" t="s">
        <v>2450</v>
      </c>
      <c r="L1800" t="s">
        <v>1580</v>
      </c>
      <c r="M1800" t="s">
        <v>233</v>
      </c>
      <c r="N1800" t="s">
        <v>33</v>
      </c>
      <c r="O1800" t="s">
        <v>2451</v>
      </c>
      <c r="P1800">
        <v>71137</v>
      </c>
      <c r="Q1800" t="s">
        <v>1442</v>
      </c>
      <c r="R1800" t="s">
        <v>2452</v>
      </c>
      <c r="S1800">
        <v>229</v>
      </c>
      <c r="T1800" t="s">
        <v>34</v>
      </c>
      <c r="U1800" t="s">
        <v>82</v>
      </c>
      <c r="V1800">
        <v>2006</v>
      </c>
      <c r="W1800" t="s">
        <v>36</v>
      </c>
      <c r="X1800">
        <v>6.6</v>
      </c>
      <c r="Y1800">
        <v>2.35</v>
      </c>
      <c r="Z1800">
        <v>0</v>
      </c>
    </row>
    <row r="1801" spans="1:26" x14ac:dyDescent="0.45">
      <c r="A1801" t="s">
        <v>12016</v>
      </c>
      <c r="B1801">
        <v>185</v>
      </c>
      <c r="C1801">
        <v>109</v>
      </c>
      <c r="D1801" t="s">
        <v>75</v>
      </c>
      <c r="E1801" t="s">
        <v>7724</v>
      </c>
      <c r="F1801">
        <v>4500000</v>
      </c>
      <c r="G1801">
        <v>34468224</v>
      </c>
      <c r="H1801">
        <v>29968224</v>
      </c>
      <c r="I1801" t="s">
        <v>7</v>
      </c>
      <c r="J1801" s="6">
        <f>IF(Table1[[#This Row],[Profitability]]="Profit",1,0)</f>
        <v>1</v>
      </c>
      <c r="K1801" t="s">
        <v>4348</v>
      </c>
      <c r="L1801" t="s">
        <v>14372</v>
      </c>
      <c r="M1801" t="s">
        <v>633</v>
      </c>
      <c r="N1801" t="s">
        <v>33</v>
      </c>
      <c r="O1801" t="s">
        <v>12017</v>
      </c>
      <c r="P1801">
        <v>105568</v>
      </c>
      <c r="Q1801" t="s">
        <v>4212</v>
      </c>
      <c r="R1801" t="s">
        <v>12018</v>
      </c>
      <c r="S1801">
        <v>533</v>
      </c>
      <c r="T1801" t="s">
        <v>34</v>
      </c>
      <c r="U1801" t="s">
        <v>540</v>
      </c>
      <c r="V1801">
        <v>2003</v>
      </c>
      <c r="W1801" t="s">
        <v>36</v>
      </c>
      <c r="X1801">
        <v>7.3</v>
      </c>
      <c r="Y1801">
        <v>1.85</v>
      </c>
      <c r="Z1801">
        <v>0</v>
      </c>
    </row>
    <row r="1802" spans="1:26" x14ac:dyDescent="0.45">
      <c r="A1802" t="s">
        <v>2437</v>
      </c>
      <c r="B1802">
        <v>132</v>
      </c>
      <c r="C1802">
        <v>101</v>
      </c>
      <c r="D1802" t="s">
        <v>75</v>
      </c>
      <c r="E1802" t="s">
        <v>4386</v>
      </c>
      <c r="F1802">
        <v>60000000</v>
      </c>
      <c r="G1802">
        <v>82931301</v>
      </c>
      <c r="H1802">
        <v>22931301</v>
      </c>
      <c r="I1802" t="s">
        <v>7</v>
      </c>
      <c r="J1802" s="6">
        <f>IF(Table1[[#This Row],[Profitability]]="Profit",1,0)</f>
        <v>1</v>
      </c>
      <c r="K1802" t="s">
        <v>1343</v>
      </c>
      <c r="L1802" t="s">
        <v>1580</v>
      </c>
      <c r="M1802" t="s">
        <v>1240</v>
      </c>
      <c r="N1802" t="s">
        <v>33</v>
      </c>
      <c r="O1802" t="s">
        <v>4387</v>
      </c>
      <c r="P1802">
        <v>43358</v>
      </c>
      <c r="Q1802" t="s">
        <v>3220</v>
      </c>
      <c r="R1802" t="s">
        <v>4388</v>
      </c>
      <c r="S1802">
        <v>228</v>
      </c>
      <c r="T1802" t="s">
        <v>626</v>
      </c>
      <c r="U1802" t="s">
        <v>35</v>
      </c>
      <c r="V1802">
        <v>2005</v>
      </c>
      <c r="W1802" t="s">
        <v>36</v>
      </c>
      <c r="X1802">
        <v>5.5</v>
      </c>
      <c r="Y1802">
        <v>2.35</v>
      </c>
      <c r="Z1802">
        <v>0</v>
      </c>
    </row>
    <row r="1803" spans="1:26" x14ac:dyDescent="0.45">
      <c r="A1803" t="s">
        <v>108</v>
      </c>
      <c r="B1803">
        <v>153</v>
      </c>
      <c r="C1803">
        <v>112</v>
      </c>
      <c r="D1803" t="s">
        <v>75</v>
      </c>
      <c r="E1803" t="s">
        <v>2581</v>
      </c>
      <c r="F1803">
        <v>4000000</v>
      </c>
      <c r="G1803">
        <v>31252964</v>
      </c>
      <c r="H1803">
        <v>27252964</v>
      </c>
      <c r="I1803" t="s">
        <v>7</v>
      </c>
      <c r="J1803" s="6">
        <f>IF(Table1[[#This Row],[Profitability]]="Profit",1,0)</f>
        <v>1</v>
      </c>
      <c r="K1803" t="s">
        <v>183</v>
      </c>
      <c r="L1803" t="s">
        <v>14329</v>
      </c>
      <c r="M1803" t="s">
        <v>388</v>
      </c>
      <c r="N1803" t="s">
        <v>33</v>
      </c>
      <c r="O1803" t="s">
        <v>12394</v>
      </c>
      <c r="P1803">
        <v>71495</v>
      </c>
      <c r="Q1803" t="s">
        <v>12395</v>
      </c>
      <c r="R1803" t="s">
        <v>12396</v>
      </c>
      <c r="S1803">
        <v>522</v>
      </c>
      <c r="T1803" t="s">
        <v>34</v>
      </c>
      <c r="U1803" t="s">
        <v>540</v>
      </c>
      <c r="V1803">
        <v>2001</v>
      </c>
      <c r="W1803" t="s">
        <v>36</v>
      </c>
      <c r="X1803">
        <v>7.1</v>
      </c>
      <c r="Y1803">
        <v>2.35</v>
      </c>
      <c r="Z1803">
        <v>0</v>
      </c>
    </row>
    <row r="1804" spans="1:26" x14ac:dyDescent="0.45">
      <c r="A1804" t="s">
        <v>230</v>
      </c>
      <c r="B1804">
        <v>376</v>
      </c>
      <c r="C1804">
        <v>104</v>
      </c>
      <c r="D1804" t="s">
        <v>75</v>
      </c>
      <c r="E1804" t="s">
        <v>231</v>
      </c>
      <c r="F1804">
        <v>200000000</v>
      </c>
      <c r="G1804">
        <v>268488329</v>
      </c>
      <c r="H1804">
        <v>68488329</v>
      </c>
      <c r="I1804" t="s">
        <v>7</v>
      </c>
      <c r="J1804" s="6">
        <f>IF(Table1[[#This Row],[Profitability]]="Profit",1,0)</f>
        <v>1</v>
      </c>
      <c r="K1804" t="s">
        <v>232</v>
      </c>
      <c r="L1804" t="s">
        <v>14373</v>
      </c>
      <c r="M1804" t="s">
        <v>233</v>
      </c>
      <c r="N1804" t="s">
        <v>33</v>
      </c>
      <c r="O1804" t="s">
        <v>234</v>
      </c>
      <c r="P1804">
        <v>235025</v>
      </c>
      <c r="Q1804" t="s">
        <v>235</v>
      </c>
      <c r="R1804" t="s">
        <v>236</v>
      </c>
      <c r="S1804">
        <v>265</v>
      </c>
      <c r="T1804" t="s">
        <v>34</v>
      </c>
      <c r="U1804" t="s">
        <v>237</v>
      </c>
      <c r="V1804">
        <v>2013</v>
      </c>
      <c r="W1804" t="s">
        <v>52</v>
      </c>
      <c r="X1804">
        <v>7.3</v>
      </c>
      <c r="Y1804">
        <v>1.85</v>
      </c>
      <c r="Z1804">
        <v>44000</v>
      </c>
    </row>
    <row r="1805" spans="1:26" x14ac:dyDescent="0.45">
      <c r="A1805" t="s">
        <v>399</v>
      </c>
      <c r="B1805">
        <v>219</v>
      </c>
      <c r="C1805">
        <v>94</v>
      </c>
      <c r="D1805" t="s">
        <v>75</v>
      </c>
      <c r="E1805" t="s">
        <v>400</v>
      </c>
      <c r="F1805">
        <v>175000000</v>
      </c>
      <c r="G1805">
        <v>198332128</v>
      </c>
      <c r="H1805">
        <v>23332128</v>
      </c>
      <c r="I1805" t="s">
        <v>7</v>
      </c>
      <c r="J1805" s="6">
        <f>IF(Table1[[#This Row],[Profitability]]="Profit",1,0)</f>
        <v>1</v>
      </c>
      <c r="K1805" t="s">
        <v>401</v>
      </c>
      <c r="L1805" t="s">
        <v>14373</v>
      </c>
      <c r="M1805" t="s">
        <v>402</v>
      </c>
      <c r="N1805" t="s">
        <v>33</v>
      </c>
      <c r="O1805" t="s">
        <v>403</v>
      </c>
      <c r="P1805">
        <v>114553</v>
      </c>
      <c r="Q1805" t="s">
        <v>404</v>
      </c>
      <c r="R1805" t="s">
        <v>405</v>
      </c>
      <c r="S1805">
        <v>187</v>
      </c>
      <c r="T1805" t="s">
        <v>34</v>
      </c>
      <c r="U1805" t="s">
        <v>82</v>
      </c>
      <c r="V1805">
        <v>2009</v>
      </c>
      <c r="W1805" t="s">
        <v>36</v>
      </c>
      <c r="X1805">
        <v>6.5</v>
      </c>
      <c r="Y1805">
        <v>2.35</v>
      </c>
      <c r="Z1805">
        <v>0</v>
      </c>
    </row>
    <row r="1806" spans="1:26" x14ac:dyDescent="0.45">
      <c r="A1806" t="s">
        <v>13959</v>
      </c>
      <c r="B1806">
        <v>344</v>
      </c>
      <c r="C1806">
        <v>94</v>
      </c>
      <c r="D1806" t="s">
        <v>75</v>
      </c>
      <c r="E1806" t="s">
        <v>13960</v>
      </c>
      <c r="F1806">
        <v>500000</v>
      </c>
      <c r="G1806">
        <v>237301</v>
      </c>
      <c r="H1806">
        <v>-262699</v>
      </c>
      <c r="I1806" t="s">
        <v>27</v>
      </c>
      <c r="J1806" s="6">
        <f>IF(Table1[[#This Row],[Profitability]]="Profit",1,0)</f>
        <v>0</v>
      </c>
      <c r="K1806" t="s">
        <v>2132</v>
      </c>
      <c r="L1806" t="s">
        <v>14372</v>
      </c>
      <c r="M1806" t="s">
        <v>3959</v>
      </c>
      <c r="N1806" t="s">
        <v>33</v>
      </c>
      <c r="O1806" t="s">
        <v>13961</v>
      </c>
      <c r="P1806">
        <v>75669</v>
      </c>
      <c r="Q1806" t="s">
        <v>13962</v>
      </c>
      <c r="R1806" t="s">
        <v>13963</v>
      </c>
      <c r="S1806">
        <v>451</v>
      </c>
      <c r="T1806" t="s">
        <v>51</v>
      </c>
      <c r="U1806" t="s">
        <v>540</v>
      </c>
      <c r="V1806">
        <v>2010</v>
      </c>
      <c r="W1806" t="s">
        <v>52</v>
      </c>
      <c r="X1806">
        <v>6.4</v>
      </c>
      <c r="Y1806">
        <v>2.35</v>
      </c>
      <c r="Z1806">
        <v>19000</v>
      </c>
    </row>
    <row r="1807" spans="1:26" x14ac:dyDescent="0.45">
      <c r="A1807" t="s">
        <v>393</v>
      </c>
      <c r="B1807">
        <v>250</v>
      </c>
      <c r="C1807">
        <v>92</v>
      </c>
      <c r="D1807" t="s">
        <v>75</v>
      </c>
      <c r="E1807" t="s">
        <v>274</v>
      </c>
      <c r="F1807">
        <v>115000000</v>
      </c>
      <c r="G1807">
        <v>289907418</v>
      </c>
      <c r="H1807">
        <v>174907418</v>
      </c>
      <c r="I1807" t="s">
        <v>7</v>
      </c>
      <c r="J1807" s="6">
        <f>IF(Table1[[#This Row],[Profitability]]="Profit",1,0)</f>
        <v>1</v>
      </c>
      <c r="K1807" t="s">
        <v>232</v>
      </c>
      <c r="L1807" t="s">
        <v>14373</v>
      </c>
      <c r="M1807" t="s">
        <v>233</v>
      </c>
      <c r="N1807" t="s">
        <v>33</v>
      </c>
      <c r="O1807" t="s">
        <v>1164</v>
      </c>
      <c r="P1807">
        <v>585659</v>
      </c>
      <c r="Q1807" t="s">
        <v>1165</v>
      </c>
      <c r="R1807" t="s">
        <v>1166</v>
      </c>
      <c r="S1807">
        <v>593</v>
      </c>
      <c r="T1807" t="s">
        <v>34</v>
      </c>
      <c r="U1807" t="s">
        <v>237</v>
      </c>
      <c r="V1807">
        <v>2001</v>
      </c>
      <c r="W1807" t="s">
        <v>36</v>
      </c>
      <c r="X1807">
        <v>8.1</v>
      </c>
      <c r="Y1807">
        <v>1.85</v>
      </c>
      <c r="Z1807">
        <v>0</v>
      </c>
    </row>
    <row r="1808" spans="1:26" x14ac:dyDescent="0.45">
      <c r="A1808" t="s">
        <v>8101</v>
      </c>
      <c r="B1808">
        <v>94</v>
      </c>
      <c r="C1808">
        <v>109</v>
      </c>
      <c r="D1808" t="s">
        <v>75</v>
      </c>
      <c r="E1808" t="s">
        <v>7021</v>
      </c>
      <c r="F1808">
        <v>20000000</v>
      </c>
      <c r="G1808">
        <v>23179303</v>
      </c>
      <c r="H1808">
        <v>3179303</v>
      </c>
      <c r="I1808" t="s">
        <v>7</v>
      </c>
      <c r="J1808" s="6">
        <f>IF(Table1[[#This Row],[Profitability]]="Profit",1,0)</f>
        <v>1</v>
      </c>
      <c r="K1808" t="s">
        <v>7290</v>
      </c>
      <c r="L1808" t="s">
        <v>14373</v>
      </c>
      <c r="M1808" t="s">
        <v>3506</v>
      </c>
      <c r="N1808" t="s">
        <v>33</v>
      </c>
      <c r="O1808" t="s">
        <v>8102</v>
      </c>
      <c r="P1808">
        <v>32951</v>
      </c>
      <c r="Q1808" t="s">
        <v>8103</v>
      </c>
      <c r="R1808" t="s">
        <v>8104</v>
      </c>
      <c r="S1808">
        <v>44</v>
      </c>
      <c r="T1808" t="s">
        <v>8105</v>
      </c>
      <c r="U1808" t="s">
        <v>82</v>
      </c>
      <c r="V1808">
        <v>2011</v>
      </c>
      <c r="W1808" t="s">
        <v>52</v>
      </c>
      <c r="X1808">
        <v>5.8</v>
      </c>
      <c r="Y1808">
        <v>1.85</v>
      </c>
      <c r="Z1808">
        <v>6000</v>
      </c>
    </row>
    <row r="1809" spans="1:26" x14ac:dyDescent="0.45">
      <c r="A1809" t="s">
        <v>2211</v>
      </c>
      <c r="B1809">
        <v>131</v>
      </c>
      <c r="C1809">
        <v>91</v>
      </c>
      <c r="D1809" t="s">
        <v>75</v>
      </c>
      <c r="E1809" t="s">
        <v>1947</v>
      </c>
      <c r="F1809">
        <v>229575</v>
      </c>
      <c r="G1809">
        <v>1229197</v>
      </c>
      <c r="H1809">
        <v>999622</v>
      </c>
      <c r="I1809" t="s">
        <v>7</v>
      </c>
      <c r="J1809" s="6">
        <f>IF(Table1[[#This Row],[Profitability]]="Profit",1,0)</f>
        <v>1</v>
      </c>
      <c r="K1809" t="s">
        <v>4177</v>
      </c>
      <c r="L1809" t="s">
        <v>14373</v>
      </c>
      <c r="M1809" t="s">
        <v>589</v>
      </c>
      <c r="N1809" t="s">
        <v>33</v>
      </c>
      <c r="O1809" t="s">
        <v>14013</v>
      </c>
      <c r="P1809">
        <v>382240</v>
      </c>
      <c r="Q1809" t="s">
        <v>14014</v>
      </c>
      <c r="R1809" t="s">
        <v>14015</v>
      </c>
      <c r="S1809">
        <v>660</v>
      </c>
      <c r="T1809" t="s">
        <v>51</v>
      </c>
      <c r="U1809" t="s">
        <v>82</v>
      </c>
      <c r="V1809">
        <v>1975</v>
      </c>
      <c r="W1809" t="s">
        <v>3556</v>
      </c>
      <c r="X1809">
        <v>8.3000000000000007</v>
      </c>
      <c r="Y1809">
        <v>1.66</v>
      </c>
      <c r="Z1809">
        <v>14000</v>
      </c>
    </row>
    <row r="1810" spans="1:26" x14ac:dyDescent="0.45">
      <c r="A1810" t="s">
        <v>594</v>
      </c>
      <c r="B1810">
        <v>415</v>
      </c>
      <c r="C1810">
        <v>97</v>
      </c>
      <c r="D1810" t="s">
        <v>75</v>
      </c>
      <c r="E1810" t="s">
        <v>12171</v>
      </c>
      <c r="F1810">
        <v>5000000</v>
      </c>
      <c r="G1810">
        <v>5009677</v>
      </c>
      <c r="H1810">
        <v>9677</v>
      </c>
      <c r="I1810" t="s">
        <v>7</v>
      </c>
      <c r="J1810" s="6">
        <f>IF(Table1[[#This Row],[Profitability]]="Profit",1,0)</f>
        <v>1</v>
      </c>
      <c r="K1810" t="s">
        <v>4273</v>
      </c>
      <c r="L1810" t="s">
        <v>2675</v>
      </c>
      <c r="M1810" t="s">
        <v>104</v>
      </c>
      <c r="N1810" t="s">
        <v>33</v>
      </c>
      <c r="O1810" t="s">
        <v>12172</v>
      </c>
      <c r="P1810">
        <v>260607</v>
      </c>
      <c r="Q1810" t="s">
        <v>1336</v>
      </c>
      <c r="R1810" t="s">
        <v>12173</v>
      </c>
      <c r="S1810">
        <v>485</v>
      </c>
      <c r="T1810" t="s">
        <v>51</v>
      </c>
      <c r="U1810" t="s">
        <v>540</v>
      </c>
      <c r="V1810">
        <v>2009</v>
      </c>
      <c r="W1810" t="s">
        <v>36</v>
      </c>
      <c r="X1810">
        <v>7.9</v>
      </c>
      <c r="Y1810">
        <v>2.35</v>
      </c>
      <c r="Z1810">
        <v>47000</v>
      </c>
    </row>
    <row r="1811" spans="1:26" x14ac:dyDescent="0.45">
      <c r="A1811" t="s">
        <v>1500</v>
      </c>
      <c r="B1811">
        <v>111</v>
      </c>
      <c r="C1811">
        <v>112</v>
      </c>
      <c r="D1811" t="s">
        <v>75</v>
      </c>
      <c r="E1811" t="s">
        <v>1657</v>
      </c>
      <c r="F1811">
        <v>21000000</v>
      </c>
      <c r="G1811">
        <v>6830957</v>
      </c>
      <c r="H1811">
        <v>-14169043</v>
      </c>
      <c r="I1811" t="s">
        <v>27</v>
      </c>
      <c r="J1811" s="6">
        <f>IF(Table1[[#This Row],[Profitability]]="Profit",1,0)</f>
        <v>0</v>
      </c>
      <c r="K1811" t="s">
        <v>183</v>
      </c>
      <c r="L1811" t="s">
        <v>14329</v>
      </c>
      <c r="M1811" t="s">
        <v>318</v>
      </c>
      <c r="N1811" t="s">
        <v>33</v>
      </c>
      <c r="O1811" t="s">
        <v>7841</v>
      </c>
      <c r="P1811">
        <v>11983</v>
      </c>
      <c r="Q1811" t="s">
        <v>6736</v>
      </c>
      <c r="R1811" t="s">
        <v>7842</v>
      </c>
      <c r="S1811">
        <v>147</v>
      </c>
      <c r="T1811" t="s">
        <v>34</v>
      </c>
      <c r="U1811" t="s">
        <v>35</v>
      </c>
      <c r="V1811">
        <v>2002</v>
      </c>
      <c r="W1811" t="s">
        <v>36</v>
      </c>
      <c r="X1811">
        <v>6.7</v>
      </c>
      <c r="Y1811">
        <v>2.35</v>
      </c>
      <c r="Z1811">
        <v>365</v>
      </c>
    </row>
    <row r="1812" spans="1:26" x14ac:dyDescent="0.45">
      <c r="A1812" t="s">
        <v>6100</v>
      </c>
      <c r="B1812">
        <v>121</v>
      </c>
      <c r="C1812">
        <v>126</v>
      </c>
      <c r="D1812" t="s">
        <v>25</v>
      </c>
      <c r="E1812" t="s">
        <v>1289</v>
      </c>
      <c r="F1812">
        <v>34000000</v>
      </c>
      <c r="G1812">
        <v>62700000</v>
      </c>
      <c r="H1812">
        <v>28700000</v>
      </c>
      <c r="I1812" t="s">
        <v>7</v>
      </c>
      <c r="J1812" s="6">
        <f>IF(Table1[[#This Row],[Profitability]]="Profit",1,0)</f>
        <v>1</v>
      </c>
      <c r="K1812" t="s">
        <v>195</v>
      </c>
      <c r="L1812" t="s">
        <v>14373</v>
      </c>
      <c r="M1812" t="s">
        <v>896</v>
      </c>
      <c r="N1812" t="s">
        <v>33</v>
      </c>
      <c r="O1812" t="s">
        <v>6101</v>
      </c>
      <c r="P1812">
        <v>69534</v>
      </c>
      <c r="Q1812" t="s">
        <v>6102</v>
      </c>
      <c r="R1812" t="s">
        <v>6103</v>
      </c>
      <c r="S1812">
        <v>294</v>
      </c>
      <c r="T1812" t="s">
        <v>51</v>
      </c>
      <c r="U1812" t="s">
        <v>82</v>
      </c>
      <c r="V1812">
        <v>1979</v>
      </c>
      <c r="W1812" t="s">
        <v>3556</v>
      </c>
      <c r="X1812">
        <v>6.3</v>
      </c>
      <c r="Y1812">
        <v>2.35</v>
      </c>
      <c r="Z1812">
        <v>0</v>
      </c>
    </row>
    <row r="1813" spans="1:26" x14ac:dyDescent="0.45">
      <c r="A1813" t="s">
        <v>4148</v>
      </c>
      <c r="B1813">
        <v>487</v>
      </c>
      <c r="C1813">
        <v>94</v>
      </c>
      <c r="D1813" t="s">
        <v>75</v>
      </c>
      <c r="E1813" t="s">
        <v>459</v>
      </c>
      <c r="F1813">
        <v>16000000</v>
      </c>
      <c r="G1813">
        <v>45507053</v>
      </c>
      <c r="H1813">
        <v>29507053</v>
      </c>
      <c r="I1813" t="s">
        <v>7</v>
      </c>
      <c r="J1813" s="6">
        <f>IF(Table1[[#This Row],[Profitability]]="Profit",1,0)</f>
        <v>1</v>
      </c>
      <c r="K1813" t="s">
        <v>8380</v>
      </c>
      <c r="L1813" t="s">
        <v>14373</v>
      </c>
      <c r="M1813" t="s">
        <v>801</v>
      </c>
      <c r="N1813" t="s">
        <v>33</v>
      </c>
      <c r="O1813" t="s">
        <v>9002</v>
      </c>
      <c r="P1813">
        <v>237848</v>
      </c>
      <c r="Q1813" t="s">
        <v>2633</v>
      </c>
      <c r="R1813" t="s">
        <v>9003</v>
      </c>
      <c r="S1813">
        <v>377</v>
      </c>
      <c r="T1813" t="s">
        <v>34</v>
      </c>
      <c r="U1813" t="s">
        <v>35</v>
      </c>
      <c r="V1813">
        <v>2012</v>
      </c>
      <c r="W1813" t="s">
        <v>52</v>
      </c>
      <c r="X1813">
        <v>7.8</v>
      </c>
      <c r="Y1813">
        <v>1.85</v>
      </c>
      <c r="Z1813">
        <v>71000</v>
      </c>
    </row>
    <row r="1814" spans="1:26" x14ac:dyDescent="0.45">
      <c r="A1814" t="s">
        <v>4414</v>
      </c>
      <c r="B1814">
        <v>212</v>
      </c>
      <c r="C1814">
        <v>107</v>
      </c>
      <c r="D1814" t="s">
        <v>75</v>
      </c>
      <c r="E1814" t="s">
        <v>5059</v>
      </c>
      <c r="F1814">
        <v>40000000</v>
      </c>
      <c r="G1814">
        <v>30993544</v>
      </c>
      <c r="H1814">
        <v>-9006456</v>
      </c>
      <c r="I1814" t="s">
        <v>27</v>
      </c>
      <c r="J1814" s="6">
        <f>IF(Table1[[#This Row],[Profitability]]="Profit",1,0)</f>
        <v>0</v>
      </c>
      <c r="K1814" t="s">
        <v>1144</v>
      </c>
      <c r="L1814" t="s">
        <v>1580</v>
      </c>
      <c r="M1814" t="s">
        <v>5060</v>
      </c>
      <c r="N1814" t="s">
        <v>33</v>
      </c>
      <c r="O1814" t="s">
        <v>5061</v>
      </c>
      <c r="P1814">
        <v>58871</v>
      </c>
      <c r="Q1814" t="s">
        <v>5062</v>
      </c>
      <c r="R1814" t="s">
        <v>5063</v>
      </c>
      <c r="S1814">
        <v>156</v>
      </c>
      <c r="T1814" t="s">
        <v>34</v>
      </c>
      <c r="U1814" t="s">
        <v>35</v>
      </c>
      <c r="V1814">
        <v>2010</v>
      </c>
      <c r="W1814" t="s">
        <v>52</v>
      </c>
      <c r="X1814">
        <v>6.5</v>
      </c>
      <c r="Y1814">
        <v>2.35</v>
      </c>
      <c r="Z1814">
        <v>0</v>
      </c>
    </row>
    <row r="1815" spans="1:26" x14ac:dyDescent="0.45">
      <c r="A1815" t="s">
        <v>1875</v>
      </c>
      <c r="B1815">
        <v>72</v>
      </c>
      <c r="C1815">
        <v>101</v>
      </c>
      <c r="D1815" t="s">
        <v>75</v>
      </c>
      <c r="E1815" t="s">
        <v>484</v>
      </c>
      <c r="F1815">
        <v>18000000</v>
      </c>
      <c r="G1815">
        <v>70360285</v>
      </c>
      <c r="H1815">
        <v>52360285</v>
      </c>
      <c r="I1815" t="s">
        <v>7</v>
      </c>
      <c r="J1815" s="6">
        <f>IF(Table1[[#This Row],[Profitability]]="Profit",1,0)</f>
        <v>1</v>
      </c>
      <c r="K1815" t="s">
        <v>224</v>
      </c>
      <c r="L1815" t="s">
        <v>14373</v>
      </c>
      <c r="M1815" t="s">
        <v>3520</v>
      </c>
      <c r="N1815" t="s">
        <v>33</v>
      </c>
      <c r="O1815" t="s">
        <v>7910</v>
      </c>
      <c r="P1815">
        <v>81783</v>
      </c>
      <c r="Q1815" t="s">
        <v>5215</v>
      </c>
      <c r="R1815" t="s">
        <v>7911</v>
      </c>
      <c r="S1815">
        <v>283</v>
      </c>
      <c r="T1815" t="s">
        <v>34</v>
      </c>
      <c r="U1815" t="s">
        <v>35</v>
      </c>
      <c r="V1815">
        <v>1995</v>
      </c>
      <c r="W1815" t="s">
        <v>188</v>
      </c>
      <c r="X1815">
        <v>5.8</v>
      </c>
      <c r="Y1815">
        <v>1.85</v>
      </c>
      <c r="Z1815">
        <v>0</v>
      </c>
    </row>
    <row r="1816" spans="1:26" x14ac:dyDescent="0.45">
      <c r="A1816" t="s">
        <v>6362</v>
      </c>
      <c r="B1816">
        <v>59</v>
      </c>
      <c r="C1816">
        <v>95</v>
      </c>
      <c r="D1816" t="s">
        <v>75</v>
      </c>
      <c r="E1816" t="s">
        <v>2736</v>
      </c>
      <c r="F1816">
        <v>30000000</v>
      </c>
      <c r="G1816">
        <v>35927406</v>
      </c>
      <c r="H1816">
        <v>5927406</v>
      </c>
      <c r="I1816" t="s">
        <v>7</v>
      </c>
      <c r="J1816" s="6">
        <f>IF(Table1[[#This Row],[Profitability]]="Profit",1,0)</f>
        <v>1</v>
      </c>
      <c r="K1816" t="s">
        <v>224</v>
      </c>
      <c r="L1816" t="s">
        <v>14373</v>
      </c>
      <c r="M1816" t="s">
        <v>3509</v>
      </c>
      <c r="N1816" t="s">
        <v>33</v>
      </c>
      <c r="O1816" t="s">
        <v>6363</v>
      </c>
      <c r="P1816">
        <v>36363</v>
      </c>
      <c r="Q1816" t="s">
        <v>4230</v>
      </c>
      <c r="R1816" t="s">
        <v>6364</v>
      </c>
      <c r="S1816">
        <v>256</v>
      </c>
      <c r="T1816" t="s">
        <v>34</v>
      </c>
      <c r="U1816" t="s">
        <v>35</v>
      </c>
      <c r="V1816">
        <v>1997</v>
      </c>
      <c r="W1816" t="s">
        <v>188</v>
      </c>
      <c r="X1816">
        <v>3.7</v>
      </c>
      <c r="Y1816">
        <v>1.85</v>
      </c>
      <c r="Z1816">
        <v>1000</v>
      </c>
    </row>
    <row r="1817" spans="1:26" x14ac:dyDescent="0.45">
      <c r="A1817" t="s">
        <v>3427</v>
      </c>
      <c r="B1817">
        <v>181</v>
      </c>
      <c r="C1817">
        <v>107</v>
      </c>
      <c r="D1817" t="s">
        <v>75</v>
      </c>
      <c r="E1817" t="s">
        <v>3428</v>
      </c>
      <c r="F1817">
        <v>60000000</v>
      </c>
      <c r="G1817">
        <v>7605668</v>
      </c>
      <c r="H1817">
        <v>-52394332</v>
      </c>
      <c r="I1817" t="s">
        <v>27</v>
      </c>
      <c r="J1817" s="6">
        <f>IF(Table1[[#This Row],[Profitability]]="Profit",1,0)</f>
        <v>0</v>
      </c>
      <c r="K1817" t="s">
        <v>3429</v>
      </c>
      <c r="L1817" t="s">
        <v>14373</v>
      </c>
      <c r="M1817" t="s">
        <v>40</v>
      </c>
      <c r="N1817" t="s">
        <v>33</v>
      </c>
      <c r="O1817" t="s">
        <v>3430</v>
      </c>
      <c r="P1817">
        <v>47320</v>
      </c>
      <c r="Q1817" t="s">
        <v>3431</v>
      </c>
      <c r="R1817" t="s">
        <v>3432</v>
      </c>
      <c r="S1817">
        <v>188</v>
      </c>
      <c r="T1817" t="s">
        <v>51</v>
      </c>
      <c r="U1817" t="s">
        <v>540</v>
      </c>
      <c r="V1817">
        <v>2015</v>
      </c>
      <c r="W1817" t="s">
        <v>52</v>
      </c>
      <c r="X1817">
        <v>5.5</v>
      </c>
      <c r="Y1817">
        <v>2.35</v>
      </c>
      <c r="Z1817">
        <v>12000</v>
      </c>
    </row>
    <row r="1818" spans="1:26" x14ac:dyDescent="0.45">
      <c r="A1818" t="s">
        <v>11352</v>
      </c>
      <c r="B1818">
        <v>161</v>
      </c>
      <c r="C1818">
        <v>125</v>
      </c>
      <c r="D1818" t="s">
        <v>25</v>
      </c>
      <c r="E1818" t="s">
        <v>5075</v>
      </c>
      <c r="F1818">
        <v>4825000</v>
      </c>
      <c r="G1818">
        <v>1110286</v>
      </c>
      <c r="H1818">
        <v>-3714714</v>
      </c>
      <c r="I1818" t="s">
        <v>27</v>
      </c>
      <c r="J1818" s="6">
        <f>IF(Table1[[#This Row],[Profitability]]="Profit",1,0)</f>
        <v>0</v>
      </c>
      <c r="K1818" t="s">
        <v>183</v>
      </c>
      <c r="L1818" t="s">
        <v>14329</v>
      </c>
      <c r="M1818" t="s">
        <v>178</v>
      </c>
      <c r="N1818" t="s">
        <v>33</v>
      </c>
      <c r="O1818" t="s">
        <v>11517</v>
      </c>
      <c r="P1818">
        <v>9727</v>
      </c>
      <c r="Q1818" t="s">
        <v>8550</v>
      </c>
      <c r="R1818" t="s">
        <v>11518</v>
      </c>
      <c r="S1818">
        <v>65</v>
      </c>
      <c r="T1818" t="s">
        <v>34</v>
      </c>
      <c r="U1818" t="s">
        <v>540</v>
      </c>
      <c r="V1818">
        <v>2009</v>
      </c>
      <c r="W1818" t="s">
        <v>36</v>
      </c>
      <c r="X1818">
        <v>7.2</v>
      </c>
      <c r="Y1818">
        <v>2.35</v>
      </c>
      <c r="Z1818">
        <v>0</v>
      </c>
    </row>
    <row r="1819" spans="1:26" x14ac:dyDescent="0.45">
      <c r="A1819" t="s">
        <v>10893</v>
      </c>
      <c r="B1819">
        <v>43</v>
      </c>
      <c r="C1819">
        <v>90</v>
      </c>
      <c r="D1819" t="s">
        <v>75</v>
      </c>
      <c r="E1819" t="s">
        <v>2741</v>
      </c>
      <c r="F1819">
        <v>5000000</v>
      </c>
      <c r="G1819">
        <v>92900</v>
      </c>
      <c r="H1819">
        <v>-4907100</v>
      </c>
      <c r="I1819" t="s">
        <v>27</v>
      </c>
      <c r="J1819" s="6">
        <f>IF(Table1[[#This Row],[Profitability]]="Profit",1,0)</f>
        <v>0</v>
      </c>
      <c r="K1819" t="s">
        <v>2018</v>
      </c>
      <c r="L1819" t="s">
        <v>1580</v>
      </c>
      <c r="M1819" t="s">
        <v>1021</v>
      </c>
      <c r="N1819" t="s">
        <v>33</v>
      </c>
      <c r="O1819" t="s">
        <v>10894</v>
      </c>
      <c r="P1819">
        <v>3662</v>
      </c>
      <c r="Q1819" t="s">
        <v>2013</v>
      </c>
      <c r="R1819" t="s">
        <v>10895</v>
      </c>
      <c r="S1819">
        <v>23</v>
      </c>
      <c r="T1819" t="s">
        <v>34</v>
      </c>
      <c r="U1819" t="s">
        <v>35</v>
      </c>
      <c r="V1819">
        <v>2009</v>
      </c>
      <c r="W1819" t="s">
        <v>36</v>
      </c>
      <c r="X1819">
        <v>4.7</v>
      </c>
      <c r="Y1819">
        <v>1.85</v>
      </c>
      <c r="Z1819">
        <v>546</v>
      </c>
    </row>
    <row r="1820" spans="1:26" x14ac:dyDescent="0.45">
      <c r="A1820" t="s">
        <v>310</v>
      </c>
      <c r="B1820">
        <v>209</v>
      </c>
      <c r="C1820">
        <v>127</v>
      </c>
      <c r="D1820" t="s">
        <v>25</v>
      </c>
      <c r="E1820" t="s">
        <v>3779</v>
      </c>
      <c r="F1820">
        <v>52500000</v>
      </c>
      <c r="G1820">
        <v>57386369</v>
      </c>
      <c r="H1820">
        <v>4886369</v>
      </c>
      <c r="I1820" t="s">
        <v>7</v>
      </c>
      <c r="J1820" s="6">
        <f>IF(Table1[[#This Row],[Profitability]]="Profit",1,0)</f>
        <v>1</v>
      </c>
      <c r="K1820" t="s">
        <v>2249</v>
      </c>
      <c r="L1820" t="s">
        <v>14329</v>
      </c>
      <c r="M1820" t="s">
        <v>335</v>
      </c>
      <c r="N1820" t="s">
        <v>33</v>
      </c>
      <c r="O1820" t="s">
        <v>3780</v>
      </c>
      <c r="P1820">
        <v>224013</v>
      </c>
      <c r="Q1820" t="s">
        <v>859</v>
      </c>
      <c r="R1820" t="s">
        <v>3781</v>
      </c>
      <c r="S1820">
        <v>2319</v>
      </c>
      <c r="T1820" t="s">
        <v>34</v>
      </c>
      <c r="U1820" t="s">
        <v>35</v>
      </c>
      <c r="V1820">
        <v>2001</v>
      </c>
      <c r="W1820" t="s">
        <v>36</v>
      </c>
      <c r="X1820">
        <v>7.6</v>
      </c>
      <c r="Y1820">
        <v>2.35</v>
      </c>
      <c r="Z1820">
        <v>10000</v>
      </c>
    </row>
    <row r="1821" spans="1:26" x14ac:dyDescent="0.45">
      <c r="A1821" t="s">
        <v>6586</v>
      </c>
      <c r="B1821">
        <v>180</v>
      </c>
      <c r="C1821">
        <v>94</v>
      </c>
      <c r="D1821" t="s">
        <v>75</v>
      </c>
      <c r="E1821" t="s">
        <v>182</v>
      </c>
      <c r="F1821">
        <v>6000000</v>
      </c>
      <c r="G1821">
        <v>8828771</v>
      </c>
      <c r="H1821">
        <v>2828771</v>
      </c>
      <c r="I1821" t="s">
        <v>7</v>
      </c>
      <c r="J1821" s="6">
        <f>IF(Table1[[#This Row],[Profitability]]="Profit",1,0)</f>
        <v>1</v>
      </c>
      <c r="K1821" t="s">
        <v>1580</v>
      </c>
      <c r="L1821" t="s">
        <v>1580</v>
      </c>
      <c r="M1821" t="s">
        <v>225</v>
      </c>
      <c r="N1821" t="s">
        <v>33</v>
      </c>
      <c r="O1821" t="s">
        <v>10708</v>
      </c>
      <c r="P1821">
        <v>79146</v>
      </c>
      <c r="Q1821" t="s">
        <v>2007</v>
      </c>
      <c r="R1821" t="s">
        <v>10709</v>
      </c>
      <c r="S1821">
        <v>352</v>
      </c>
      <c r="T1821" t="s">
        <v>34</v>
      </c>
      <c r="U1821" t="s">
        <v>540</v>
      </c>
      <c r="V1821">
        <v>2013</v>
      </c>
      <c r="W1821" t="s">
        <v>52</v>
      </c>
      <c r="X1821">
        <v>4.3</v>
      </c>
      <c r="Y1821">
        <v>1.85</v>
      </c>
      <c r="Z1821">
        <v>25000</v>
      </c>
    </row>
    <row r="1822" spans="1:26" x14ac:dyDescent="0.45">
      <c r="A1822" t="s">
        <v>6430</v>
      </c>
      <c r="B1822">
        <v>63</v>
      </c>
      <c r="C1822">
        <v>104</v>
      </c>
      <c r="D1822" t="s">
        <v>75</v>
      </c>
      <c r="E1822" t="s">
        <v>1590</v>
      </c>
      <c r="F1822">
        <v>30000000</v>
      </c>
      <c r="G1822">
        <v>21800302</v>
      </c>
      <c r="H1822">
        <v>-8199698</v>
      </c>
      <c r="I1822" t="s">
        <v>27</v>
      </c>
      <c r="J1822" s="6">
        <f>IF(Table1[[#This Row],[Profitability]]="Profit",1,0)</f>
        <v>0</v>
      </c>
      <c r="K1822" t="s">
        <v>3482</v>
      </c>
      <c r="L1822" t="s">
        <v>1580</v>
      </c>
      <c r="M1822" t="s">
        <v>657</v>
      </c>
      <c r="N1822" t="s">
        <v>33</v>
      </c>
      <c r="O1822" t="s">
        <v>6431</v>
      </c>
      <c r="P1822">
        <v>12164</v>
      </c>
      <c r="Q1822" t="s">
        <v>5823</v>
      </c>
      <c r="R1822" t="s">
        <v>6432</v>
      </c>
      <c r="S1822">
        <v>63</v>
      </c>
      <c r="T1822" t="s">
        <v>34</v>
      </c>
      <c r="U1822" t="s">
        <v>35</v>
      </c>
      <c r="V1822">
        <v>2004</v>
      </c>
      <c r="W1822" t="s">
        <v>36</v>
      </c>
      <c r="X1822">
        <v>5.5</v>
      </c>
      <c r="Y1822">
        <v>1.85</v>
      </c>
      <c r="Z1822">
        <v>491</v>
      </c>
    </row>
    <row r="1823" spans="1:26" x14ac:dyDescent="0.45">
      <c r="A1823" t="s">
        <v>437</v>
      </c>
      <c r="B1823">
        <v>233</v>
      </c>
      <c r="C1823">
        <v>126</v>
      </c>
      <c r="D1823" t="s">
        <v>25</v>
      </c>
      <c r="E1823" t="s">
        <v>474</v>
      </c>
      <c r="F1823">
        <v>120000000</v>
      </c>
      <c r="G1823">
        <v>186336103</v>
      </c>
      <c r="H1823">
        <v>66336103</v>
      </c>
      <c r="I1823" t="s">
        <v>7</v>
      </c>
      <c r="J1823" s="6">
        <f>IF(Table1[[#This Row],[Profitability]]="Profit",1,0)</f>
        <v>1</v>
      </c>
      <c r="K1823" t="s">
        <v>1232</v>
      </c>
      <c r="L1823" t="s">
        <v>14373</v>
      </c>
      <c r="M1823" t="s">
        <v>290</v>
      </c>
      <c r="N1823" t="s">
        <v>33</v>
      </c>
      <c r="O1823" t="s">
        <v>1233</v>
      </c>
      <c r="P1823">
        <v>348861</v>
      </c>
      <c r="Q1823" t="s">
        <v>1234</v>
      </c>
      <c r="R1823" t="s">
        <v>1235</v>
      </c>
      <c r="S1823">
        <v>798</v>
      </c>
      <c r="T1823" t="s">
        <v>34</v>
      </c>
      <c r="U1823" t="s">
        <v>35</v>
      </c>
      <c r="V1823">
        <v>2005</v>
      </c>
      <c r="W1823" t="s">
        <v>36</v>
      </c>
      <c r="X1823">
        <v>6.5</v>
      </c>
      <c r="Y1823">
        <v>2.35</v>
      </c>
      <c r="Z1823">
        <v>0</v>
      </c>
    </row>
    <row r="1824" spans="1:26" x14ac:dyDescent="0.45">
      <c r="A1824" t="s">
        <v>7186</v>
      </c>
      <c r="B1824">
        <v>151</v>
      </c>
      <c r="C1824">
        <v>90</v>
      </c>
      <c r="D1824" t="s">
        <v>75</v>
      </c>
      <c r="E1824" t="s">
        <v>7187</v>
      </c>
      <c r="F1824">
        <v>25000000</v>
      </c>
      <c r="G1824">
        <v>32553210</v>
      </c>
      <c r="H1824">
        <v>7553210</v>
      </c>
      <c r="I1824" t="s">
        <v>7</v>
      </c>
      <c r="J1824" s="6">
        <f>IF(Table1[[#This Row],[Profitability]]="Profit",1,0)</f>
        <v>1</v>
      </c>
      <c r="K1824" t="s">
        <v>2407</v>
      </c>
      <c r="L1824" t="s">
        <v>1580</v>
      </c>
      <c r="M1824" t="s">
        <v>7188</v>
      </c>
      <c r="N1824" t="s">
        <v>33</v>
      </c>
      <c r="O1824" t="s">
        <v>7189</v>
      </c>
      <c r="P1824">
        <v>88714</v>
      </c>
      <c r="Q1824" t="s">
        <v>7190</v>
      </c>
      <c r="R1824" t="s">
        <v>7191</v>
      </c>
      <c r="S1824">
        <v>235</v>
      </c>
      <c r="T1824" t="s">
        <v>51</v>
      </c>
      <c r="U1824" t="s">
        <v>82</v>
      </c>
      <c r="V1824">
        <v>2007</v>
      </c>
      <c r="W1824" t="s">
        <v>36</v>
      </c>
      <c r="X1824">
        <v>6.3</v>
      </c>
      <c r="Y1824">
        <v>1.85</v>
      </c>
      <c r="Z1824">
        <v>0</v>
      </c>
    </row>
    <row r="1825" spans="1:26" x14ac:dyDescent="0.45">
      <c r="A1825" t="s">
        <v>2206</v>
      </c>
      <c r="B1825">
        <v>117</v>
      </c>
      <c r="C1825">
        <v>96</v>
      </c>
      <c r="D1825" t="s">
        <v>75</v>
      </c>
      <c r="E1825" t="s">
        <v>1751</v>
      </c>
      <c r="F1825">
        <v>50000000</v>
      </c>
      <c r="G1825">
        <v>126203320</v>
      </c>
      <c r="H1825">
        <v>76203320</v>
      </c>
      <c r="I1825" t="s">
        <v>7</v>
      </c>
      <c r="J1825" s="6">
        <f>IF(Table1[[#This Row],[Profitability]]="Profit",1,0)</f>
        <v>1</v>
      </c>
      <c r="K1825" t="s">
        <v>1343</v>
      </c>
      <c r="L1825" t="s">
        <v>1580</v>
      </c>
      <c r="M1825" t="s">
        <v>233</v>
      </c>
      <c r="N1825" t="s">
        <v>33</v>
      </c>
      <c r="O1825" t="s">
        <v>3888</v>
      </c>
      <c r="P1825">
        <v>110432</v>
      </c>
      <c r="Q1825" t="s">
        <v>3730</v>
      </c>
      <c r="R1825" t="s">
        <v>3889</v>
      </c>
      <c r="S1825">
        <v>309</v>
      </c>
      <c r="T1825" t="s">
        <v>34</v>
      </c>
      <c r="U1825" t="s">
        <v>35</v>
      </c>
      <c r="V1825">
        <v>2002</v>
      </c>
      <c r="W1825" t="s">
        <v>36</v>
      </c>
      <c r="X1825">
        <v>5.8</v>
      </c>
      <c r="Y1825">
        <v>1.85</v>
      </c>
      <c r="Z1825">
        <v>0</v>
      </c>
    </row>
    <row r="1826" spans="1:26" x14ac:dyDescent="0.45">
      <c r="A1826" t="s">
        <v>3452</v>
      </c>
      <c r="B1826">
        <v>42</v>
      </c>
      <c r="C1826">
        <v>143</v>
      </c>
      <c r="D1826" t="s">
        <v>25</v>
      </c>
      <c r="E1826" t="s">
        <v>4350</v>
      </c>
      <c r="F1826">
        <v>6500000</v>
      </c>
      <c r="G1826">
        <v>82528097</v>
      </c>
      <c r="H1826">
        <v>76028097</v>
      </c>
      <c r="I1826" t="s">
        <v>7</v>
      </c>
      <c r="J1826" s="6">
        <f>IF(Table1[[#This Row],[Profitability]]="Profit",1,0)</f>
        <v>1</v>
      </c>
      <c r="K1826" t="s">
        <v>4738</v>
      </c>
      <c r="L1826" t="s">
        <v>2675</v>
      </c>
      <c r="M1826" t="s">
        <v>3121</v>
      </c>
      <c r="N1826" t="s">
        <v>33</v>
      </c>
      <c r="O1826" t="s">
        <v>6088</v>
      </c>
      <c r="P1826">
        <v>30230</v>
      </c>
      <c r="Q1826" t="s">
        <v>6089</v>
      </c>
      <c r="R1826" t="s">
        <v>6090</v>
      </c>
      <c r="S1826">
        <v>154</v>
      </c>
      <c r="T1826" t="s">
        <v>34</v>
      </c>
      <c r="U1826" t="s">
        <v>82</v>
      </c>
      <c r="V1826">
        <v>1995</v>
      </c>
      <c r="W1826" t="s">
        <v>188</v>
      </c>
      <c r="X1826">
        <v>7.3</v>
      </c>
      <c r="Y1826">
        <v>2.35</v>
      </c>
      <c r="Z1826">
        <v>0</v>
      </c>
    </row>
    <row r="1827" spans="1:26" x14ac:dyDescent="0.45">
      <c r="A1827" t="s">
        <v>775</v>
      </c>
      <c r="B1827">
        <v>196</v>
      </c>
      <c r="C1827">
        <v>92</v>
      </c>
      <c r="D1827" t="s">
        <v>75</v>
      </c>
      <c r="E1827" t="s">
        <v>776</v>
      </c>
      <c r="F1827">
        <v>145000000</v>
      </c>
      <c r="G1827">
        <v>111505642</v>
      </c>
      <c r="H1827">
        <v>-33494358</v>
      </c>
      <c r="I1827" t="s">
        <v>27</v>
      </c>
      <c r="J1827" s="6">
        <f>IF(Table1[[#This Row],[Profitability]]="Profit",1,0)</f>
        <v>0</v>
      </c>
      <c r="K1827" t="s">
        <v>513</v>
      </c>
      <c r="L1827" t="s">
        <v>14373</v>
      </c>
      <c r="M1827" t="s">
        <v>777</v>
      </c>
      <c r="N1827" t="s">
        <v>33</v>
      </c>
      <c r="O1827" t="s">
        <v>778</v>
      </c>
      <c r="P1827">
        <v>47900</v>
      </c>
      <c r="Q1827" t="s">
        <v>779</v>
      </c>
      <c r="R1827" t="s">
        <v>780</v>
      </c>
      <c r="S1827">
        <v>130</v>
      </c>
      <c r="T1827" t="s">
        <v>34</v>
      </c>
      <c r="U1827" t="s">
        <v>82</v>
      </c>
      <c r="V1827">
        <v>2014</v>
      </c>
      <c r="W1827" t="s">
        <v>52</v>
      </c>
      <c r="X1827">
        <v>6.9</v>
      </c>
      <c r="Y1827">
        <v>1.85</v>
      </c>
      <c r="Z1827">
        <v>11000</v>
      </c>
    </row>
    <row r="1828" spans="1:26" x14ac:dyDescent="0.45">
      <c r="A1828" t="s">
        <v>1641</v>
      </c>
      <c r="B1828">
        <v>189</v>
      </c>
      <c r="C1828">
        <v>94</v>
      </c>
      <c r="D1828" t="s">
        <v>75</v>
      </c>
      <c r="E1828" t="s">
        <v>3629</v>
      </c>
      <c r="F1828">
        <v>55000000</v>
      </c>
      <c r="G1828">
        <v>68218041</v>
      </c>
      <c r="H1828">
        <v>13218041</v>
      </c>
      <c r="I1828" t="s">
        <v>7</v>
      </c>
      <c r="J1828" s="6">
        <f>IF(Table1[[#This Row],[Profitability]]="Profit",1,0)</f>
        <v>1</v>
      </c>
      <c r="K1828" t="s">
        <v>432</v>
      </c>
      <c r="L1828" t="s">
        <v>1580</v>
      </c>
      <c r="M1828" t="s">
        <v>3630</v>
      </c>
      <c r="N1828" t="s">
        <v>33</v>
      </c>
      <c r="O1828" t="s">
        <v>3631</v>
      </c>
      <c r="P1828">
        <v>67191</v>
      </c>
      <c r="Q1828" t="s">
        <v>2776</v>
      </c>
      <c r="R1828" t="s">
        <v>3632</v>
      </c>
      <c r="S1828">
        <v>108</v>
      </c>
      <c r="T1828" t="s">
        <v>34</v>
      </c>
      <c r="U1828" t="s">
        <v>82</v>
      </c>
      <c r="V1828">
        <v>2011</v>
      </c>
      <c r="W1828" t="s">
        <v>52</v>
      </c>
      <c r="X1828">
        <v>6</v>
      </c>
      <c r="Y1828">
        <v>1.85</v>
      </c>
      <c r="Z1828">
        <v>14000</v>
      </c>
    </row>
    <row r="1829" spans="1:26" x14ac:dyDescent="0.45">
      <c r="A1829" t="s">
        <v>8337</v>
      </c>
      <c r="B1829">
        <v>262</v>
      </c>
      <c r="C1829">
        <v>150</v>
      </c>
      <c r="D1829" t="s">
        <v>25</v>
      </c>
      <c r="E1829" t="s">
        <v>9723</v>
      </c>
      <c r="F1829">
        <v>8200000</v>
      </c>
      <c r="G1829">
        <v>3958500</v>
      </c>
      <c r="H1829">
        <v>-4241500</v>
      </c>
      <c r="I1829" t="s">
        <v>27</v>
      </c>
      <c r="J1829" s="6">
        <f>IF(Table1[[#This Row],[Profitability]]="Profit",1,0)</f>
        <v>0</v>
      </c>
      <c r="K1829" t="s">
        <v>4544</v>
      </c>
      <c r="L1829" t="s">
        <v>2675</v>
      </c>
      <c r="M1829" t="s">
        <v>8340</v>
      </c>
      <c r="N1829" t="s">
        <v>33</v>
      </c>
      <c r="O1829" t="s">
        <v>9724</v>
      </c>
      <c r="P1829">
        <v>17933</v>
      </c>
      <c r="Q1829" t="s">
        <v>9725</v>
      </c>
      <c r="R1829" t="s">
        <v>9726</v>
      </c>
      <c r="S1829">
        <v>165</v>
      </c>
      <c r="T1829" t="s">
        <v>51</v>
      </c>
      <c r="U1829" t="s">
        <v>540</v>
      </c>
      <c r="V1829">
        <v>2014</v>
      </c>
      <c r="W1829" t="s">
        <v>52</v>
      </c>
      <c r="X1829">
        <v>6.8</v>
      </c>
      <c r="Y1829">
        <v>2.35</v>
      </c>
      <c r="Z1829">
        <v>0</v>
      </c>
    </row>
    <row r="1830" spans="1:26" x14ac:dyDescent="0.45">
      <c r="A1830" t="s">
        <v>4318</v>
      </c>
      <c r="B1830">
        <v>137</v>
      </c>
      <c r="C1830">
        <v>103</v>
      </c>
      <c r="D1830" t="s">
        <v>75</v>
      </c>
      <c r="E1830" t="s">
        <v>8262</v>
      </c>
      <c r="F1830">
        <v>20000000</v>
      </c>
      <c r="G1830">
        <v>11034436</v>
      </c>
      <c r="H1830">
        <v>-8965564</v>
      </c>
      <c r="I1830" t="s">
        <v>27</v>
      </c>
      <c r="J1830" s="6">
        <f>IF(Table1[[#This Row],[Profitability]]="Profit",1,0)</f>
        <v>0</v>
      </c>
      <c r="K1830" t="s">
        <v>8263</v>
      </c>
      <c r="L1830" t="s">
        <v>1580</v>
      </c>
      <c r="M1830" t="s">
        <v>1924</v>
      </c>
      <c r="N1830" t="s">
        <v>33</v>
      </c>
      <c r="O1830" t="s">
        <v>8264</v>
      </c>
      <c r="P1830">
        <v>13505</v>
      </c>
      <c r="Q1830" t="s">
        <v>8265</v>
      </c>
      <c r="R1830" t="s">
        <v>8266</v>
      </c>
      <c r="S1830">
        <v>180</v>
      </c>
      <c r="T1830" t="s">
        <v>51</v>
      </c>
      <c r="U1830" t="s">
        <v>540</v>
      </c>
      <c r="V1830">
        <v>2005</v>
      </c>
      <c r="W1830" t="s">
        <v>36</v>
      </c>
      <c r="X1830">
        <v>7.1</v>
      </c>
      <c r="Y1830">
        <v>1.85</v>
      </c>
      <c r="Z1830">
        <v>0</v>
      </c>
    </row>
    <row r="1831" spans="1:26" x14ac:dyDescent="0.45">
      <c r="A1831" t="s">
        <v>1014</v>
      </c>
      <c r="B1831">
        <v>57</v>
      </c>
      <c r="C1831">
        <v>125</v>
      </c>
      <c r="D1831" t="s">
        <v>25</v>
      </c>
      <c r="E1831" t="s">
        <v>6757</v>
      </c>
      <c r="F1831">
        <v>25000000</v>
      </c>
      <c r="G1831">
        <v>219200000</v>
      </c>
      <c r="H1831">
        <v>194200000</v>
      </c>
      <c r="I1831" t="s">
        <v>7</v>
      </c>
      <c r="J1831" s="6">
        <f>IF(Table1[[#This Row],[Profitability]]="Profit",1,0)</f>
        <v>1</v>
      </c>
      <c r="K1831" t="s">
        <v>7006</v>
      </c>
      <c r="L1831" t="s">
        <v>1580</v>
      </c>
      <c r="M1831" t="s">
        <v>663</v>
      </c>
      <c r="N1831" t="s">
        <v>33</v>
      </c>
      <c r="O1831" t="s">
        <v>7007</v>
      </c>
      <c r="P1831">
        <v>181380</v>
      </c>
      <c r="Q1831" t="s">
        <v>7008</v>
      </c>
      <c r="R1831" t="s">
        <v>7009</v>
      </c>
      <c r="S1831">
        <v>223</v>
      </c>
      <c r="T1831" t="s">
        <v>34</v>
      </c>
      <c r="U1831" t="s">
        <v>35</v>
      </c>
      <c r="V1831">
        <v>1993</v>
      </c>
      <c r="W1831" t="s">
        <v>188</v>
      </c>
      <c r="X1831">
        <v>6.9</v>
      </c>
      <c r="Y1831">
        <v>2.35</v>
      </c>
      <c r="Z1831">
        <v>0</v>
      </c>
    </row>
    <row r="1832" spans="1:26" x14ac:dyDescent="0.45">
      <c r="A1832" t="s">
        <v>7384</v>
      </c>
      <c r="B1832">
        <v>20</v>
      </c>
      <c r="C1832">
        <v>105</v>
      </c>
      <c r="D1832" t="s">
        <v>75</v>
      </c>
      <c r="E1832" t="s">
        <v>1917</v>
      </c>
      <c r="F1832">
        <v>25000000</v>
      </c>
      <c r="G1832">
        <v>10070000</v>
      </c>
      <c r="H1832">
        <v>-14930000</v>
      </c>
      <c r="I1832" t="s">
        <v>27</v>
      </c>
      <c r="J1832" s="6">
        <f>IF(Table1[[#This Row],[Profitability]]="Profit",1,0)</f>
        <v>0</v>
      </c>
      <c r="K1832" t="s">
        <v>1144</v>
      </c>
      <c r="L1832" t="s">
        <v>1580</v>
      </c>
      <c r="M1832" t="s">
        <v>419</v>
      </c>
      <c r="N1832" t="s">
        <v>33</v>
      </c>
      <c r="O1832" t="s">
        <v>7385</v>
      </c>
      <c r="P1832">
        <v>5668</v>
      </c>
      <c r="Q1832" t="s">
        <v>7386</v>
      </c>
      <c r="R1832" t="s">
        <v>7387</v>
      </c>
      <c r="S1832">
        <v>50</v>
      </c>
      <c r="T1832" t="s">
        <v>34</v>
      </c>
      <c r="U1832" t="s">
        <v>35</v>
      </c>
      <c r="V1832">
        <v>1996</v>
      </c>
      <c r="W1832" t="s">
        <v>188</v>
      </c>
      <c r="X1832">
        <v>6.2</v>
      </c>
      <c r="Y1832">
        <v>1.85</v>
      </c>
      <c r="Z1832">
        <v>491</v>
      </c>
    </row>
    <row r="1833" spans="1:26" x14ac:dyDescent="0.45">
      <c r="A1833" t="s">
        <v>701</v>
      </c>
      <c r="B1833">
        <v>41</v>
      </c>
      <c r="C1833">
        <v>111</v>
      </c>
      <c r="D1833" t="s">
        <v>75</v>
      </c>
      <c r="E1833" t="s">
        <v>1379</v>
      </c>
      <c r="F1833">
        <v>8000000</v>
      </c>
      <c r="G1833">
        <v>22551000</v>
      </c>
      <c r="H1833">
        <v>14551000</v>
      </c>
      <c r="I1833" t="s">
        <v>7</v>
      </c>
      <c r="J1833" s="6">
        <f>IF(Table1[[#This Row],[Profitability]]="Profit",1,0)</f>
        <v>1</v>
      </c>
      <c r="K1833" t="s">
        <v>1144</v>
      </c>
      <c r="L1833" t="s">
        <v>1580</v>
      </c>
      <c r="M1833" t="s">
        <v>485</v>
      </c>
      <c r="N1833" t="s">
        <v>33</v>
      </c>
      <c r="O1833" t="s">
        <v>11168</v>
      </c>
      <c r="P1833">
        <v>37269</v>
      </c>
      <c r="Q1833" t="s">
        <v>624</v>
      </c>
      <c r="R1833" t="s">
        <v>11169</v>
      </c>
      <c r="S1833">
        <v>165</v>
      </c>
      <c r="T1833" t="s">
        <v>51</v>
      </c>
      <c r="U1833" t="s">
        <v>35</v>
      </c>
      <c r="V1833">
        <v>1993</v>
      </c>
      <c r="W1833" t="s">
        <v>188</v>
      </c>
      <c r="X1833">
        <v>7.4</v>
      </c>
      <c r="Y1833">
        <v>1.85</v>
      </c>
      <c r="Z1833">
        <v>0</v>
      </c>
    </row>
    <row r="1834" spans="1:26" x14ac:dyDescent="0.45">
      <c r="A1834" t="s">
        <v>8758</v>
      </c>
      <c r="B1834">
        <v>368</v>
      </c>
      <c r="C1834">
        <v>130</v>
      </c>
      <c r="D1834" t="s">
        <v>25</v>
      </c>
      <c r="E1834" t="s">
        <v>386</v>
      </c>
      <c r="F1834">
        <v>10000000</v>
      </c>
      <c r="G1834">
        <v>21589307</v>
      </c>
      <c r="H1834">
        <v>11589307</v>
      </c>
      <c r="I1834" t="s">
        <v>7</v>
      </c>
      <c r="J1834" s="6">
        <f>IF(Table1[[#This Row],[Profitability]]="Profit",1,0)</f>
        <v>1</v>
      </c>
      <c r="K1834" t="s">
        <v>2675</v>
      </c>
      <c r="L1834" t="s">
        <v>2675</v>
      </c>
      <c r="M1834" t="s">
        <v>547</v>
      </c>
      <c r="N1834" t="s">
        <v>33</v>
      </c>
      <c r="O1834" t="s">
        <v>10656</v>
      </c>
      <c r="P1834">
        <v>135286</v>
      </c>
      <c r="Q1834" t="s">
        <v>857</v>
      </c>
      <c r="R1834" t="s">
        <v>10657</v>
      </c>
      <c r="S1834">
        <v>261</v>
      </c>
      <c r="T1834" t="s">
        <v>34</v>
      </c>
      <c r="U1834" t="s">
        <v>35</v>
      </c>
      <c r="V1834">
        <v>2012</v>
      </c>
      <c r="W1834" t="s">
        <v>52</v>
      </c>
      <c r="X1834">
        <v>7.4</v>
      </c>
      <c r="Y1834">
        <v>2.35</v>
      </c>
      <c r="Z1834">
        <v>27000</v>
      </c>
    </row>
    <row r="1835" spans="1:26" x14ac:dyDescent="0.45">
      <c r="A1835" t="s">
        <v>1712</v>
      </c>
      <c r="B1835">
        <v>143</v>
      </c>
      <c r="C1835">
        <v>88</v>
      </c>
      <c r="D1835" t="s">
        <v>654</v>
      </c>
      <c r="E1835" t="s">
        <v>1713</v>
      </c>
      <c r="F1835">
        <v>90000000</v>
      </c>
      <c r="G1835">
        <v>120618403</v>
      </c>
      <c r="H1835">
        <v>30618403</v>
      </c>
      <c r="I1835" t="s">
        <v>7</v>
      </c>
      <c r="J1835" s="6">
        <f>IF(Table1[[#This Row],[Profitability]]="Profit",1,0)</f>
        <v>1</v>
      </c>
      <c r="K1835" t="s">
        <v>1714</v>
      </c>
      <c r="L1835" t="s">
        <v>14373</v>
      </c>
      <c r="M1835" t="s">
        <v>887</v>
      </c>
      <c r="N1835" t="s">
        <v>33</v>
      </c>
      <c r="O1835" t="s">
        <v>1715</v>
      </c>
      <c r="P1835">
        <v>171792</v>
      </c>
      <c r="Q1835" t="s">
        <v>1716</v>
      </c>
      <c r="R1835" t="s">
        <v>1717</v>
      </c>
      <c r="S1835">
        <v>222</v>
      </c>
      <c r="T1835" t="s">
        <v>34</v>
      </c>
      <c r="U1835" t="s">
        <v>237</v>
      </c>
      <c r="V1835">
        <v>1998</v>
      </c>
      <c r="W1835" t="s">
        <v>188</v>
      </c>
      <c r="X1835">
        <v>7.5</v>
      </c>
      <c r="Y1835">
        <v>1.66</v>
      </c>
      <c r="Z1835">
        <v>12000</v>
      </c>
    </row>
    <row r="1836" spans="1:26" x14ac:dyDescent="0.45">
      <c r="A1836" t="s">
        <v>4493</v>
      </c>
      <c r="B1836">
        <v>252</v>
      </c>
      <c r="C1836">
        <v>147</v>
      </c>
      <c r="D1836" t="s">
        <v>25</v>
      </c>
      <c r="E1836" t="s">
        <v>3392</v>
      </c>
      <c r="F1836">
        <v>15000000</v>
      </c>
      <c r="G1836">
        <v>7219578</v>
      </c>
      <c r="H1836">
        <v>-7780422</v>
      </c>
      <c r="I1836" t="s">
        <v>27</v>
      </c>
      <c r="J1836" s="6">
        <f>IF(Table1[[#This Row],[Profitability]]="Profit",1,0)</f>
        <v>0</v>
      </c>
      <c r="K1836" t="s">
        <v>1544</v>
      </c>
      <c r="L1836" t="s">
        <v>14372</v>
      </c>
      <c r="M1836" t="s">
        <v>178</v>
      </c>
      <c r="N1836" t="s">
        <v>33</v>
      </c>
      <c r="O1836" t="s">
        <v>9514</v>
      </c>
      <c r="P1836">
        <v>235992</v>
      </c>
      <c r="Q1836" t="s">
        <v>5455</v>
      </c>
      <c r="R1836" t="s">
        <v>9515</v>
      </c>
      <c r="S1836">
        <v>1768</v>
      </c>
      <c r="T1836" t="s">
        <v>1535</v>
      </c>
      <c r="U1836" t="s">
        <v>540</v>
      </c>
      <c r="V1836">
        <v>2001</v>
      </c>
      <c r="W1836" t="s">
        <v>36</v>
      </c>
      <c r="X1836">
        <v>8</v>
      </c>
      <c r="Y1836">
        <v>1.85</v>
      </c>
      <c r="Z1836">
        <v>16000</v>
      </c>
    </row>
    <row r="1837" spans="1:26" x14ac:dyDescent="0.45">
      <c r="A1837" t="s">
        <v>3290</v>
      </c>
      <c r="B1837">
        <v>43</v>
      </c>
      <c r="C1837">
        <v>117</v>
      </c>
      <c r="D1837" t="s">
        <v>75</v>
      </c>
      <c r="E1837" t="s">
        <v>4281</v>
      </c>
      <c r="F1837">
        <v>45000000</v>
      </c>
      <c r="G1837">
        <v>20101861</v>
      </c>
      <c r="H1837">
        <v>-24898139</v>
      </c>
      <c r="I1837" t="s">
        <v>27</v>
      </c>
      <c r="J1837" s="6">
        <f>IF(Table1[[#This Row],[Profitability]]="Profit",1,0)</f>
        <v>0</v>
      </c>
      <c r="K1837" t="s">
        <v>1976</v>
      </c>
      <c r="L1837" t="s">
        <v>1580</v>
      </c>
      <c r="M1837" t="s">
        <v>4516</v>
      </c>
      <c r="N1837" t="s">
        <v>33</v>
      </c>
      <c r="O1837" t="s">
        <v>4517</v>
      </c>
      <c r="P1837">
        <v>24757</v>
      </c>
      <c r="Q1837" t="s">
        <v>4518</v>
      </c>
      <c r="R1837" t="s">
        <v>4519</v>
      </c>
      <c r="S1837">
        <v>81</v>
      </c>
      <c r="T1837" t="s">
        <v>34</v>
      </c>
      <c r="U1837" t="s">
        <v>35</v>
      </c>
      <c r="V1837">
        <v>1996</v>
      </c>
      <c r="W1837" t="s">
        <v>188</v>
      </c>
      <c r="X1837">
        <v>6</v>
      </c>
      <c r="Y1837">
        <v>2.35</v>
      </c>
      <c r="Z1837">
        <v>0</v>
      </c>
    </row>
    <row r="1838" spans="1:26" x14ac:dyDescent="0.45">
      <c r="A1838" t="s">
        <v>2843</v>
      </c>
      <c r="B1838">
        <v>65</v>
      </c>
      <c r="C1838">
        <v>112</v>
      </c>
      <c r="D1838" t="s">
        <v>75</v>
      </c>
      <c r="E1838" t="s">
        <v>1003</v>
      </c>
      <c r="F1838">
        <v>28000000</v>
      </c>
      <c r="G1838">
        <v>4554569</v>
      </c>
      <c r="H1838">
        <v>-23445431</v>
      </c>
      <c r="I1838" t="s">
        <v>27</v>
      </c>
      <c r="J1838" s="6">
        <f>IF(Table1[[#This Row],[Profitability]]="Profit",1,0)</f>
        <v>0</v>
      </c>
      <c r="K1838" t="s">
        <v>2018</v>
      </c>
      <c r="L1838" t="s">
        <v>1580</v>
      </c>
      <c r="M1838" t="s">
        <v>1564</v>
      </c>
      <c r="N1838" t="s">
        <v>33</v>
      </c>
      <c r="O1838" t="s">
        <v>6613</v>
      </c>
      <c r="P1838">
        <v>8134</v>
      </c>
      <c r="Q1838" t="s">
        <v>2351</v>
      </c>
      <c r="R1838" t="s">
        <v>6614</v>
      </c>
      <c r="S1838">
        <v>123</v>
      </c>
      <c r="T1838" t="s">
        <v>34</v>
      </c>
      <c r="U1838" t="s">
        <v>540</v>
      </c>
      <c r="V1838">
        <v>1999</v>
      </c>
      <c r="W1838" t="s">
        <v>188</v>
      </c>
      <c r="X1838">
        <v>6.9</v>
      </c>
      <c r="Y1838">
        <v>2.35</v>
      </c>
      <c r="Z1838">
        <v>209</v>
      </c>
    </row>
    <row r="1839" spans="1:26" x14ac:dyDescent="0.45">
      <c r="A1839" t="s">
        <v>331</v>
      </c>
      <c r="B1839">
        <v>298</v>
      </c>
      <c r="C1839">
        <v>163</v>
      </c>
      <c r="D1839" t="s">
        <v>25</v>
      </c>
      <c r="E1839" t="s">
        <v>2431</v>
      </c>
      <c r="F1839">
        <v>70000000</v>
      </c>
      <c r="G1839">
        <v>47379090</v>
      </c>
      <c r="H1839">
        <v>-22620910</v>
      </c>
      <c r="I1839" t="s">
        <v>27</v>
      </c>
      <c r="J1839" s="6">
        <f>IF(Table1[[#This Row],[Profitability]]="Profit",1,0)</f>
        <v>0</v>
      </c>
      <c r="K1839" t="s">
        <v>2223</v>
      </c>
      <c r="L1839" t="s">
        <v>14372</v>
      </c>
      <c r="M1839" t="s">
        <v>696</v>
      </c>
      <c r="N1839" t="s">
        <v>33</v>
      </c>
      <c r="O1839" t="s">
        <v>2432</v>
      </c>
      <c r="P1839">
        <v>176936</v>
      </c>
      <c r="Q1839" t="s">
        <v>109</v>
      </c>
      <c r="R1839" t="s">
        <v>2433</v>
      </c>
      <c r="S1839">
        <v>824</v>
      </c>
      <c r="T1839" t="s">
        <v>1535</v>
      </c>
      <c r="U1839" t="s">
        <v>540</v>
      </c>
      <c r="V1839">
        <v>2005</v>
      </c>
      <c r="W1839" t="s">
        <v>36</v>
      </c>
      <c r="X1839">
        <v>7.6</v>
      </c>
      <c r="Y1839">
        <v>2.35</v>
      </c>
      <c r="Z1839">
        <v>0</v>
      </c>
    </row>
    <row r="1840" spans="1:26" x14ac:dyDescent="0.45">
      <c r="A1840" t="s">
        <v>3061</v>
      </c>
      <c r="B1840">
        <v>70</v>
      </c>
      <c r="C1840">
        <v>87</v>
      </c>
      <c r="D1840" t="s">
        <v>654</v>
      </c>
      <c r="E1840" t="s">
        <v>1932</v>
      </c>
      <c r="F1840">
        <v>24000000</v>
      </c>
      <c r="G1840">
        <v>16290976</v>
      </c>
      <c r="H1840">
        <v>-7709024</v>
      </c>
      <c r="I1840" t="s">
        <v>27</v>
      </c>
      <c r="J1840" s="6">
        <f>IF(Table1[[#This Row],[Profitability]]="Profit",1,0)</f>
        <v>0</v>
      </c>
      <c r="K1840" t="s">
        <v>7516</v>
      </c>
      <c r="L1840" t="s">
        <v>14373</v>
      </c>
      <c r="M1840" t="s">
        <v>2622</v>
      </c>
      <c r="N1840" t="s">
        <v>33</v>
      </c>
      <c r="O1840" t="s">
        <v>7517</v>
      </c>
      <c r="P1840">
        <v>14637</v>
      </c>
      <c r="Q1840" t="s">
        <v>7518</v>
      </c>
      <c r="R1840" t="s">
        <v>7519</v>
      </c>
      <c r="S1840">
        <v>100</v>
      </c>
      <c r="T1840" t="s">
        <v>34</v>
      </c>
      <c r="U1840" t="s">
        <v>237</v>
      </c>
      <c r="V1840">
        <v>1999</v>
      </c>
      <c r="W1840" t="s">
        <v>188</v>
      </c>
      <c r="X1840">
        <v>6.2</v>
      </c>
      <c r="Y1840">
        <v>1.85</v>
      </c>
      <c r="Z1840">
        <v>619</v>
      </c>
    </row>
    <row r="1841" spans="1:26" x14ac:dyDescent="0.45">
      <c r="A1841" t="s">
        <v>585</v>
      </c>
      <c r="B1841">
        <v>277</v>
      </c>
      <c r="C1841">
        <v>119</v>
      </c>
      <c r="D1841" t="s">
        <v>75</v>
      </c>
      <c r="E1841" t="s">
        <v>3721</v>
      </c>
      <c r="F1841">
        <v>50000000</v>
      </c>
      <c r="G1841">
        <v>51178893</v>
      </c>
      <c r="H1841">
        <v>1178893</v>
      </c>
      <c r="I1841" t="s">
        <v>7</v>
      </c>
      <c r="J1841" s="6">
        <f>IF(Table1[[#This Row],[Profitability]]="Profit",1,0)</f>
        <v>1</v>
      </c>
      <c r="K1841" t="s">
        <v>3722</v>
      </c>
      <c r="L1841" t="s">
        <v>14373</v>
      </c>
      <c r="M1841" t="s">
        <v>777</v>
      </c>
      <c r="N1841" t="s">
        <v>33</v>
      </c>
      <c r="O1841" t="s">
        <v>3723</v>
      </c>
      <c r="P1841">
        <v>24285</v>
      </c>
      <c r="Q1841" t="s">
        <v>3724</v>
      </c>
      <c r="R1841" t="s">
        <v>3725</v>
      </c>
      <c r="S1841">
        <v>110</v>
      </c>
      <c r="T1841" t="s">
        <v>34</v>
      </c>
      <c r="U1841" t="s">
        <v>82</v>
      </c>
      <c r="V1841">
        <v>2014</v>
      </c>
      <c r="W1841" t="s">
        <v>52</v>
      </c>
      <c r="X1841">
        <v>6.4</v>
      </c>
      <c r="Y1841">
        <v>1.85</v>
      </c>
      <c r="Z1841">
        <v>10000</v>
      </c>
    </row>
    <row r="1842" spans="1:26" x14ac:dyDescent="0.45">
      <c r="A1842" t="s">
        <v>4109</v>
      </c>
      <c r="B1842">
        <v>136</v>
      </c>
      <c r="C1842">
        <v>115</v>
      </c>
      <c r="D1842" t="s">
        <v>75</v>
      </c>
      <c r="E1842" t="s">
        <v>3515</v>
      </c>
      <c r="F1842">
        <v>50000000</v>
      </c>
      <c r="G1842">
        <v>31874869</v>
      </c>
      <c r="H1842">
        <v>-18125131</v>
      </c>
      <c r="I1842" t="s">
        <v>27</v>
      </c>
      <c r="J1842" s="6">
        <f>IF(Table1[[#This Row],[Profitability]]="Profit",1,0)</f>
        <v>0</v>
      </c>
      <c r="K1842" t="s">
        <v>1780</v>
      </c>
      <c r="L1842" t="s">
        <v>14372</v>
      </c>
      <c r="M1842" t="s">
        <v>3286</v>
      </c>
      <c r="N1842" t="s">
        <v>33</v>
      </c>
      <c r="O1842" t="s">
        <v>4110</v>
      </c>
      <c r="P1842">
        <v>43575</v>
      </c>
      <c r="Q1842" t="s">
        <v>4111</v>
      </c>
      <c r="R1842" t="s">
        <v>4112</v>
      </c>
      <c r="S1842">
        <v>302</v>
      </c>
      <c r="T1842" t="s">
        <v>34</v>
      </c>
      <c r="U1842" t="s">
        <v>540</v>
      </c>
      <c r="V1842">
        <v>2002</v>
      </c>
      <c r="W1842" t="s">
        <v>36</v>
      </c>
      <c r="X1842">
        <v>6.1</v>
      </c>
      <c r="Y1842">
        <v>1.85</v>
      </c>
      <c r="Z1842">
        <v>0</v>
      </c>
    </row>
    <row r="1843" spans="1:26" x14ac:dyDescent="0.45">
      <c r="A1843" t="s">
        <v>14062</v>
      </c>
      <c r="B1843">
        <v>110</v>
      </c>
      <c r="C1843">
        <v>88</v>
      </c>
      <c r="D1843" t="s">
        <v>654</v>
      </c>
      <c r="E1843" t="s">
        <v>14063</v>
      </c>
      <c r="F1843">
        <v>1750211</v>
      </c>
      <c r="G1843">
        <v>1523883</v>
      </c>
      <c r="H1843">
        <v>-226328</v>
      </c>
      <c r="I1843" t="s">
        <v>27</v>
      </c>
      <c r="J1843" s="6">
        <f>IF(Table1[[#This Row],[Profitability]]="Profit",1,0)</f>
        <v>0</v>
      </c>
      <c r="K1843" t="s">
        <v>13676</v>
      </c>
      <c r="L1843" t="s">
        <v>14374</v>
      </c>
      <c r="M1843" t="s">
        <v>14064</v>
      </c>
      <c r="N1843" t="s">
        <v>33</v>
      </c>
      <c r="O1843" t="s">
        <v>14065</v>
      </c>
      <c r="P1843">
        <v>9037</v>
      </c>
      <c r="Q1843" t="s">
        <v>14066</v>
      </c>
      <c r="R1843" t="s">
        <v>14067</v>
      </c>
      <c r="S1843">
        <v>70</v>
      </c>
      <c r="T1843" t="s">
        <v>34</v>
      </c>
      <c r="U1843" t="s">
        <v>540</v>
      </c>
      <c r="V1843">
        <v>2005</v>
      </c>
      <c r="W1843" t="s">
        <v>36</v>
      </c>
      <c r="X1843">
        <v>7.8</v>
      </c>
      <c r="Y1843">
        <v>1.85</v>
      </c>
      <c r="Z1843">
        <v>0</v>
      </c>
    </row>
    <row r="1844" spans="1:26" x14ac:dyDescent="0.45">
      <c r="A1844" t="s">
        <v>5633</v>
      </c>
      <c r="B1844">
        <v>120</v>
      </c>
      <c r="C1844">
        <v>98</v>
      </c>
      <c r="D1844" t="s">
        <v>75</v>
      </c>
      <c r="E1844" t="s">
        <v>5634</v>
      </c>
      <c r="F1844">
        <v>30000000</v>
      </c>
      <c r="G1844">
        <v>43894863</v>
      </c>
      <c r="H1844">
        <v>13894863</v>
      </c>
      <c r="I1844" t="s">
        <v>7</v>
      </c>
      <c r="J1844" s="6">
        <f>IF(Table1[[#This Row],[Profitability]]="Profit",1,0)</f>
        <v>1</v>
      </c>
      <c r="K1844" t="s">
        <v>1343</v>
      </c>
      <c r="L1844" t="s">
        <v>1580</v>
      </c>
      <c r="M1844" t="s">
        <v>3228</v>
      </c>
      <c r="N1844" t="s">
        <v>33</v>
      </c>
      <c r="O1844" t="s">
        <v>5635</v>
      </c>
      <c r="P1844">
        <v>25883</v>
      </c>
      <c r="Q1844" t="s">
        <v>3062</v>
      </c>
      <c r="R1844" t="s">
        <v>5636</v>
      </c>
      <c r="S1844">
        <v>262</v>
      </c>
      <c r="T1844" t="s">
        <v>34</v>
      </c>
      <c r="U1844" t="s">
        <v>35</v>
      </c>
      <c r="V1844">
        <v>2005</v>
      </c>
      <c r="W1844" t="s">
        <v>36</v>
      </c>
      <c r="X1844">
        <v>5.9</v>
      </c>
      <c r="Y1844">
        <v>2.35</v>
      </c>
      <c r="Z1844">
        <v>0</v>
      </c>
    </row>
    <row r="1845" spans="1:26" x14ac:dyDescent="0.45">
      <c r="A1845" t="s">
        <v>4032</v>
      </c>
      <c r="B1845">
        <v>80</v>
      </c>
      <c r="C1845">
        <v>112</v>
      </c>
      <c r="D1845" t="s">
        <v>75</v>
      </c>
      <c r="E1845" t="s">
        <v>7930</v>
      </c>
      <c r="F1845">
        <v>40000000</v>
      </c>
      <c r="G1845">
        <v>19151864</v>
      </c>
      <c r="H1845">
        <v>-20848136</v>
      </c>
      <c r="I1845" t="s">
        <v>27</v>
      </c>
      <c r="J1845" s="6">
        <f>IF(Table1[[#This Row],[Profitability]]="Profit",1,0)</f>
        <v>0</v>
      </c>
      <c r="K1845" t="s">
        <v>1343</v>
      </c>
      <c r="L1845" t="s">
        <v>1580</v>
      </c>
      <c r="M1845" t="s">
        <v>5128</v>
      </c>
      <c r="N1845" t="s">
        <v>33</v>
      </c>
      <c r="O1845" t="s">
        <v>8133</v>
      </c>
      <c r="P1845">
        <v>36983</v>
      </c>
      <c r="Q1845" t="s">
        <v>8134</v>
      </c>
      <c r="R1845" t="s">
        <v>8135</v>
      </c>
      <c r="S1845">
        <v>100</v>
      </c>
      <c r="T1845" t="s">
        <v>34</v>
      </c>
      <c r="U1845" t="s">
        <v>540</v>
      </c>
      <c r="V1845">
        <v>2008</v>
      </c>
      <c r="W1845" t="s">
        <v>36</v>
      </c>
      <c r="X1845">
        <v>5.9</v>
      </c>
      <c r="Y1845">
        <v>1.85</v>
      </c>
      <c r="Z1845">
        <v>0</v>
      </c>
    </row>
    <row r="1846" spans="1:26" x14ac:dyDescent="0.45">
      <c r="A1846" t="s">
        <v>4323</v>
      </c>
      <c r="B1846">
        <v>84</v>
      </c>
      <c r="C1846">
        <v>105</v>
      </c>
      <c r="D1846" t="s">
        <v>75</v>
      </c>
      <c r="E1846" t="s">
        <v>1662</v>
      </c>
      <c r="F1846">
        <v>46000000</v>
      </c>
      <c r="G1846">
        <v>126805112</v>
      </c>
      <c r="H1846">
        <v>80805112</v>
      </c>
      <c r="I1846" t="s">
        <v>7</v>
      </c>
      <c r="J1846" s="6">
        <f>IF(Table1[[#This Row],[Profitability]]="Profit",1,0)</f>
        <v>1</v>
      </c>
      <c r="K1846" t="s">
        <v>1343</v>
      </c>
      <c r="L1846" t="s">
        <v>1580</v>
      </c>
      <c r="M1846" t="s">
        <v>1227</v>
      </c>
      <c r="N1846" t="s">
        <v>33</v>
      </c>
      <c r="O1846" t="s">
        <v>4324</v>
      </c>
      <c r="P1846">
        <v>98199</v>
      </c>
      <c r="Q1846" t="s">
        <v>592</v>
      </c>
      <c r="R1846" t="s">
        <v>4325</v>
      </c>
      <c r="S1846">
        <v>169</v>
      </c>
      <c r="T1846" t="s">
        <v>34</v>
      </c>
      <c r="U1846" t="s">
        <v>35</v>
      </c>
      <c r="V1846">
        <v>1997</v>
      </c>
      <c r="W1846" t="s">
        <v>188</v>
      </c>
      <c r="X1846">
        <v>6.3</v>
      </c>
      <c r="Y1846">
        <v>2.35</v>
      </c>
      <c r="Z1846">
        <v>0</v>
      </c>
    </row>
    <row r="1847" spans="1:26" x14ac:dyDescent="0.45">
      <c r="A1847" t="s">
        <v>5422</v>
      </c>
      <c r="B1847">
        <v>156</v>
      </c>
      <c r="C1847">
        <v>94</v>
      </c>
      <c r="D1847" t="s">
        <v>75</v>
      </c>
      <c r="E1847" t="s">
        <v>8590</v>
      </c>
      <c r="F1847">
        <v>18000000</v>
      </c>
      <c r="G1847">
        <v>59573085</v>
      </c>
      <c r="H1847">
        <v>41573085</v>
      </c>
      <c r="I1847" t="s">
        <v>7</v>
      </c>
      <c r="J1847" s="6">
        <f>IF(Table1[[#This Row],[Profitability]]="Profit",1,0)</f>
        <v>1</v>
      </c>
      <c r="K1847" t="s">
        <v>2160</v>
      </c>
      <c r="L1847" t="s">
        <v>1580</v>
      </c>
      <c r="M1847" t="s">
        <v>8304</v>
      </c>
      <c r="N1847" t="s">
        <v>33</v>
      </c>
      <c r="O1847" t="s">
        <v>8591</v>
      </c>
      <c r="P1847">
        <v>13562</v>
      </c>
      <c r="Q1847" t="s">
        <v>8592</v>
      </c>
      <c r="R1847" t="s">
        <v>8593</v>
      </c>
      <c r="S1847">
        <v>103</v>
      </c>
      <c r="T1847" t="s">
        <v>34</v>
      </c>
      <c r="U1847" t="s">
        <v>35</v>
      </c>
      <c r="V1847">
        <v>2016</v>
      </c>
      <c r="W1847" t="s">
        <v>52</v>
      </c>
      <c r="X1847">
        <v>6.1</v>
      </c>
      <c r="Y1847">
        <v>2.35</v>
      </c>
      <c r="Z1847">
        <v>19000</v>
      </c>
    </row>
    <row r="1848" spans="1:26" x14ac:dyDescent="0.45">
      <c r="A1848" t="s">
        <v>4455</v>
      </c>
      <c r="B1848">
        <v>168</v>
      </c>
      <c r="C1848">
        <v>95</v>
      </c>
      <c r="D1848" t="s">
        <v>75</v>
      </c>
      <c r="E1848" t="s">
        <v>8590</v>
      </c>
      <c r="F1848">
        <v>5000000</v>
      </c>
      <c r="G1848">
        <v>241437427</v>
      </c>
      <c r="H1848">
        <v>236437427</v>
      </c>
      <c r="I1848" t="s">
        <v>7</v>
      </c>
      <c r="J1848" s="6">
        <f>IF(Table1[[#This Row],[Profitability]]="Profit",1,0)</f>
        <v>1</v>
      </c>
      <c r="K1848" t="s">
        <v>2160</v>
      </c>
      <c r="L1848" t="s">
        <v>1580</v>
      </c>
      <c r="M1848" t="s">
        <v>8304</v>
      </c>
      <c r="N1848" t="s">
        <v>33</v>
      </c>
      <c r="O1848" t="s">
        <v>12087</v>
      </c>
      <c r="P1848">
        <v>102071</v>
      </c>
      <c r="Q1848" t="s">
        <v>7601</v>
      </c>
      <c r="R1848" t="s">
        <v>12088</v>
      </c>
      <c r="S1848">
        <v>756</v>
      </c>
      <c r="T1848" t="s">
        <v>34</v>
      </c>
      <c r="U1848" t="s">
        <v>82</v>
      </c>
      <c r="V1848">
        <v>2002</v>
      </c>
      <c r="W1848" t="s">
        <v>36</v>
      </c>
      <c r="X1848">
        <v>6.6</v>
      </c>
      <c r="Y1848">
        <v>1.85</v>
      </c>
      <c r="Z1848">
        <v>5000</v>
      </c>
    </row>
    <row r="1849" spans="1:26" x14ac:dyDescent="0.45">
      <c r="A1849" t="s">
        <v>4227</v>
      </c>
      <c r="B1849">
        <v>264</v>
      </c>
      <c r="C1849">
        <v>101</v>
      </c>
      <c r="D1849" t="s">
        <v>75</v>
      </c>
      <c r="E1849" t="s">
        <v>610</v>
      </c>
      <c r="F1849">
        <v>15000000</v>
      </c>
      <c r="G1849">
        <v>51527787</v>
      </c>
      <c r="H1849">
        <v>36527787</v>
      </c>
      <c r="I1849" t="s">
        <v>7</v>
      </c>
      <c r="J1849" s="6">
        <f>IF(Table1[[#This Row],[Profitability]]="Profit",1,0)</f>
        <v>1</v>
      </c>
      <c r="K1849" t="s">
        <v>5099</v>
      </c>
      <c r="L1849" t="s">
        <v>14372</v>
      </c>
      <c r="M1849" t="s">
        <v>9617</v>
      </c>
      <c r="N1849" t="s">
        <v>33</v>
      </c>
      <c r="O1849" t="s">
        <v>9618</v>
      </c>
      <c r="P1849">
        <v>45603</v>
      </c>
      <c r="Q1849" t="s">
        <v>8287</v>
      </c>
      <c r="R1849" t="s">
        <v>9619</v>
      </c>
      <c r="S1849">
        <v>268</v>
      </c>
      <c r="T1849" t="s">
        <v>34</v>
      </c>
      <c r="U1849" t="s">
        <v>540</v>
      </c>
      <c r="V1849">
        <v>2009</v>
      </c>
      <c r="W1849" t="s">
        <v>36</v>
      </c>
      <c r="X1849">
        <v>5.5</v>
      </c>
      <c r="Y1849">
        <v>1.85</v>
      </c>
      <c r="Z1849">
        <v>0</v>
      </c>
    </row>
    <row r="1850" spans="1:26" x14ac:dyDescent="0.45">
      <c r="A1850" t="s">
        <v>5330</v>
      </c>
      <c r="B1850">
        <v>192</v>
      </c>
      <c r="C1850">
        <v>95</v>
      </c>
      <c r="D1850" t="s">
        <v>75</v>
      </c>
      <c r="E1850" t="s">
        <v>10837</v>
      </c>
      <c r="F1850">
        <v>10000000</v>
      </c>
      <c r="G1850">
        <v>866778</v>
      </c>
      <c r="H1850">
        <v>-9133222</v>
      </c>
      <c r="I1850" t="s">
        <v>27</v>
      </c>
      <c r="J1850" s="6">
        <f>IF(Table1[[#This Row],[Profitability]]="Profit",1,0)</f>
        <v>0</v>
      </c>
      <c r="K1850" t="s">
        <v>183</v>
      </c>
      <c r="L1850" t="s">
        <v>14329</v>
      </c>
      <c r="M1850" t="s">
        <v>688</v>
      </c>
      <c r="N1850" t="s">
        <v>33</v>
      </c>
      <c r="O1850" t="s">
        <v>10838</v>
      </c>
      <c r="P1850">
        <v>44208</v>
      </c>
      <c r="Q1850" t="s">
        <v>10839</v>
      </c>
      <c r="R1850" t="s">
        <v>10840</v>
      </c>
      <c r="S1850">
        <v>117</v>
      </c>
      <c r="T1850" t="s">
        <v>3014</v>
      </c>
      <c r="U1850" t="s">
        <v>35</v>
      </c>
      <c r="V1850">
        <v>2007</v>
      </c>
      <c r="W1850" t="s">
        <v>36</v>
      </c>
      <c r="X1850">
        <v>6.7</v>
      </c>
      <c r="Y1850">
        <v>2.35</v>
      </c>
      <c r="Z1850">
        <v>0</v>
      </c>
    </row>
    <row r="1851" spans="1:26" x14ac:dyDescent="0.45">
      <c r="A1851" t="s">
        <v>4357</v>
      </c>
      <c r="B1851">
        <v>56</v>
      </c>
      <c r="C1851">
        <v>90</v>
      </c>
      <c r="D1851" t="s">
        <v>75</v>
      </c>
      <c r="E1851" t="s">
        <v>231</v>
      </c>
      <c r="F1851">
        <v>14000000</v>
      </c>
      <c r="G1851">
        <v>15549702</v>
      </c>
      <c r="H1851">
        <v>1549702</v>
      </c>
      <c r="I1851" t="s">
        <v>7</v>
      </c>
      <c r="J1851" s="6">
        <f>IF(Table1[[#This Row],[Profitability]]="Profit",1,0)</f>
        <v>1</v>
      </c>
      <c r="K1851" t="s">
        <v>1343</v>
      </c>
      <c r="L1851" t="s">
        <v>1580</v>
      </c>
      <c r="M1851" t="s">
        <v>2081</v>
      </c>
      <c r="N1851" t="s">
        <v>33</v>
      </c>
      <c r="O1851" t="s">
        <v>9653</v>
      </c>
      <c r="P1851">
        <v>24038</v>
      </c>
      <c r="Q1851" t="s">
        <v>1078</v>
      </c>
      <c r="R1851" t="s">
        <v>9654</v>
      </c>
      <c r="S1851">
        <v>123</v>
      </c>
      <c r="T1851" t="s">
        <v>34</v>
      </c>
      <c r="U1851" t="s">
        <v>35</v>
      </c>
      <c r="V1851">
        <v>2003</v>
      </c>
      <c r="W1851" t="s">
        <v>36</v>
      </c>
      <c r="X1851">
        <v>4.5999999999999996</v>
      </c>
      <c r="Y1851">
        <v>1.85</v>
      </c>
      <c r="Z1851">
        <v>411</v>
      </c>
    </row>
    <row r="1852" spans="1:26" x14ac:dyDescent="0.45">
      <c r="A1852" t="s">
        <v>5319</v>
      </c>
      <c r="B1852">
        <v>54</v>
      </c>
      <c r="C1852">
        <v>120</v>
      </c>
      <c r="D1852" t="s">
        <v>75</v>
      </c>
      <c r="E1852" t="s">
        <v>1836</v>
      </c>
      <c r="F1852">
        <v>11000000</v>
      </c>
      <c r="G1852">
        <v>52929168</v>
      </c>
      <c r="H1852">
        <v>41929168</v>
      </c>
      <c r="I1852" t="s">
        <v>7</v>
      </c>
      <c r="J1852" s="6">
        <f>IF(Table1[[#This Row],[Profitability]]="Profit",1,0)</f>
        <v>1</v>
      </c>
      <c r="K1852" t="s">
        <v>827</v>
      </c>
      <c r="L1852" t="s">
        <v>1580</v>
      </c>
      <c r="M1852" t="s">
        <v>4285</v>
      </c>
      <c r="N1852" t="s">
        <v>33</v>
      </c>
      <c r="O1852" t="s">
        <v>10344</v>
      </c>
      <c r="P1852">
        <v>82743</v>
      </c>
      <c r="Q1852" t="s">
        <v>10345</v>
      </c>
      <c r="R1852" t="s">
        <v>10346</v>
      </c>
      <c r="S1852">
        <v>201</v>
      </c>
      <c r="T1852" t="s">
        <v>34</v>
      </c>
      <c r="U1852" t="s">
        <v>540</v>
      </c>
      <c r="V1852">
        <v>1992</v>
      </c>
      <c r="W1852" t="s">
        <v>188</v>
      </c>
      <c r="X1852">
        <v>7.5</v>
      </c>
      <c r="Y1852">
        <v>1.85</v>
      </c>
      <c r="Z1852">
        <v>7000</v>
      </c>
    </row>
    <row r="1853" spans="1:26" x14ac:dyDescent="0.45">
      <c r="A1853" t="s">
        <v>13851</v>
      </c>
      <c r="B1853">
        <v>43</v>
      </c>
      <c r="C1853">
        <v>90</v>
      </c>
      <c r="D1853" t="s">
        <v>75</v>
      </c>
      <c r="E1853" t="s">
        <v>14363</v>
      </c>
      <c r="F1853">
        <v>1100</v>
      </c>
      <c r="G1853">
        <v>85222</v>
      </c>
      <c r="H1853">
        <v>84122</v>
      </c>
      <c r="I1853" t="s">
        <v>7</v>
      </c>
      <c r="J1853" s="6">
        <f>IF(Table1[[#This Row],[Profitability]]="Profit",1,0)</f>
        <v>1</v>
      </c>
      <c r="K1853" t="s">
        <v>6741</v>
      </c>
      <c r="L1853" t="s">
        <v>14374</v>
      </c>
      <c r="M1853" t="s">
        <v>14364</v>
      </c>
      <c r="N1853" t="s">
        <v>33</v>
      </c>
      <c r="O1853" t="s">
        <v>14365</v>
      </c>
      <c r="P1853">
        <v>4285</v>
      </c>
      <c r="Q1853" t="s">
        <v>13851</v>
      </c>
      <c r="R1853" t="s">
        <v>14366</v>
      </c>
      <c r="S1853">
        <v>84</v>
      </c>
      <c r="T1853" t="s">
        <v>34</v>
      </c>
      <c r="U1853" t="s">
        <v>82</v>
      </c>
      <c r="V1853">
        <v>2004</v>
      </c>
      <c r="W1853" t="s">
        <v>36</v>
      </c>
      <c r="X1853">
        <v>6.6</v>
      </c>
      <c r="Y1853">
        <v>1.85</v>
      </c>
      <c r="Z1853">
        <v>456</v>
      </c>
    </row>
    <row r="1854" spans="1:26" x14ac:dyDescent="0.45">
      <c r="A1854" t="s">
        <v>3162</v>
      </c>
      <c r="B1854">
        <v>79</v>
      </c>
      <c r="C1854">
        <v>95</v>
      </c>
      <c r="D1854" t="s">
        <v>75</v>
      </c>
      <c r="E1854" t="s">
        <v>6957</v>
      </c>
      <c r="F1854">
        <v>5000000</v>
      </c>
      <c r="G1854">
        <v>34099640</v>
      </c>
      <c r="H1854">
        <v>29099640</v>
      </c>
      <c r="I1854" t="s">
        <v>7</v>
      </c>
      <c r="J1854" s="6">
        <f>IF(Table1[[#This Row],[Profitability]]="Profit",1,0)</f>
        <v>1</v>
      </c>
      <c r="K1854" t="s">
        <v>6035</v>
      </c>
      <c r="L1854" t="s">
        <v>2675</v>
      </c>
      <c r="M1854" t="s">
        <v>1076</v>
      </c>
      <c r="N1854" t="s">
        <v>33</v>
      </c>
      <c r="O1854" t="s">
        <v>11400</v>
      </c>
      <c r="P1854">
        <v>16651</v>
      </c>
      <c r="Q1854" t="s">
        <v>11401</v>
      </c>
      <c r="R1854" t="s">
        <v>11402</v>
      </c>
      <c r="S1854">
        <v>149</v>
      </c>
      <c r="T1854" t="s">
        <v>34</v>
      </c>
      <c r="U1854" t="s">
        <v>82</v>
      </c>
      <c r="V1854">
        <v>2000</v>
      </c>
      <c r="W1854" t="s">
        <v>36</v>
      </c>
      <c r="X1854">
        <v>7</v>
      </c>
      <c r="Y1854">
        <v>1.37</v>
      </c>
      <c r="Z1854">
        <v>0</v>
      </c>
    </row>
    <row r="1855" spans="1:26" x14ac:dyDescent="0.45">
      <c r="A1855" t="s">
        <v>8829</v>
      </c>
      <c r="B1855">
        <v>82</v>
      </c>
      <c r="C1855">
        <v>170</v>
      </c>
      <c r="D1855" t="s">
        <v>25</v>
      </c>
      <c r="E1855" t="s">
        <v>8830</v>
      </c>
      <c r="F1855">
        <v>17000000</v>
      </c>
      <c r="G1855">
        <v>72000000</v>
      </c>
      <c r="H1855">
        <v>55000000</v>
      </c>
      <c r="I1855" t="s">
        <v>7</v>
      </c>
      <c r="J1855" s="6">
        <f>IF(Table1[[#This Row],[Profitability]]="Profit",1,0)</f>
        <v>1</v>
      </c>
      <c r="K1855" t="s">
        <v>8831</v>
      </c>
      <c r="L1855" t="s">
        <v>14329</v>
      </c>
      <c r="M1855" t="s">
        <v>8832</v>
      </c>
      <c r="N1855" t="s">
        <v>33</v>
      </c>
      <c r="O1855" t="s">
        <v>8833</v>
      </c>
      <c r="P1855">
        <v>66959</v>
      </c>
      <c r="Q1855" t="s">
        <v>8834</v>
      </c>
      <c r="R1855" t="s">
        <v>8835</v>
      </c>
      <c r="S1855">
        <v>258</v>
      </c>
      <c r="T1855" t="s">
        <v>34</v>
      </c>
      <c r="U1855" t="s">
        <v>4611</v>
      </c>
      <c r="V1855">
        <v>1964</v>
      </c>
      <c r="W1855" t="s">
        <v>4677</v>
      </c>
      <c r="X1855">
        <v>7.9</v>
      </c>
      <c r="Y1855">
        <v>2.2000000000000002</v>
      </c>
      <c r="Z1855">
        <v>0</v>
      </c>
    </row>
    <row r="1856" spans="1:26" x14ac:dyDescent="0.45">
      <c r="A1856" t="s">
        <v>3303</v>
      </c>
      <c r="B1856">
        <v>49</v>
      </c>
      <c r="C1856">
        <v>94</v>
      </c>
      <c r="D1856" t="s">
        <v>75</v>
      </c>
      <c r="E1856" t="s">
        <v>3304</v>
      </c>
      <c r="F1856">
        <v>65000000</v>
      </c>
      <c r="G1856">
        <v>36830057</v>
      </c>
      <c r="H1856">
        <v>-28169943</v>
      </c>
      <c r="I1856" t="s">
        <v>27</v>
      </c>
      <c r="J1856" s="6">
        <f>IF(Table1[[#This Row],[Profitability]]="Profit",1,0)</f>
        <v>0</v>
      </c>
      <c r="K1856" t="s">
        <v>2111</v>
      </c>
      <c r="L1856" t="s">
        <v>1580</v>
      </c>
      <c r="M1856" t="s">
        <v>3305</v>
      </c>
      <c r="N1856" t="s">
        <v>33</v>
      </c>
      <c r="O1856" t="s">
        <v>3306</v>
      </c>
      <c r="P1856">
        <v>10883</v>
      </c>
      <c r="Q1856" t="s">
        <v>3307</v>
      </c>
      <c r="R1856" t="s">
        <v>3308</v>
      </c>
      <c r="S1856">
        <v>73</v>
      </c>
      <c r="T1856" t="s">
        <v>34</v>
      </c>
      <c r="U1856" t="s">
        <v>82</v>
      </c>
      <c r="V1856">
        <v>1999</v>
      </c>
      <c r="W1856" t="s">
        <v>188</v>
      </c>
      <c r="X1856">
        <v>4.9000000000000004</v>
      </c>
      <c r="Y1856">
        <v>1.85</v>
      </c>
      <c r="Z1856">
        <v>448</v>
      </c>
    </row>
    <row r="1857" spans="1:26" x14ac:dyDescent="0.45">
      <c r="A1857" t="s">
        <v>1974</v>
      </c>
      <c r="B1857">
        <v>27</v>
      </c>
      <c r="C1857">
        <v>101</v>
      </c>
      <c r="D1857" t="s">
        <v>75</v>
      </c>
      <c r="E1857" t="s">
        <v>4277</v>
      </c>
      <c r="F1857">
        <v>21500000</v>
      </c>
      <c r="G1857">
        <v>22294341</v>
      </c>
      <c r="H1857">
        <v>794341</v>
      </c>
      <c r="I1857" t="s">
        <v>7</v>
      </c>
      <c r="J1857" s="6">
        <f>IF(Table1[[#This Row],[Profitability]]="Profit",1,0)</f>
        <v>1</v>
      </c>
      <c r="K1857" t="s">
        <v>3291</v>
      </c>
      <c r="L1857" t="s">
        <v>14373</v>
      </c>
      <c r="M1857" t="s">
        <v>4640</v>
      </c>
      <c r="N1857" t="s">
        <v>33</v>
      </c>
      <c r="O1857" t="s">
        <v>7795</v>
      </c>
      <c r="P1857">
        <v>12278</v>
      </c>
      <c r="Q1857" t="s">
        <v>523</v>
      </c>
      <c r="R1857" t="s">
        <v>7796</v>
      </c>
      <c r="S1857">
        <v>71</v>
      </c>
      <c r="T1857" t="s">
        <v>34</v>
      </c>
      <c r="U1857" t="s">
        <v>35</v>
      </c>
      <c r="V1857">
        <v>1996</v>
      </c>
      <c r="W1857" t="s">
        <v>188</v>
      </c>
      <c r="X1857">
        <v>6.5</v>
      </c>
      <c r="Y1857">
        <v>1.85</v>
      </c>
      <c r="Z1857">
        <v>758</v>
      </c>
    </row>
    <row r="1858" spans="1:26" x14ac:dyDescent="0.45">
      <c r="A1858" t="s">
        <v>8952</v>
      </c>
      <c r="B1858">
        <v>31</v>
      </c>
      <c r="C1858">
        <v>102</v>
      </c>
      <c r="D1858" t="s">
        <v>75</v>
      </c>
      <c r="E1858" t="s">
        <v>1385</v>
      </c>
      <c r="F1858">
        <v>16500000</v>
      </c>
      <c r="G1858">
        <v>59847242</v>
      </c>
      <c r="H1858">
        <v>43347242</v>
      </c>
      <c r="I1858" t="s">
        <v>7</v>
      </c>
      <c r="J1858" s="6">
        <f>IF(Table1[[#This Row],[Profitability]]="Profit",1,0)</f>
        <v>1</v>
      </c>
      <c r="K1858" t="s">
        <v>7006</v>
      </c>
      <c r="L1858" t="s">
        <v>1580</v>
      </c>
      <c r="M1858" t="s">
        <v>4995</v>
      </c>
      <c r="N1858" t="s">
        <v>33</v>
      </c>
      <c r="O1858" t="s">
        <v>8953</v>
      </c>
      <c r="P1858">
        <v>55895</v>
      </c>
      <c r="Q1858" t="s">
        <v>3271</v>
      </c>
      <c r="R1858" t="s">
        <v>8954</v>
      </c>
      <c r="S1858">
        <v>115</v>
      </c>
      <c r="T1858" t="s">
        <v>34</v>
      </c>
      <c r="U1858" t="s">
        <v>35</v>
      </c>
      <c r="V1858">
        <v>1991</v>
      </c>
      <c r="W1858" t="s">
        <v>188</v>
      </c>
      <c r="X1858">
        <v>6.8</v>
      </c>
      <c r="Y1858">
        <v>1.85</v>
      </c>
      <c r="Z1858">
        <v>0</v>
      </c>
    </row>
    <row r="1859" spans="1:26" x14ac:dyDescent="0.45">
      <c r="A1859" t="s">
        <v>3303</v>
      </c>
      <c r="B1859">
        <v>112</v>
      </c>
      <c r="C1859">
        <v>98</v>
      </c>
      <c r="D1859" t="s">
        <v>75</v>
      </c>
      <c r="E1859" t="s">
        <v>8913</v>
      </c>
      <c r="F1859">
        <v>17000000</v>
      </c>
      <c r="G1859">
        <v>8662318</v>
      </c>
      <c r="H1859">
        <v>-8337682</v>
      </c>
      <c r="I1859" t="s">
        <v>27</v>
      </c>
      <c r="J1859" s="6">
        <f>IF(Table1[[#This Row],[Profitability]]="Profit",1,0)</f>
        <v>0</v>
      </c>
      <c r="K1859" t="s">
        <v>1343</v>
      </c>
      <c r="L1859" t="s">
        <v>1580</v>
      </c>
      <c r="M1859" t="s">
        <v>8304</v>
      </c>
      <c r="N1859" t="s">
        <v>33</v>
      </c>
      <c r="O1859" t="s">
        <v>8914</v>
      </c>
      <c r="P1859">
        <v>15033</v>
      </c>
      <c r="Q1859" t="s">
        <v>8915</v>
      </c>
      <c r="R1859" t="s">
        <v>8916</v>
      </c>
      <c r="S1859">
        <v>75</v>
      </c>
      <c r="T1859" t="s">
        <v>34</v>
      </c>
      <c r="U1859" t="s">
        <v>35</v>
      </c>
      <c r="V1859">
        <v>2009</v>
      </c>
      <c r="W1859" t="s">
        <v>36</v>
      </c>
      <c r="X1859">
        <v>5.9</v>
      </c>
      <c r="Y1859">
        <v>1.85</v>
      </c>
      <c r="Z1859">
        <v>0</v>
      </c>
    </row>
    <row r="1860" spans="1:26" x14ac:dyDescent="0.45">
      <c r="A1860" t="s">
        <v>12967</v>
      </c>
      <c r="B1860">
        <v>72</v>
      </c>
      <c r="C1860">
        <v>106</v>
      </c>
      <c r="D1860" t="s">
        <v>75</v>
      </c>
      <c r="E1860" t="s">
        <v>6030</v>
      </c>
      <c r="F1860">
        <v>2000000</v>
      </c>
      <c r="G1860">
        <v>395592</v>
      </c>
      <c r="H1860">
        <v>-1604408</v>
      </c>
      <c r="I1860" t="s">
        <v>27</v>
      </c>
      <c r="J1860" s="6">
        <f>IF(Table1[[#This Row],[Profitability]]="Profit",1,0)</f>
        <v>0</v>
      </c>
      <c r="K1860" t="s">
        <v>183</v>
      </c>
      <c r="L1860" t="s">
        <v>14329</v>
      </c>
      <c r="M1860" t="s">
        <v>6470</v>
      </c>
      <c r="N1860" t="s">
        <v>33</v>
      </c>
      <c r="O1860" t="s">
        <v>12968</v>
      </c>
      <c r="P1860">
        <v>21202</v>
      </c>
      <c r="Q1860" t="s">
        <v>12969</v>
      </c>
      <c r="R1860" t="s">
        <v>12970</v>
      </c>
      <c r="S1860">
        <v>134</v>
      </c>
      <c r="T1860" t="s">
        <v>2802</v>
      </c>
      <c r="U1860" t="s">
        <v>540</v>
      </c>
      <c r="V1860">
        <v>2003</v>
      </c>
      <c r="W1860" t="s">
        <v>36</v>
      </c>
      <c r="X1860">
        <v>7.6</v>
      </c>
      <c r="Y1860">
        <v>1.85</v>
      </c>
      <c r="Z1860">
        <v>0</v>
      </c>
    </row>
    <row r="1861" spans="1:26" x14ac:dyDescent="0.45">
      <c r="A1861" t="s">
        <v>4775</v>
      </c>
      <c r="B1861">
        <v>100</v>
      </c>
      <c r="C1861">
        <v>84</v>
      </c>
      <c r="D1861" t="s">
        <v>654</v>
      </c>
      <c r="E1861" t="s">
        <v>12626</v>
      </c>
      <c r="F1861">
        <v>1500000</v>
      </c>
      <c r="G1861">
        <v>173066</v>
      </c>
      <c r="H1861">
        <v>-1326934</v>
      </c>
      <c r="I1861" t="s">
        <v>27</v>
      </c>
      <c r="J1861" s="6">
        <f>IF(Table1[[#This Row],[Profitability]]="Profit",1,0)</f>
        <v>0</v>
      </c>
      <c r="K1861" t="s">
        <v>2207</v>
      </c>
      <c r="L1861" t="s">
        <v>1580</v>
      </c>
      <c r="M1861" t="s">
        <v>10525</v>
      </c>
      <c r="N1861" t="s">
        <v>33</v>
      </c>
      <c r="O1861" t="s">
        <v>13400</v>
      </c>
      <c r="P1861">
        <v>21379</v>
      </c>
      <c r="Q1861" t="s">
        <v>13401</v>
      </c>
      <c r="R1861" t="s">
        <v>13402</v>
      </c>
      <c r="S1861">
        <v>88</v>
      </c>
      <c r="T1861" t="s">
        <v>34</v>
      </c>
      <c r="U1861" t="s">
        <v>540</v>
      </c>
      <c r="V1861">
        <v>2007</v>
      </c>
      <c r="W1861" t="s">
        <v>36</v>
      </c>
      <c r="X1861">
        <v>6.3</v>
      </c>
      <c r="Y1861">
        <v>1.85</v>
      </c>
      <c r="Z1861">
        <v>0</v>
      </c>
    </row>
    <row r="1862" spans="1:26" x14ac:dyDescent="0.45">
      <c r="A1862" t="s">
        <v>10459</v>
      </c>
      <c r="B1862">
        <v>210</v>
      </c>
      <c r="C1862">
        <v>128</v>
      </c>
      <c r="D1862" t="s">
        <v>25</v>
      </c>
      <c r="E1862" t="s">
        <v>11093</v>
      </c>
      <c r="F1862">
        <v>12000000</v>
      </c>
      <c r="G1862">
        <v>4018695</v>
      </c>
      <c r="H1862">
        <v>-7981305</v>
      </c>
      <c r="I1862" t="s">
        <v>27</v>
      </c>
      <c r="J1862" s="6">
        <f>IF(Table1[[#This Row],[Profitability]]="Profit",1,0)</f>
        <v>0</v>
      </c>
      <c r="K1862" t="s">
        <v>1462</v>
      </c>
      <c r="L1862" t="s">
        <v>14373</v>
      </c>
      <c r="M1862" t="s">
        <v>10461</v>
      </c>
      <c r="N1862" t="s">
        <v>10465</v>
      </c>
      <c r="O1862" t="s">
        <v>11094</v>
      </c>
      <c r="P1862">
        <v>69759</v>
      </c>
      <c r="Q1862" t="s">
        <v>11095</v>
      </c>
      <c r="R1862" t="s">
        <v>11096</v>
      </c>
      <c r="S1862">
        <v>235</v>
      </c>
      <c r="T1862" t="s">
        <v>5286</v>
      </c>
      <c r="U1862" t="s">
        <v>35</v>
      </c>
      <c r="V1862">
        <v>2010</v>
      </c>
      <c r="W1862" t="s">
        <v>52</v>
      </c>
      <c r="X1862">
        <v>8</v>
      </c>
      <c r="Y1862">
        <v>2.35</v>
      </c>
      <c r="Z1862">
        <v>27000</v>
      </c>
    </row>
    <row r="1863" spans="1:26" x14ac:dyDescent="0.45">
      <c r="A1863" t="s">
        <v>4624</v>
      </c>
      <c r="B1863">
        <v>63</v>
      </c>
      <c r="C1863">
        <v>104</v>
      </c>
      <c r="D1863" t="s">
        <v>75</v>
      </c>
      <c r="E1863" t="s">
        <v>1460</v>
      </c>
      <c r="F1863">
        <v>2500000</v>
      </c>
      <c r="G1863">
        <v>6401336</v>
      </c>
      <c r="H1863">
        <v>3901336</v>
      </c>
      <c r="I1863" t="s">
        <v>7</v>
      </c>
      <c r="J1863" s="6">
        <f>IF(Table1[[#This Row],[Profitability]]="Profit",1,0)</f>
        <v>1</v>
      </c>
      <c r="K1863" t="s">
        <v>2675</v>
      </c>
      <c r="L1863" t="s">
        <v>2675</v>
      </c>
      <c r="M1863" t="s">
        <v>485</v>
      </c>
      <c r="N1863" t="s">
        <v>33</v>
      </c>
      <c r="O1863" t="s">
        <v>12949</v>
      </c>
      <c r="P1863">
        <v>36996</v>
      </c>
      <c r="Q1863" t="s">
        <v>7141</v>
      </c>
      <c r="R1863" t="s">
        <v>12950</v>
      </c>
      <c r="S1863">
        <v>153</v>
      </c>
      <c r="T1863" t="s">
        <v>34</v>
      </c>
      <c r="U1863" t="s">
        <v>540</v>
      </c>
      <c r="V1863">
        <v>1991</v>
      </c>
      <c r="W1863" t="s">
        <v>188</v>
      </c>
      <c r="X1863">
        <v>7.1</v>
      </c>
      <c r="Y1863">
        <v>1.78</v>
      </c>
      <c r="Z1863">
        <v>0</v>
      </c>
    </row>
    <row r="1864" spans="1:26" x14ac:dyDescent="0.45">
      <c r="A1864" t="s">
        <v>4890</v>
      </c>
      <c r="B1864">
        <v>148</v>
      </c>
      <c r="C1864">
        <v>109</v>
      </c>
      <c r="D1864" t="s">
        <v>75</v>
      </c>
      <c r="E1864" t="s">
        <v>6794</v>
      </c>
      <c r="F1864">
        <v>30000000</v>
      </c>
      <c r="G1864">
        <v>49185998</v>
      </c>
      <c r="H1864">
        <v>19185998</v>
      </c>
      <c r="I1864" t="s">
        <v>7</v>
      </c>
      <c r="J1864" s="6">
        <f>IF(Table1[[#This Row],[Profitability]]="Profit",1,0)</f>
        <v>1</v>
      </c>
      <c r="K1864" t="s">
        <v>2675</v>
      </c>
      <c r="L1864" t="s">
        <v>2675</v>
      </c>
      <c r="M1864" t="s">
        <v>1287</v>
      </c>
      <c r="N1864" t="s">
        <v>33</v>
      </c>
      <c r="O1864" t="s">
        <v>6795</v>
      </c>
      <c r="P1864">
        <v>74476</v>
      </c>
      <c r="Q1864" t="s">
        <v>6796</v>
      </c>
      <c r="R1864" t="s">
        <v>6797</v>
      </c>
      <c r="S1864">
        <v>184</v>
      </c>
      <c r="T1864" t="s">
        <v>34</v>
      </c>
      <c r="U1864" t="s">
        <v>35</v>
      </c>
      <c r="V1864">
        <v>2009</v>
      </c>
      <c r="W1864" t="s">
        <v>36</v>
      </c>
      <c r="X1864">
        <v>7.4</v>
      </c>
      <c r="Y1864">
        <v>2.35</v>
      </c>
      <c r="Z1864">
        <v>15000</v>
      </c>
    </row>
    <row r="1865" spans="1:26" x14ac:dyDescent="0.45">
      <c r="A1865" t="s">
        <v>4820</v>
      </c>
      <c r="B1865">
        <v>160</v>
      </c>
      <c r="C1865">
        <v>107</v>
      </c>
      <c r="D1865" t="s">
        <v>75</v>
      </c>
      <c r="E1865" t="s">
        <v>7315</v>
      </c>
      <c r="F1865">
        <v>25000000</v>
      </c>
      <c r="G1865">
        <v>14637490</v>
      </c>
      <c r="H1865">
        <v>-10362510</v>
      </c>
      <c r="I1865" t="s">
        <v>27</v>
      </c>
      <c r="J1865" s="6">
        <f>IF(Table1[[#This Row],[Profitability]]="Profit",1,0)</f>
        <v>0</v>
      </c>
      <c r="K1865" t="s">
        <v>2390</v>
      </c>
      <c r="L1865" t="s">
        <v>14372</v>
      </c>
      <c r="M1865" t="s">
        <v>1356</v>
      </c>
      <c r="N1865" t="s">
        <v>33</v>
      </c>
      <c r="O1865" t="s">
        <v>7316</v>
      </c>
      <c r="P1865">
        <v>16411</v>
      </c>
      <c r="Q1865" t="s">
        <v>7317</v>
      </c>
      <c r="R1865" t="s">
        <v>7318</v>
      </c>
      <c r="S1865">
        <v>136</v>
      </c>
      <c r="T1865" t="s">
        <v>34</v>
      </c>
      <c r="U1865" t="s">
        <v>540</v>
      </c>
      <c r="V1865">
        <v>2010</v>
      </c>
      <c r="W1865" t="s">
        <v>52</v>
      </c>
      <c r="X1865">
        <v>4.8</v>
      </c>
      <c r="Y1865">
        <v>2.35</v>
      </c>
      <c r="Z1865">
        <v>0</v>
      </c>
    </row>
    <row r="1866" spans="1:26" x14ac:dyDescent="0.45">
      <c r="A1866" t="s">
        <v>7384</v>
      </c>
      <c r="B1866">
        <v>15</v>
      </c>
      <c r="C1866">
        <v>105</v>
      </c>
      <c r="D1866" t="s">
        <v>75</v>
      </c>
      <c r="E1866" t="s">
        <v>3568</v>
      </c>
      <c r="F1866">
        <v>20000000</v>
      </c>
      <c r="G1866">
        <v>13854000</v>
      </c>
      <c r="H1866">
        <v>-6146000</v>
      </c>
      <c r="I1866" t="s">
        <v>27</v>
      </c>
      <c r="J1866" s="6">
        <f>IF(Table1[[#This Row],[Profitability]]="Profit",1,0)</f>
        <v>0</v>
      </c>
      <c r="K1866" t="s">
        <v>1976</v>
      </c>
      <c r="L1866" t="s">
        <v>1580</v>
      </c>
      <c r="M1866" t="s">
        <v>1571</v>
      </c>
      <c r="N1866" t="s">
        <v>33</v>
      </c>
      <c r="O1866" t="s">
        <v>9074</v>
      </c>
      <c r="P1866">
        <v>21079</v>
      </c>
      <c r="Q1866" t="s">
        <v>7960</v>
      </c>
      <c r="R1866" t="s">
        <v>9075</v>
      </c>
      <c r="S1866">
        <v>55</v>
      </c>
      <c r="T1866" t="s">
        <v>34</v>
      </c>
      <c r="U1866" t="s">
        <v>35</v>
      </c>
      <c r="V1866">
        <v>1988</v>
      </c>
      <c r="W1866" t="s">
        <v>1835</v>
      </c>
      <c r="X1866">
        <v>5.2</v>
      </c>
      <c r="Y1866">
        <v>1.85</v>
      </c>
      <c r="Z1866">
        <v>818</v>
      </c>
    </row>
    <row r="1867" spans="1:26" x14ac:dyDescent="0.45">
      <c r="A1867" t="s">
        <v>13308</v>
      </c>
      <c r="B1867">
        <v>124</v>
      </c>
      <c r="C1867">
        <v>86</v>
      </c>
      <c r="D1867" t="s">
        <v>654</v>
      </c>
      <c r="E1867" t="s">
        <v>13309</v>
      </c>
      <c r="F1867">
        <v>1700000</v>
      </c>
      <c r="G1867">
        <v>992238</v>
      </c>
      <c r="H1867">
        <v>-707762</v>
      </c>
      <c r="I1867" t="s">
        <v>27</v>
      </c>
      <c r="J1867" s="6">
        <f>IF(Table1[[#This Row],[Profitability]]="Profit",1,0)</f>
        <v>0</v>
      </c>
      <c r="K1867" t="s">
        <v>183</v>
      </c>
      <c r="L1867" t="s">
        <v>14329</v>
      </c>
      <c r="M1867" t="s">
        <v>1837</v>
      </c>
      <c r="N1867" t="s">
        <v>33</v>
      </c>
      <c r="O1867" t="s">
        <v>13310</v>
      </c>
      <c r="P1867">
        <v>16349</v>
      </c>
      <c r="Q1867" t="s">
        <v>13311</v>
      </c>
      <c r="R1867" t="s">
        <v>13312</v>
      </c>
      <c r="S1867">
        <v>103</v>
      </c>
      <c r="T1867" t="s">
        <v>51</v>
      </c>
      <c r="U1867" t="s">
        <v>540</v>
      </c>
      <c r="V1867">
        <v>2004</v>
      </c>
      <c r="W1867" t="s">
        <v>36</v>
      </c>
      <c r="X1867">
        <v>6.8</v>
      </c>
      <c r="Y1867">
        <v>1.85</v>
      </c>
      <c r="Z1867">
        <v>869</v>
      </c>
    </row>
    <row r="1868" spans="1:26" x14ac:dyDescent="0.45">
      <c r="A1868" t="s">
        <v>2144</v>
      </c>
      <c r="B1868">
        <v>147</v>
      </c>
      <c r="C1868">
        <v>95</v>
      </c>
      <c r="D1868" t="s">
        <v>75</v>
      </c>
      <c r="E1868" t="s">
        <v>265</v>
      </c>
      <c r="F1868">
        <v>30000000</v>
      </c>
      <c r="G1868">
        <v>22526144</v>
      </c>
      <c r="H1868">
        <v>-7473856</v>
      </c>
      <c r="I1868" t="s">
        <v>27</v>
      </c>
      <c r="J1868" s="6">
        <f>IF(Table1[[#This Row],[Profitability]]="Profit",1,0)</f>
        <v>0</v>
      </c>
      <c r="K1868" t="s">
        <v>1976</v>
      </c>
      <c r="L1868" t="s">
        <v>1580</v>
      </c>
      <c r="M1868" t="s">
        <v>400</v>
      </c>
      <c r="N1868" t="s">
        <v>33</v>
      </c>
      <c r="O1868" t="s">
        <v>6415</v>
      </c>
      <c r="P1868">
        <v>53884</v>
      </c>
      <c r="Q1868" t="s">
        <v>1809</v>
      </c>
      <c r="R1868" t="s">
        <v>6416</v>
      </c>
      <c r="S1868">
        <v>203</v>
      </c>
      <c r="T1868" t="s">
        <v>34</v>
      </c>
      <c r="U1868" t="s">
        <v>35</v>
      </c>
      <c r="V1868">
        <v>2006</v>
      </c>
      <c r="W1868" t="s">
        <v>36</v>
      </c>
      <c r="X1868">
        <v>5.0999999999999996</v>
      </c>
      <c r="Y1868">
        <v>2.35</v>
      </c>
      <c r="Z1868">
        <v>1000</v>
      </c>
    </row>
    <row r="1869" spans="1:26" x14ac:dyDescent="0.45">
      <c r="A1869" t="s">
        <v>10405</v>
      </c>
      <c r="B1869">
        <v>386</v>
      </c>
      <c r="C1869">
        <v>99</v>
      </c>
      <c r="D1869" t="s">
        <v>75</v>
      </c>
      <c r="E1869" t="s">
        <v>987</v>
      </c>
      <c r="F1869">
        <v>6400000</v>
      </c>
      <c r="G1869">
        <v>14597405</v>
      </c>
      <c r="H1869">
        <v>8197405</v>
      </c>
      <c r="I1869" t="s">
        <v>7</v>
      </c>
      <c r="J1869" s="6">
        <f>IF(Table1[[#This Row],[Profitability]]="Profit",1,0)</f>
        <v>1</v>
      </c>
      <c r="K1869" t="s">
        <v>1241</v>
      </c>
      <c r="L1869" t="s">
        <v>2675</v>
      </c>
      <c r="M1869" t="s">
        <v>375</v>
      </c>
      <c r="N1869" t="s">
        <v>33</v>
      </c>
      <c r="O1869" t="s">
        <v>10671</v>
      </c>
      <c r="P1869">
        <v>71679</v>
      </c>
      <c r="Q1869" t="s">
        <v>562</v>
      </c>
      <c r="R1869" t="s">
        <v>10672</v>
      </c>
      <c r="S1869">
        <v>216</v>
      </c>
      <c r="T1869" t="s">
        <v>51</v>
      </c>
      <c r="U1869" t="s">
        <v>540</v>
      </c>
      <c r="V1869">
        <v>2011</v>
      </c>
      <c r="W1869" t="s">
        <v>52</v>
      </c>
      <c r="X1869">
        <v>7</v>
      </c>
      <c r="Y1869">
        <v>2.35</v>
      </c>
      <c r="Z1869">
        <v>17000</v>
      </c>
    </row>
    <row r="1870" spans="1:26" x14ac:dyDescent="0.45">
      <c r="A1870" t="s">
        <v>2803</v>
      </c>
      <c r="B1870">
        <v>125</v>
      </c>
      <c r="C1870">
        <v>121</v>
      </c>
      <c r="D1870" t="s">
        <v>25</v>
      </c>
      <c r="E1870" t="s">
        <v>31</v>
      </c>
      <c r="F1870">
        <v>65000000</v>
      </c>
      <c r="G1870">
        <v>29655590</v>
      </c>
      <c r="H1870">
        <v>-35344410</v>
      </c>
      <c r="I1870" t="s">
        <v>27</v>
      </c>
      <c r="J1870" s="6">
        <f>IF(Table1[[#This Row],[Profitability]]="Profit",1,0)</f>
        <v>0</v>
      </c>
      <c r="K1870" t="s">
        <v>796</v>
      </c>
      <c r="L1870" t="s">
        <v>14373</v>
      </c>
      <c r="M1870" t="s">
        <v>647</v>
      </c>
      <c r="N1870" t="s">
        <v>33</v>
      </c>
      <c r="O1870" t="s">
        <v>2804</v>
      </c>
      <c r="P1870">
        <v>53970</v>
      </c>
      <c r="Q1870" t="s">
        <v>265</v>
      </c>
      <c r="R1870" t="s">
        <v>2805</v>
      </c>
      <c r="S1870">
        <v>435</v>
      </c>
      <c r="T1870" t="s">
        <v>34</v>
      </c>
      <c r="U1870" t="s">
        <v>35</v>
      </c>
      <c r="V1870">
        <v>1999</v>
      </c>
      <c r="W1870" t="s">
        <v>188</v>
      </c>
      <c r="X1870">
        <v>6</v>
      </c>
      <c r="Y1870">
        <v>1.85</v>
      </c>
      <c r="Z1870">
        <v>0</v>
      </c>
    </row>
    <row r="1871" spans="1:26" x14ac:dyDescent="0.45">
      <c r="A1871" t="s">
        <v>1578</v>
      </c>
      <c r="B1871">
        <v>74</v>
      </c>
      <c r="C1871">
        <v>119</v>
      </c>
      <c r="D1871" t="s">
        <v>75</v>
      </c>
      <c r="E1871" t="s">
        <v>6747</v>
      </c>
      <c r="F1871">
        <v>28000000</v>
      </c>
      <c r="G1871">
        <v>8888143</v>
      </c>
      <c r="H1871">
        <v>-19111857</v>
      </c>
      <c r="I1871" t="s">
        <v>27</v>
      </c>
      <c r="J1871" s="6">
        <f>IF(Table1[[#This Row],[Profitability]]="Profit",1,0)</f>
        <v>0</v>
      </c>
      <c r="K1871" t="s">
        <v>4800</v>
      </c>
      <c r="L1871" t="s">
        <v>1580</v>
      </c>
      <c r="M1871" t="s">
        <v>165</v>
      </c>
      <c r="N1871" t="s">
        <v>33</v>
      </c>
      <c r="O1871" t="s">
        <v>6748</v>
      </c>
      <c r="P1871">
        <v>22250</v>
      </c>
      <c r="Q1871" t="s">
        <v>6749</v>
      </c>
      <c r="R1871" t="s">
        <v>6750</v>
      </c>
      <c r="S1871">
        <v>123</v>
      </c>
      <c r="T1871" t="s">
        <v>229</v>
      </c>
      <c r="U1871" t="s">
        <v>540</v>
      </c>
      <c r="V1871">
        <v>1999</v>
      </c>
      <c r="W1871" t="s">
        <v>188</v>
      </c>
      <c r="X1871">
        <v>6.7</v>
      </c>
      <c r="Y1871">
        <v>2.35</v>
      </c>
      <c r="Z1871">
        <v>913</v>
      </c>
    </row>
    <row r="1872" spans="1:26" x14ac:dyDescent="0.45">
      <c r="A1872" t="s">
        <v>3303</v>
      </c>
      <c r="B1872">
        <v>34</v>
      </c>
      <c r="C1872">
        <v>104</v>
      </c>
      <c r="D1872" t="s">
        <v>75</v>
      </c>
      <c r="E1872" t="s">
        <v>2115</v>
      </c>
      <c r="F1872">
        <v>6000000</v>
      </c>
      <c r="G1872">
        <v>12793213</v>
      </c>
      <c r="H1872">
        <v>6793213</v>
      </c>
      <c r="I1872" t="s">
        <v>7</v>
      </c>
      <c r="J1872" s="6">
        <f>IF(Table1[[#This Row],[Profitability]]="Profit",1,0)</f>
        <v>1</v>
      </c>
      <c r="K1872" t="s">
        <v>1144</v>
      </c>
      <c r="L1872" t="s">
        <v>1580</v>
      </c>
      <c r="M1872" t="s">
        <v>1227</v>
      </c>
      <c r="N1872" t="s">
        <v>33</v>
      </c>
      <c r="O1872" t="s">
        <v>11752</v>
      </c>
      <c r="P1872">
        <v>18286</v>
      </c>
      <c r="Q1872" t="s">
        <v>3896</v>
      </c>
      <c r="R1872" t="s">
        <v>11753</v>
      </c>
      <c r="S1872">
        <v>73</v>
      </c>
      <c r="T1872" t="s">
        <v>34</v>
      </c>
      <c r="U1872" t="s">
        <v>540</v>
      </c>
      <c r="V1872">
        <v>1988</v>
      </c>
      <c r="W1872" t="s">
        <v>1835</v>
      </c>
      <c r="X1872">
        <v>6.2</v>
      </c>
      <c r="Y1872">
        <v>1.85</v>
      </c>
      <c r="Z1872">
        <v>0</v>
      </c>
    </row>
    <row r="1873" spans="1:26" x14ac:dyDescent="0.45">
      <c r="A1873" t="s">
        <v>2889</v>
      </c>
      <c r="B1873">
        <v>229</v>
      </c>
      <c r="C1873">
        <v>138</v>
      </c>
      <c r="D1873" t="s">
        <v>25</v>
      </c>
      <c r="E1873" t="s">
        <v>6175</v>
      </c>
      <c r="F1873">
        <v>25000000</v>
      </c>
      <c r="G1873">
        <v>90135191</v>
      </c>
      <c r="H1873">
        <v>65135191</v>
      </c>
      <c r="I1873" t="s">
        <v>7</v>
      </c>
      <c r="J1873" s="6">
        <f>IF(Table1[[#This Row],[Profitability]]="Profit",1,0)</f>
        <v>1</v>
      </c>
      <c r="K1873" t="s">
        <v>1723</v>
      </c>
      <c r="L1873" t="s">
        <v>14372</v>
      </c>
      <c r="M1873" t="s">
        <v>5120</v>
      </c>
      <c r="N1873" t="s">
        <v>33</v>
      </c>
      <c r="O1873" t="s">
        <v>6176</v>
      </c>
      <c r="P1873">
        <v>338415</v>
      </c>
      <c r="Q1873" t="s">
        <v>6177</v>
      </c>
      <c r="R1873" t="s">
        <v>6178</v>
      </c>
      <c r="S1873">
        <v>935</v>
      </c>
      <c r="T1873" t="s">
        <v>34</v>
      </c>
      <c r="U1873" t="s">
        <v>540</v>
      </c>
      <c r="V1873">
        <v>2003</v>
      </c>
      <c r="W1873" t="s">
        <v>36</v>
      </c>
      <c r="X1873">
        <v>8</v>
      </c>
      <c r="Y1873">
        <v>2.35</v>
      </c>
      <c r="Z1873">
        <v>12000</v>
      </c>
    </row>
    <row r="1874" spans="1:26" x14ac:dyDescent="0.45">
      <c r="A1874" t="s">
        <v>5993</v>
      </c>
      <c r="B1874">
        <v>163</v>
      </c>
      <c r="C1874">
        <v>92</v>
      </c>
      <c r="D1874" t="s">
        <v>75</v>
      </c>
      <c r="E1874" t="s">
        <v>1291</v>
      </c>
      <c r="F1874">
        <v>32000000</v>
      </c>
      <c r="G1874">
        <v>80197993</v>
      </c>
      <c r="H1874">
        <v>48197993</v>
      </c>
      <c r="I1874" t="s">
        <v>7</v>
      </c>
      <c r="J1874" s="6">
        <f>IF(Table1[[#This Row],[Profitability]]="Profit",1,0)</f>
        <v>1</v>
      </c>
      <c r="K1874" t="s">
        <v>5994</v>
      </c>
      <c r="L1874" t="s">
        <v>1580</v>
      </c>
      <c r="M1874" t="s">
        <v>4014</v>
      </c>
      <c r="N1874" t="s">
        <v>33</v>
      </c>
      <c r="O1874" t="s">
        <v>5995</v>
      </c>
      <c r="P1874">
        <v>65551</v>
      </c>
      <c r="Q1874" t="s">
        <v>5996</v>
      </c>
      <c r="R1874" t="s">
        <v>5997</v>
      </c>
      <c r="S1874">
        <v>441</v>
      </c>
      <c r="T1874" t="s">
        <v>626</v>
      </c>
      <c r="U1874" t="s">
        <v>82</v>
      </c>
      <c r="V1874">
        <v>2006</v>
      </c>
      <c r="W1874" t="s">
        <v>36</v>
      </c>
      <c r="X1874">
        <v>5.7</v>
      </c>
      <c r="Y1874">
        <v>1.85</v>
      </c>
      <c r="Z1874">
        <v>0</v>
      </c>
    </row>
    <row r="1875" spans="1:26" x14ac:dyDescent="0.45">
      <c r="A1875" t="s">
        <v>1974</v>
      </c>
      <c r="B1875">
        <v>43</v>
      </c>
      <c r="C1875">
        <v>83</v>
      </c>
      <c r="D1875" t="s">
        <v>654</v>
      </c>
      <c r="E1875" t="s">
        <v>3111</v>
      </c>
      <c r="F1875">
        <v>30000000</v>
      </c>
      <c r="G1875">
        <v>51109400</v>
      </c>
      <c r="H1875">
        <v>21109400</v>
      </c>
      <c r="I1875" t="s">
        <v>7</v>
      </c>
      <c r="J1875" s="6">
        <f>IF(Table1[[#This Row],[Profitability]]="Profit",1,0)</f>
        <v>1</v>
      </c>
      <c r="K1875" t="s">
        <v>827</v>
      </c>
      <c r="L1875" t="s">
        <v>1580</v>
      </c>
      <c r="M1875" t="s">
        <v>6075</v>
      </c>
      <c r="N1875" t="s">
        <v>33</v>
      </c>
      <c r="O1875" t="s">
        <v>6277</v>
      </c>
      <c r="P1875">
        <v>76850</v>
      </c>
      <c r="Q1875" t="s">
        <v>6278</v>
      </c>
      <c r="R1875" t="s">
        <v>6279</v>
      </c>
      <c r="S1875">
        <v>85</v>
      </c>
      <c r="T1875" t="s">
        <v>34</v>
      </c>
      <c r="U1875" t="s">
        <v>35</v>
      </c>
      <c r="V1875">
        <v>1994</v>
      </c>
      <c r="W1875" t="s">
        <v>188</v>
      </c>
      <c r="X1875">
        <v>6.4</v>
      </c>
      <c r="Y1875">
        <v>1.85</v>
      </c>
      <c r="Z1875">
        <v>1000</v>
      </c>
    </row>
    <row r="1876" spans="1:26" x14ac:dyDescent="0.45">
      <c r="A1876" t="s">
        <v>8086</v>
      </c>
      <c r="B1876">
        <v>93</v>
      </c>
      <c r="C1876">
        <v>99</v>
      </c>
      <c r="D1876" t="s">
        <v>75</v>
      </c>
      <c r="E1876" t="s">
        <v>5455</v>
      </c>
      <c r="F1876">
        <v>20000000</v>
      </c>
      <c r="G1876">
        <v>25584685</v>
      </c>
      <c r="H1876">
        <v>5584685</v>
      </c>
      <c r="I1876" t="s">
        <v>7</v>
      </c>
      <c r="J1876" s="6">
        <f>IF(Table1[[#This Row],[Profitability]]="Profit",1,0)</f>
        <v>1</v>
      </c>
      <c r="K1876" t="s">
        <v>8087</v>
      </c>
      <c r="L1876" t="s">
        <v>1580</v>
      </c>
      <c r="M1876" t="s">
        <v>8088</v>
      </c>
      <c r="N1876" t="s">
        <v>33</v>
      </c>
      <c r="O1876" t="s">
        <v>8089</v>
      </c>
      <c r="P1876">
        <v>15877</v>
      </c>
      <c r="Q1876" t="s">
        <v>3262</v>
      </c>
      <c r="R1876" t="s">
        <v>8090</v>
      </c>
      <c r="S1876">
        <v>102</v>
      </c>
      <c r="T1876" t="s">
        <v>34</v>
      </c>
      <c r="U1876" t="s">
        <v>82</v>
      </c>
      <c r="V1876">
        <v>2007</v>
      </c>
      <c r="W1876" t="s">
        <v>36</v>
      </c>
      <c r="X1876">
        <v>5.9</v>
      </c>
      <c r="Y1876">
        <v>2.35</v>
      </c>
      <c r="Z1876">
        <v>590</v>
      </c>
    </row>
    <row r="1877" spans="1:26" x14ac:dyDescent="0.45">
      <c r="A1877" t="s">
        <v>5724</v>
      </c>
      <c r="B1877">
        <v>97</v>
      </c>
      <c r="C1877">
        <v>109</v>
      </c>
      <c r="D1877" t="s">
        <v>75</v>
      </c>
      <c r="E1877" t="s">
        <v>5725</v>
      </c>
      <c r="F1877">
        <v>35000000</v>
      </c>
      <c r="G1877">
        <v>28995450</v>
      </c>
      <c r="H1877">
        <v>-6004550</v>
      </c>
      <c r="I1877" t="s">
        <v>27</v>
      </c>
      <c r="J1877" s="6">
        <f>IF(Table1[[#This Row],[Profitability]]="Profit",1,0)</f>
        <v>0</v>
      </c>
      <c r="K1877" t="s">
        <v>432</v>
      </c>
      <c r="L1877" t="s">
        <v>1580</v>
      </c>
      <c r="M1877" t="s">
        <v>4622</v>
      </c>
      <c r="N1877" t="s">
        <v>33</v>
      </c>
      <c r="O1877" t="s">
        <v>5726</v>
      </c>
      <c r="P1877">
        <v>19230</v>
      </c>
      <c r="Q1877" t="s">
        <v>5727</v>
      </c>
      <c r="R1877" t="s">
        <v>5728</v>
      </c>
      <c r="S1877">
        <v>59</v>
      </c>
      <c r="T1877" t="s">
        <v>51</v>
      </c>
      <c r="U1877" t="s">
        <v>82</v>
      </c>
      <c r="V1877">
        <v>2010</v>
      </c>
      <c r="W1877" t="s">
        <v>52</v>
      </c>
      <c r="X1877">
        <v>6.1</v>
      </c>
      <c r="Y1877">
        <v>2.35</v>
      </c>
      <c r="Z1877">
        <v>0</v>
      </c>
    </row>
    <row r="1878" spans="1:26" x14ac:dyDescent="0.45">
      <c r="A1878" t="s">
        <v>5422</v>
      </c>
      <c r="B1878">
        <v>128</v>
      </c>
      <c r="C1878">
        <v>97</v>
      </c>
      <c r="D1878" t="s">
        <v>75</v>
      </c>
      <c r="E1878" t="s">
        <v>338</v>
      </c>
      <c r="F1878">
        <v>25000000</v>
      </c>
      <c r="G1878">
        <v>47124400</v>
      </c>
      <c r="H1878">
        <v>22124400</v>
      </c>
      <c r="I1878" t="s">
        <v>7</v>
      </c>
      <c r="J1878" s="6">
        <f>IF(Table1[[#This Row],[Profitability]]="Profit",1,0)</f>
        <v>1</v>
      </c>
      <c r="K1878" t="s">
        <v>432</v>
      </c>
      <c r="L1878" t="s">
        <v>1580</v>
      </c>
      <c r="M1878" t="s">
        <v>366</v>
      </c>
      <c r="N1878" t="s">
        <v>33</v>
      </c>
      <c r="O1878" t="s">
        <v>7121</v>
      </c>
      <c r="P1878">
        <v>49676</v>
      </c>
      <c r="Q1878" t="s">
        <v>1945</v>
      </c>
      <c r="R1878" t="s">
        <v>7122</v>
      </c>
      <c r="S1878">
        <v>181</v>
      </c>
      <c r="T1878" t="s">
        <v>34</v>
      </c>
      <c r="U1878" t="s">
        <v>82</v>
      </c>
      <c r="V1878">
        <v>2005</v>
      </c>
      <c r="W1878" t="s">
        <v>36</v>
      </c>
      <c r="X1878">
        <v>6.6</v>
      </c>
      <c r="Y1878">
        <v>2.35</v>
      </c>
      <c r="Z1878">
        <v>0</v>
      </c>
    </row>
    <row r="1879" spans="1:26" x14ac:dyDescent="0.45">
      <c r="A1879" t="s">
        <v>5993</v>
      </c>
      <c r="B1879">
        <v>220</v>
      </c>
      <c r="C1879">
        <v>92</v>
      </c>
      <c r="D1879" t="s">
        <v>75</v>
      </c>
      <c r="E1879" t="s">
        <v>705</v>
      </c>
      <c r="F1879">
        <v>400000</v>
      </c>
      <c r="G1879">
        <v>44540956</v>
      </c>
      <c r="H1879">
        <v>44140956</v>
      </c>
      <c r="I1879" t="s">
        <v>7</v>
      </c>
      <c r="J1879" s="6">
        <f>IF(Table1[[#This Row],[Profitability]]="Profit",1,0)</f>
        <v>1</v>
      </c>
      <c r="K1879" t="s">
        <v>1580</v>
      </c>
      <c r="L1879" t="s">
        <v>1580</v>
      </c>
      <c r="M1879" t="s">
        <v>1567</v>
      </c>
      <c r="N1879" t="s">
        <v>33</v>
      </c>
      <c r="O1879" t="s">
        <v>14002</v>
      </c>
      <c r="P1879">
        <v>161448</v>
      </c>
      <c r="Q1879" t="s">
        <v>4293</v>
      </c>
      <c r="R1879" t="s">
        <v>14003</v>
      </c>
      <c r="S1879">
        <v>1473</v>
      </c>
      <c r="T1879" t="s">
        <v>34</v>
      </c>
      <c r="U1879" t="s">
        <v>82</v>
      </c>
      <c r="V1879">
        <v>2004</v>
      </c>
      <c r="W1879" t="s">
        <v>36</v>
      </c>
      <c r="X1879">
        <v>6.9</v>
      </c>
      <c r="Y1879">
        <v>1.85</v>
      </c>
      <c r="Z1879">
        <v>0</v>
      </c>
    </row>
    <row r="1880" spans="1:26" x14ac:dyDescent="0.45">
      <c r="A1880" t="s">
        <v>7106</v>
      </c>
      <c r="B1880">
        <v>127</v>
      </c>
      <c r="C1880">
        <v>105</v>
      </c>
      <c r="D1880" t="s">
        <v>75</v>
      </c>
      <c r="E1880" t="s">
        <v>1319</v>
      </c>
      <c r="F1880">
        <v>7500000</v>
      </c>
      <c r="G1880">
        <v>10460089</v>
      </c>
      <c r="H1880">
        <v>2960089</v>
      </c>
      <c r="I1880" t="s">
        <v>7</v>
      </c>
      <c r="J1880" s="6">
        <f>IF(Table1[[#This Row],[Profitability]]="Profit",1,0)</f>
        <v>1</v>
      </c>
      <c r="K1880" t="s">
        <v>1723</v>
      </c>
      <c r="L1880" t="s">
        <v>14372</v>
      </c>
      <c r="M1880" t="s">
        <v>1287</v>
      </c>
      <c r="N1880" t="s">
        <v>33</v>
      </c>
      <c r="O1880" t="s">
        <v>11336</v>
      </c>
      <c r="P1880">
        <v>34098</v>
      </c>
      <c r="Q1880" t="s">
        <v>10421</v>
      </c>
      <c r="R1880" t="s">
        <v>11337</v>
      </c>
      <c r="S1880">
        <v>214</v>
      </c>
      <c r="T1880" t="s">
        <v>34</v>
      </c>
      <c r="U1880" t="s">
        <v>540</v>
      </c>
      <c r="V1880">
        <v>2002</v>
      </c>
      <c r="W1880" t="s">
        <v>36</v>
      </c>
      <c r="X1880">
        <v>7.2</v>
      </c>
      <c r="Y1880">
        <v>1.85</v>
      </c>
      <c r="Z1880">
        <v>1000</v>
      </c>
    </row>
    <row r="1881" spans="1:26" x14ac:dyDescent="0.45">
      <c r="A1881" t="s">
        <v>3290</v>
      </c>
      <c r="B1881">
        <v>55</v>
      </c>
      <c r="C1881">
        <v>98</v>
      </c>
      <c r="D1881" t="s">
        <v>75</v>
      </c>
      <c r="E1881" t="s">
        <v>1525</v>
      </c>
      <c r="F1881">
        <v>15000000</v>
      </c>
      <c r="G1881">
        <v>61400000</v>
      </c>
      <c r="H1881">
        <v>46400000</v>
      </c>
      <c r="I1881" t="s">
        <v>7</v>
      </c>
      <c r="J1881" s="6">
        <f>IF(Table1[[#This Row],[Profitability]]="Profit",1,0)</f>
        <v>1</v>
      </c>
      <c r="K1881" t="s">
        <v>3291</v>
      </c>
      <c r="L1881" t="s">
        <v>14373</v>
      </c>
      <c r="M1881" t="s">
        <v>6121</v>
      </c>
      <c r="N1881" t="s">
        <v>33</v>
      </c>
      <c r="O1881" t="s">
        <v>9191</v>
      </c>
      <c r="P1881">
        <v>71183</v>
      </c>
      <c r="Q1881" t="s">
        <v>1917</v>
      </c>
      <c r="R1881" t="s">
        <v>9192</v>
      </c>
      <c r="S1881">
        <v>183</v>
      </c>
      <c r="T1881" t="s">
        <v>34</v>
      </c>
      <c r="U1881" t="s">
        <v>540</v>
      </c>
      <c r="V1881">
        <v>1983</v>
      </c>
      <c r="W1881" t="s">
        <v>1835</v>
      </c>
      <c r="X1881">
        <v>7.4</v>
      </c>
      <c r="Y1881">
        <v>1.85</v>
      </c>
      <c r="Z1881">
        <v>0</v>
      </c>
    </row>
    <row r="1882" spans="1:26" x14ac:dyDescent="0.45">
      <c r="A1882" t="s">
        <v>573</v>
      </c>
      <c r="B1882">
        <v>193</v>
      </c>
      <c r="C1882">
        <v>131</v>
      </c>
      <c r="D1882" t="s">
        <v>25</v>
      </c>
      <c r="E1882" t="s">
        <v>1430</v>
      </c>
      <c r="F1882">
        <v>100000000</v>
      </c>
      <c r="G1882">
        <v>173005002</v>
      </c>
      <c r="H1882">
        <v>73005002</v>
      </c>
      <c r="I1882" t="s">
        <v>7</v>
      </c>
      <c r="J1882" s="6">
        <f>IF(Table1[[#This Row],[Profitability]]="Profit",1,0)</f>
        <v>1</v>
      </c>
      <c r="K1882" t="s">
        <v>1431</v>
      </c>
      <c r="L1882" t="s">
        <v>14373</v>
      </c>
      <c r="M1882" t="s">
        <v>575</v>
      </c>
      <c r="N1882" t="s">
        <v>33</v>
      </c>
      <c r="O1882" t="s">
        <v>1432</v>
      </c>
      <c r="P1882">
        <v>255447</v>
      </c>
      <c r="Q1882" t="s">
        <v>1433</v>
      </c>
      <c r="R1882" t="s">
        <v>1434</v>
      </c>
      <c r="S1882">
        <v>692</v>
      </c>
      <c r="T1882" t="s">
        <v>34</v>
      </c>
      <c r="U1882" t="s">
        <v>82</v>
      </c>
      <c r="V1882">
        <v>2004</v>
      </c>
      <c r="W1882" t="s">
        <v>36</v>
      </c>
      <c r="X1882">
        <v>6.9</v>
      </c>
      <c r="Y1882">
        <v>2.35</v>
      </c>
      <c r="Z1882">
        <v>0</v>
      </c>
    </row>
    <row r="1883" spans="1:26" x14ac:dyDescent="0.45">
      <c r="A1883" t="s">
        <v>13452</v>
      </c>
      <c r="B1883">
        <v>5</v>
      </c>
      <c r="C1883">
        <v>97</v>
      </c>
      <c r="D1883" t="s">
        <v>75</v>
      </c>
      <c r="E1883" t="s">
        <v>13453</v>
      </c>
      <c r="F1883">
        <v>1500000</v>
      </c>
      <c r="G1883">
        <v>100358</v>
      </c>
      <c r="H1883">
        <v>-1399642</v>
      </c>
      <c r="I1883" t="s">
        <v>27</v>
      </c>
      <c r="J1883" s="6">
        <f>IF(Table1[[#This Row],[Profitability]]="Profit",1,0)</f>
        <v>0</v>
      </c>
      <c r="K1883" t="s">
        <v>8282</v>
      </c>
      <c r="L1883" t="s">
        <v>1580</v>
      </c>
      <c r="M1883" t="s">
        <v>12361</v>
      </c>
      <c r="N1883" t="s">
        <v>33</v>
      </c>
      <c r="O1883" t="s">
        <v>13454</v>
      </c>
      <c r="P1883">
        <v>1167</v>
      </c>
      <c r="Q1883" t="s">
        <v>13455</v>
      </c>
      <c r="R1883" t="s">
        <v>13456</v>
      </c>
      <c r="S1883">
        <v>24</v>
      </c>
      <c r="T1883" t="s">
        <v>5286</v>
      </c>
      <c r="U1883" t="s">
        <v>7465</v>
      </c>
      <c r="V1883">
        <v>2005</v>
      </c>
      <c r="W1883" t="s">
        <v>36</v>
      </c>
      <c r="X1883">
        <v>3.3</v>
      </c>
      <c r="Y1883">
        <v>2.35</v>
      </c>
      <c r="Z1883">
        <v>66</v>
      </c>
    </row>
    <row r="1884" spans="1:26" x14ac:dyDescent="0.45">
      <c r="A1884" t="s">
        <v>6206</v>
      </c>
      <c r="B1884">
        <v>433</v>
      </c>
      <c r="C1884">
        <v>115</v>
      </c>
      <c r="D1884" t="s">
        <v>75</v>
      </c>
      <c r="E1884" t="s">
        <v>7724</v>
      </c>
      <c r="F1884">
        <v>12000000</v>
      </c>
      <c r="G1884">
        <v>17613460</v>
      </c>
      <c r="H1884">
        <v>5613460</v>
      </c>
      <c r="I1884" t="s">
        <v>7</v>
      </c>
      <c r="J1884" s="6">
        <f>IF(Table1[[#This Row],[Profitability]]="Profit",1,0)</f>
        <v>1</v>
      </c>
      <c r="K1884" t="s">
        <v>4149</v>
      </c>
      <c r="L1884" t="s">
        <v>14373</v>
      </c>
      <c r="M1884" t="s">
        <v>2217</v>
      </c>
      <c r="N1884" t="s">
        <v>33</v>
      </c>
      <c r="O1884" t="s">
        <v>10155</v>
      </c>
      <c r="P1884">
        <v>91082</v>
      </c>
      <c r="Q1884" t="s">
        <v>1689</v>
      </c>
      <c r="R1884" t="s">
        <v>10156</v>
      </c>
      <c r="S1884">
        <v>274</v>
      </c>
      <c r="T1884" t="s">
        <v>34</v>
      </c>
      <c r="U1884" t="s">
        <v>540</v>
      </c>
      <c r="V1884">
        <v>2013</v>
      </c>
      <c r="W1884" t="s">
        <v>52</v>
      </c>
      <c r="X1884">
        <v>7.8</v>
      </c>
      <c r="Y1884">
        <v>2.35</v>
      </c>
      <c r="Z1884">
        <v>28000</v>
      </c>
    </row>
    <row r="1885" spans="1:26" x14ac:dyDescent="0.45">
      <c r="A1885" t="s">
        <v>2834</v>
      </c>
      <c r="B1885">
        <v>327</v>
      </c>
      <c r="C1885">
        <v>132</v>
      </c>
      <c r="D1885" t="s">
        <v>25</v>
      </c>
      <c r="E1885" t="s">
        <v>596</v>
      </c>
      <c r="F1885">
        <v>66000000</v>
      </c>
      <c r="G1885">
        <v>43568507</v>
      </c>
      <c r="H1885">
        <v>-22431493</v>
      </c>
      <c r="I1885" t="s">
        <v>27</v>
      </c>
      <c r="J1885" s="6">
        <f>IF(Table1[[#This Row],[Profitability]]="Profit",1,0)</f>
        <v>0</v>
      </c>
      <c r="K1885" t="s">
        <v>389</v>
      </c>
      <c r="L1885" t="s">
        <v>14373</v>
      </c>
      <c r="M1885" t="s">
        <v>662</v>
      </c>
      <c r="N1885" t="s">
        <v>33</v>
      </c>
      <c r="O1885" t="s">
        <v>2835</v>
      </c>
      <c r="P1885">
        <v>136954</v>
      </c>
      <c r="Q1885" t="s">
        <v>242</v>
      </c>
      <c r="R1885" t="s">
        <v>2836</v>
      </c>
      <c r="S1885">
        <v>346</v>
      </c>
      <c r="T1885" t="s">
        <v>34</v>
      </c>
      <c r="U1885" t="s">
        <v>35</v>
      </c>
      <c r="V1885">
        <v>2014</v>
      </c>
      <c r="W1885" t="s">
        <v>52</v>
      </c>
      <c r="X1885">
        <v>6.5</v>
      </c>
      <c r="Y1885">
        <v>2.35</v>
      </c>
      <c r="Z1885">
        <v>32000</v>
      </c>
    </row>
    <row r="1886" spans="1:26" x14ac:dyDescent="0.45">
      <c r="A1886" t="s">
        <v>5607</v>
      </c>
      <c r="B1886">
        <v>177</v>
      </c>
      <c r="C1886">
        <v>92</v>
      </c>
      <c r="D1886" t="s">
        <v>75</v>
      </c>
      <c r="E1886" t="s">
        <v>429</v>
      </c>
      <c r="F1886">
        <v>35000000</v>
      </c>
      <c r="G1886">
        <v>55291815</v>
      </c>
      <c r="H1886">
        <v>20291815</v>
      </c>
      <c r="I1886" t="s">
        <v>7</v>
      </c>
      <c r="J1886" s="6">
        <f>IF(Table1[[#This Row],[Profitability]]="Profit",1,0)</f>
        <v>1</v>
      </c>
      <c r="K1886" t="s">
        <v>1580</v>
      </c>
      <c r="L1886" t="s">
        <v>1580</v>
      </c>
      <c r="M1886" t="s">
        <v>410</v>
      </c>
      <c r="N1886" t="s">
        <v>33</v>
      </c>
      <c r="O1886" t="s">
        <v>5608</v>
      </c>
      <c r="P1886">
        <v>28041</v>
      </c>
      <c r="Q1886" t="s">
        <v>5609</v>
      </c>
      <c r="R1886" t="s">
        <v>5610</v>
      </c>
      <c r="S1886">
        <v>111</v>
      </c>
      <c r="T1886" t="s">
        <v>34</v>
      </c>
      <c r="U1886" t="s">
        <v>540</v>
      </c>
      <c r="V1886">
        <v>2016</v>
      </c>
      <c r="W1886" t="s">
        <v>52</v>
      </c>
      <c r="X1886">
        <v>6</v>
      </c>
      <c r="Y1886">
        <v>2.35</v>
      </c>
      <c r="Z1886">
        <v>0</v>
      </c>
    </row>
    <row r="1887" spans="1:26" x14ac:dyDescent="0.45">
      <c r="A1887" t="s">
        <v>5607</v>
      </c>
      <c r="B1887">
        <v>351</v>
      </c>
      <c r="C1887">
        <v>97</v>
      </c>
      <c r="D1887" t="s">
        <v>75</v>
      </c>
      <c r="E1887" t="s">
        <v>8550</v>
      </c>
      <c r="F1887">
        <v>18000000</v>
      </c>
      <c r="G1887">
        <v>150056505</v>
      </c>
      <c r="H1887">
        <v>132056505</v>
      </c>
      <c r="I1887" t="s">
        <v>7</v>
      </c>
      <c r="J1887" s="6">
        <f>IF(Table1[[#This Row],[Profitability]]="Profit",1,0)</f>
        <v>1</v>
      </c>
      <c r="K1887" t="s">
        <v>1580</v>
      </c>
      <c r="L1887" t="s">
        <v>1580</v>
      </c>
      <c r="M1887" t="s">
        <v>3901</v>
      </c>
      <c r="N1887" t="s">
        <v>33</v>
      </c>
      <c r="O1887" t="s">
        <v>8551</v>
      </c>
      <c r="P1887">
        <v>216581</v>
      </c>
      <c r="Q1887" t="s">
        <v>429</v>
      </c>
      <c r="R1887" t="s">
        <v>8552</v>
      </c>
      <c r="S1887">
        <v>397</v>
      </c>
      <c r="T1887" t="s">
        <v>34</v>
      </c>
      <c r="U1887" t="s">
        <v>540</v>
      </c>
      <c r="V1887">
        <v>2014</v>
      </c>
      <c r="W1887" t="s">
        <v>52</v>
      </c>
      <c r="X1887">
        <v>6.4</v>
      </c>
      <c r="Y1887">
        <v>2.35</v>
      </c>
      <c r="Z1887">
        <v>21000</v>
      </c>
    </row>
    <row r="1888" spans="1:26" x14ac:dyDescent="0.45">
      <c r="A1888" t="s">
        <v>13927</v>
      </c>
      <c r="B1888">
        <v>25</v>
      </c>
      <c r="C1888">
        <v>98</v>
      </c>
      <c r="D1888" t="s">
        <v>75</v>
      </c>
      <c r="E1888" t="s">
        <v>3930</v>
      </c>
      <c r="F1888">
        <v>500000</v>
      </c>
      <c r="G1888">
        <v>295468</v>
      </c>
      <c r="H1888">
        <v>-204532</v>
      </c>
      <c r="I1888" t="s">
        <v>27</v>
      </c>
      <c r="J1888" s="6">
        <f>IF(Table1[[#This Row],[Profitability]]="Profit",1,0)</f>
        <v>0</v>
      </c>
      <c r="K1888" t="s">
        <v>1343</v>
      </c>
      <c r="L1888" t="s">
        <v>1580</v>
      </c>
      <c r="M1888" t="s">
        <v>128</v>
      </c>
      <c r="N1888" t="s">
        <v>33</v>
      </c>
      <c r="O1888" t="s">
        <v>13928</v>
      </c>
      <c r="P1888">
        <v>709</v>
      </c>
      <c r="Q1888" t="s">
        <v>2209</v>
      </c>
      <c r="R1888" t="s">
        <v>13929</v>
      </c>
      <c r="S1888">
        <v>34</v>
      </c>
      <c r="T1888" t="s">
        <v>34</v>
      </c>
      <c r="U1888" t="s">
        <v>540</v>
      </c>
      <c r="V1888">
        <v>2001</v>
      </c>
      <c r="W1888" t="s">
        <v>36</v>
      </c>
      <c r="X1888">
        <v>6</v>
      </c>
      <c r="Y1888">
        <v>1.85</v>
      </c>
      <c r="Z1888">
        <v>139</v>
      </c>
    </row>
    <row r="1889" spans="1:26" x14ac:dyDescent="0.45">
      <c r="A1889" t="s">
        <v>6779</v>
      </c>
      <c r="B1889">
        <v>140</v>
      </c>
      <c r="C1889">
        <v>110</v>
      </c>
      <c r="D1889" t="s">
        <v>75</v>
      </c>
      <c r="E1889" t="s">
        <v>6628</v>
      </c>
      <c r="F1889">
        <v>20000000</v>
      </c>
      <c r="G1889">
        <v>24848292</v>
      </c>
      <c r="H1889">
        <v>4848292</v>
      </c>
      <c r="I1889" t="s">
        <v>7</v>
      </c>
      <c r="J1889" s="6">
        <f>IF(Table1[[#This Row],[Profitability]]="Profit",1,0)</f>
        <v>1</v>
      </c>
      <c r="K1889" t="s">
        <v>2566</v>
      </c>
      <c r="L1889" t="s">
        <v>14373</v>
      </c>
      <c r="M1889" t="s">
        <v>544</v>
      </c>
      <c r="N1889" t="s">
        <v>33</v>
      </c>
      <c r="O1889" t="s">
        <v>7828</v>
      </c>
      <c r="P1889">
        <v>80556</v>
      </c>
      <c r="Q1889" t="s">
        <v>7829</v>
      </c>
      <c r="R1889" t="s">
        <v>7830</v>
      </c>
      <c r="S1889">
        <v>184</v>
      </c>
      <c r="T1889" t="s">
        <v>34</v>
      </c>
      <c r="U1889" t="s">
        <v>35</v>
      </c>
      <c r="V1889">
        <v>2008</v>
      </c>
      <c r="W1889" t="s">
        <v>36</v>
      </c>
      <c r="X1889">
        <v>6.6</v>
      </c>
      <c r="Y1889">
        <v>2.35</v>
      </c>
      <c r="Z1889">
        <v>0</v>
      </c>
    </row>
    <row r="1890" spans="1:26" x14ac:dyDescent="0.45">
      <c r="A1890" t="s">
        <v>9518</v>
      </c>
      <c r="B1890">
        <v>328</v>
      </c>
      <c r="C1890">
        <v>103</v>
      </c>
      <c r="D1890" t="s">
        <v>75</v>
      </c>
      <c r="E1890" t="s">
        <v>2234</v>
      </c>
      <c r="F1890">
        <v>15000000</v>
      </c>
      <c r="G1890">
        <v>2412045</v>
      </c>
      <c r="H1890">
        <v>-12587955</v>
      </c>
      <c r="I1890" t="s">
        <v>27</v>
      </c>
      <c r="J1890" s="6">
        <f>IF(Table1[[#This Row],[Profitability]]="Profit",1,0)</f>
        <v>0</v>
      </c>
      <c r="K1890" t="s">
        <v>7163</v>
      </c>
      <c r="L1890" t="s">
        <v>14329</v>
      </c>
      <c r="M1890" t="s">
        <v>155</v>
      </c>
      <c r="N1890" t="s">
        <v>33</v>
      </c>
      <c r="O1890" t="s">
        <v>9519</v>
      </c>
      <c r="P1890">
        <v>109873</v>
      </c>
      <c r="Q1890" t="s">
        <v>2759</v>
      </c>
      <c r="R1890" t="s">
        <v>9520</v>
      </c>
      <c r="S1890">
        <v>320</v>
      </c>
      <c r="T1890" t="s">
        <v>51</v>
      </c>
      <c r="U1890" t="s">
        <v>540</v>
      </c>
      <c r="V1890">
        <v>2010</v>
      </c>
      <c r="W1890" t="s">
        <v>52</v>
      </c>
      <c r="X1890">
        <v>7.2</v>
      </c>
      <c r="Y1890">
        <v>2.35</v>
      </c>
      <c r="Z1890">
        <v>33000</v>
      </c>
    </row>
    <row r="1891" spans="1:26" x14ac:dyDescent="0.45">
      <c r="A1891" t="s">
        <v>5467</v>
      </c>
      <c r="B1891">
        <v>89</v>
      </c>
      <c r="C1891">
        <v>121</v>
      </c>
      <c r="D1891" t="s">
        <v>25</v>
      </c>
      <c r="E1891" t="s">
        <v>5468</v>
      </c>
      <c r="F1891">
        <v>36000000</v>
      </c>
      <c r="G1891">
        <v>55500000</v>
      </c>
      <c r="H1891">
        <v>19500000</v>
      </c>
      <c r="I1891" t="s">
        <v>7</v>
      </c>
      <c r="J1891" s="6">
        <f>IF(Table1[[#This Row],[Profitability]]="Profit",1,0)</f>
        <v>1</v>
      </c>
      <c r="K1891" t="s">
        <v>46</v>
      </c>
      <c r="L1891" t="s">
        <v>14373</v>
      </c>
      <c r="M1891" t="s">
        <v>5469</v>
      </c>
      <c r="N1891" t="s">
        <v>33</v>
      </c>
      <c r="O1891" t="s">
        <v>5470</v>
      </c>
      <c r="P1891">
        <v>48636</v>
      </c>
      <c r="Q1891" t="s">
        <v>5471</v>
      </c>
      <c r="R1891" t="s">
        <v>5472</v>
      </c>
      <c r="S1891">
        <v>214</v>
      </c>
      <c r="T1891" t="s">
        <v>51</v>
      </c>
      <c r="U1891" t="s">
        <v>82</v>
      </c>
      <c r="V1891">
        <v>1983</v>
      </c>
      <c r="W1891" t="s">
        <v>1835</v>
      </c>
      <c r="X1891">
        <v>6.2</v>
      </c>
      <c r="Y1891">
        <v>2.35</v>
      </c>
      <c r="Z1891">
        <v>0</v>
      </c>
    </row>
    <row r="1892" spans="1:26" x14ac:dyDescent="0.45">
      <c r="A1892" t="s">
        <v>11185</v>
      </c>
      <c r="B1892">
        <v>121</v>
      </c>
      <c r="C1892">
        <v>97</v>
      </c>
      <c r="D1892" t="s">
        <v>75</v>
      </c>
      <c r="E1892" t="s">
        <v>1243</v>
      </c>
      <c r="F1892">
        <v>8000000</v>
      </c>
      <c r="G1892">
        <v>16699684</v>
      </c>
      <c r="H1892">
        <v>8699684</v>
      </c>
      <c r="I1892" t="s">
        <v>7</v>
      </c>
      <c r="J1892" s="6">
        <f>IF(Table1[[#This Row],[Profitability]]="Profit",1,0)</f>
        <v>1</v>
      </c>
      <c r="K1892" t="s">
        <v>1343</v>
      </c>
      <c r="L1892" t="s">
        <v>1580</v>
      </c>
      <c r="M1892" t="s">
        <v>70</v>
      </c>
      <c r="N1892" t="s">
        <v>33</v>
      </c>
      <c r="O1892" t="s">
        <v>11186</v>
      </c>
      <c r="P1892">
        <v>17461</v>
      </c>
      <c r="Q1892" t="s">
        <v>4131</v>
      </c>
      <c r="R1892" t="s">
        <v>11187</v>
      </c>
      <c r="S1892">
        <v>78</v>
      </c>
      <c r="T1892" t="s">
        <v>34</v>
      </c>
      <c r="U1892" t="s">
        <v>82</v>
      </c>
      <c r="V1892">
        <v>2009</v>
      </c>
      <c r="W1892" t="s">
        <v>36</v>
      </c>
      <c r="X1892">
        <v>5.6</v>
      </c>
      <c r="Y1892">
        <v>1.85</v>
      </c>
      <c r="Z1892">
        <v>0</v>
      </c>
    </row>
    <row r="1893" spans="1:26" x14ac:dyDescent="0.45">
      <c r="A1893" t="s">
        <v>4820</v>
      </c>
      <c r="B1893">
        <v>109</v>
      </c>
      <c r="C1893">
        <v>107</v>
      </c>
      <c r="D1893" t="s">
        <v>75</v>
      </c>
      <c r="E1893" t="s">
        <v>11176</v>
      </c>
      <c r="F1893">
        <v>8000000</v>
      </c>
      <c r="G1893">
        <v>18090181</v>
      </c>
      <c r="H1893">
        <v>10090181</v>
      </c>
      <c r="I1893" t="s">
        <v>7</v>
      </c>
      <c r="J1893" s="6">
        <f>IF(Table1[[#This Row],[Profitability]]="Profit",1,0)</f>
        <v>1</v>
      </c>
      <c r="K1893" t="s">
        <v>2116</v>
      </c>
      <c r="L1893" t="s">
        <v>14372</v>
      </c>
      <c r="M1893" t="s">
        <v>2854</v>
      </c>
      <c r="N1893" t="s">
        <v>33</v>
      </c>
      <c r="O1893" t="s">
        <v>11177</v>
      </c>
      <c r="P1893">
        <v>38191</v>
      </c>
      <c r="Q1893" t="s">
        <v>11178</v>
      </c>
      <c r="R1893" t="s">
        <v>11179</v>
      </c>
      <c r="S1893">
        <v>271</v>
      </c>
      <c r="T1893" t="s">
        <v>34</v>
      </c>
      <c r="U1893" t="s">
        <v>540</v>
      </c>
      <c r="V1893">
        <v>1994</v>
      </c>
      <c r="W1893" t="s">
        <v>188</v>
      </c>
      <c r="X1893">
        <v>6.4</v>
      </c>
      <c r="Y1893">
        <v>1.85</v>
      </c>
      <c r="Z1893">
        <v>0</v>
      </c>
    </row>
    <row r="1894" spans="1:26" x14ac:dyDescent="0.45">
      <c r="A1894" t="s">
        <v>2597</v>
      </c>
      <c r="B1894">
        <v>200</v>
      </c>
      <c r="C1894">
        <v>113</v>
      </c>
      <c r="D1894" t="s">
        <v>75</v>
      </c>
      <c r="E1894" t="s">
        <v>281</v>
      </c>
      <c r="F1894">
        <v>56000000</v>
      </c>
      <c r="G1894">
        <v>54540525</v>
      </c>
      <c r="H1894">
        <v>-1459475</v>
      </c>
      <c r="I1894" t="s">
        <v>27</v>
      </c>
      <c r="J1894" s="6">
        <f>IF(Table1[[#This Row],[Profitability]]="Profit",1,0)</f>
        <v>0</v>
      </c>
      <c r="K1894" t="s">
        <v>1343</v>
      </c>
      <c r="L1894" t="s">
        <v>1580</v>
      </c>
      <c r="M1894" t="s">
        <v>1395</v>
      </c>
      <c r="N1894" t="s">
        <v>33</v>
      </c>
      <c r="O1894" t="s">
        <v>6961</v>
      </c>
      <c r="P1894">
        <v>66579</v>
      </c>
      <c r="Q1894" t="s">
        <v>6962</v>
      </c>
      <c r="R1894" t="s">
        <v>6963</v>
      </c>
      <c r="S1894">
        <v>134</v>
      </c>
      <c r="T1894" t="s">
        <v>34</v>
      </c>
      <c r="U1894" t="s">
        <v>35</v>
      </c>
      <c r="V1894">
        <v>2011</v>
      </c>
      <c r="W1894" t="s">
        <v>52</v>
      </c>
      <c r="X1894">
        <v>5.7</v>
      </c>
      <c r="Y1894">
        <v>1.85</v>
      </c>
      <c r="Z1894">
        <v>20000</v>
      </c>
    </row>
    <row r="1895" spans="1:26" x14ac:dyDescent="0.45">
      <c r="A1895" t="s">
        <v>5173</v>
      </c>
      <c r="B1895">
        <v>70</v>
      </c>
      <c r="C1895">
        <v>91</v>
      </c>
      <c r="D1895" t="s">
        <v>75</v>
      </c>
      <c r="E1895" t="s">
        <v>5174</v>
      </c>
      <c r="F1895">
        <v>30000000</v>
      </c>
      <c r="G1895">
        <v>14018364</v>
      </c>
      <c r="H1895">
        <v>-15981636</v>
      </c>
      <c r="I1895" t="s">
        <v>27</v>
      </c>
      <c r="J1895" s="6">
        <f>IF(Table1[[#This Row],[Profitability]]="Profit",1,0)</f>
        <v>0</v>
      </c>
      <c r="K1895" t="s">
        <v>5175</v>
      </c>
      <c r="L1895" t="s">
        <v>1580</v>
      </c>
      <c r="M1895" t="s">
        <v>5176</v>
      </c>
      <c r="N1895" t="s">
        <v>33</v>
      </c>
      <c r="O1895" t="s">
        <v>5177</v>
      </c>
      <c r="P1895">
        <v>17722</v>
      </c>
      <c r="Q1895" t="s">
        <v>5178</v>
      </c>
      <c r="R1895" t="s">
        <v>5179</v>
      </c>
      <c r="S1895">
        <v>111</v>
      </c>
      <c r="T1895" t="s">
        <v>34</v>
      </c>
      <c r="U1895" t="s">
        <v>82</v>
      </c>
      <c r="V1895">
        <v>2004</v>
      </c>
      <c r="W1895" t="s">
        <v>36</v>
      </c>
      <c r="X1895">
        <v>4.8</v>
      </c>
      <c r="Y1895">
        <v>1.85</v>
      </c>
      <c r="Z1895">
        <v>849</v>
      </c>
    </row>
    <row r="1896" spans="1:26" x14ac:dyDescent="0.45">
      <c r="A1896" t="s">
        <v>3124</v>
      </c>
      <c r="B1896">
        <v>42</v>
      </c>
      <c r="C1896">
        <v>124</v>
      </c>
      <c r="D1896" t="s">
        <v>25</v>
      </c>
      <c r="E1896" t="s">
        <v>9425</v>
      </c>
      <c r="F1896">
        <v>15000000</v>
      </c>
      <c r="G1896">
        <v>10763469</v>
      </c>
      <c r="H1896">
        <v>-4236531</v>
      </c>
      <c r="I1896" t="s">
        <v>27</v>
      </c>
      <c r="J1896" s="6">
        <f>IF(Table1[[#This Row],[Profitability]]="Profit",1,0)</f>
        <v>0</v>
      </c>
      <c r="K1896" t="s">
        <v>1144</v>
      </c>
      <c r="L1896" t="s">
        <v>1580</v>
      </c>
      <c r="M1896" t="s">
        <v>3124</v>
      </c>
      <c r="N1896" t="s">
        <v>33</v>
      </c>
      <c r="O1896" t="s">
        <v>9426</v>
      </c>
      <c r="P1896">
        <v>13692</v>
      </c>
      <c r="Q1896" t="s">
        <v>2276</v>
      </c>
      <c r="R1896" t="s">
        <v>9427</v>
      </c>
      <c r="S1896">
        <v>55</v>
      </c>
      <c r="T1896" t="s">
        <v>34</v>
      </c>
      <c r="U1896" t="s">
        <v>82</v>
      </c>
      <c r="V1896">
        <v>1989</v>
      </c>
      <c r="W1896" t="s">
        <v>1835</v>
      </c>
      <c r="X1896">
        <v>6.4</v>
      </c>
      <c r="Y1896">
        <v>1.85</v>
      </c>
      <c r="Z1896">
        <v>877</v>
      </c>
    </row>
    <row r="1897" spans="1:26" x14ac:dyDescent="0.45">
      <c r="A1897" t="s">
        <v>12761</v>
      </c>
      <c r="B1897">
        <v>49</v>
      </c>
      <c r="C1897">
        <v>84</v>
      </c>
      <c r="D1897" t="s">
        <v>654</v>
      </c>
      <c r="E1897" t="s">
        <v>6780</v>
      </c>
      <c r="F1897">
        <v>3000000</v>
      </c>
      <c r="G1897">
        <v>10017041</v>
      </c>
      <c r="H1897">
        <v>7017041</v>
      </c>
      <c r="I1897" t="s">
        <v>7</v>
      </c>
      <c r="J1897" s="6">
        <f>IF(Table1[[#This Row],[Profitability]]="Profit",1,0)</f>
        <v>1</v>
      </c>
      <c r="K1897" t="s">
        <v>1400</v>
      </c>
      <c r="L1897" t="s">
        <v>14373</v>
      </c>
      <c r="M1897" t="s">
        <v>4551</v>
      </c>
      <c r="N1897" t="s">
        <v>33</v>
      </c>
      <c r="O1897" t="s">
        <v>12762</v>
      </c>
      <c r="P1897">
        <v>8265</v>
      </c>
      <c r="Q1897" t="s">
        <v>4064</v>
      </c>
      <c r="R1897" t="s">
        <v>12763</v>
      </c>
      <c r="S1897">
        <v>20</v>
      </c>
      <c r="T1897" t="s">
        <v>34</v>
      </c>
      <c r="U1897" t="s">
        <v>540</v>
      </c>
      <c r="V1897">
        <v>2009</v>
      </c>
      <c r="W1897" t="s">
        <v>36</v>
      </c>
      <c r="X1897">
        <v>5.9</v>
      </c>
      <c r="Y1897">
        <v>1.85</v>
      </c>
      <c r="Z1897">
        <v>545</v>
      </c>
    </row>
    <row r="1898" spans="1:26" x14ac:dyDescent="0.45">
      <c r="A1898" t="s">
        <v>2538</v>
      </c>
      <c r="B1898">
        <v>55</v>
      </c>
      <c r="C1898">
        <v>98</v>
      </c>
      <c r="D1898" t="s">
        <v>75</v>
      </c>
      <c r="E1898" t="s">
        <v>4064</v>
      </c>
      <c r="F1898">
        <v>9500000</v>
      </c>
      <c r="G1898">
        <v>57176582</v>
      </c>
      <c r="H1898">
        <v>47676582</v>
      </c>
      <c r="I1898" t="s">
        <v>7</v>
      </c>
      <c r="J1898" s="6">
        <f>IF(Table1[[#This Row],[Profitability]]="Profit",1,0)</f>
        <v>1</v>
      </c>
      <c r="K1898" t="s">
        <v>1580</v>
      </c>
      <c r="L1898" t="s">
        <v>1580</v>
      </c>
      <c r="M1898" t="s">
        <v>3034</v>
      </c>
      <c r="N1898" t="s">
        <v>33</v>
      </c>
      <c r="O1898" t="s">
        <v>10926</v>
      </c>
      <c r="P1898">
        <v>27492</v>
      </c>
      <c r="Q1898" t="s">
        <v>9863</v>
      </c>
      <c r="R1898" t="s">
        <v>10927</v>
      </c>
      <c r="S1898">
        <v>84</v>
      </c>
      <c r="T1898" t="s">
        <v>34</v>
      </c>
      <c r="U1898" t="s">
        <v>540</v>
      </c>
      <c r="V1898">
        <v>2000</v>
      </c>
      <c r="W1898" t="s">
        <v>36</v>
      </c>
      <c r="X1898">
        <v>6.1</v>
      </c>
      <c r="Y1898">
        <v>1.85</v>
      </c>
      <c r="Z1898">
        <v>0</v>
      </c>
    </row>
    <row r="1899" spans="1:26" x14ac:dyDescent="0.45">
      <c r="A1899" t="s">
        <v>9521</v>
      </c>
      <c r="B1899">
        <v>38</v>
      </c>
      <c r="C1899">
        <v>104</v>
      </c>
      <c r="D1899" t="s">
        <v>75</v>
      </c>
      <c r="E1899" t="s">
        <v>12791</v>
      </c>
      <c r="F1899">
        <v>1000000</v>
      </c>
      <c r="G1899">
        <v>3386698</v>
      </c>
      <c r="H1899">
        <v>2386698</v>
      </c>
      <c r="I1899" t="s">
        <v>7</v>
      </c>
      <c r="J1899" s="6">
        <f>IF(Table1[[#This Row],[Profitability]]="Profit",1,0)</f>
        <v>1</v>
      </c>
      <c r="K1899" t="s">
        <v>1144</v>
      </c>
      <c r="L1899" t="s">
        <v>1580</v>
      </c>
      <c r="M1899" t="s">
        <v>568</v>
      </c>
      <c r="N1899" t="s">
        <v>33</v>
      </c>
      <c r="O1899" t="s">
        <v>13602</v>
      </c>
      <c r="P1899">
        <v>4195</v>
      </c>
      <c r="Q1899" t="s">
        <v>3564</v>
      </c>
      <c r="R1899" t="s">
        <v>13603</v>
      </c>
      <c r="S1899">
        <v>86</v>
      </c>
      <c r="T1899" t="s">
        <v>34</v>
      </c>
      <c r="U1899" t="s">
        <v>540</v>
      </c>
      <c r="V1899">
        <v>1998</v>
      </c>
      <c r="W1899" t="s">
        <v>188</v>
      </c>
      <c r="X1899">
        <v>6.7</v>
      </c>
      <c r="Y1899">
        <v>1.85</v>
      </c>
      <c r="Z1899">
        <v>392</v>
      </c>
    </row>
    <row r="1900" spans="1:26" x14ac:dyDescent="0.45">
      <c r="A1900" t="s">
        <v>7533</v>
      </c>
      <c r="B1900">
        <v>80</v>
      </c>
      <c r="C1900">
        <v>132</v>
      </c>
      <c r="D1900" t="s">
        <v>25</v>
      </c>
      <c r="E1900" t="s">
        <v>220</v>
      </c>
      <c r="F1900">
        <v>10000000</v>
      </c>
      <c r="G1900">
        <v>1309849</v>
      </c>
      <c r="H1900">
        <v>-8690151</v>
      </c>
      <c r="I1900" t="s">
        <v>27</v>
      </c>
      <c r="J1900" s="6">
        <f>IF(Table1[[#This Row],[Profitability]]="Profit",1,0)</f>
        <v>0</v>
      </c>
      <c r="K1900" t="s">
        <v>183</v>
      </c>
      <c r="L1900" t="s">
        <v>14329</v>
      </c>
      <c r="M1900" t="s">
        <v>324</v>
      </c>
      <c r="N1900" t="s">
        <v>33</v>
      </c>
      <c r="O1900" t="s">
        <v>10817</v>
      </c>
      <c r="P1900">
        <v>9395</v>
      </c>
      <c r="Q1900" t="s">
        <v>335</v>
      </c>
      <c r="R1900" t="s">
        <v>10818</v>
      </c>
      <c r="S1900">
        <v>103</v>
      </c>
      <c r="T1900" t="s">
        <v>51</v>
      </c>
      <c r="U1900" t="s">
        <v>82</v>
      </c>
      <c r="V1900">
        <v>2002</v>
      </c>
      <c r="W1900" t="s">
        <v>36</v>
      </c>
      <c r="X1900">
        <v>7.2</v>
      </c>
      <c r="Y1900">
        <v>2.35</v>
      </c>
      <c r="Z1900">
        <v>0</v>
      </c>
    </row>
    <row r="1901" spans="1:26" x14ac:dyDescent="0.45">
      <c r="A1901" t="s">
        <v>10575</v>
      </c>
      <c r="B1901">
        <v>166</v>
      </c>
      <c r="C1901">
        <v>90</v>
      </c>
      <c r="D1901" t="s">
        <v>75</v>
      </c>
      <c r="E1901" t="s">
        <v>2524</v>
      </c>
      <c r="F1901">
        <v>9000000</v>
      </c>
      <c r="G1901">
        <v>31487293</v>
      </c>
      <c r="H1901">
        <v>22487293</v>
      </c>
      <c r="I1901" t="s">
        <v>7</v>
      </c>
      <c r="J1901" s="6">
        <f>IF(Table1[[#This Row],[Profitability]]="Profit",1,0)</f>
        <v>1</v>
      </c>
      <c r="K1901" t="s">
        <v>4426</v>
      </c>
      <c r="L1901" t="s">
        <v>1580</v>
      </c>
      <c r="M1901" t="s">
        <v>8215</v>
      </c>
      <c r="N1901" t="s">
        <v>33</v>
      </c>
      <c r="O1901" t="s">
        <v>10576</v>
      </c>
      <c r="P1901">
        <v>74887</v>
      </c>
      <c r="Q1901" t="s">
        <v>5245</v>
      </c>
      <c r="R1901" t="s">
        <v>10577</v>
      </c>
      <c r="S1901">
        <v>129</v>
      </c>
      <c r="T1901" t="s">
        <v>34</v>
      </c>
      <c r="U1901" t="s">
        <v>35</v>
      </c>
      <c r="V1901">
        <v>2008</v>
      </c>
      <c r="W1901" t="s">
        <v>36</v>
      </c>
      <c r="X1901">
        <v>6.7</v>
      </c>
      <c r="Y1901">
        <v>1.85</v>
      </c>
      <c r="Z1901">
        <v>0</v>
      </c>
    </row>
    <row r="1902" spans="1:26" x14ac:dyDescent="0.45">
      <c r="A1902" t="s">
        <v>661</v>
      </c>
      <c r="B1902">
        <v>179</v>
      </c>
      <c r="C1902">
        <v>108</v>
      </c>
      <c r="D1902" t="s">
        <v>75</v>
      </c>
      <c r="E1902" t="s">
        <v>662</v>
      </c>
      <c r="F1902">
        <v>110000000</v>
      </c>
      <c r="G1902">
        <v>250863268</v>
      </c>
      <c r="H1902">
        <v>140863268</v>
      </c>
      <c r="I1902" t="s">
        <v>7</v>
      </c>
      <c r="J1902" s="6">
        <f>IF(Table1[[#This Row],[Profitability]]="Profit",1,0)</f>
        <v>1</v>
      </c>
      <c r="K1902" t="s">
        <v>1211</v>
      </c>
      <c r="L1902" t="s">
        <v>14373</v>
      </c>
      <c r="M1902" t="s">
        <v>663</v>
      </c>
      <c r="N1902" t="s">
        <v>33</v>
      </c>
      <c r="O1902" t="s">
        <v>1212</v>
      </c>
      <c r="P1902">
        <v>234480</v>
      </c>
      <c r="Q1902" t="s">
        <v>665</v>
      </c>
      <c r="R1902" t="s">
        <v>1213</v>
      </c>
      <c r="S1902">
        <v>444</v>
      </c>
      <c r="T1902" t="s">
        <v>34</v>
      </c>
      <c r="U1902" t="s">
        <v>82</v>
      </c>
      <c r="V1902">
        <v>2006</v>
      </c>
      <c r="W1902" t="s">
        <v>36</v>
      </c>
      <c r="X1902">
        <v>6.4</v>
      </c>
      <c r="Y1902">
        <v>1.85</v>
      </c>
      <c r="Z1902">
        <v>3000</v>
      </c>
    </row>
    <row r="1903" spans="1:26" x14ac:dyDescent="0.45">
      <c r="A1903" t="s">
        <v>661</v>
      </c>
      <c r="B1903">
        <v>185</v>
      </c>
      <c r="C1903">
        <v>105</v>
      </c>
      <c r="D1903" t="s">
        <v>75</v>
      </c>
      <c r="E1903" t="s">
        <v>662</v>
      </c>
      <c r="F1903">
        <v>150000000</v>
      </c>
      <c r="G1903">
        <v>177243721</v>
      </c>
      <c r="H1903">
        <v>27243721</v>
      </c>
      <c r="I1903" t="s">
        <v>7</v>
      </c>
      <c r="J1903" s="6">
        <f>IF(Table1[[#This Row],[Profitability]]="Profit",1,0)</f>
        <v>1</v>
      </c>
      <c r="K1903" t="s">
        <v>642</v>
      </c>
      <c r="L1903" t="s">
        <v>14373</v>
      </c>
      <c r="M1903" t="s">
        <v>663</v>
      </c>
      <c r="N1903" t="s">
        <v>33</v>
      </c>
      <c r="O1903" t="s">
        <v>664</v>
      </c>
      <c r="P1903">
        <v>130272</v>
      </c>
      <c r="Q1903" t="s">
        <v>665</v>
      </c>
      <c r="R1903" t="s">
        <v>666</v>
      </c>
      <c r="S1903">
        <v>209</v>
      </c>
      <c r="T1903" t="s">
        <v>34</v>
      </c>
      <c r="U1903" t="s">
        <v>82</v>
      </c>
      <c r="V1903">
        <v>2009</v>
      </c>
      <c r="W1903" t="s">
        <v>36</v>
      </c>
      <c r="X1903">
        <v>5.9</v>
      </c>
      <c r="Y1903">
        <v>2.35</v>
      </c>
      <c r="Z1903">
        <v>2000</v>
      </c>
    </row>
    <row r="1904" spans="1:26" x14ac:dyDescent="0.45">
      <c r="A1904" t="s">
        <v>661</v>
      </c>
      <c r="B1904">
        <v>154</v>
      </c>
      <c r="C1904">
        <v>98</v>
      </c>
      <c r="D1904" t="s">
        <v>75</v>
      </c>
      <c r="E1904" t="s">
        <v>662</v>
      </c>
      <c r="F1904">
        <v>127000000</v>
      </c>
      <c r="G1904">
        <v>113733726</v>
      </c>
      <c r="H1904">
        <v>-13266274</v>
      </c>
      <c r="I1904" t="s">
        <v>27</v>
      </c>
      <c r="J1904" s="6">
        <f>IF(Table1[[#This Row],[Profitability]]="Profit",1,0)</f>
        <v>0</v>
      </c>
      <c r="K1904" t="s">
        <v>642</v>
      </c>
      <c r="L1904" t="s">
        <v>14373</v>
      </c>
      <c r="M1904" t="s">
        <v>663</v>
      </c>
      <c r="N1904" t="s">
        <v>33</v>
      </c>
      <c r="O1904" t="s">
        <v>1007</v>
      </c>
      <c r="P1904">
        <v>67223</v>
      </c>
      <c r="Q1904" t="s">
        <v>665</v>
      </c>
      <c r="R1904" t="s">
        <v>1008</v>
      </c>
      <c r="S1904">
        <v>126</v>
      </c>
      <c r="T1904" t="s">
        <v>34</v>
      </c>
      <c r="U1904" t="s">
        <v>82</v>
      </c>
      <c r="V1904">
        <v>2014</v>
      </c>
      <c r="W1904" t="s">
        <v>52</v>
      </c>
      <c r="X1904">
        <v>6.2</v>
      </c>
      <c r="Y1904">
        <v>1.85</v>
      </c>
      <c r="Z1904">
        <v>11000</v>
      </c>
    </row>
    <row r="1905" spans="1:26" x14ac:dyDescent="0.45">
      <c r="A1905" t="s">
        <v>2367</v>
      </c>
      <c r="B1905">
        <v>232</v>
      </c>
      <c r="C1905">
        <v>104</v>
      </c>
      <c r="D1905" t="s">
        <v>75</v>
      </c>
      <c r="E1905" t="s">
        <v>12366</v>
      </c>
      <c r="F1905">
        <v>4200000</v>
      </c>
      <c r="G1905">
        <v>1487477</v>
      </c>
      <c r="H1905">
        <v>-2712523</v>
      </c>
      <c r="I1905" t="s">
        <v>27</v>
      </c>
      <c r="J1905" s="6">
        <f>IF(Table1[[#This Row],[Profitability]]="Profit",1,0)</f>
        <v>0</v>
      </c>
      <c r="K1905" t="s">
        <v>12367</v>
      </c>
      <c r="L1905" t="s">
        <v>14372</v>
      </c>
      <c r="M1905" t="s">
        <v>12368</v>
      </c>
      <c r="N1905" t="s">
        <v>12372</v>
      </c>
      <c r="O1905" t="s">
        <v>12369</v>
      </c>
      <c r="P1905">
        <v>47097</v>
      </c>
      <c r="Q1905" t="s">
        <v>12370</v>
      </c>
      <c r="R1905" t="s">
        <v>12371</v>
      </c>
      <c r="S1905">
        <v>310</v>
      </c>
      <c r="T1905" t="s">
        <v>8329</v>
      </c>
      <c r="U1905" t="s">
        <v>540</v>
      </c>
      <c r="V1905">
        <v>2004</v>
      </c>
      <c r="W1905" t="s">
        <v>36</v>
      </c>
      <c r="X1905">
        <v>6.5</v>
      </c>
      <c r="Y1905">
        <v>1.85</v>
      </c>
      <c r="Z1905">
        <v>0</v>
      </c>
    </row>
    <row r="1906" spans="1:26" x14ac:dyDescent="0.45">
      <c r="A1906" t="s">
        <v>11109</v>
      </c>
      <c r="B1906">
        <v>534</v>
      </c>
      <c r="C1906">
        <v>117</v>
      </c>
      <c r="D1906" t="s">
        <v>75</v>
      </c>
      <c r="E1906" t="s">
        <v>7672</v>
      </c>
      <c r="F1906">
        <v>8500000</v>
      </c>
      <c r="G1906">
        <v>32279955</v>
      </c>
      <c r="H1906">
        <v>23779955</v>
      </c>
      <c r="I1906" t="s">
        <v>7</v>
      </c>
      <c r="J1906" s="6">
        <f>IF(Table1[[#This Row],[Profitability]]="Profit",1,0)</f>
        <v>1</v>
      </c>
      <c r="K1906" t="s">
        <v>1709</v>
      </c>
      <c r="L1906" t="s">
        <v>14372</v>
      </c>
      <c r="M1906" t="s">
        <v>318</v>
      </c>
      <c r="N1906" t="s">
        <v>33</v>
      </c>
      <c r="O1906" t="s">
        <v>11110</v>
      </c>
      <c r="P1906">
        <v>293304</v>
      </c>
      <c r="Q1906" t="s">
        <v>11111</v>
      </c>
      <c r="R1906" t="s">
        <v>11112</v>
      </c>
      <c r="S1906">
        <v>552</v>
      </c>
      <c r="T1906" t="s">
        <v>34</v>
      </c>
      <c r="U1906" t="s">
        <v>540</v>
      </c>
      <c r="V1906">
        <v>2014</v>
      </c>
      <c r="W1906" t="s">
        <v>52</v>
      </c>
      <c r="X1906">
        <v>7.9</v>
      </c>
      <c r="Y1906">
        <v>2.35</v>
      </c>
      <c r="Z1906">
        <v>65000</v>
      </c>
    </row>
    <row r="1907" spans="1:26" x14ac:dyDescent="0.45">
      <c r="A1907" t="s">
        <v>5428</v>
      </c>
      <c r="B1907">
        <v>139</v>
      </c>
      <c r="C1907">
        <v>96</v>
      </c>
      <c r="D1907" t="s">
        <v>75</v>
      </c>
      <c r="E1907" t="s">
        <v>5429</v>
      </c>
      <c r="F1907">
        <v>37000000</v>
      </c>
      <c r="G1907">
        <v>48006503</v>
      </c>
      <c r="H1907">
        <v>11006503</v>
      </c>
      <c r="I1907" t="s">
        <v>7</v>
      </c>
      <c r="J1907" s="6">
        <f>IF(Table1[[#This Row],[Profitability]]="Profit",1,0)</f>
        <v>1</v>
      </c>
      <c r="K1907" t="s">
        <v>642</v>
      </c>
      <c r="L1907" t="s">
        <v>14373</v>
      </c>
      <c r="M1907" t="s">
        <v>530</v>
      </c>
      <c r="N1907" t="s">
        <v>33</v>
      </c>
      <c r="O1907" t="s">
        <v>5430</v>
      </c>
      <c r="P1907">
        <v>28109</v>
      </c>
      <c r="Q1907" t="s">
        <v>5431</v>
      </c>
      <c r="R1907" t="s">
        <v>5432</v>
      </c>
      <c r="S1907">
        <v>110</v>
      </c>
      <c r="T1907" t="s">
        <v>34</v>
      </c>
      <c r="U1907" t="s">
        <v>82</v>
      </c>
      <c r="V1907">
        <v>2008</v>
      </c>
      <c r="W1907" t="s">
        <v>36</v>
      </c>
      <c r="X1907">
        <v>6</v>
      </c>
      <c r="Y1907">
        <v>2.35</v>
      </c>
      <c r="Z1907">
        <v>0</v>
      </c>
    </row>
    <row r="1908" spans="1:26" x14ac:dyDescent="0.45">
      <c r="A1908" t="s">
        <v>13365</v>
      </c>
      <c r="B1908">
        <v>94</v>
      </c>
      <c r="C1908">
        <v>114</v>
      </c>
      <c r="D1908" t="s">
        <v>75</v>
      </c>
      <c r="E1908" t="s">
        <v>13366</v>
      </c>
      <c r="F1908">
        <v>1500000</v>
      </c>
      <c r="G1908">
        <v>1221261</v>
      </c>
      <c r="H1908">
        <v>-278739</v>
      </c>
      <c r="I1908" t="s">
        <v>27</v>
      </c>
      <c r="J1908" s="6">
        <f>IF(Table1[[#This Row],[Profitability]]="Profit",1,0)</f>
        <v>0</v>
      </c>
      <c r="K1908" t="s">
        <v>1709</v>
      </c>
      <c r="L1908" t="s">
        <v>14372</v>
      </c>
      <c r="M1908" t="s">
        <v>12621</v>
      </c>
      <c r="N1908" t="s">
        <v>2200</v>
      </c>
      <c r="O1908" t="s">
        <v>13367</v>
      </c>
      <c r="P1908">
        <v>38215</v>
      </c>
      <c r="Q1908" t="s">
        <v>13368</v>
      </c>
      <c r="R1908" t="s">
        <v>13369</v>
      </c>
      <c r="S1908">
        <v>125</v>
      </c>
      <c r="T1908" t="s">
        <v>12625</v>
      </c>
      <c r="U1908" t="s">
        <v>540</v>
      </c>
      <c r="V1908">
        <v>2000</v>
      </c>
      <c r="W1908" t="s">
        <v>36</v>
      </c>
      <c r="X1908">
        <v>7.9</v>
      </c>
      <c r="Y1908">
        <v>1.85</v>
      </c>
      <c r="Z1908">
        <v>0</v>
      </c>
    </row>
    <row r="1909" spans="1:26" x14ac:dyDescent="0.45">
      <c r="A1909" t="s">
        <v>134</v>
      </c>
      <c r="B1909">
        <v>205</v>
      </c>
      <c r="C1909">
        <v>118</v>
      </c>
      <c r="D1909" t="s">
        <v>75</v>
      </c>
      <c r="E1909" t="s">
        <v>2248</v>
      </c>
      <c r="F1909">
        <v>80000000</v>
      </c>
      <c r="G1909">
        <v>19673424</v>
      </c>
      <c r="H1909">
        <v>-60326576</v>
      </c>
      <c r="I1909" t="s">
        <v>27</v>
      </c>
      <c r="J1909" s="6">
        <f>IF(Table1[[#This Row],[Profitability]]="Profit",1,0)</f>
        <v>0</v>
      </c>
      <c r="K1909" t="s">
        <v>2249</v>
      </c>
      <c r="L1909" t="s">
        <v>14329</v>
      </c>
      <c r="M1909" t="s">
        <v>2250</v>
      </c>
      <c r="N1909" t="s">
        <v>33</v>
      </c>
      <c r="O1909" t="s">
        <v>2251</v>
      </c>
      <c r="P1909">
        <v>37446</v>
      </c>
      <c r="Q1909" t="s">
        <v>2252</v>
      </c>
      <c r="R1909" t="s">
        <v>2253</v>
      </c>
      <c r="S1909">
        <v>232</v>
      </c>
      <c r="T1909" t="s">
        <v>34</v>
      </c>
      <c r="U1909" t="s">
        <v>35</v>
      </c>
      <c r="V1909">
        <v>2009</v>
      </c>
      <c r="W1909" t="s">
        <v>36</v>
      </c>
      <c r="X1909">
        <v>5.8</v>
      </c>
      <c r="Y1909">
        <v>2.35</v>
      </c>
      <c r="Z1909">
        <v>0</v>
      </c>
    </row>
    <row r="1910" spans="1:26" x14ac:dyDescent="0.45">
      <c r="A1910" t="s">
        <v>3966</v>
      </c>
      <c r="B1910">
        <v>235</v>
      </c>
      <c r="C1910">
        <v>99</v>
      </c>
      <c r="D1910" t="s">
        <v>75</v>
      </c>
      <c r="E1910" t="s">
        <v>4090</v>
      </c>
      <c r="F1910">
        <v>40000000</v>
      </c>
      <c r="G1910">
        <v>38105077</v>
      </c>
      <c r="H1910">
        <v>-1894923</v>
      </c>
      <c r="I1910" t="s">
        <v>27</v>
      </c>
      <c r="J1910" s="6">
        <f>IF(Table1[[#This Row],[Profitability]]="Profit",1,0)</f>
        <v>0</v>
      </c>
      <c r="K1910" t="s">
        <v>285</v>
      </c>
      <c r="L1910" t="s">
        <v>14373</v>
      </c>
      <c r="M1910" t="s">
        <v>4091</v>
      </c>
      <c r="N1910" t="s">
        <v>33</v>
      </c>
      <c r="O1910" t="s">
        <v>4092</v>
      </c>
      <c r="P1910">
        <v>58349</v>
      </c>
      <c r="Q1910" t="s">
        <v>4093</v>
      </c>
      <c r="R1910" t="s">
        <v>4094</v>
      </c>
      <c r="S1910">
        <v>194</v>
      </c>
      <c r="T1910" t="s">
        <v>34</v>
      </c>
      <c r="U1910" t="s">
        <v>540</v>
      </c>
      <c r="V1910">
        <v>2009</v>
      </c>
      <c r="W1910" t="s">
        <v>36</v>
      </c>
      <c r="X1910">
        <v>6.4</v>
      </c>
      <c r="Y1910">
        <v>2.35</v>
      </c>
      <c r="Z1910">
        <v>0</v>
      </c>
    </row>
    <row r="1911" spans="1:26" x14ac:dyDescent="0.45">
      <c r="A1911" t="s">
        <v>620</v>
      </c>
      <c r="B1911">
        <v>83</v>
      </c>
      <c r="C1911">
        <v>212</v>
      </c>
      <c r="D1911" t="s">
        <v>25</v>
      </c>
      <c r="E1911" t="s">
        <v>1924</v>
      </c>
      <c r="F1911">
        <v>50000000</v>
      </c>
      <c r="G1911">
        <v>13560960</v>
      </c>
      <c r="H1911">
        <v>-36439040</v>
      </c>
      <c r="I1911" t="s">
        <v>27</v>
      </c>
      <c r="J1911" s="6">
        <f>IF(Table1[[#This Row],[Profitability]]="Profit",1,0)</f>
        <v>0</v>
      </c>
      <c r="K1911" t="s">
        <v>4544</v>
      </c>
      <c r="L1911" t="s">
        <v>2675</v>
      </c>
      <c r="M1911" t="s">
        <v>622</v>
      </c>
      <c r="N1911" t="s">
        <v>33</v>
      </c>
      <c r="O1911" t="s">
        <v>4545</v>
      </c>
      <c r="P1911">
        <v>23996</v>
      </c>
      <c r="Q1911" t="s">
        <v>1865</v>
      </c>
      <c r="R1911" t="s">
        <v>4546</v>
      </c>
      <c r="S1911">
        <v>161</v>
      </c>
      <c r="T1911" t="s">
        <v>34</v>
      </c>
      <c r="U1911" t="s">
        <v>540</v>
      </c>
      <c r="V1911">
        <v>1995</v>
      </c>
      <c r="W1911" t="s">
        <v>188</v>
      </c>
      <c r="X1911">
        <v>7.1</v>
      </c>
      <c r="Y1911">
        <v>2.35</v>
      </c>
      <c r="Z1911">
        <v>915</v>
      </c>
    </row>
    <row r="1912" spans="1:26" x14ac:dyDescent="0.45">
      <c r="A1912" t="s">
        <v>5425</v>
      </c>
      <c r="B1912">
        <v>488</v>
      </c>
      <c r="C1912">
        <v>122</v>
      </c>
      <c r="D1912" t="s">
        <v>25</v>
      </c>
      <c r="E1912" t="s">
        <v>934</v>
      </c>
      <c r="F1912">
        <v>25000000</v>
      </c>
      <c r="G1912">
        <v>74273505</v>
      </c>
      <c r="H1912">
        <v>49273505</v>
      </c>
      <c r="I1912" t="s">
        <v>7</v>
      </c>
      <c r="J1912" s="6">
        <f>IF(Table1[[#This Row],[Profitability]]="Profit",1,0)</f>
        <v>1</v>
      </c>
      <c r="K1912" t="s">
        <v>1709</v>
      </c>
      <c r="L1912" t="s">
        <v>14372</v>
      </c>
      <c r="M1912" t="s">
        <v>338</v>
      </c>
      <c r="N1912" t="s">
        <v>33</v>
      </c>
      <c r="O1912" t="s">
        <v>7059</v>
      </c>
      <c r="P1912">
        <v>612060</v>
      </c>
      <c r="Q1912" t="s">
        <v>7060</v>
      </c>
      <c r="R1912" t="s">
        <v>7061</v>
      </c>
      <c r="S1912">
        <v>1518</v>
      </c>
      <c r="T1912" t="s">
        <v>34</v>
      </c>
      <c r="U1912" t="s">
        <v>540</v>
      </c>
      <c r="V1912">
        <v>2007</v>
      </c>
      <c r="W1912" t="s">
        <v>36</v>
      </c>
      <c r="X1912">
        <v>8.1</v>
      </c>
      <c r="Y1912">
        <v>2.35</v>
      </c>
      <c r="Z1912">
        <v>21000</v>
      </c>
    </row>
    <row r="1913" spans="1:26" x14ac:dyDescent="0.45">
      <c r="A1913" t="s">
        <v>13168</v>
      </c>
      <c r="B1913">
        <v>79</v>
      </c>
      <c r="C1913">
        <v>102</v>
      </c>
      <c r="D1913" t="s">
        <v>75</v>
      </c>
      <c r="E1913" t="s">
        <v>13169</v>
      </c>
      <c r="F1913">
        <v>2000000</v>
      </c>
      <c r="G1913">
        <v>1430185</v>
      </c>
      <c r="H1913">
        <v>-569815</v>
      </c>
      <c r="I1913" t="s">
        <v>27</v>
      </c>
      <c r="J1913" s="6">
        <f>IF(Table1[[#This Row],[Profitability]]="Profit",1,0)</f>
        <v>0</v>
      </c>
      <c r="K1913" t="s">
        <v>13170</v>
      </c>
      <c r="L1913" t="s">
        <v>14374</v>
      </c>
      <c r="M1913" t="s">
        <v>1547</v>
      </c>
      <c r="N1913" t="s">
        <v>33</v>
      </c>
      <c r="O1913" t="s">
        <v>13171</v>
      </c>
      <c r="P1913">
        <v>7314</v>
      </c>
      <c r="Q1913" t="s">
        <v>13172</v>
      </c>
      <c r="R1913" t="s">
        <v>13173</v>
      </c>
      <c r="S1913">
        <v>55</v>
      </c>
      <c r="T1913" t="s">
        <v>34</v>
      </c>
      <c r="U1913" t="s">
        <v>7465</v>
      </c>
      <c r="V1913">
        <v>2007</v>
      </c>
      <c r="W1913" t="s">
        <v>36</v>
      </c>
      <c r="X1913">
        <v>8.3000000000000007</v>
      </c>
      <c r="Y1913">
        <v>1.85</v>
      </c>
      <c r="Z1913">
        <v>0</v>
      </c>
    </row>
    <row r="1914" spans="1:26" x14ac:dyDescent="0.45">
      <c r="A1914" t="s">
        <v>10102</v>
      </c>
      <c r="B1914">
        <v>203</v>
      </c>
      <c r="C1914">
        <v>103</v>
      </c>
      <c r="D1914" t="s">
        <v>75</v>
      </c>
      <c r="E1914" t="s">
        <v>12135</v>
      </c>
      <c r="F1914">
        <v>5000000</v>
      </c>
      <c r="G1914">
        <v>27285953</v>
      </c>
      <c r="H1914">
        <v>22285953</v>
      </c>
      <c r="I1914" t="s">
        <v>7</v>
      </c>
      <c r="J1914" s="6">
        <f>IF(Table1[[#This Row],[Profitability]]="Profit",1,0)</f>
        <v>1</v>
      </c>
      <c r="K1914" t="s">
        <v>55</v>
      </c>
      <c r="L1914" t="s">
        <v>14373</v>
      </c>
      <c r="M1914" t="s">
        <v>12136</v>
      </c>
      <c r="N1914" t="s">
        <v>33</v>
      </c>
      <c r="O1914" t="s">
        <v>12137</v>
      </c>
      <c r="P1914">
        <v>48675</v>
      </c>
      <c r="Q1914" t="s">
        <v>12138</v>
      </c>
      <c r="R1914" t="s">
        <v>12139</v>
      </c>
      <c r="S1914">
        <v>214</v>
      </c>
      <c r="T1914" t="s">
        <v>34</v>
      </c>
      <c r="U1914" t="s">
        <v>540</v>
      </c>
      <c r="V1914">
        <v>2015</v>
      </c>
      <c r="W1914" t="s">
        <v>52</v>
      </c>
      <c r="X1914">
        <v>6.8</v>
      </c>
      <c r="Y1914">
        <v>1.85</v>
      </c>
      <c r="Z1914">
        <v>16000</v>
      </c>
    </row>
    <row r="1915" spans="1:26" x14ac:dyDescent="0.45">
      <c r="A1915" t="s">
        <v>9837</v>
      </c>
      <c r="B1915">
        <v>58</v>
      </c>
      <c r="C1915">
        <v>84</v>
      </c>
      <c r="D1915" t="s">
        <v>654</v>
      </c>
      <c r="E1915" t="s">
        <v>9838</v>
      </c>
      <c r="F1915">
        <v>13200000</v>
      </c>
      <c r="G1915">
        <v>52543632</v>
      </c>
      <c r="H1915">
        <v>39343632</v>
      </c>
      <c r="I1915" t="s">
        <v>7</v>
      </c>
      <c r="J1915" s="6">
        <f>IF(Table1[[#This Row],[Profitability]]="Profit",1,0)</f>
        <v>1</v>
      </c>
      <c r="K1915" t="s">
        <v>1228</v>
      </c>
      <c r="L1915" t="s">
        <v>14372</v>
      </c>
      <c r="M1915" t="s">
        <v>2159</v>
      </c>
      <c r="N1915" t="s">
        <v>33</v>
      </c>
      <c r="O1915" t="s">
        <v>9839</v>
      </c>
      <c r="P1915">
        <v>12676</v>
      </c>
      <c r="Q1915" t="s">
        <v>9840</v>
      </c>
      <c r="R1915" t="s">
        <v>9841</v>
      </c>
      <c r="S1915">
        <v>84</v>
      </c>
      <c r="T1915" t="s">
        <v>34</v>
      </c>
      <c r="U1915" t="s">
        <v>35</v>
      </c>
      <c r="V1915">
        <v>2014</v>
      </c>
      <c r="W1915" t="s">
        <v>52</v>
      </c>
      <c r="X1915">
        <v>5.6</v>
      </c>
      <c r="Y1915">
        <v>2.35</v>
      </c>
      <c r="Z1915">
        <v>0</v>
      </c>
    </row>
    <row r="1916" spans="1:26" x14ac:dyDescent="0.45">
      <c r="A1916" t="s">
        <v>5490</v>
      </c>
      <c r="B1916">
        <v>171</v>
      </c>
      <c r="C1916">
        <v>104</v>
      </c>
      <c r="D1916" t="s">
        <v>75</v>
      </c>
      <c r="E1916" t="s">
        <v>6698</v>
      </c>
      <c r="F1916">
        <v>28000000</v>
      </c>
      <c r="G1916">
        <v>43097652</v>
      </c>
      <c r="H1916">
        <v>15097652</v>
      </c>
      <c r="I1916" t="s">
        <v>7</v>
      </c>
      <c r="J1916" s="6">
        <f>IF(Table1[[#This Row],[Profitability]]="Profit",1,0)</f>
        <v>1</v>
      </c>
      <c r="K1916" t="s">
        <v>1144</v>
      </c>
      <c r="L1916" t="s">
        <v>1580</v>
      </c>
      <c r="M1916" t="s">
        <v>693</v>
      </c>
      <c r="N1916" t="s">
        <v>33</v>
      </c>
      <c r="O1916" t="s">
        <v>6699</v>
      </c>
      <c r="P1916">
        <v>59068</v>
      </c>
      <c r="Q1916" t="s">
        <v>2633</v>
      </c>
      <c r="R1916" t="s">
        <v>6700</v>
      </c>
      <c r="S1916">
        <v>128</v>
      </c>
      <c r="T1916" t="s">
        <v>34</v>
      </c>
      <c r="U1916" t="s">
        <v>82</v>
      </c>
      <c r="V1916">
        <v>2007</v>
      </c>
      <c r="W1916" t="s">
        <v>36</v>
      </c>
      <c r="X1916">
        <v>6.3</v>
      </c>
      <c r="Y1916">
        <v>2.35</v>
      </c>
      <c r="Z1916">
        <v>0</v>
      </c>
    </row>
    <row r="1917" spans="1:26" x14ac:dyDescent="0.45">
      <c r="A1917" t="s">
        <v>2144</v>
      </c>
      <c r="B1917">
        <v>245</v>
      </c>
      <c r="C1917">
        <v>108</v>
      </c>
      <c r="D1917" t="s">
        <v>75</v>
      </c>
      <c r="E1917" t="s">
        <v>7079</v>
      </c>
      <c r="F1917">
        <v>25000000</v>
      </c>
      <c r="G1917">
        <v>70625986</v>
      </c>
      <c r="H1917">
        <v>45625986</v>
      </c>
      <c r="I1917" t="s">
        <v>7</v>
      </c>
      <c r="J1917" s="6">
        <f>IF(Table1[[#This Row],[Profitability]]="Profit",1,0)</f>
        <v>1</v>
      </c>
      <c r="K1917" t="s">
        <v>1343</v>
      </c>
      <c r="L1917" t="s">
        <v>1580</v>
      </c>
      <c r="M1917" t="s">
        <v>688</v>
      </c>
      <c r="N1917" t="s">
        <v>33</v>
      </c>
      <c r="O1917" t="s">
        <v>7080</v>
      </c>
      <c r="P1917">
        <v>168717</v>
      </c>
      <c r="Q1917" t="s">
        <v>454</v>
      </c>
      <c r="R1917" t="s">
        <v>7081</v>
      </c>
      <c r="S1917">
        <v>178</v>
      </c>
      <c r="T1917" t="s">
        <v>34</v>
      </c>
      <c r="U1917" t="s">
        <v>540</v>
      </c>
      <c r="V1917">
        <v>2011</v>
      </c>
      <c r="W1917" t="s">
        <v>52</v>
      </c>
      <c r="X1917">
        <v>6.2</v>
      </c>
      <c r="Y1917">
        <v>2.35</v>
      </c>
      <c r="Z1917">
        <v>24000</v>
      </c>
    </row>
    <row r="1918" spans="1:26" x14ac:dyDescent="0.45">
      <c r="A1918" t="s">
        <v>980</v>
      </c>
      <c r="B1918">
        <v>434</v>
      </c>
      <c r="C1918">
        <v>138</v>
      </c>
      <c r="D1918" t="s">
        <v>25</v>
      </c>
      <c r="E1918" t="s">
        <v>981</v>
      </c>
      <c r="F1918">
        <v>125000000</v>
      </c>
      <c r="G1918">
        <v>101160529</v>
      </c>
      <c r="H1918">
        <v>-23839471</v>
      </c>
      <c r="I1918" t="s">
        <v>27</v>
      </c>
      <c r="J1918" s="6">
        <f>IF(Table1[[#This Row],[Profitability]]="Profit",1,0)</f>
        <v>0</v>
      </c>
      <c r="K1918" t="s">
        <v>839</v>
      </c>
      <c r="L1918" t="s">
        <v>14373</v>
      </c>
      <c r="M1918" t="s">
        <v>622</v>
      </c>
      <c r="N1918" t="s">
        <v>33</v>
      </c>
      <c r="O1918" t="s">
        <v>982</v>
      </c>
      <c r="P1918">
        <v>200022</v>
      </c>
      <c r="Q1918" t="s">
        <v>983</v>
      </c>
      <c r="R1918" t="s">
        <v>984</v>
      </c>
      <c r="S1918">
        <v>1240</v>
      </c>
      <c r="T1918" t="s">
        <v>34</v>
      </c>
      <c r="U1918" t="s">
        <v>35</v>
      </c>
      <c r="V1918">
        <v>2014</v>
      </c>
      <c r="W1918" t="s">
        <v>52</v>
      </c>
      <c r="X1918">
        <v>5.8</v>
      </c>
      <c r="Y1918">
        <v>1.85</v>
      </c>
      <c r="Z1918">
        <v>71000</v>
      </c>
    </row>
    <row r="1919" spans="1:26" x14ac:dyDescent="0.45">
      <c r="A1919" t="s">
        <v>1621</v>
      </c>
      <c r="B1919">
        <v>30</v>
      </c>
      <c r="C1919">
        <v>112</v>
      </c>
      <c r="D1919" t="s">
        <v>75</v>
      </c>
      <c r="E1919" t="s">
        <v>5266</v>
      </c>
      <c r="F1919">
        <v>25000000</v>
      </c>
      <c r="G1919">
        <v>77231</v>
      </c>
      <c r="H1919">
        <v>-24922769</v>
      </c>
      <c r="I1919" t="s">
        <v>27</v>
      </c>
      <c r="J1919" s="6">
        <f>IF(Table1[[#This Row],[Profitability]]="Profit",1,0)</f>
        <v>0</v>
      </c>
      <c r="K1919" t="s">
        <v>1575</v>
      </c>
      <c r="L1919" t="s">
        <v>2675</v>
      </c>
      <c r="M1919" t="s">
        <v>2905</v>
      </c>
      <c r="N1919" t="s">
        <v>5269</v>
      </c>
      <c r="O1919" t="s">
        <v>5267</v>
      </c>
      <c r="P1919">
        <v>3322</v>
      </c>
      <c r="Q1919" t="s">
        <v>2039</v>
      </c>
      <c r="R1919" t="s">
        <v>5268</v>
      </c>
      <c r="S1919">
        <v>32</v>
      </c>
      <c r="T1919" t="s">
        <v>1535</v>
      </c>
      <c r="U1919" t="s">
        <v>540</v>
      </c>
      <c r="V1919">
        <v>2005</v>
      </c>
      <c r="W1919" t="s">
        <v>36</v>
      </c>
      <c r="X1919">
        <v>6</v>
      </c>
      <c r="Y1919">
        <v>2.35</v>
      </c>
      <c r="Z1919">
        <v>265</v>
      </c>
    </row>
    <row r="1920" spans="1:26" x14ac:dyDescent="0.45">
      <c r="A1920" t="s">
        <v>3957</v>
      </c>
      <c r="B1920">
        <v>359</v>
      </c>
      <c r="C1920">
        <v>106</v>
      </c>
      <c r="D1920" t="s">
        <v>75</v>
      </c>
      <c r="E1920" t="s">
        <v>3499</v>
      </c>
      <c r="F1920">
        <v>50000000</v>
      </c>
      <c r="G1920">
        <v>91439400</v>
      </c>
      <c r="H1920">
        <v>41439400</v>
      </c>
      <c r="I1920" t="s">
        <v>7</v>
      </c>
      <c r="J1920" s="6">
        <f>IF(Table1[[#This Row],[Profitability]]="Profit",1,0)</f>
        <v>1</v>
      </c>
      <c r="K1920" t="s">
        <v>941</v>
      </c>
      <c r="L1920" t="s">
        <v>14373</v>
      </c>
      <c r="M1920" t="s">
        <v>196</v>
      </c>
      <c r="N1920" t="s">
        <v>33</v>
      </c>
      <c r="O1920" t="s">
        <v>3958</v>
      </c>
      <c r="P1920">
        <v>200647</v>
      </c>
      <c r="Q1920" t="s">
        <v>3959</v>
      </c>
      <c r="R1920" t="s">
        <v>3960</v>
      </c>
      <c r="S1920">
        <v>384</v>
      </c>
      <c r="T1920" t="s">
        <v>51</v>
      </c>
      <c r="U1920" t="s">
        <v>35</v>
      </c>
      <c r="V1920">
        <v>2014</v>
      </c>
      <c r="W1920" t="s">
        <v>52</v>
      </c>
      <c r="X1920">
        <v>7</v>
      </c>
      <c r="Y1920">
        <v>2.35</v>
      </c>
      <c r="Z1920">
        <v>24000</v>
      </c>
    </row>
    <row r="1921" spans="1:26" x14ac:dyDescent="0.45">
      <c r="A1921" t="s">
        <v>6463</v>
      </c>
      <c r="B1921">
        <v>155</v>
      </c>
      <c r="C1921">
        <v>126</v>
      </c>
      <c r="D1921" t="s">
        <v>25</v>
      </c>
      <c r="E1921" t="s">
        <v>633</v>
      </c>
      <c r="F1921">
        <v>35000000</v>
      </c>
      <c r="G1921">
        <v>18324242</v>
      </c>
      <c r="H1921">
        <v>-16675758</v>
      </c>
      <c r="I1921" t="s">
        <v>27</v>
      </c>
      <c r="J1921" s="6">
        <f>IF(Table1[[#This Row],[Profitability]]="Profit",1,0)</f>
        <v>0</v>
      </c>
      <c r="K1921" t="s">
        <v>2675</v>
      </c>
      <c r="L1921" t="s">
        <v>2675</v>
      </c>
      <c r="M1921" t="s">
        <v>726</v>
      </c>
      <c r="N1921" t="s">
        <v>33</v>
      </c>
      <c r="O1921" t="s">
        <v>6464</v>
      </c>
      <c r="P1921">
        <v>32815</v>
      </c>
      <c r="Q1921" t="s">
        <v>5710</v>
      </c>
      <c r="R1921" t="s">
        <v>6465</v>
      </c>
      <c r="S1921">
        <v>214</v>
      </c>
      <c r="T1921" t="s">
        <v>34</v>
      </c>
      <c r="U1921" t="s">
        <v>540</v>
      </c>
      <c r="V1921">
        <v>2005</v>
      </c>
      <c r="W1921" t="s">
        <v>36</v>
      </c>
      <c r="X1921">
        <v>7.3</v>
      </c>
      <c r="Y1921">
        <v>2.35</v>
      </c>
      <c r="Z1921">
        <v>0</v>
      </c>
    </row>
    <row r="1922" spans="1:26" x14ac:dyDescent="0.45">
      <c r="A1922" t="s">
        <v>9870</v>
      </c>
      <c r="B1922">
        <v>60</v>
      </c>
      <c r="C1922">
        <v>103</v>
      </c>
      <c r="D1922" t="s">
        <v>75</v>
      </c>
      <c r="E1922" t="s">
        <v>2013</v>
      </c>
      <c r="F1922">
        <v>1900000</v>
      </c>
      <c r="G1922">
        <v>1420578</v>
      </c>
      <c r="H1922">
        <v>-479422</v>
      </c>
      <c r="I1922" t="s">
        <v>27</v>
      </c>
      <c r="J1922" s="6">
        <f>IF(Table1[[#This Row],[Profitability]]="Profit",1,0)</f>
        <v>0</v>
      </c>
      <c r="K1922" t="s">
        <v>4106</v>
      </c>
      <c r="L1922" t="s">
        <v>2675</v>
      </c>
      <c r="M1922" t="s">
        <v>2513</v>
      </c>
      <c r="N1922" t="s">
        <v>33</v>
      </c>
      <c r="O1922" t="s">
        <v>13243</v>
      </c>
      <c r="P1922">
        <v>4894</v>
      </c>
      <c r="Q1922" t="s">
        <v>4293</v>
      </c>
      <c r="R1922" t="s">
        <v>13244</v>
      </c>
      <c r="S1922">
        <v>122</v>
      </c>
      <c r="T1922" t="s">
        <v>34</v>
      </c>
      <c r="U1922" t="s">
        <v>35</v>
      </c>
      <c r="V1922">
        <v>2003</v>
      </c>
      <c r="W1922" t="s">
        <v>36</v>
      </c>
      <c r="X1922">
        <v>6.4</v>
      </c>
      <c r="Y1922">
        <v>2.35</v>
      </c>
      <c r="Z1922">
        <v>298</v>
      </c>
    </row>
    <row r="1923" spans="1:26" x14ac:dyDescent="0.45">
      <c r="A1923" t="s">
        <v>9240</v>
      </c>
      <c r="B1923">
        <v>97</v>
      </c>
      <c r="C1923">
        <v>99</v>
      </c>
      <c r="D1923" t="s">
        <v>75</v>
      </c>
      <c r="E1923" t="s">
        <v>9241</v>
      </c>
      <c r="F1923">
        <v>16000000</v>
      </c>
      <c r="G1923">
        <v>37882551</v>
      </c>
      <c r="H1923">
        <v>21882551</v>
      </c>
      <c r="I1923" t="s">
        <v>7</v>
      </c>
      <c r="J1923" s="6">
        <f>IF(Table1[[#This Row],[Profitability]]="Profit",1,0)</f>
        <v>1</v>
      </c>
      <c r="K1923" t="s">
        <v>1580</v>
      </c>
      <c r="L1923" t="s">
        <v>1580</v>
      </c>
      <c r="M1923" t="s">
        <v>191</v>
      </c>
      <c r="N1923" t="s">
        <v>33</v>
      </c>
      <c r="O1923" t="s">
        <v>9242</v>
      </c>
      <c r="P1923">
        <v>80305</v>
      </c>
      <c r="Q1923" t="s">
        <v>3378</v>
      </c>
      <c r="R1923" t="s">
        <v>9243</v>
      </c>
      <c r="S1923">
        <v>393</v>
      </c>
      <c r="T1923" t="s">
        <v>34</v>
      </c>
      <c r="U1923" t="s">
        <v>540</v>
      </c>
      <c r="V1923">
        <v>2001</v>
      </c>
      <c r="W1923" t="s">
        <v>36</v>
      </c>
      <c r="X1923">
        <v>5.7</v>
      </c>
      <c r="Y1923">
        <v>1.85</v>
      </c>
      <c r="Z1923">
        <v>0</v>
      </c>
    </row>
    <row r="1924" spans="1:26" x14ac:dyDescent="0.45">
      <c r="A1924" t="s">
        <v>3930</v>
      </c>
      <c r="B1924">
        <v>45</v>
      </c>
      <c r="C1924">
        <v>99</v>
      </c>
      <c r="D1924" t="s">
        <v>75</v>
      </c>
      <c r="E1924" t="s">
        <v>1329</v>
      </c>
      <c r="F1924">
        <v>8000000</v>
      </c>
      <c r="G1924">
        <v>10572742</v>
      </c>
      <c r="H1924">
        <v>2572742</v>
      </c>
      <c r="I1924" t="s">
        <v>7</v>
      </c>
      <c r="J1924" s="6">
        <f>IF(Table1[[#This Row],[Profitability]]="Profit",1,0)</f>
        <v>1</v>
      </c>
      <c r="K1924" t="s">
        <v>183</v>
      </c>
      <c r="L1924" t="s">
        <v>14329</v>
      </c>
      <c r="M1924" t="s">
        <v>6483</v>
      </c>
      <c r="N1924" t="s">
        <v>33</v>
      </c>
      <c r="O1924" t="s">
        <v>12140</v>
      </c>
      <c r="P1924">
        <v>2326</v>
      </c>
      <c r="Q1924" t="s">
        <v>1989</v>
      </c>
      <c r="R1924" t="s">
        <v>12141</v>
      </c>
      <c r="S1924">
        <v>21</v>
      </c>
      <c r="T1924" t="s">
        <v>34</v>
      </c>
      <c r="U1924" t="s">
        <v>35</v>
      </c>
      <c r="V1924">
        <v>2009</v>
      </c>
      <c r="W1924" t="s">
        <v>36</v>
      </c>
      <c r="X1924">
        <v>6.1</v>
      </c>
      <c r="Y1924">
        <v>1.85</v>
      </c>
      <c r="Z1924">
        <v>738</v>
      </c>
    </row>
    <row r="1925" spans="1:26" x14ac:dyDescent="0.45">
      <c r="A1925" t="s">
        <v>6805</v>
      </c>
      <c r="B1925">
        <v>220</v>
      </c>
      <c r="C1925">
        <v>92</v>
      </c>
      <c r="D1925" t="s">
        <v>75</v>
      </c>
      <c r="E1925" t="s">
        <v>6806</v>
      </c>
      <c r="F1925">
        <v>15000000</v>
      </c>
      <c r="G1925">
        <v>17508670</v>
      </c>
      <c r="H1925">
        <v>2508670</v>
      </c>
      <c r="I1925" t="s">
        <v>7</v>
      </c>
      <c r="J1925" s="6">
        <f>IF(Table1[[#This Row],[Profitability]]="Profit",1,0)</f>
        <v>1</v>
      </c>
      <c r="K1925" t="s">
        <v>4071</v>
      </c>
      <c r="L1925" t="s">
        <v>14329</v>
      </c>
      <c r="M1925" t="s">
        <v>6807</v>
      </c>
      <c r="N1925" t="s">
        <v>33</v>
      </c>
      <c r="O1925" t="s">
        <v>6808</v>
      </c>
      <c r="P1925">
        <v>64625</v>
      </c>
      <c r="Q1925" t="s">
        <v>6809</v>
      </c>
      <c r="R1925" t="s">
        <v>6810</v>
      </c>
      <c r="S1925">
        <v>281</v>
      </c>
      <c r="T1925" t="s">
        <v>51</v>
      </c>
      <c r="U1925" t="s">
        <v>540</v>
      </c>
      <c r="V1925">
        <v>2006</v>
      </c>
      <c r="W1925" t="s">
        <v>36</v>
      </c>
      <c r="X1925">
        <v>7.4</v>
      </c>
      <c r="Y1925">
        <v>1.85</v>
      </c>
      <c r="Z1925">
        <v>0</v>
      </c>
    </row>
    <row r="1926" spans="1:26" x14ac:dyDescent="0.45">
      <c r="A1926" t="s">
        <v>3857</v>
      </c>
      <c r="B1926">
        <v>49</v>
      </c>
      <c r="C1926">
        <v>98</v>
      </c>
      <c r="D1926" t="s">
        <v>75</v>
      </c>
      <c r="E1926" t="s">
        <v>2209</v>
      </c>
      <c r="F1926">
        <v>25000000</v>
      </c>
      <c r="G1926">
        <v>44455658</v>
      </c>
      <c r="H1926">
        <v>19455658</v>
      </c>
      <c r="I1926" t="s">
        <v>7</v>
      </c>
      <c r="J1926" s="6">
        <f>IF(Table1[[#This Row],[Profitability]]="Profit",1,0)</f>
        <v>1</v>
      </c>
      <c r="K1926" t="s">
        <v>1110</v>
      </c>
      <c r="L1926" t="s">
        <v>14373</v>
      </c>
      <c r="M1926" t="s">
        <v>1313</v>
      </c>
      <c r="N1926" t="s">
        <v>33</v>
      </c>
      <c r="O1926" t="s">
        <v>7125</v>
      </c>
      <c r="P1926">
        <v>36253</v>
      </c>
      <c r="Q1926" t="s">
        <v>7126</v>
      </c>
      <c r="R1926" t="s">
        <v>7127</v>
      </c>
      <c r="S1926">
        <v>92</v>
      </c>
      <c r="T1926" t="s">
        <v>34</v>
      </c>
      <c r="U1926" t="s">
        <v>540</v>
      </c>
      <c r="V1926">
        <v>1997</v>
      </c>
      <c r="W1926" t="s">
        <v>188</v>
      </c>
      <c r="X1926">
        <v>6.7</v>
      </c>
      <c r="Y1926">
        <v>1.85</v>
      </c>
      <c r="Z1926">
        <v>0</v>
      </c>
    </row>
    <row r="1927" spans="1:26" x14ac:dyDescent="0.45">
      <c r="A1927" t="s">
        <v>4414</v>
      </c>
      <c r="B1927">
        <v>150</v>
      </c>
      <c r="C1927">
        <v>124</v>
      </c>
      <c r="D1927" t="s">
        <v>25</v>
      </c>
      <c r="E1927" t="s">
        <v>4653</v>
      </c>
      <c r="F1927">
        <v>42000000</v>
      </c>
      <c r="G1927">
        <v>116006080</v>
      </c>
      <c r="H1927">
        <v>74006080</v>
      </c>
      <c r="I1927" t="s">
        <v>7</v>
      </c>
      <c r="J1927" s="6">
        <f>IF(Table1[[#This Row],[Profitability]]="Profit",1,0)</f>
        <v>1</v>
      </c>
      <c r="K1927" t="s">
        <v>1144</v>
      </c>
      <c r="L1927" t="s">
        <v>1580</v>
      </c>
      <c r="M1927" t="s">
        <v>1227</v>
      </c>
      <c r="N1927" t="s">
        <v>33</v>
      </c>
      <c r="O1927" t="s">
        <v>4654</v>
      </c>
      <c r="P1927">
        <v>203269</v>
      </c>
      <c r="Q1927" t="s">
        <v>4655</v>
      </c>
      <c r="R1927" t="s">
        <v>4656</v>
      </c>
      <c r="S1927">
        <v>602</v>
      </c>
      <c r="T1927" t="s">
        <v>51</v>
      </c>
      <c r="U1927" t="s">
        <v>35</v>
      </c>
      <c r="V1927">
        <v>1999</v>
      </c>
      <c r="W1927" t="s">
        <v>188</v>
      </c>
      <c r="X1927">
        <v>7</v>
      </c>
      <c r="Y1927">
        <v>2.35</v>
      </c>
      <c r="Z1927">
        <v>11000</v>
      </c>
    </row>
    <row r="1928" spans="1:26" x14ac:dyDescent="0.45">
      <c r="A1928" t="s">
        <v>13914</v>
      </c>
      <c r="B1928">
        <v>43</v>
      </c>
      <c r="C1928">
        <v>78</v>
      </c>
      <c r="D1928" t="s">
        <v>654</v>
      </c>
      <c r="E1928" t="s">
        <v>5069</v>
      </c>
      <c r="F1928">
        <v>150000</v>
      </c>
      <c r="G1928">
        <v>191309</v>
      </c>
      <c r="H1928">
        <v>41309</v>
      </c>
      <c r="I1928" t="s">
        <v>7</v>
      </c>
      <c r="J1928" s="6">
        <f>IF(Table1[[#This Row],[Profitability]]="Profit",1,0)</f>
        <v>1</v>
      </c>
      <c r="K1928" t="s">
        <v>1544</v>
      </c>
      <c r="L1928" t="s">
        <v>14372</v>
      </c>
      <c r="M1928" t="s">
        <v>14144</v>
      </c>
      <c r="N1928" t="s">
        <v>33</v>
      </c>
      <c r="O1928" t="s">
        <v>14145</v>
      </c>
      <c r="P1928">
        <v>2787</v>
      </c>
      <c r="Q1928" t="s">
        <v>6052</v>
      </c>
      <c r="R1928" t="s">
        <v>14146</v>
      </c>
      <c r="S1928">
        <v>64</v>
      </c>
      <c r="T1928" t="s">
        <v>34</v>
      </c>
      <c r="U1928" t="s">
        <v>540</v>
      </c>
      <c r="V1928">
        <v>2004</v>
      </c>
      <c r="W1928" t="s">
        <v>36</v>
      </c>
      <c r="X1928">
        <v>5.5</v>
      </c>
      <c r="Y1928">
        <v>1.85</v>
      </c>
      <c r="Z1928">
        <v>98</v>
      </c>
    </row>
    <row r="1929" spans="1:26" x14ac:dyDescent="0.45">
      <c r="A1929" t="s">
        <v>11830</v>
      </c>
      <c r="B1929">
        <v>84</v>
      </c>
      <c r="C1929">
        <v>95</v>
      </c>
      <c r="D1929" t="s">
        <v>75</v>
      </c>
      <c r="E1929" t="s">
        <v>11831</v>
      </c>
      <c r="F1929">
        <v>6000000</v>
      </c>
      <c r="G1929">
        <v>2025238</v>
      </c>
      <c r="H1929">
        <v>-3974762</v>
      </c>
      <c r="I1929" t="s">
        <v>27</v>
      </c>
      <c r="J1929" s="6">
        <f>IF(Table1[[#This Row],[Profitability]]="Profit",1,0)</f>
        <v>0</v>
      </c>
      <c r="K1929" t="s">
        <v>4100</v>
      </c>
      <c r="L1929" t="s">
        <v>1580</v>
      </c>
      <c r="M1929" t="s">
        <v>2697</v>
      </c>
      <c r="N1929" t="s">
        <v>33</v>
      </c>
      <c r="O1929" t="s">
        <v>11832</v>
      </c>
      <c r="P1929">
        <v>9589</v>
      </c>
      <c r="Q1929" t="s">
        <v>11833</v>
      </c>
      <c r="R1929" t="s">
        <v>11834</v>
      </c>
      <c r="S1929">
        <v>105</v>
      </c>
      <c r="T1929" t="s">
        <v>34</v>
      </c>
      <c r="U1929" t="s">
        <v>540</v>
      </c>
      <c r="V1929">
        <v>2001</v>
      </c>
      <c r="W1929" t="s">
        <v>36</v>
      </c>
      <c r="X1929">
        <v>5.8</v>
      </c>
      <c r="Y1929">
        <v>1.85</v>
      </c>
      <c r="Z1929">
        <v>289</v>
      </c>
    </row>
    <row r="1930" spans="1:26" x14ac:dyDescent="0.45">
      <c r="A1930" t="s">
        <v>878</v>
      </c>
      <c r="B1930">
        <v>196</v>
      </c>
      <c r="C1930">
        <v>129</v>
      </c>
      <c r="D1930" t="s">
        <v>25</v>
      </c>
      <c r="E1930" t="s">
        <v>391</v>
      </c>
      <c r="F1930">
        <v>90000000</v>
      </c>
      <c r="G1930">
        <v>64685359</v>
      </c>
      <c r="H1930">
        <v>-25314641</v>
      </c>
      <c r="I1930" t="s">
        <v>27</v>
      </c>
      <c r="J1930" s="6">
        <f>IF(Table1[[#This Row],[Profitability]]="Profit",1,0)</f>
        <v>0</v>
      </c>
      <c r="K1930" t="s">
        <v>1792</v>
      </c>
      <c r="L1930" t="s">
        <v>14373</v>
      </c>
      <c r="M1930" t="s">
        <v>90</v>
      </c>
      <c r="N1930" t="s">
        <v>33</v>
      </c>
      <c r="O1930" t="s">
        <v>1793</v>
      </c>
      <c r="P1930">
        <v>40862</v>
      </c>
      <c r="Q1930" t="s">
        <v>1794</v>
      </c>
      <c r="R1930" t="s">
        <v>1795</v>
      </c>
      <c r="S1930">
        <v>139</v>
      </c>
      <c r="T1930" t="s">
        <v>34</v>
      </c>
      <c r="U1930" t="s">
        <v>35</v>
      </c>
      <c r="V1930">
        <v>2016</v>
      </c>
      <c r="W1930" t="s">
        <v>52</v>
      </c>
      <c r="X1930">
        <v>6.9</v>
      </c>
      <c r="Y1930">
        <v>2.35</v>
      </c>
      <c r="Z1930">
        <v>15000</v>
      </c>
    </row>
    <row r="1931" spans="1:26" x14ac:dyDescent="0.45">
      <c r="A1931" t="s">
        <v>913</v>
      </c>
      <c r="B1931">
        <v>384</v>
      </c>
      <c r="C1931">
        <v>125</v>
      </c>
      <c r="D1931" t="s">
        <v>25</v>
      </c>
      <c r="E1931" t="s">
        <v>281</v>
      </c>
      <c r="F1931">
        <v>75000000</v>
      </c>
      <c r="G1931">
        <v>117698894</v>
      </c>
      <c r="H1931">
        <v>42698894</v>
      </c>
      <c r="I1931" t="s">
        <v>7</v>
      </c>
      <c r="J1931" s="6">
        <f>IF(Table1[[#This Row],[Profitability]]="Profit",1,0)</f>
        <v>1</v>
      </c>
      <c r="K1931" t="s">
        <v>1780</v>
      </c>
      <c r="L1931" t="s">
        <v>14372</v>
      </c>
      <c r="M1931" t="s">
        <v>391</v>
      </c>
      <c r="N1931" t="s">
        <v>33</v>
      </c>
      <c r="O1931" t="s">
        <v>2398</v>
      </c>
      <c r="P1931">
        <v>447979</v>
      </c>
      <c r="Q1931" t="s">
        <v>2399</v>
      </c>
      <c r="R1931" t="s">
        <v>2400</v>
      </c>
      <c r="S1931">
        <v>629</v>
      </c>
      <c r="T1931" t="s">
        <v>34</v>
      </c>
      <c r="U1931" t="s">
        <v>35</v>
      </c>
      <c r="V1931">
        <v>2013</v>
      </c>
      <c r="W1931" t="s">
        <v>52</v>
      </c>
      <c r="X1931">
        <v>7.3</v>
      </c>
      <c r="Y1931">
        <v>2.35</v>
      </c>
      <c r="Z1931">
        <v>105000</v>
      </c>
    </row>
    <row r="1932" spans="1:26" x14ac:dyDescent="0.45">
      <c r="A1932" t="s">
        <v>11634</v>
      </c>
      <c r="B1932">
        <v>73</v>
      </c>
      <c r="C1932">
        <v>141</v>
      </c>
      <c r="D1932" t="s">
        <v>25</v>
      </c>
      <c r="E1932" t="s">
        <v>11635</v>
      </c>
      <c r="F1932">
        <v>7000000</v>
      </c>
      <c r="G1932">
        <v>6173485</v>
      </c>
      <c r="H1932">
        <v>-826515</v>
      </c>
      <c r="I1932" t="s">
        <v>27</v>
      </c>
      <c r="J1932" s="6">
        <f>IF(Table1[[#This Row],[Profitability]]="Profit",1,0)</f>
        <v>0</v>
      </c>
      <c r="K1932" t="s">
        <v>1241</v>
      </c>
      <c r="L1932" t="s">
        <v>2675</v>
      </c>
      <c r="M1932" t="s">
        <v>11636</v>
      </c>
      <c r="N1932" t="s">
        <v>33</v>
      </c>
      <c r="O1932" t="s">
        <v>11637</v>
      </c>
      <c r="P1932">
        <v>10672</v>
      </c>
      <c r="Q1932" t="s">
        <v>11638</v>
      </c>
      <c r="R1932" t="s">
        <v>11639</v>
      </c>
      <c r="S1932">
        <v>84</v>
      </c>
      <c r="T1932" t="s">
        <v>626</v>
      </c>
      <c r="U1932" t="s">
        <v>540</v>
      </c>
      <c r="V1932">
        <v>2001</v>
      </c>
      <c r="W1932" t="s">
        <v>36</v>
      </c>
      <c r="X1932">
        <v>7.7</v>
      </c>
      <c r="Y1932">
        <v>2.35</v>
      </c>
      <c r="Z1932">
        <v>802</v>
      </c>
    </row>
    <row r="1933" spans="1:26" x14ac:dyDescent="0.45">
      <c r="A1933" t="s">
        <v>8892</v>
      </c>
      <c r="B1933">
        <v>25</v>
      </c>
      <c r="C1933">
        <v>94</v>
      </c>
      <c r="D1933" t="s">
        <v>75</v>
      </c>
      <c r="E1933" t="s">
        <v>5797</v>
      </c>
      <c r="F1933">
        <v>15000000</v>
      </c>
      <c r="G1933">
        <v>22189039</v>
      </c>
      <c r="H1933">
        <v>7189039</v>
      </c>
      <c r="I1933" t="s">
        <v>7</v>
      </c>
      <c r="J1933" s="6">
        <f>IF(Table1[[#This Row],[Profitability]]="Profit",1,0)</f>
        <v>1</v>
      </c>
      <c r="K1933" t="s">
        <v>4441</v>
      </c>
      <c r="L1933" t="s">
        <v>14373</v>
      </c>
      <c r="M1933" t="s">
        <v>1963</v>
      </c>
      <c r="N1933" t="s">
        <v>33</v>
      </c>
      <c r="O1933" t="s">
        <v>9337</v>
      </c>
      <c r="P1933">
        <v>17074</v>
      </c>
      <c r="Q1933" t="s">
        <v>9338</v>
      </c>
      <c r="R1933" t="s">
        <v>9339</v>
      </c>
      <c r="S1933">
        <v>55</v>
      </c>
      <c r="T1933" t="s">
        <v>34</v>
      </c>
      <c r="U1933" t="s">
        <v>540</v>
      </c>
      <c r="V1933">
        <v>1993</v>
      </c>
      <c r="W1933" t="s">
        <v>188</v>
      </c>
      <c r="X1933">
        <v>5.5</v>
      </c>
      <c r="Y1933">
        <v>1.85</v>
      </c>
      <c r="Z1933">
        <v>466</v>
      </c>
    </row>
    <row r="1934" spans="1:26" x14ac:dyDescent="0.45">
      <c r="A1934" t="s">
        <v>7502</v>
      </c>
      <c r="B1934">
        <v>156</v>
      </c>
      <c r="C1934">
        <v>110</v>
      </c>
      <c r="D1934" t="s">
        <v>75</v>
      </c>
      <c r="E1934" t="s">
        <v>4212</v>
      </c>
      <c r="F1934">
        <v>24000000</v>
      </c>
      <c r="G1934">
        <v>25167270</v>
      </c>
      <c r="H1934">
        <v>1167270</v>
      </c>
      <c r="I1934" t="s">
        <v>7</v>
      </c>
      <c r="J1934" s="6">
        <f>IF(Table1[[#This Row],[Profitability]]="Profit",1,0)</f>
        <v>1</v>
      </c>
      <c r="K1934" t="s">
        <v>6878</v>
      </c>
      <c r="L1934" t="s">
        <v>1580</v>
      </c>
      <c r="M1934" t="s">
        <v>391</v>
      </c>
      <c r="N1934" t="s">
        <v>33</v>
      </c>
      <c r="O1934" t="s">
        <v>7503</v>
      </c>
      <c r="P1934">
        <v>30119</v>
      </c>
      <c r="Q1934" t="s">
        <v>7504</v>
      </c>
      <c r="R1934" t="s">
        <v>7505</v>
      </c>
      <c r="S1934">
        <v>263</v>
      </c>
      <c r="T1934" t="s">
        <v>626</v>
      </c>
      <c r="U1934" t="s">
        <v>540</v>
      </c>
      <c r="V1934">
        <v>2000</v>
      </c>
      <c r="W1934" t="s">
        <v>36</v>
      </c>
      <c r="X1934">
        <v>6.3</v>
      </c>
      <c r="Y1934">
        <v>2.35</v>
      </c>
      <c r="Z1934">
        <v>455</v>
      </c>
    </row>
    <row r="1935" spans="1:26" x14ac:dyDescent="0.45">
      <c r="A1935" t="s">
        <v>1974</v>
      </c>
      <c r="B1935">
        <v>94</v>
      </c>
      <c r="C1935">
        <v>109</v>
      </c>
      <c r="D1935" t="s">
        <v>75</v>
      </c>
      <c r="E1935" t="s">
        <v>1975</v>
      </c>
      <c r="F1935">
        <v>65000000</v>
      </c>
      <c r="G1935">
        <v>123307945</v>
      </c>
      <c r="H1935">
        <v>58307945</v>
      </c>
      <c r="I1935" t="s">
        <v>7</v>
      </c>
      <c r="J1935" s="6">
        <f>IF(Table1[[#This Row],[Profitability]]="Profit",1,0)</f>
        <v>1</v>
      </c>
      <c r="K1935" t="s">
        <v>1976</v>
      </c>
      <c r="L1935" t="s">
        <v>1580</v>
      </c>
      <c r="M1935" t="s">
        <v>1977</v>
      </c>
      <c r="N1935" t="s">
        <v>33</v>
      </c>
      <c r="O1935" t="s">
        <v>1978</v>
      </c>
      <c r="P1935">
        <v>39391</v>
      </c>
      <c r="Q1935" t="s">
        <v>1979</v>
      </c>
      <c r="R1935" t="s">
        <v>1980</v>
      </c>
      <c r="S1935">
        <v>171</v>
      </c>
      <c r="T1935" t="s">
        <v>34</v>
      </c>
      <c r="U1935" t="s">
        <v>35</v>
      </c>
      <c r="V1935">
        <v>2000</v>
      </c>
      <c r="W1935" t="s">
        <v>36</v>
      </c>
      <c r="X1935">
        <v>4.3</v>
      </c>
      <c r="Y1935">
        <v>1.85</v>
      </c>
      <c r="Z1935">
        <v>374</v>
      </c>
    </row>
    <row r="1936" spans="1:26" x14ac:dyDescent="0.45">
      <c r="A1936" t="s">
        <v>3320</v>
      </c>
      <c r="B1936">
        <v>197</v>
      </c>
      <c r="C1936">
        <v>107</v>
      </c>
      <c r="D1936" t="s">
        <v>75</v>
      </c>
      <c r="E1936" t="s">
        <v>1207</v>
      </c>
      <c r="F1936">
        <v>26000000</v>
      </c>
      <c r="G1936">
        <v>45506619</v>
      </c>
      <c r="H1936">
        <v>19506619</v>
      </c>
      <c r="I1936" t="s">
        <v>7</v>
      </c>
      <c r="J1936" s="6">
        <f>IF(Table1[[#This Row],[Profitability]]="Profit",1,0)</f>
        <v>1</v>
      </c>
      <c r="K1936" t="s">
        <v>6933</v>
      </c>
      <c r="L1936" t="s">
        <v>14373</v>
      </c>
      <c r="M1936" t="s">
        <v>1657</v>
      </c>
      <c r="N1936" t="s">
        <v>33</v>
      </c>
      <c r="O1936" t="s">
        <v>6934</v>
      </c>
      <c r="P1936">
        <v>225102</v>
      </c>
      <c r="Q1936" t="s">
        <v>2903</v>
      </c>
      <c r="R1936" t="s">
        <v>6935</v>
      </c>
      <c r="S1936">
        <v>862</v>
      </c>
      <c r="T1936" t="s">
        <v>51</v>
      </c>
      <c r="U1936" t="s">
        <v>35</v>
      </c>
      <c r="V1936">
        <v>2000</v>
      </c>
      <c r="W1936" t="s">
        <v>36</v>
      </c>
      <c r="X1936">
        <v>7.8</v>
      </c>
      <c r="Y1936">
        <v>2.35</v>
      </c>
      <c r="Z1936">
        <v>16000</v>
      </c>
    </row>
    <row r="1937" spans="1:26" x14ac:dyDescent="0.45">
      <c r="A1937" t="s">
        <v>1207</v>
      </c>
      <c r="B1937">
        <v>92</v>
      </c>
      <c r="C1937">
        <v>95</v>
      </c>
      <c r="D1937" t="s">
        <v>75</v>
      </c>
      <c r="E1937" t="s">
        <v>9801</v>
      </c>
      <c r="F1937">
        <v>5000000</v>
      </c>
      <c r="G1937">
        <v>16017403</v>
      </c>
      <c r="H1937">
        <v>11017403</v>
      </c>
      <c r="I1937" t="s">
        <v>7</v>
      </c>
      <c r="J1937" s="6">
        <f>IF(Table1[[#This Row],[Profitability]]="Profit",1,0)</f>
        <v>1</v>
      </c>
      <c r="K1937" t="s">
        <v>6689</v>
      </c>
      <c r="L1937" t="s">
        <v>14329</v>
      </c>
      <c r="M1937" t="s">
        <v>1238</v>
      </c>
      <c r="N1937" t="s">
        <v>33</v>
      </c>
      <c r="O1937" t="s">
        <v>10436</v>
      </c>
      <c r="P1937">
        <v>17333</v>
      </c>
      <c r="Q1937" t="s">
        <v>2510</v>
      </c>
      <c r="R1937" t="s">
        <v>10437</v>
      </c>
      <c r="S1937">
        <v>153</v>
      </c>
      <c r="T1937" t="s">
        <v>34</v>
      </c>
      <c r="U1937" t="s">
        <v>540</v>
      </c>
      <c r="V1937">
        <v>2001</v>
      </c>
      <c r="W1937" t="s">
        <v>36</v>
      </c>
      <c r="X1937">
        <v>6.2</v>
      </c>
      <c r="Y1937">
        <v>1.85</v>
      </c>
      <c r="Z1937">
        <v>0</v>
      </c>
    </row>
    <row r="1938" spans="1:26" x14ac:dyDescent="0.45">
      <c r="A1938" t="s">
        <v>255</v>
      </c>
      <c r="B1938">
        <v>539</v>
      </c>
      <c r="C1938">
        <v>124</v>
      </c>
      <c r="D1938" t="s">
        <v>25</v>
      </c>
      <c r="E1938" t="s">
        <v>439</v>
      </c>
      <c r="F1938">
        <v>120000000</v>
      </c>
      <c r="G1938">
        <v>89021735</v>
      </c>
      <c r="H1938">
        <v>-30978265</v>
      </c>
      <c r="I1938" t="s">
        <v>27</v>
      </c>
      <c r="J1938" s="6">
        <f>IF(Table1[[#This Row],[Profitability]]="Profit",1,0)</f>
        <v>0</v>
      </c>
      <c r="K1938" t="s">
        <v>1154</v>
      </c>
      <c r="L1938" t="s">
        <v>14373</v>
      </c>
      <c r="M1938" t="s">
        <v>391</v>
      </c>
      <c r="N1938" t="s">
        <v>33</v>
      </c>
      <c r="O1938" t="s">
        <v>1155</v>
      </c>
      <c r="P1938">
        <v>387436</v>
      </c>
      <c r="Q1938" t="s">
        <v>1156</v>
      </c>
      <c r="R1938" t="s">
        <v>1157</v>
      </c>
      <c r="S1938">
        <v>892</v>
      </c>
      <c r="T1938" t="s">
        <v>34</v>
      </c>
      <c r="U1938" t="s">
        <v>35</v>
      </c>
      <c r="V1938">
        <v>2013</v>
      </c>
      <c r="W1938" t="s">
        <v>52</v>
      </c>
      <c r="X1938">
        <v>7</v>
      </c>
      <c r="Y1938">
        <v>2.35</v>
      </c>
      <c r="Z1938">
        <v>71000</v>
      </c>
    </row>
    <row r="1939" spans="1:26" x14ac:dyDescent="0.45">
      <c r="A1939" t="s">
        <v>8645</v>
      </c>
      <c r="B1939">
        <v>190</v>
      </c>
      <c r="C1939">
        <v>86</v>
      </c>
      <c r="D1939" t="s">
        <v>654</v>
      </c>
      <c r="E1939" t="s">
        <v>876</v>
      </c>
      <c r="F1939">
        <v>18000000</v>
      </c>
      <c r="G1939">
        <v>23993605</v>
      </c>
      <c r="H1939">
        <v>5993605</v>
      </c>
      <c r="I1939" t="s">
        <v>7</v>
      </c>
      <c r="J1939" s="6">
        <f>IF(Table1[[#This Row],[Profitability]]="Profit",1,0)</f>
        <v>1</v>
      </c>
      <c r="K1939" t="s">
        <v>6878</v>
      </c>
      <c r="L1939" t="s">
        <v>1580</v>
      </c>
      <c r="M1939" t="s">
        <v>5474</v>
      </c>
      <c r="N1939" t="s">
        <v>33</v>
      </c>
      <c r="O1939" t="s">
        <v>8646</v>
      </c>
      <c r="P1939">
        <v>52467</v>
      </c>
      <c r="Q1939" t="s">
        <v>8647</v>
      </c>
      <c r="R1939" t="s">
        <v>8648</v>
      </c>
      <c r="S1939">
        <v>248</v>
      </c>
      <c r="T1939" t="s">
        <v>34</v>
      </c>
      <c r="U1939" t="s">
        <v>540</v>
      </c>
      <c r="V1939">
        <v>2009</v>
      </c>
      <c r="W1939" t="s">
        <v>36</v>
      </c>
      <c r="X1939">
        <v>5.8</v>
      </c>
      <c r="Y1939">
        <v>2.35</v>
      </c>
      <c r="Z1939">
        <v>0</v>
      </c>
    </row>
    <row r="1940" spans="1:26" x14ac:dyDescent="0.45">
      <c r="A1940" t="s">
        <v>1226</v>
      </c>
      <c r="B1940">
        <v>186</v>
      </c>
      <c r="C1940">
        <v>116</v>
      </c>
      <c r="D1940" t="s">
        <v>75</v>
      </c>
      <c r="E1940" t="s">
        <v>657</v>
      </c>
      <c r="F1940">
        <v>85000000</v>
      </c>
      <c r="G1940">
        <v>183405771</v>
      </c>
      <c r="H1940">
        <v>98405771</v>
      </c>
      <c r="I1940" t="s">
        <v>7</v>
      </c>
      <c r="J1940" s="6">
        <f>IF(Table1[[#This Row],[Profitability]]="Profit",1,0)</f>
        <v>1</v>
      </c>
      <c r="K1940" t="s">
        <v>1228</v>
      </c>
      <c r="L1940" t="s">
        <v>14372</v>
      </c>
      <c r="M1940" t="s">
        <v>290</v>
      </c>
      <c r="N1940" t="s">
        <v>33</v>
      </c>
      <c r="O1940" t="s">
        <v>1872</v>
      </c>
      <c r="P1940">
        <v>402645</v>
      </c>
      <c r="Q1940" t="s">
        <v>1873</v>
      </c>
      <c r="R1940" t="s">
        <v>1874</v>
      </c>
      <c r="S1940">
        <v>845</v>
      </c>
      <c r="T1940" t="s">
        <v>34</v>
      </c>
      <c r="U1940" t="s">
        <v>35</v>
      </c>
      <c r="V1940">
        <v>2001</v>
      </c>
      <c r="W1940" t="s">
        <v>36</v>
      </c>
      <c r="X1940">
        <v>7.8</v>
      </c>
      <c r="Y1940">
        <v>2.35</v>
      </c>
      <c r="Z1940">
        <v>0</v>
      </c>
    </row>
    <row r="1941" spans="1:26" x14ac:dyDescent="0.45">
      <c r="A1941" t="s">
        <v>1226</v>
      </c>
      <c r="B1941">
        <v>238</v>
      </c>
      <c r="C1941">
        <v>122</v>
      </c>
      <c r="D1941" t="s">
        <v>25</v>
      </c>
      <c r="E1941" t="s">
        <v>942</v>
      </c>
      <c r="F1941">
        <v>85000000</v>
      </c>
      <c r="G1941">
        <v>117144465</v>
      </c>
      <c r="H1941">
        <v>32144465</v>
      </c>
      <c r="I1941" t="s">
        <v>7</v>
      </c>
      <c r="J1941" s="6">
        <f>IF(Table1[[#This Row],[Profitability]]="Profit",1,0)</f>
        <v>1</v>
      </c>
      <c r="K1941" t="s">
        <v>1228</v>
      </c>
      <c r="L1941" t="s">
        <v>14372</v>
      </c>
      <c r="M1941" t="s">
        <v>1911</v>
      </c>
      <c r="N1941" t="s">
        <v>33</v>
      </c>
      <c r="O1941" t="s">
        <v>1912</v>
      </c>
      <c r="P1941">
        <v>256928</v>
      </c>
      <c r="Q1941" t="s">
        <v>290</v>
      </c>
      <c r="R1941" t="s">
        <v>1913</v>
      </c>
      <c r="S1941">
        <v>288</v>
      </c>
      <c r="T1941" t="s">
        <v>34</v>
      </c>
      <c r="U1941" t="s">
        <v>35</v>
      </c>
      <c r="V1941">
        <v>2007</v>
      </c>
      <c r="W1941" t="s">
        <v>36</v>
      </c>
      <c r="X1941">
        <v>6.9</v>
      </c>
      <c r="Y1941">
        <v>2.35</v>
      </c>
      <c r="Z1941">
        <v>0</v>
      </c>
    </row>
    <row r="1942" spans="1:26" x14ac:dyDescent="0.45">
      <c r="A1942" t="s">
        <v>1226</v>
      </c>
      <c r="B1942">
        <v>198</v>
      </c>
      <c r="C1942">
        <v>125</v>
      </c>
      <c r="D1942" t="s">
        <v>25</v>
      </c>
      <c r="E1942" t="s">
        <v>1227</v>
      </c>
      <c r="F1942">
        <v>110000000</v>
      </c>
      <c r="G1942">
        <v>125531634</v>
      </c>
      <c r="H1942">
        <v>15531634</v>
      </c>
      <c r="I1942" t="s">
        <v>7</v>
      </c>
      <c r="J1942" s="6">
        <f>IF(Table1[[#This Row],[Profitability]]="Profit",1,0)</f>
        <v>1</v>
      </c>
      <c r="K1942" t="s">
        <v>1228</v>
      </c>
      <c r="L1942" t="s">
        <v>14372</v>
      </c>
      <c r="M1942" t="s">
        <v>290</v>
      </c>
      <c r="N1942" t="s">
        <v>33</v>
      </c>
      <c r="O1942" t="s">
        <v>1229</v>
      </c>
      <c r="P1942">
        <v>284852</v>
      </c>
      <c r="Q1942" t="s">
        <v>1230</v>
      </c>
      <c r="R1942" t="s">
        <v>1231</v>
      </c>
      <c r="S1942">
        <v>627</v>
      </c>
      <c r="T1942" t="s">
        <v>34</v>
      </c>
      <c r="U1942" t="s">
        <v>35</v>
      </c>
      <c r="V1942">
        <v>2004</v>
      </c>
      <c r="W1942" t="s">
        <v>36</v>
      </c>
      <c r="X1942">
        <v>6.4</v>
      </c>
      <c r="Y1942">
        <v>2.35</v>
      </c>
      <c r="Z1942">
        <v>0</v>
      </c>
    </row>
    <row r="1943" spans="1:26" x14ac:dyDescent="0.45">
      <c r="A1943" t="s">
        <v>2280</v>
      </c>
      <c r="B1943">
        <v>113</v>
      </c>
      <c r="C1943">
        <v>104</v>
      </c>
      <c r="D1943" t="s">
        <v>75</v>
      </c>
      <c r="E1943" t="s">
        <v>2280</v>
      </c>
      <c r="F1943">
        <v>40000000</v>
      </c>
      <c r="G1943">
        <v>19406406</v>
      </c>
      <c r="H1943">
        <v>-20593594</v>
      </c>
      <c r="I1943" t="s">
        <v>27</v>
      </c>
      <c r="J1943" s="6">
        <f>IF(Table1[[#This Row],[Profitability]]="Profit",1,0)</f>
        <v>0</v>
      </c>
      <c r="K1943" t="s">
        <v>2281</v>
      </c>
      <c r="L1943" t="s">
        <v>2675</v>
      </c>
      <c r="M1943" t="s">
        <v>2282</v>
      </c>
      <c r="N1943" t="s">
        <v>2286</v>
      </c>
      <c r="O1943" t="s">
        <v>2283</v>
      </c>
      <c r="P1943">
        <v>7630</v>
      </c>
      <c r="Q1943" t="s">
        <v>2284</v>
      </c>
      <c r="R1943" t="s">
        <v>2285</v>
      </c>
      <c r="S1943">
        <v>42</v>
      </c>
      <c r="T1943" t="s">
        <v>1535</v>
      </c>
      <c r="U1943" t="s">
        <v>237</v>
      </c>
      <c r="V1943">
        <v>2009</v>
      </c>
      <c r="W1943" t="s">
        <v>36</v>
      </c>
      <c r="X1943">
        <v>7.8</v>
      </c>
      <c r="Y1943">
        <v>2.35</v>
      </c>
      <c r="Z1943">
        <v>0</v>
      </c>
    </row>
    <row r="1944" spans="1:26" x14ac:dyDescent="0.45">
      <c r="A1944" t="s">
        <v>4697</v>
      </c>
      <c r="B1944">
        <v>106</v>
      </c>
      <c r="C1944">
        <v>131</v>
      </c>
      <c r="D1944" t="s">
        <v>25</v>
      </c>
      <c r="E1944" t="s">
        <v>6786</v>
      </c>
      <c r="F1944">
        <v>27500000</v>
      </c>
      <c r="G1944">
        <v>67900000</v>
      </c>
      <c r="H1944">
        <v>40400000</v>
      </c>
      <c r="I1944" t="s">
        <v>7</v>
      </c>
      <c r="J1944" s="6">
        <f>IF(Table1[[#This Row],[Profitability]]="Profit",1,0)</f>
        <v>1</v>
      </c>
      <c r="K1944" t="s">
        <v>46</v>
      </c>
      <c r="L1944" t="s">
        <v>14373</v>
      </c>
      <c r="M1944" t="s">
        <v>6787</v>
      </c>
      <c r="N1944" t="s">
        <v>33</v>
      </c>
      <c r="O1944" t="s">
        <v>6788</v>
      </c>
      <c r="P1944">
        <v>74374</v>
      </c>
      <c r="Q1944" t="s">
        <v>6789</v>
      </c>
      <c r="R1944" t="s">
        <v>6790</v>
      </c>
      <c r="S1944">
        <v>225</v>
      </c>
      <c r="T1944" t="s">
        <v>51</v>
      </c>
      <c r="U1944" t="s">
        <v>82</v>
      </c>
      <c r="V1944">
        <v>1983</v>
      </c>
      <c r="W1944" t="s">
        <v>1835</v>
      </c>
      <c r="X1944">
        <v>6.6</v>
      </c>
      <c r="Y1944">
        <v>2.35</v>
      </c>
      <c r="Z1944">
        <v>0</v>
      </c>
    </row>
    <row r="1945" spans="1:26" x14ac:dyDescent="0.45">
      <c r="A1945" t="s">
        <v>12033</v>
      </c>
      <c r="B1945">
        <v>336</v>
      </c>
      <c r="C1945">
        <v>104</v>
      </c>
      <c r="D1945" t="s">
        <v>75</v>
      </c>
      <c r="E1945" t="s">
        <v>2727</v>
      </c>
      <c r="F1945">
        <v>5000000</v>
      </c>
      <c r="G1945">
        <v>27689474</v>
      </c>
      <c r="H1945">
        <v>22689474</v>
      </c>
      <c r="I1945" t="s">
        <v>7</v>
      </c>
      <c r="J1945" s="6">
        <f>IF(Table1[[#This Row],[Profitability]]="Profit",1,0)</f>
        <v>1</v>
      </c>
      <c r="K1945" t="s">
        <v>4822</v>
      </c>
      <c r="L1945" t="s">
        <v>14372</v>
      </c>
      <c r="M1945" t="s">
        <v>12034</v>
      </c>
      <c r="N1945" t="s">
        <v>33</v>
      </c>
      <c r="O1945" t="s">
        <v>12035</v>
      </c>
      <c r="P1945">
        <v>85688</v>
      </c>
      <c r="Q1945" t="s">
        <v>12036</v>
      </c>
      <c r="R1945" t="s">
        <v>12037</v>
      </c>
      <c r="S1945">
        <v>339</v>
      </c>
      <c r="T1945" t="s">
        <v>34</v>
      </c>
      <c r="U1945" t="s">
        <v>540</v>
      </c>
      <c r="V1945">
        <v>2013</v>
      </c>
      <c r="W1945" t="s">
        <v>52</v>
      </c>
      <c r="X1945">
        <v>6.5</v>
      </c>
      <c r="Y1945">
        <v>2.35</v>
      </c>
      <c r="Z1945">
        <v>23000</v>
      </c>
    </row>
    <row r="1946" spans="1:26" x14ac:dyDescent="0.45">
      <c r="A1946" t="s">
        <v>12183</v>
      </c>
      <c r="B1946">
        <v>195</v>
      </c>
      <c r="C1946">
        <v>122</v>
      </c>
      <c r="D1946" t="s">
        <v>25</v>
      </c>
      <c r="E1946" t="s">
        <v>3654</v>
      </c>
      <c r="F1946">
        <v>4000000</v>
      </c>
      <c r="G1946">
        <v>3950029</v>
      </c>
      <c r="H1946">
        <v>-49971</v>
      </c>
      <c r="I1946" t="s">
        <v>27</v>
      </c>
      <c r="J1946" s="6">
        <f>IF(Table1[[#This Row],[Profitability]]="Profit",1,0)</f>
        <v>0</v>
      </c>
      <c r="K1946" t="s">
        <v>2675</v>
      </c>
      <c r="L1946" t="s">
        <v>2675</v>
      </c>
      <c r="M1946" t="s">
        <v>10038</v>
      </c>
      <c r="N1946" t="s">
        <v>2286</v>
      </c>
      <c r="O1946" t="s">
        <v>12184</v>
      </c>
      <c r="P1946">
        <v>12411</v>
      </c>
      <c r="Q1946" t="s">
        <v>12185</v>
      </c>
      <c r="R1946" t="s">
        <v>12186</v>
      </c>
      <c r="S1946">
        <v>89</v>
      </c>
      <c r="T1946" t="s">
        <v>1535</v>
      </c>
      <c r="U1946" t="s">
        <v>35</v>
      </c>
      <c r="V1946">
        <v>2010</v>
      </c>
      <c r="W1946" t="s">
        <v>52</v>
      </c>
      <c r="X1946">
        <v>7.2</v>
      </c>
      <c r="Y1946">
        <v>2.35</v>
      </c>
      <c r="Z1946">
        <v>0</v>
      </c>
    </row>
    <row r="1947" spans="1:26" x14ac:dyDescent="0.45">
      <c r="A1947" t="s">
        <v>10909</v>
      </c>
      <c r="B1947">
        <v>66</v>
      </c>
      <c r="C1947">
        <v>81</v>
      </c>
      <c r="D1947" t="s">
        <v>654</v>
      </c>
      <c r="E1947" t="s">
        <v>10910</v>
      </c>
      <c r="F1947">
        <v>10000000</v>
      </c>
      <c r="G1947">
        <v>11835</v>
      </c>
      <c r="H1947">
        <v>-9988165</v>
      </c>
      <c r="I1947" t="s">
        <v>27</v>
      </c>
      <c r="J1947" s="6">
        <f>IF(Table1[[#This Row],[Profitability]]="Profit",1,0)</f>
        <v>0</v>
      </c>
      <c r="K1947" t="s">
        <v>1144</v>
      </c>
      <c r="L1947" t="s">
        <v>1580</v>
      </c>
      <c r="M1947" t="s">
        <v>10911</v>
      </c>
      <c r="N1947" t="s">
        <v>10915</v>
      </c>
      <c r="O1947" t="s">
        <v>10912</v>
      </c>
      <c r="P1947">
        <v>1920</v>
      </c>
      <c r="Q1947" t="s">
        <v>10913</v>
      </c>
      <c r="R1947" t="s">
        <v>10914</v>
      </c>
      <c r="S1947">
        <v>7</v>
      </c>
      <c r="T1947" t="s">
        <v>10916</v>
      </c>
      <c r="U1947" t="s">
        <v>7465</v>
      </c>
      <c r="V1947">
        <v>2013</v>
      </c>
      <c r="W1947" t="s">
        <v>52</v>
      </c>
      <c r="X1947">
        <v>6.9</v>
      </c>
      <c r="Y1947">
        <v>2.35</v>
      </c>
      <c r="Z1947">
        <v>1000</v>
      </c>
    </row>
    <row r="1948" spans="1:26" x14ac:dyDescent="0.45">
      <c r="A1948" t="s">
        <v>10070</v>
      </c>
      <c r="B1948">
        <v>144</v>
      </c>
      <c r="C1948">
        <v>89</v>
      </c>
      <c r="D1948" t="s">
        <v>654</v>
      </c>
      <c r="E1948" t="s">
        <v>934</v>
      </c>
      <c r="F1948">
        <v>10000000</v>
      </c>
      <c r="G1948">
        <v>10824921</v>
      </c>
      <c r="H1948">
        <v>824921</v>
      </c>
      <c r="I1948" t="s">
        <v>7</v>
      </c>
      <c r="J1948" s="6">
        <f>IF(Table1[[#This Row],[Profitability]]="Profit",1,0)</f>
        <v>1</v>
      </c>
      <c r="K1948" t="s">
        <v>1580</v>
      </c>
      <c r="L1948" t="s">
        <v>1580</v>
      </c>
      <c r="M1948" t="s">
        <v>2536</v>
      </c>
      <c r="N1948" t="s">
        <v>33</v>
      </c>
      <c r="O1948" t="s">
        <v>10689</v>
      </c>
      <c r="P1948">
        <v>200293</v>
      </c>
      <c r="Q1948" t="s">
        <v>705</v>
      </c>
      <c r="R1948" t="s">
        <v>10690</v>
      </c>
      <c r="S1948">
        <v>621</v>
      </c>
      <c r="T1948" t="s">
        <v>34</v>
      </c>
      <c r="U1948" t="s">
        <v>540</v>
      </c>
      <c r="V1948">
        <v>1999</v>
      </c>
      <c r="W1948" t="s">
        <v>188</v>
      </c>
      <c r="X1948">
        <v>7.8</v>
      </c>
      <c r="Y1948">
        <v>1.85</v>
      </c>
      <c r="Z1948">
        <v>16000</v>
      </c>
    </row>
    <row r="1949" spans="1:26" x14ac:dyDescent="0.45">
      <c r="A1949" t="s">
        <v>1739</v>
      </c>
      <c r="B1949">
        <v>124</v>
      </c>
      <c r="C1949">
        <v>88</v>
      </c>
      <c r="D1949" t="s">
        <v>654</v>
      </c>
      <c r="E1949" t="s">
        <v>657</v>
      </c>
      <c r="F1949">
        <v>35000000</v>
      </c>
      <c r="G1949">
        <v>49474048</v>
      </c>
      <c r="H1949">
        <v>14474048</v>
      </c>
      <c r="I1949" t="s">
        <v>7</v>
      </c>
      <c r="J1949" s="6">
        <f>IF(Table1[[#This Row],[Profitability]]="Profit",1,0)</f>
        <v>1</v>
      </c>
      <c r="K1949" t="s">
        <v>2407</v>
      </c>
      <c r="L1949" t="s">
        <v>1580</v>
      </c>
      <c r="M1949" t="s">
        <v>663</v>
      </c>
      <c r="N1949" t="s">
        <v>33</v>
      </c>
      <c r="O1949" t="s">
        <v>5621</v>
      </c>
      <c r="P1949">
        <v>31191</v>
      </c>
      <c r="Q1949" t="s">
        <v>3813</v>
      </c>
      <c r="R1949" t="s">
        <v>5622</v>
      </c>
      <c r="S1949">
        <v>120</v>
      </c>
      <c r="T1949" t="s">
        <v>34</v>
      </c>
      <c r="U1949" t="s">
        <v>82</v>
      </c>
      <c r="V1949">
        <v>2009</v>
      </c>
      <c r="W1949" t="s">
        <v>36</v>
      </c>
      <c r="X1949">
        <v>5.4</v>
      </c>
      <c r="Y1949">
        <v>1.85</v>
      </c>
      <c r="Z1949">
        <v>0</v>
      </c>
    </row>
    <row r="1950" spans="1:26" x14ac:dyDescent="0.45">
      <c r="A1950" t="s">
        <v>14086</v>
      </c>
      <c r="B1950">
        <v>88</v>
      </c>
      <c r="C1950">
        <v>76</v>
      </c>
      <c r="D1950" t="s">
        <v>654</v>
      </c>
      <c r="E1950" t="s">
        <v>14087</v>
      </c>
      <c r="F1950">
        <v>300000</v>
      </c>
      <c r="G1950">
        <v>255352</v>
      </c>
      <c r="H1950">
        <v>-44648</v>
      </c>
      <c r="I1950" t="s">
        <v>27</v>
      </c>
      <c r="J1950" s="6">
        <f>IF(Table1[[#This Row],[Profitability]]="Profit",1,0)</f>
        <v>0</v>
      </c>
      <c r="K1950" t="s">
        <v>2675</v>
      </c>
      <c r="L1950" t="s">
        <v>2675</v>
      </c>
      <c r="M1950" t="s">
        <v>14088</v>
      </c>
      <c r="N1950" t="s">
        <v>33</v>
      </c>
      <c r="O1950" t="s">
        <v>14089</v>
      </c>
      <c r="P1950">
        <v>4423</v>
      </c>
      <c r="Q1950" t="s">
        <v>14090</v>
      </c>
      <c r="R1950" t="s">
        <v>14091</v>
      </c>
      <c r="S1950">
        <v>57</v>
      </c>
      <c r="T1950" t="s">
        <v>34</v>
      </c>
      <c r="U1950" t="s">
        <v>7465</v>
      </c>
      <c r="V1950">
        <v>2006</v>
      </c>
      <c r="W1950" t="s">
        <v>36</v>
      </c>
      <c r="X1950">
        <v>6.7</v>
      </c>
      <c r="Y1950">
        <v>1.66</v>
      </c>
      <c r="Z1950">
        <v>594</v>
      </c>
    </row>
    <row r="1951" spans="1:26" x14ac:dyDescent="0.45">
      <c r="A1951" t="s">
        <v>2029</v>
      </c>
      <c r="B1951">
        <v>123</v>
      </c>
      <c r="C1951">
        <v>88</v>
      </c>
      <c r="D1951" t="s">
        <v>654</v>
      </c>
      <c r="E1951" t="s">
        <v>7488</v>
      </c>
      <c r="F1951">
        <v>24000000</v>
      </c>
      <c r="G1951">
        <v>74608545</v>
      </c>
      <c r="H1951">
        <v>50608545</v>
      </c>
      <c r="I1951" t="s">
        <v>7</v>
      </c>
      <c r="J1951" s="6">
        <f>IF(Table1[[#This Row],[Profitability]]="Profit",1,0)</f>
        <v>1</v>
      </c>
      <c r="K1951" t="s">
        <v>1580</v>
      </c>
      <c r="L1951" t="s">
        <v>1580</v>
      </c>
      <c r="M1951" t="s">
        <v>1012</v>
      </c>
      <c r="N1951" t="s">
        <v>33</v>
      </c>
      <c r="O1951" t="s">
        <v>7489</v>
      </c>
      <c r="P1951">
        <v>185258</v>
      </c>
      <c r="Q1951" t="s">
        <v>3109</v>
      </c>
      <c r="R1951" t="s">
        <v>7490</v>
      </c>
      <c r="S1951">
        <v>404</v>
      </c>
      <c r="T1951" t="s">
        <v>34</v>
      </c>
      <c r="U1951" t="s">
        <v>540</v>
      </c>
      <c r="V1951">
        <v>2003</v>
      </c>
      <c r="W1951" t="s">
        <v>36</v>
      </c>
      <c r="X1951">
        <v>7.2</v>
      </c>
      <c r="Y1951">
        <v>2.35</v>
      </c>
      <c r="Z1951">
        <v>0</v>
      </c>
    </row>
    <row r="1952" spans="1:26" x14ac:dyDescent="0.45">
      <c r="A1952" t="s">
        <v>10252</v>
      </c>
      <c r="B1952">
        <v>305</v>
      </c>
      <c r="C1952">
        <v>120</v>
      </c>
      <c r="D1952" t="s">
        <v>75</v>
      </c>
      <c r="E1952" t="s">
        <v>12834</v>
      </c>
      <c r="F1952">
        <v>3000000</v>
      </c>
      <c r="G1952">
        <v>2181290</v>
      </c>
      <c r="H1952">
        <v>-818710</v>
      </c>
      <c r="I1952" t="s">
        <v>27</v>
      </c>
      <c r="J1952" s="6">
        <f>IF(Table1[[#This Row],[Profitability]]="Profit",1,0)</f>
        <v>0</v>
      </c>
      <c r="K1952" t="s">
        <v>1544</v>
      </c>
      <c r="L1952" t="s">
        <v>14372</v>
      </c>
      <c r="M1952" t="s">
        <v>10018</v>
      </c>
      <c r="N1952" t="s">
        <v>10021</v>
      </c>
      <c r="O1952" t="s">
        <v>12835</v>
      </c>
      <c r="P1952">
        <v>356181</v>
      </c>
      <c r="Q1952" t="s">
        <v>12338</v>
      </c>
      <c r="R1952" t="s">
        <v>12836</v>
      </c>
      <c r="S1952">
        <v>809</v>
      </c>
      <c r="T1952" t="s">
        <v>5274</v>
      </c>
      <c r="U1952" t="s">
        <v>540</v>
      </c>
      <c r="V1952">
        <v>2003</v>
      </c>
      <c r="W1952" t="s">
        <v>36</v>
      </c>
      <c r="X1952">
        <v>8.4</v>
      </c>
      <c r="Y1952">
        <v>2.35</v>
      </c>
      <c r="Z1952">
        <v>43000</v>
      </c>
    </row>
    <row r="1953" spans="1:26" x14ac:dyDescent="0.45">
      <c r="A1953" t="s">
        <v>2980</v>
      </c>
      <c r="B1953">
        <v>127</v>
      </c>
      <c r="C1953">
        <v>130</v>
      </c>
      <c r="D1953" t="s">
        <v>25</v>
      </c>
      <c r="E1953" t="s">
        <v>2981</v>
      </c>
      <c r="F1953">
        <v>50000000</v>
      </c>
      <c r="G1953">
        <v>1987287</v>
      </c>
      <c r="H1953">
        <v>-48012713</v>
      </c>
      <c r="I1953" t="s">
        <v>27</v>
      </c>
      <c r="J1953" s="6">
        <f>IF(Table1[[#This Row],[Profitability]]="Profit",1,0)</f>
        <v>0</v>
      </c>
      <c r="K1953" t="s">
        <v>1553</v>
      </c>
      <c r="L1953" t="s">
        <v>2675</v>
      </c>
      <c r="M1953" t="s">
        <v>2982</v>
      </c>
      <c r="N1953" t="s">
        <v>33</v>
      </c>
      <c r="O1953" t="s">
        <v>2983</v>
      </c>
      <c r="P1953">
        <v>25474</v>
      </c>
      <c r="Q1953" t="s">
        <v>2984</v>
      </c>
      <c r="R1953" t="s">
        <v>2985</v>
      </c>
      <c r="S1953">
        <v>138</v>
      </c>
      <c r="T1953" t="s">
        <v>51</v>
      </c>
      <c r="U1953" t="s">
        <v>35</v>
      </c>
      <c r="V1953">
        <v>2005</v>
      </c>
      <c r="W1953" t="s">
        <v>36</v>
      </c>
      <c r="X1953">
        <v>6.9</v>
      </c>
      <c r="Y1953">
        <v>2.35</v>
      </c>
      <c r="Z1953">
        <v>0</v>
      </c>
    </row>
    <row r="1954" spans="1:26" x14ac:dyDescent="0.45">
      <c r="A1954" t="s">
        <v>10537</v>
      </c>
      <c r="B1954">
        <v>56</v>
      </c>
      <c r="C1954">
        <v>153</v>
      </c>
      <c r="D1954" t="s">
        <v>25</v>
      </c>
      <c r="E1954" t="s">
        <v>10538</v>
      </c>
      <c r="F1954">
        <v>10000000</v>
      </c>
      <c r="G1954">
        <v>16800000</v>
      </c>
      <c r="H1954">
        <v>6800000</v>
      </c>
      <c r="I1954" t="s">
        <v>7</v>
      </c>
      <c r="J1954" s="6">
        <f>IF(Table1[[#This Row],[Profitability]]="Profit",1,0)</f>
        <v>1</v>
      </c>
      <c r="K1954" t="s">
        <v>10539</v>
      </c>
      <c r="L1954" t="s">
        <v>14376</v>
      </c>
      <c r="M1954" t="s">
        <v>1354</v>
      </c>
      <c r="N1954" t="s">
        <v>33</v>
      </c>
      <c r="O1954" t="s">
        <v>10540</v>
      </c>
      <c r="P1954">
        <v>25303</v>
      </c>
      <c r="Q1954" t="s">
        <v>10541</v>
      </c>
      <c r="R1954" t="s">
        <v>10542</v>
      </c>
      <c r="S1954">
        <v>138</v>
      </c>
      <c r="T1954" t="s">
        <v>51</v>
      </c>
      <c r="U1954" t="s">
        <v>237</v>
      </c>
      <c r="V1954">
        <v>1968</v>
      </c>
      <c r="W1954" t="s">
        <v>4677</v>
      </c>
      <c r="X1954">
        <v>7.5</v>
      </c>
      <c r="Y1954">
        <v>2.35</v>
      </c>
      <c r="Z1954">
        <v>0</v>
      </c>
    </row>
    <row r="1955" spans="1:26" x14ac:dyDescent="0.45">
      <c r="A1955" t="s">
        <v>2434</v>
      </c>
      <c r="B1955">
        <v>358</v>
      </c>
      <c r="C1955">
        <v>119</v>
      </c>
      <c r="D1955" t="s">
        <v>75</v>
      </c>
      <c r="E1955" t="s">
        <v>391</v>
      </c>
      <c r="F1955">
        <v>70000000</v>
      </c>
      <c r="G1955">
        <v>98895417</v>
      </c>
      <c r="H1955">
        <v>28895417</v>
      </c>
      <c r="I1955" t="s">
        <v>7</v>
      </c>
      <c r="J1955" s="6">
        <f>IF(Table1[[#This Row],[Profitability]]="Profit",1,0)</f>
        <v>1</v>
      </c>
      <c r="K1955" t="s">
        <v>55</v>
      </c>
      <c r="L1955" t="s">
        <v>14373</v>
      </c>
      <c r="M1955" t="s">
        <v>530</v>
      </c>
      <c r="N1955" t="s">
        <v>33</v>
      </c>
      <c r="O1955" t="s">
        <v>2646</v>
      </c>
      <c r="P1955">
        <v>203154</v>
      </c>
      <c r="Q1955" t="s">
        <v>2647</v>
      </c>
      <c r="R1955" t="s">
        <v>2648</v>
      </c>
      <c r="S1955">
        <v>698</v>
      </c>
      <c r="T1955" t="s">
        <v>34</v>
      </c>
      <c r="U1955" t="s">
        <v>540</v>
      </c>
      <c r="V1955">
        <v>2013</v>
      </c>
      <c r="W1955" t="s">
        <v>52</v>
      </c>
      <c r="X1955">
        <v>6.5</v>
      </c>
      <c r="Y1955">
        <v>2.35</v>
      </c>
      <c r="Z1955">
        <v>45000</v>
      </c>
    </row>
    <row r="1956" spans="1:26" x14ac:dyDescent="0.45">
      <c r="A1956" t="s">
        <v>4075</v>
      </c>
      <c r="B1956">
        <v>47</v>
      </c>
      <c r="C1956">
        <v>101</v>
      </c>
      <c r="D1956" t="s">
        <v>75</v>
      </c>
      <c r="E1956" t="s">
        <v>4076</v>
      </c>
      <c r="F1956">
        <v>50000000</v>
      </c>
      <c r="G1956">
        <v>38590500</v>
      </c>
      <c r="H1956">
        <v>-11409500</v>
      </c>
      <c r="I1956" t="s">
        <v>27</v>
      </c>
      <c r="J1956" s="6">
        <f>IF(Table1[[#This Row],[Profitability]]="Profit",1,0)</f>
        <v>0</v>
      </c>
      <c r="K1956" t="s">
        <v>46</v>
      </c>
      <c r="L1956" t="s">
        <v>14373</v>
      </c>
      <c r="M1956" t="s">
        <v>2508</v>
      </c>
      <c r="N1956" t="s">
        <v>33</v>
      </c>
      <c r="O1956" t="s">
        <v>4077</v>
      </c>
      <c r="P1956">
        <v>17997</v>
      </c>
      <c r="Q1956" t="s">
        <v>4078</v>
      </c>
      <c r="R1956" t="s">
        <v>4079</v>
      </c>
      <c r="S1956">
        <v>140</v>
      </c>
      <c r="T1956" t="s">
        <v>34</v>
      </c>
      <c r="U1956" t="s">
        <v>540</v>
      </c>
      <c r="V1956">
        <v>1994</v>
      </c>
      <c r="W1956" t="s">
        <v>188</v>
      </c>
      <c r="X1956">
        <v>4.4000000000000004</v>
      </c>
      <c r="Y1956">
        <v>2.35</v>
      </c>
      <c r="Z1956">
        <v>812</v>
      </c>
    </row>
    <row r="1957" spans="1:26" x14ac:dyDescent="0.45">
      <c r="A1957" t="s">
        <v>11170</v>
      </c>
      <c r="B1957">
        <v>143</v>
      </c>
      <c r="C1957">
        <v>142</v>
      </c>
      <c r="D1957" t="s">
        <v>25</v>
      </c>
      <c r="E1957" t="s">
        <v>11171</v>
      </c>
      <c r="F1957">
        <v>7000000</v>
      </c>
      <c r="G1957">
        <v>22800000</v>
      </c>
      <c r="H1957">
        <v>15800000</v>
      </c>
      <c r="I1957" t="s">
        <v>7</v>
      </c>
      <c r="J1957" s="6">
        <f>IF(Table1[[#This Row],[Profitability]]="Profit",1,0)</f>
        <v>1</v>
      </c>
      <c r="K1957" t="s">
        <v>46</v>
      </c>
      <c r="L1957" t="s">
        <v>14373</v>
      </c>
      <c r="M1957" t="s">
        <v>11172</v>
      </c>
      <c r="N1957" t="s">
        <v>33</v>
      </c>
      <c r="O1957" t="s">
        <v>11173</v>
      </c>
      <c r="P1957">
        <v>59941</v>
      </c>
      <c r="Q1957" t="s">
        <v>896</v>
      </c>
      <c r="R1957" t="s">
        <v>11174</v>
      </c>
      <c r="S1957">
        <v>452</v>
      </c>
      <c r="T1957" t="s">
        <v>51</v>
      </c>
      <c r="U1957" t="s">
        <v>11175</v>
      </c>
      <c r="V1957">
        <v>1969</v>
      </c>
      <c r="W1957" t="s">
        <v>4677</v>
      </c>
      <c r="X1957">
        <v>6.8</v>
      </c>
      <c r="Y1957">
        <v>2.35</v>
      </c>
      <c r="Z1957">
        <v>0</v>
      </c>
    </row>
    <row r="1958" spans="1:26" x14ac:dyDescent="0.45">
      <c r="A1958" t="s">
        <v>10749</v>
      </c>
      <c r="B1958">
        <v>46</v>
      </c>
      <c r="C1958">
        <v>85</v>
      </c>
      <c r="D1958" t="s">
        <v>654</v>
      </c>
      <c r="E1958" t="s">
        <v>5459</v>
      </c>
      <c r="F1958">
        <v>16000000</v>
      </c>
      <c r="G1958">
        <v>4356743</v>
      </c>
      <c r="H1958">
        <v>-11643257</v>
      </c>
      <c r="I1958" t="s">
        <v>27</v>
      </c>
      <c r="J1958" s="6">
        <f>IF(Table1[[#This Row],[Profitability]]="Profit",1,0)</f>
        <v>0</v>
      </c>
      <c r="K1958" t="s">
        <v>2160</v>
      </c>
      <c r="L1958" t="s">
        <v>1580</v>
      </c>
      <c r="M1958" t="s">
        <v>2385</v>
      </c>
      <c r="N1958" t="s">
        <v>33</v>
      </c>
      <c r="O1958" t="s">
        <v>10750</v>
      </c>
      <c r="P1958">
        <v>3662</v>
      </c>
      <c r="Q1958" t="s">
        <v>8011</v>
      </c>
      <c r="R1958" t="s">
        <v>10751</v>
      </c>
      <c r="S1958">
        <v>79</v>
      </c>
      <c r="T1958" t="s">
        <v>34</v>
      </c>
      <c r="U1958" t="s">
        <v>82</v>
      </c>
      <c r="V1958">
        <v>2001</v>
      </c>
      <c r="W1958" t="s">
        <v>36</v>
      </c>
      <c r="X1958">
        <v>4.0999999999999996</v>
      </c>
      <c r="Y1958">
        <v>1.85</v>
      </c>
      <c r="Z1958">
        <v>0</v>
      </c>
    </row>
    <row r="1959" spans="1:26" x14ac:dyDescent="0.45">
      <c r="A1959" t="s">
        <v>3412</v>
      </c>
      <c r="B1959">
        <v>252</v>
      </c>
      <c r="C1959">
        <v>137</v>
      </c>
      <c r="D1959" t="s">
        <v>25</v>
      </c>
      <c r="E1959" t="s">
        <v>2227</v>
      </c>
      <c r="F1959">
        <v>25000000</v>
      </c>
      <c r="G1959">
        <v>717753</v>
      </c>
      <c r="H1959">
        <v>-24282247</v>
      </c>
      <c r="I1959" t="s">
        <v>27</v>
      </c>
      <c r="J1959" s="6">
        <f>IF(Table1[[#This Row],[Profitability]]="Profit",1,0)</f>
        <v>0</v>
      </c>
      <c r="K1959" t="s">
        <v>5374</v>
      </c>
      <c r="L1959" t="s">
        <v>14373</v>
      </c>
      <c r="M1959" t="s">
        <v>467</v>
      </c>
      <c r="N1959" t="s">
        <v>33</v>
      </c>
      <c r="O1959" t="s">
        <v>7468</v>
      </c>
      <c r="P1959">
        <v>33107</v>
      </c>
      <c r="Q1959" t="s">
        <v>72</v>
      </c>
      <c r="R1959" t="s">
        <v>7469</v>
      </c>
      <c r="S1959">
        <v>128</v>
      </c>
      <c r="T1959" t="s">
        <v>1535</v>
      </c>
      <c r="U1959" t="s">
        <v>540</v>
      </c>
      <c r="V1959">
        <v>2012</v>
      </c>
      <c r="W1959" t="s">
        <v>52</v>
      </c>
      <c r="X1959">
        <v>6.1</v>
      </c>
      <c r="Y1959">
        <v>2.35</v>
      </c>
      <c r="Z1959">
        <v>27000</v>
      </c>
    </row>
    <row r="1960" spans="1:26" x14ac:dyDescent="0.45">
      <c r="A1960" t="s">
        <v>13725</v>
      </c>
      <c r="B1960">
        <v>134</v>
      </c>
      <c r="C1960">
        <v>108</v>
      </c>
      <c r="D1960" t="s">
        <v>75</v>
      </c>
      <c r="E1960" t="s">
        <v>13726</v>
      </c>
      <c r="F1960">
        <v>910000</v>
      </c>
      <c r="G1960">
        <v>9600000</v>
      </c>
      <c r="H1960">
        <v>8690000</v>
      </c>
      <c r="I1960" t="s">
        <v>7</v>
      </c>
      <c r="J1960" s="6">
        <f>IF(Table1[[#This Row],[Profitability]]="Profit",1,0)</f>
        <v>1</v>
      </c>
      <c r="K1960" t="s">
        <v>10261</v>
      </c>
      <c r="L1960" t="s">
        <v>14329</v>
      </c>
      <c r="M1960" t="s">
        <v>103</v>
      </c>
      <c r="N1960" t="s">
        <v>33</v>
      </c>
      <c r="O1960" t="s">
        <v>13727</v>
      </c>
      <c r="P1960">
        <v>100890</v>
      </c>
      <c r="Q1960" t="s">
        <v>4440</v>
      </c>
      <c r="R1960" t="s">
        <v>13728</v>
      </c>
      <c r="S1960">
        <v>281</v>
      </c>
      <c r="T1960" t="s">
        <v>34</v>
      </c>
      <c r="U1960" t="s">
        <v>7453</v>
      </c>
      <c r="V1960">
        <v>1954</v>
      </c>
      <c r="W1960" t="s">
        <v>12013</v>
      </c>
      <c r="X1960">
        <v>8.1999999999999993</v>
      </c>
      <c r="Y1960">
        <v>1.85</v>
      </c>
      <c r="Z1960">
        <v>0</v>
      </c>
    </row>
    <row r="1961" spans="1:26" x14ac:dyDescent="0.45">
      <c r="A1961" t="s">
        <v>13674</v>
      </c>
      <c r="B1961">
        <v>40</v>
      </c>
      <c r="C1961">
        <v>97</v>
      </c>
      <c r="D1961" t="s">
        <v>75</v>
      </c>
      <c r="E1961" t="s">
        <v>13675</v>
      </c>
      <c r="F1961">
        <v>1000000</v>
      </c>
      <c r="G1961">
        <v>144431</v>
      </c>
      <c r="H1961">
        <v>-855569</v>
      </c>
      <c r="I1961" t="s">
        <v>27</v>
      </c>
      <c r="J1961" s="6">
        <f>IF(Table1[[#This Row],[Profitability]]="Profit",1,0)</f>
        <v>0</v>
      </c>
      <c r="K1961" t="s">
        <v>13676</v>
      </c>
      <c r="L1961" t="s">
        <v>14374</v>
      </c>
      <c r="M1961" t="s">
        <v>13677</v>
      </c>
      <c r="N1961" t="s">
        <v>33</v>
      </c>
      <c r="O1961" t="s">
        <v>13678</v>
      </c>
      <c r="P1961">
        <v>1290</v>
      </c>
      <c r="Q1961" t="s">
        <v>13679</v>
      </c>
      <c r="R1961" t="s">
        <v>13680</v>
      </c>
      <c r="S1961">
        <v>13</v>
      </c>
      <c r="T1961" t="s">
        <v>51</v>
      </c>
      <c r="U1961" t="s">
        <v>35</v>
      </c>
      <c r="V1961">
        <v>2006</v>
      </c>
      <c r="W1961" t="s">
        <v>36</v>
      </c>
      <c r="X1961">
        <v>7.3</v>
      </c>
      <c r="Y1961">
        <v>1.85</v>
      </c>
      <c r="Z1961">
        <v>587</v>
      </c>
    </row>
    <row r="1962" spans="1:26" x14ac:dyDescent="0.45">
      <c r="A1962" t="s">
        <v>6545</v>
      </c>
      <c r="B1962">
        <v>111</v>
      </c>
      <c r="C1962">
        <v>251</v>
      </c>
      <c r="D1962" t="s">
        <v>25</v>
      </c>
      <c r="E1962" t="s">
        <v>1528</v>
      </c>
      <c r="F1962">
        <v>30000000</v>
      </c>
      <c r="G1962">
        <v>5300000</v>
      </c>
      <c r="H1962">
        <v>-24700000</v>
      </c>
      <c r="I1962" t="s">
        <v>27</v>
      </c>
      <c r="J1962" s="6">
        <f>IF(Table1[[#This Row],[Profitability]]="Profit",1,0)</f>
        <v>0</v>
      </c>
      <c r="K1962" t="s">
        <v>1553</v>
      </c>
      <c r="L1962" t="s">
        <v>2675</v>
      </c>
      <c r="M1962" t="s">
        <v>1395</v>
      </c>
      <c r="N1962" t="s">
        <v>33</v>
      </c>
      <c r="O1962" t="s">
        <v>6546</v>
      </c>
      <c r="P1962">
        <v>221000</v>
      </c>
      <c r="Q1962" t="s">
        <v>3281</v>
      </c>
      <c r="R1962" t="s">
        <v>6547</v>
      </c>
      <c r="S1962">
        <v>495</v>
      </c>
      <c r="T1962" t="s">
        <v>6548</v>
      </c>
      <c r="U1962" t="s">
        <v>540</v>
      </c>
      <c r="V1962">
        <v>1984</v>
      </c>
      <c r="W1962" t="s">
        <v>1835</v>
      </c>
      <c r="X1962">
        <v>8.4</v>
      </c>
      <c r="Y1962">
        <v>1.85</v>
      </c>
      <c r="Z1962">
        <v>12000</v>
      </c>
    </row>
    <row r="1963" spans="1:26" x14ac:dyDescent="0.45">
      <c r="A1963" t="s">
        <v>3792</v>
      </c>
      <c r="B1963">
        <v>178</v>
      </c>
      <c r="C1963">
        <v>102</v>
      </c>
      <c r="D1963" t="s">
        <v>75</v>
      </c>
      <c r="E1963" t="s">
        <v>413</v>
      </c>
      <c r="F1963">
        <v>29000000</v>
      </c>
      <c r="G1963">
        <v>55845943</v>
      </c>
      <c r="H1963">
        <v>26845943</v>
      </c>
      <c r="I1963" t="s">
        <v>7</v>
      </c>
      <c r="J1963" s="6">
        <f>IF(Table1[[#This Row],[Profitability]]="Profit",1,0)</f>
        <v>1</v>
      </c>
      <c r="K1963" t="s">
        <v>285</v>
      </c>
      <c r="L1963" t="s">
        <v>14373</v>
      </c>
      <c r="M1963" t="s">
        <v>40</v>
      </c>
      <c r="N1963" t="s">
        <v>33</v>
      </c>
      <c r="O1963" t="s">
        <v>6642</v>
      </c>
      <c r="P1963">
        <v>130094</v>
      </c>
      <c r="Q1963" t="s">
        <v>6643</v>
      </c>
      <c r="R1963" t="s">
        <v>6644</v>
      </c>
      <c r="S1963">
        <v>471</v>
      </c>
      <c r="T1963" t="s">
        <v>34</v>
      </c>
      <c r="U1963" t="s">
        <v>540</v>
      </c>
      <c r="V1963">
        <v>2003</v>
      </c>
      <c r="W1963" t="s">
        <v>36</v>
      </c>
      <c r="X1963">
        <v>6.4</v>
      </c>
      <c r="Y1963">
        <v>1.78</v>
      </c>
      <c r="Z1963">
        <v>0</v>
      </c>
    </row>
    <row r="1964" spans="1:26" x14ac:dyDescent="0.45">
      <c r="A1964" t="s">
        <v>11253</v>
      </c>
      <c r="B1964">
        <v>232</v>
      </c>
      <c r="C1964">
        <v>85</v>
      </c>
      <c r="D1964" t="s">
        <v>654</v>
      </c>
      <c r="E1964" t="s">
        <v>14226</v>
      </c>
      <c r="F1964">
        <v>180000</v>
      </c>
      <c r="G1964">
        <v>9437933</v>
      </c>
      <c r="H1964">
        <v>9257933</v>
      </c>
      <c r="I1964" t="s">
        <v>7</v>
      </c>
      <c r="J1964" s="6">
        <f>IF(Table1[[#This Row],[Profitability]]="Profit",1,0)</f>
        <v>1</v>
      </c>
      <c r="K1964" t="s">
        <v>5942</v>
      </c>
      <c r="L1964" t="s">
        <v>14329</v>
      </c>
      <c r="M1964" t="s">
        <v>14227</v>
      </c>
      <c r="N1964" t="s">
        <v>33</v>
      </c>
      <c r="O1964" t="s">
        <v>14228</v>
      </c>
      <c r="P1964">
        <v>90827</v>
      </c>
      <c r="Q1964" t="s">
        <v>14229</v>
      </c>
      <c r="R1964" t="s">
        <v>14230</v>
      </c>
      <c r="S1964">
        <v>329</v>
      </c>
      <c r="T1964" t="s">
        <v>6054</v>
      </c>
      <c r="U1964" t="s">
        <v>540</v>
      </c>
      <c r="V1964">
        <v>2007</v>
      </c>
      <c r="W1964" t="s">
        <v>36</v>
      </c>
      <c r="X1964">
        <v>7.9</v>
      </c>
      <c r="Y1964">
        <v>1.85</v>
      </c>
      <c r="Z1964">
        <v>26000</v>
      </c>
    </row>
    <row r="1965" spans="1:26" x14ac:dyDescent="0.45">
      <c r="A1965" t="s">
        <v>3904</v>
      </c>
      <c r="B1965">
        <v>123</v>
      </c>
      <c r="C1965">
        <v>111</v>
      </c>
      <c r="D1965" t="s">
        <v>75</v>
      </c>
      <c r="E1965" t="s">
        <v>2714</v>
      </c>
      <c r="F1965">
        <v>12000000</v>
      </c>
      <c r="G1965">
        <v>548934</v>
      </c>
      <c r="H1965">
        <v>-11451066</v>
      </c>
      <c r="I1965" t="s">
        <v>27</v>
      </c>
      <c r="J1965" s="6">
        <f>IF(Table1[[#This Row],[Profitability]]="Profit",1,0)</f>
        <v>0</v>
      </c>
      <c r="K1965" t="s">
        <v>2991</v>
      </c>
      <c r="L1965" t="s">
        <v>14329</v>
      </c>
      <c r="M1965" t="s">
        <v>989</v>
      </c>
      <c r="N1965" t="s">
        <v>33</v>
      </c>
      <c r="O1965" t="s">
        <v>10270</v>
      </c>
      <c r="P1965">
        <v>16863</v>
      </c>
      <c r="Q1965" t="s">
        <v>10271</v>
      </c>
      <c r="R1965" t="s">
        <v>10272</v>
      </c>
      <c r="S1965">
        <v>57</v>
      </c>
      <c r="T1965" t="s">
        <v>6054</v>
      </c>
      <c r="U1965" t="s">
        <v>35</v>
      </c>
      <c r="V1965">
        <v>2009</v>
      </c>
      <c r="W1965" t="s">
        <v>36</v>
      </c>
      <c r="X1965">
        <v>6.8</v>
      </c>
      <c r="Y1965">
        <v>1.85</v>
      </c>
      <c r="Z1965">
        <v>0</v>
      </c>
    </row>
    <row r="1966" spans="1:26" x14ac:dyDescent="0.45">
      <c r="A1966" t="s">
        <v>9409</v>
      </c>
      <c r="B1966">
        <v>221</v>
      </c>
      <c r="C1966">
        <v>107</v>
      </c>
      <c r="D1966" t="s">
        <v>75</v>
      </c>
      <c r="E1966" t="s">
        <v>1480</v>
      </c>
      <c r="F1966">
        <v>15000000</v>
      </c>
      <c r="G1966">
        <v>13766014</v>
      </c>
      <c r="H1966">
        <v>-1233986</v>
      </c>
      <c r="I1966" t="s">
        <v>27</v>
      </c>
      <c r="J1966" s="6">
        <f>IF(Table1[[#This Row],[Profitability]]="Profit",1,0)</f>
        <v>0</v>
      </c>
      <c r="K1966" t="s">
        <v>183</v>
      </c>
      <c r="L1966" t="s">
        <v>14329</v>
      </c>
      <c r="M1966" t="s">
        <v>220</v>
      </c>
      <c r="N1966" t="s">
        <v>33</v>
      </c>
      <c r="O1966" t="s">
        <v>9410</v>
      </c>
      <c r="P1966">
        <v>106111</v>
      </c>
      <c r="Q1966" t="s">
        <v>920</v>
      </c>
      <c r="R1966" t="s">
        <v>9411</v>
      </c>
      <c r="S1966">
        <v>181</v>
      </c>
      <c r="T1966" t="s">
        <v>34</v>
      </c>
      <c r="U1966" t="s">
        <v>35</v>
      </c>
      <c r="V1966">
        <v>2011</v>
      </c>
      <c r="W1966" t="s">
        <v>52</v>
      </c>
      <c r="X1966">
        <v>7</v>
      </c>
      <c r="Y1966">
        <v>2.35</v>
      </c>
      <c r="Z1966">
        <v>49000</v>
      </c>
    </row>
    <row r="1967" spans="1:26" x14ac:dyDescent="0.45">
      <c r="A1967" t="s">
        <v>10662</v>
      </c>
      <c r="B1967">
        <v>83</v>
      </c>
      <c r="C1967">
        <v>106</v>
      </c>
      <c r="D1967" t="s">
        <v>75</v>
      </c>
      <c r="E1967" t="s">
        <v>10663</v>
      </c>
      <c r="F1967">
        <v>10000000</v>
      </c>
      <c r="G1967">
        <v>28873374</v>
      </c>
      <c r="H1967">
        <v>18873374</v>
      </c>
      <c r="I1967" t="s">
        <v>7</v>
      </c>
      <c r="J1967" s="6">
        <f>IF(Table1[[#This Row],[Profitability]]="Profit",1,0)</f>
        <v>1</v>
      </c>
      <c r="K1967" t="s">
        <v>3174</v>
      </c>
      <c r="L1967" t="s">
        <v>14374</v>
      </c>
      <c r="M1967" t="s">
        <v>10664</v>
      </c>
      <c r="N1967" t="s">
        <v>33</v>
      </c>
      <c r="O1967" t="s">
        <v>10665</v>
      </c>
      <c r="P1967">
        <v>22161</v>
      </c>
      <c r="Q1967" t="s">
        <v>10666</v>
      </c>
      <c r="R1967" t="s">
        <v>10667</v>
      </c>
      <c r="S1967">
        <v>68</v>
      </c>
      <c r="T1967" t="s">
        <v>34</v>
      </c>
      <c r="U1967" t="s">
        <v>82</v>
      </c>
      <c r="V1967">
        <v>2013</v>
      </c>
      <c r="W1967" t="s">
        <v>52</v>
      </c>
      <c r="X1967">
        <v>4.0999999999999996</v>
      </c>
      <c r="Y1967">
        <v>1.85</v>
      </c>
      <c r="Z1967">
        <v>0</v>
      </c>
    </row>
    <row r="1968" spans="1:26" x14ac:dyDescent="0.45">
      <c r="A1968" t="s">
        <v>3835</v>
      </c>
      <c r="B1968">
        <v>149</v>
      </c>
      <c r="C1968">
        <v>133</v>
      </c>
      <c r="D1968" t="s">
        <v>25</v>
      </c>
      <c r="E1968" t="s">
        <v>11838</v>
      </c>
      <c r="F1968">
        <v>4400000</v>
      </c>
      <c r="G1968">
        <v>112000000</v>
      </c>
      <c r="H1968">
        <v>107600000</v>
      </c>
      <c r="I1968" t="s">
        <v>7</v>
      </c>
      <c r="J1968" s="6">
        <f>IF(Table1[[#This Row],[Profitability]]="Profit",1,0)</f>
        <v>1</v>
      </c>
      <c r="K1968" t="s">
        <v>2675</v>
      </c>
      <c r="L1968" t="s">
        <v>2675</v>
      </c>
      <c r="M1968" t="s">
        <v>12350</v>
      </c>
      <c r="N1968" t="s">
        <v>33</v>
      </c>
      <c r="O1968" t="s">
        <v>12351</v>
      </c>
      <c r="P1968">
        <v>680041</v>
      </c>
      <c r="Q1968" t="s">
        <v>10381</v>
      </c>
      <c r="R1968" t="s">
        <v>12352</v>
      </c>
      <c r="S1968">
        <v>760</v>
      </c>
      <c r="T1968" t="s">
        <v>34</v>
      </c>
      <c r="U1968" t="s">
        <v>540</v>
      </c>
      <c r="V1968">
        <v>1975</v>
      </c>
      <c r="W1968" t="s">
        <v>3556</v>
      </c>
      <c r="X1968">
        <v>8.6999999999999993</v>
      </c>
      <c r="Y1968">
        <v>1.85</v>
      </c>
      <c r="Z1968">
        <v>32000</v>
      </c>
    </row>
    <row r="1969" spans="1:26" x14ac:dyDescent="0.45">
      <c r="A1969" t="s">
        <v>4720</v>
      </c>
      <c r="B1969">
        <v>127</v>
      </c>
      <c r="C1969">
        <v>91</v>
      </c>
      <c r="D1969" t="s">
        <v>75</v>
      </c>
      <c r="E1969" t="s">
        <v>4721</v>
      </c>
      <c r="F1969">
        <v>40000000</v>
      </c>
      <c r="G1969">
        <v>26404753</v>
      </c>
      <c r="H1969">
        <v>-13595247</v>
      </c>
      <c r="I1969" t="s">
        <v>27</v>
      </c>
      <c r="J1969" s="6">
        <f>IF(Table1[[#This Row],[Profitability]]="Profit",1,0)</f>
        <v>0</v>
      </c>
      <c r="K1969" t="s">
        <v>1232</v>
      </c>
      <c r="L1969" t="s">
        <v>14373</v>
      </c>
      <c r="M1969" t="s">
        <v>4709</v>
      </c>
      <c r="N1969" t="s">
        <v>33</v>
      </c>
      <c r="O1969" t="s">
        <v>4722</v>
      </c>
      <c r="P1969">
        <v>34203</v>
      </c>
      <c r="Q1969" t="s">
        <v>3109</v>
      </c>
      <c r="R1969" t="s">
        <v>4723</v>
      </c>
      <c r="S1969">
        <v>169</v>
      </c>
      <c r="T1969" t="s">
        <v>34</v>
      </c>
      <c r="U1969" t="s">
        <v>35</v>
      </c>
      <c r="V1969">
        <v>2012</v>
      </c>
      <c r="W1969" t="s">
        <v>52</v>
      </c>
      <c r="X1969">
        <v>5.3</v>
      </c>
      <c r="Y1969">
        <v>2.35</v>
      </c>
      <c r="Z1969">
        <v>19000</v>
      </c>
    </row>
    <row r="1970" spans="1:26" x14ac:dyDescent="0.45">
      <c r="A1970" t="s">
        <v>9518</v>
      </c>
      <c r="B1970">
        <v>207</v>
      </c>
      <c r="C1970">
        <v>96</v>
      </c>
      <c r="D1970" t="s">
        <v>75</v>
      </c>
      <c r="E1970" t="s">
        <v>2536</v>
      </c>
      <c r="F1970">
        <v>12000000</v>
      </c>
      <c r="G1970">
        <v>31597131</v>
      </c>
      <c r="H1970">
        <v>19597131</v>
      </c>
      <c r="I1970" t="s">
        <v>7</v>
      </c>
      <c r="J1970" s="6">
        <f>IF(Table1[[#This Row],[Profitability]]="Profit",1,0)</f>
        <v>1</v>
      </c>
      <c r="K1970" t="s">
        <v>3180</v>
      </c>
      <c r="L1970" t="s">
        <v>14372</v>
      </c>
      <c r="M1970" t="s">
        <v>663</v>
      </c>
      <c r="N1970" t="s">
        <v>33</v>
      </c>
      <c r="O1970" t="s">
        <v>10100</v>
      </c>
      <c r="P1970">
        <v>97938</v>
      </c>
      <c r="Q1970" t="s">
        <v>1351</v>
      </c>
      <c r="R1970" t="s">
        <v>10101</v>
      </c>
      <c r="S1970">
        <v>605</v>
      </c>
      <c r="T1970" t="s">
        <v>34</v>
      </c>
      <c r="U1970" t="s">
        <v>540</v>
      </c>
      <c r="V1970">
        <v>2002</v>
      </c>
      <c r="W1970" t="s">
        <v>36</v>
      </c>
      <c r="X1970">
        <v>6.8</v>
      </c>
      <c r="Y1970">
        <v>1.85</v>
      </c>
      <c r="Z1970">
        <v>0</v>
      </c>
    </row>
    <row r="1971" spans="1:26" x14ac:dyDescent="0.45">
      <c r="A1971" t="s">
        <v>8782</v>
      </c>
      <c r="B1971">
        <v>10</v>
      </c>
      <c r="C1971">
        <v>121</v>
      </c>
      <c r="D1971" t="s">
        <v>25</v>
      </c>
      <c r="E1971" t="s">
        <v>4903</v>
      </c>
      <c r="F1971">
        <v>11350000</v>
      </c>
      <c r="G1971">
        <v>229311</v>
      </c>
      <c r="H1971">
        <v>-11120689</v>
      </c>
      <c r="I1971" t="s">
        <v>27</v>
      </c>
      <c r="J1971" s="6">
        <f>IF(Table1[[#This Row],[Profitability]]="Profit",1,0)</f>
        <v>0</v>
      </c>
      <c r="K1971" t="s">
        <v>8783</v>
      </c>
      <c r="L1971" t="s">
        <v>14373</v>
      </c>
      <c r="M1971" t="s">
        <v>4393</v>
      </c>
      <c r="N1971" t="s">
        <v>33</v>
      </c>
      <c r="O1971" t="s">
        <v>8784</v>
      </c>
      <c r="P1971">
        <v>899</v>
      </c>
      <c r="Q1971" t="s">
        <v>8785</v>
      </c>
      <c r="R1971" t="s">
        <v>8786</v>
      </c>
      <c r="S1971">
        <v>42</v>
      </c>
      <c r="T1971" t="s">
        <v>2802</v>
      </c>
      <c r="U1971" t="s">
        <v>540</v>
      </c>
      <c r="V1971">
        <v>1999</v>
      </c>
      <c r="W1971" t="s">
        <v>188</v>
      </c>
      <c r="X1971">
        <v>6.2</v>
      </c>
      <c r="Y1971">
        <v>2.35</v>
      </c>
      <c r="Z1971">
        <v>271</v>
      </c>
    </row>
    <row r="1972" spans="1:26" x14ac:dyDescent="0.45">
      <c r="A1972" t="s">
        <v>8065</v>
      </c>
      <c r="B1972">
        <v>141</v>
      </c>
      <c r="C1972">
        <v>87</v>
      </c>
      <c r="D1972" t="s">
        <v>654</v>
      </c>
      <c r="E1972" t="s">
        <v>8066</v>
      </c>
      <c r="F1972">
        <v>27000000</v>
      </c>
      <c r="G1972">
        <v>26876529</v>
      </c>
      <c r="H1972">
        <v>-123471</v>
      </c>
      <c r="I1972" t="s">
        <v>27</v>
      </c>
      <c r="J1972" s="6">
        <f>IF(Table1[[#This Row],[Profitability]]="Profit",1,0)</f>
        <v>0</v>
      </c>
      <c r="K1972" t="s">
        <v>4822</v>
      </c>
      <c r="L1972" t="s">
        <v>14372</v>
      </c>
      <c r="M1972" t="s">
        <v>4989</v>
      </c>
      <c r="N1972" t="s">
        <v>33</v>
      </c>
      <c r="O1972" t="s">
        <v>8067</v>
      </c>
      <c r="P1972">
        <v>26624</v>
      </c>
      <c r="Q1972" t="s">
        <v>8068</v>
      </c>
      <c r="R1972" t="s">
        <v>8069</v>
      </c>
      <c r="S1972">
        <v>189</v>
      </c>
      <c r="T1972" t="s">
        <v>2341</v>
      </c>
      <c r="U1972" t="s">
        <v>35</v>
      </c>
      <c r="V1972">
        <v>2008</v>
      </c>
      <c r="W1972" t="s">
        <v>36</v>
      </c>
      <c r="X1972">
        <v>3.9</v>
      </c>
      <c r="Y1972">
        <v>1.85</v>
      </c>
      <c r="Z1972">
        <v>0</v>
      </c>
    </row>
    <row r="1973" spans="1:26" x14ac:dyDescent="0.45">
      <c r="A1973" t="s">
        <v>8229</v>
      </c>
      <c r="B1973">
        <v>36</v>
      </c>
      <c r="C1973">
        <v>123</v>
      </c>
      <c r="D1973" t="s">
        <v>25</v>
      </c>
      <c r="E1973" t="s">
        <v>8230</v>
      </c>
      <c r="F1973">
        <v>20000000</v>
      </c>
      <c r="G1973">
        <v>13391174</v>
      </c>
      <c r="H1973">
        <v>-6608826</v>
      </c>
      <c r="I1973" t="s">
        <v>27</v>
      </c>
      <c r="J1973" s="6">
        <f>IF(Table1[[#This Row],[Profitability]]="Profit",1,0)</f>
        <v>0</v>
      </c>
      <c r="K1973" t="s">
        <v>4544</v>
      </c>
      <c r="L1973" t="s">
        <v>2675</v>
      </c>
      <c r="M1973" t="s">
        <v>8231</v>
      </c>
      <c r="N1973" t="s">
        <v>33</v>
      </c>
      <c r="O1973" t="s">
        <v>8232</v>
      </c>
      <c r="P1973">
        <v>5796</v>
      </c>
      <c r="Q1973" t="s">
        <v>8233</v>
      </c>
      <c r="R1973" t="s">
        <v>8234</v>
      </c>
      <c r="S1973">
        <v>177</v>
      </c>
      <c r="T1973" t="s">
        <v>34</v>
      </c>
      <c r="U1973" t="s">
        <v>82</v>
      </c>
      <c r="V1973">
        <v>2006</v>
      </c>
      <c r="W1973" t="s">
        <v>36</v>
      </c>
      <c r="X1973">
        <v>6.3</v>
      </c>
      <c r="Y1973">
        <v>2.35</v>
      </c>
      <c r="Z1973">
        <v>0</v>
      </c>
    </row>
    <row r="1974" spans="1:26" x14ac:dyDescent="0.45">
      <c r="A1974" t="s">
        <v>13249</v>
      </c>
      <c r="B1974">
        <v>14</v>
      </c>
      <c r="C1974">
        <v>95</v>
      </c>
      <c r="D1974" t="s">
        <v>75</v>
      </c>
      <c r="E1974" t="s">
        <v>13250</v>
      </c>
      <c r="F1974">
        <v>1400000</v>
      </c>
      <c r="G1974">
        <v>18435</v>
      </c>
      <c r="H1974">
        <v>-1381565</v>
      </c>
      <c r="I1974" t="s">
        <v>27</v>
      </c>
      <c r="J1974" s="6">
        <f>IF(Table1[[#This Row],[Profitability]]="Profit",1,0)</f>
        <v>0</v>
      </c>
      <c r="K1974" t="s">
        <v>2675</v>
      </c>
      <c r="L1974" t="s">
        <v>2675</v>
      </c>
      <c r="M1974" t="s">
        <v>13251</v>
      </c>
      <c r="N1974" t="s">
        <v>2286</v>
      </c>
      <c r="O1974" t="s">
        <v>13252</v>
      </c>
      <c r="P1974">
        <v>1010</v>
      </c>
      <c r="Q1974" t="s">
        <v>13253</v>
      </c>
      <c r="R1974" t="s">
        <v>13254</v>
      </c>
      <c r="S1974">
        <v>15</v>
      </c>
      <c r="T1974" t="s">
        <v>1535</v>
      </c>
      <c r="U1974" t="s">
        <v>7465</v>
      </c>
      <c r="V1974">
        <v>2006</v>
      </c>
      <c r="W1974" t="s">
        <v>36</v>
      </c>
      <c r="X1974">
        <v>5.8</v>
      </c>
      <c r="Y1974">
        <v>1.85</v>
      </c>
      <c r="Z1974">
        <v>104</v>
      </c>
    </row>
    <row r="1975" spans="1:26" x14ac:dyDescent="0.45">
      <c r="A1975" t="s">
        <v>4070</v>
      </c>
      <c r="B1975">
        <v>64</v>
      </c>
      <c r="C1975">
        <v>127</v>
      </c>
      <c r="D1975" t="s">
        <v>25</v>
      </c>
      <c r="E1975" t="s">
        <v>161</v>
      </c>
      <c r="F1975">
        <v>30000000</v>
      </c>
      <c r="G1975">
        <v>23209440</v>
      </c>
      <c r="H1975">
        <v>-6790560</v>
      </c>
      <c r="I1975" t="s">
        <v>27</v>
      </c>
      <c r="J1975" s="6">
        <f>IF(Table1[[#This Row],[Profitability]]="Profit",1,0)</f>
        <v>0</v>
      </c>
      <c r="K1975" t="s">
        <v>2675</v>
      </c>
      <c r="L1975" t="s">
        <v>2675</v>
      </c>
      <c r="M1975" t="s">
        <v>1907</v>
      </c>
      <c r="N1975" t="s">
        <v>33</v>
      </c>
      <c r="O1975" t="s">
        <v>6410</v>
      </c>
      <c r="P1975">
        <v>9283</v>
      </c>
      <c r="Q1975" t="s">
        <v>764</v>
      </c>
      <c r="R1975" t="s">
        <v>6411</v>
      </c>
      <c r="S1975">
        <v>112</v>
      </c>
      <c r="T1975" t="s">
        <v>34</v>
      </c>
      <c r="U1975" t="s">
        <v>540</v>
      </c>
      <c r="V1975">
        <v>1998</v>
      </c>
      <c r="W1975" t="s">
        <v>188</v>
      </c>
      <c r="X1975">
        <v>7</v>
      </c>
      <c r="Y1975">
        <v>1.85</v>
      </c>
      <c r="Z1975">
        <v>592</v>
      </c>
    </row>
    <row r="1976" spans="1:26" x14ac:dyDescent="0.45">
      <c r="A1976" t="s">
        <v>9555</v>
      </c>
      <c r="B1976">
        <v>110</v>
      </c>
      <c r="C1976">
        <v>110</v>
      </c>
      <c r="D1976" t="s">
        <v>75</v>
      </c>
      <c r="E1976" t="s">
        <v>9556</v>
      </c>
      <c r="F1976">
        <v>300000000</v>
      </c>
      <c r="G1976">
        <v>102055</v>
      </c>
      <c r="H1976">
        <v>-299897945</v>
      </c>
      <c r="I1976" t="s">
        <v>27</v>
      </c>
      <c r="J1976" s="6">
        <f>IF(Table1[[#This Row],[Profitability]]="Profit",1,0)</f>
        <v>0</v>
      </c>
      <c r="K1976" t="s">
        <v>1070</v>
      </c>
      <c r="L1976" t="s">
        <v>14373</v>
      </c>
      <c r="M1976" t="s">
        <v>9557</v>
      </c>
      <c r="N1976" t="s">
        <v>9561</v>
      </c>
      <c r="O1976" t="s">
        <v>9558</v>
      </c>
      <c r="P1976">
        <v>24570</v>
      </c>
      <c r="Q1976" t="s">
        <v>9559</v>
      </c>
      <c r="R1976" t="s">
        <v>9560</v>
      </c>
      <c r="S1976">
        <v>72</v>
      </c>
      <c r="T1976" t="s">
        <v>9562</v>
      </c>
      <c r="U1976" t="s">
        <v>540</v>
      </c>
      <c r="V1976">
        <v>2008</v>
      </c>
      <c r="W1976" t="s">
        <v>36</v>
      </c>
      <c r="X1976">
        <v>6.2</v>
      </c>
      <c r="Y1976">
        <v>2.35</v>
      </c>
      <c r="Z1976">
        <v>0</v>
      </c>
    </row>
    <row r="1977" spans="1:26" x14ac:dyDescent="0.45">
      <c r="A1977" t="s">
        <v>9281</v>
      </c>
      <c r="B1977">
        <v>440</v>
      </c>
      <c r="C1977">
        <v>90</v>
      </c>
      <c r="D1977" t="s">
        <v>75</v>
      </c>
      <c r="E1977" t="s">
        <v>174</v>
      </c>
      <c r="F1977">
        <v>4800000</v>
      </c>
      <c r="G1977">
        <v>778565</v>
      </c>
      <c r="H1977">
        <v>-4021435</v>
      </c>
      <c r="I1977" t="s">
        <v>27</v>
      </c>
      <c r="J1977" s="6">
        <f>IF(Table1[[#This Row],[Profitability]]="Profit",1,0)</f>
        <v>0</v>
      </c>
      <c r="K1977" t="s">
        <v>1553</v>
      </c>
      <c r="L1977" t="s">
        <v>2675</v>
      </c>
      <c r="M1977" t="s">
        <v>3286</v>
      </c>
      <c r="N1977" t="s">
        <v>33</v>
      </c>
      <c r="O1977" t="s">
        <v>12284</v>
      </c>
      <c r="P1977">
        <v>83234</v>
      </c>
      <c r="Q1977" t="s">
        <v>12285</v>
      </c>
      <c r="R1977" t="s">
        <v>12286</v>
      </c>
      <c r="S1977">
        <v>475</v>
      </c>
      <c r="T1977" t="s">
        <v>5861</v>
      </c>
      <c r="U1977" t="s">
        <v>540</v>
      </c>
      <c r="V1977">
        <v>2013</v>
      </c>
      <c r="W1977" t="s">
        <v>52</v>
      </c>
      <c r="X1977">
        <v>5.7</v>
      </c>
      <c r="Y1977">
        <v>1.85</v>
      </c>
      <c r="Z1977">
        <v>30000</v>
      </c>
    </row>
    <row r="1978" spans="1:26" x14ac:dyDescent="0.45">
      <c r="A1978" t="s">
        <v>9031</v>
      </c>
      <c r="B1978">
        <v>17</v>
      </c>
      <c r="C1978">
        <v>99</v>
      </c>
      <c r="D1978" t="s">
        <v>75</v>
      </c>
      <c r="E1978" t="s">
        <v>11823</v>
      </c>
      <c r="F1978">
        <v>6000000</v>
      </c>
      <c r="G1978">
        <v>3273588</v>
      </c>
      <c r="H1978">
        <v>-2726412</v>
      </c>
      <c r="I1978" t="s">
        <v>27</v>
      </c>
      <c r="J1978" s="6">
        <f>IF(Table1[[#This Row],[Profitability]]="Profit",1,0)</f>
        <v>0</v>
      </c>
      <c r="K1978" t="s">
        <v>634</v>
      </c>
      <c r="L1978" t="s">
        <v>14373</v>
      </c>
      <c r="M1978" t="s">
        <v>6733</v>
      </c>
      <c r="N1978" t="s">
        <v>33</v>
      </c>
      <c r="O1978" t="s">
        <v>11824</v>
      </c>
      <c r="P1978">
        <v>4195</v>
      </c>
      <c r="Q1978" t="s">
        <v>11825</v>
      </c>
      <c r="R1978" t="s">
        <v>11826</v>
      </c>
      <c r="S1978">
        <v>50</v>
      </c>
      <c r="T1978" t="s">
        <v>34</v>
      </c>
      <c r="U1978" t="s">
        <v>35</v>
      </c>
      <c r="V1978">
        <v>1993</v>
      </c>
      <c r="W1978" t="s">
        <v>188</v>
      </c>
      <c r="X1978">
        <v>6.7</v>
      </c>
      <c r="Y1978">
        <v>1.85</v>
      </c>
      <c r="Z1978">
        <v>0</v>
      </c>
    </row>
    <row r="1979" spans="1:26" x14ac:dyDescent="0.45">
      <c r="A1979" t="s">
        <v>9485</v>
      </c>
      <c r="B1979">
        <v>24</v>
      </c>
      <c r="C1979">
        <v>86</v>
      </c>
      <c r="D1979" t="s">
        <v>654</v>
      </c>
      <c r="E1979" t="s">
        <v>11042</v>
      </c>
      <c r="F1979">
        <v>11400000</v>
      </c>
      <c r="G1979">
        <v>13751</v>
      </c>
      <c r="H1979">
        <v>-11386249</v>
      </c>
      <c r="I1979" t="s">
        <v>27</v>
      </c>
      <c r="J1979" s="6">
        <f>IF(Table1[[#This Row],[Profitability]]="Profit",1,0)</f>
        <v>0</v>
      </c>
      <c r="K1979" t="s">
        <v>5450</v>
      </c>
      <c r="L1979" t="s">
        <v>2675</v>
      </c>
      <c r="M1979" t="s">
        <v>11043</v>
      </c>
      <c r="N1979" t="s">
        <v>33</v>
      </c>
      <c r="O1979" t="s">
        <v>11044</v>
      </c>
      <c r="P1979">
        <v>813</v>
      </c>
      <c r="Q1979" t="s">
        <v>11045</v>
      </c>
      <c r="R1979" t="s">
        <v>11046</v>
      </c>
      <c r="S1979">
        <v>6</v>
      </c>
      <c r="T1979" t="s">
        <v>315</v>
      </c>
      <c r="U1979" t="s">
        <v>82</v>
      </c>
      <c r="V1979">
        <v>2006</v>
      </c>
      <c r="W1979" t="s">
        <v>36</v>
      </c>
      <c r="X1979">
        <v>6.6</v>
      </c>
      <c r="Y1979">
        <v>1.85</v>
      </c>
      <c r="Z1979">
        <v>135</v>
      </c>
    </row>
    <row r="1980" spans="1:26" x14ac:dyDescent="0.45">
      <c r="A1980" t="s">
        <v>2256</v>
      </c>
      <c r="B1980">
        <v>153</v>
      </c>
      <c r="C1980">
        <v>139</v>
      </c>
      <c r="D1980" t="s">
        <v>25</v>
      </c>
      <c r="E1980" t="s">
        <v>1633</v>
      </c>
      <c r="F1980">
        <v>22000000</v>
      </c>
      <c r="G1980">
        <v>58328680</v>
      </c>
      <c r="H1980">
        <v>36328680</v>
      </c>
      <c r="I1980" t="s">
        <v>7</v>
      </c>
      <c r="J1980" s="6">
        <f>IF(Table1[[#This Row],[Profitability]]="Profit",1,0)</f>
        <v>1</v>
      </c>
      <c r="K1980" t="s">
        <v>3154</v>
      </c>
      <c r="L1980" t="s">
        <v>14329</v>
      </c>
      <c r="M1980" t="s">
        <v>1349</v>
      </c>
      <c r="N1980" t="s">
        <v>33</v>
      </c>
      <c r="O1980" t="s">
        <v>6915</v>
      </c>
      <c r="P1980">
        <v>54096</v>
      </c>
      <c r="Q1980" t="s">
        <v>6030</v>
      </c>
      <c r="R1980" t="s">
        <v>6916</v>
      </c>
      <c r="S1980">
        <v>494</v>
      </c>
      <c r="T1980" t="s">
        <v>34</v>
      </c>
      <c r="U1980" t="s">
        <v>540</v>
      </c>
      <c r="V1980">
        <v>2003</v>
      </c>
      <c r="W1980" t="s">
        <v>36</v>
      </c>
      <c r="X1980">
        <v>7.5</v>
      </c>
      <c r="Y1980">
        <v>2.35</v>
      </c>
      <c r="Z1980">
        <v>0</v>
      </c>
    </row>
    <row r="1981" spans="1:26" x14ac:dyDescent="0.45">
      <c r="A1981" t="s">
        <v>1914</v>
      </c>
      <c r="B1981">
        <v>107</v>
      </c>
      <c r="C1981">
        <v>83</v>
      </c>
      <c r="D1981" t="s">
        <v>654</v>
      </c>
      <c r="E1981" t="s">
        <v>1915</v>
      </c>
      <c r="F1981">
        <v>85000000</v>
      </c>
      <c r="G1981">
        <v>84303558</v>
      </c>
      <c r="H1981">
        <v>-696442</v>
      </c>
      <c r="I1981" t="s">
        <v>27</v>
      </c>
      <c r="J1981" s="6">
        <f>IF(Table1[[#This Row],[Profitability]]="Profit",1,0)</f>
        <v>0</v>
      </c>
      <c r="K1981" t="s">
        <v>395</v>
      </c>
      <c r="L1981" t="s">
        <v>14373</v>
      </c>
      <c r="M1981" t="s">
        <v>214</v>
      </c>
      <c r="N1981" t="s">
        <v>33</v>
      </c>
      <c r="O1981" t="s">
        <v>1916</v>
      </c>
      <c r="P1981">
        <v>65270</v>
      </c>
      <c r="Q1981" t="s">
        <v>1917</v>
      </c>
      <c r="R1981" t="s">
        <v>1918</v>
      </c>
      <c r="S1981">
        <v>100</v>
      </c>
      <c r="T1981" t="s">
        <v>34</v>
      </c>
      <c r="U1981" t="s">
        <v>82</v>
      </c>
      <c r="V1981">
        <v>2006</v>
      </c>
      <c r="W1981" t="s">
        <v>36</v>
      </c>
      <c r="X1981">
        <v>6.2</v>
      </c>
      <c r="Y1981">
        <v>1.85</v>
      </c>
      <c r="Z1981">
        <v>863</v>
      </c>
    </row>
    <row r="1982" spans="1:26" x14ac:dyDescent="0.45">
      <c r="A1982" t="s">
        <v>13092</v>
      </c>
      <c r="B1982">
        <v>235</v>
      </c>
      <c r="C1982">
        <v>79</v>
      </c>
      <c r="D1982" t="s">
        <v>654</v>
      </c>
      <c r="E1982" t="s">
        <v>13877</v>
      </c>
      <c r="F1982">
        <v>500000</v>
      </c>
      <c r="G1982">
        <v>30500882</v>
      </c>
      <c r="H1982">
        <v>30000882</v>
      </c>
      <c r="I1982" t="s">
        <v>7</v>
      </c>
      <c r="J1982" s="6">
        <f>IF(Table1[[#This Row],[Profitability]]="Profit",1,0)</f>
        <v>1</v>
      </c>
      <c r="K1982" t="s">
        <v>13878</v>
      </c>
      <c r="L1982" t="s">
        <v>14373</v>
      </c>
      <c r="M1982" t="s">
        <v>13879</v>
      </c>
      <c r="N1982" t="s">
        <v>33</v>
      </c>
      <c r="O1982" t="s">
        <v>13880</v>
      </c>
      <c r="P1982">
        <v>42256</v>
      </c>
      <c r="Q1982" t="s">
        <v>13881</v>
      </c>
      <c r="R1982" t="s">
        <v>13882</v>
      </c>
      <c r="S1982">
        <v>916</v>
      </c>
      <c r="T1982" t="s">
        <v>34</v>
      </c>
      <c r="U1982" t="s">
        <v>540</v>
      </c>
      <c r="V1982">
        <v>2003</v>
      </c>
      <c r="W1982" t="s">
        <v>36</v>
      </c>
      <c r="X1982">
        <v>5.7</v>
      </c>
      <c r="Y1982">
        <v>1.85</v>
      </c>
      <c r="Z1982">
        <v>0</v>
      </c>
    </row>
    <row r="1983" spans="1:26" x14ac:dyDescent="0.45">
      <c r="A1983" t="s">
        <v>3153</v>
      </c>
      <c r="B1983">
        <v>62</v>
      </c>
      <c r="C1983">
        <v>124</v>
      </c>
      <c r="D1983" t="s">
        <v>25</v>
      </c>
      <c r="E1983" t="s">
        <v>6702</v>
      </c>
      <c r="F1983">
        <v>6000000</v>
      </c>
      <c r="G1983">
        <v>54800000</v>
      </c>
      <c r="H1983">
        <v>48800000</v>
      </c>
      <c r="I1983" t="s">
        <v>7</v>
      </c>
      <c r="J1983" s="6">
        <f>IF(Table1[[#This Row],[Profitability]]="Profit",1,0)</f>
        <v>1</v>
      </c>
      <c r="K1983" t="s">
        <v>2675</v>
      </c>
      <c r="L1983" t="s">
        <v>2675</v>
      </c>
      <c r="M1983" t="s">
        <v>1223</v>
      </c>
      <c r="N1983" t="s">
        <v>33</v>
      </c>
      <c r="O1983" t="s">
        <v>11704</v>
      </c>
      <c r="P1983">
        <v>35130</v>
      </c>
      <c r="Q1983" t="s">
        <v>526</v>
      </c>
      <c r="R1983" t="s">
        <v>11705</v>
      </c>
      <c r="S1983">
        <v>283</v>
      </c>
      <c r="T1983" t="s">
        <v>34</v>
      </c>
      <c r="U1983" t="s">
        <v>540</v>
      </c>
      <c r="V1983">
        <v>1980</v>
      </c>
      <c r="W1983" t="s">
        <v>1835</v>
      </c>
      <c r="X1983">
        <v>7.8</v>
      </c>
      <c r="Y1983">
        <v>1.85</v>
      </c>
      <c r="Z1983">
        <v>0</v>
      </c>
    </row>
    <row r="1984" spans="1:26" x14ac:dyDescent="0.45">
      <c r="A1984" t="s">
        <v>7807</v>
      </c>
      <c r="B1984">
        <v>59</v>
      </c>
      <c r="C1984">
        <v>92</v>
      </c>
      <c r="D1984" t="s">
        <v>75</v>
      </c>
      <c r="E1984" t="s">
        <v>13644</v>
      </c>
      <c r="F1984">
        <v>1000000</v>
      </c>
      <c r="G1984">
        <v>582024</v>
      </c>
      <c r="H1984">
        <v>-417976</v>
      </c>
      <c r="I1984" t="s">
        <v>27</v>
      </c>
      <c r="J1984" s="6">
        <f>IF(Table1[[#This Row],[Profitability]]="Profit",1,0)</f>
        <v>0</v>
      </c>
      <c r="K1984" t="s">
        <v>4224</v>
      </c>
      <c r="L1984" t="s">
        <v>1580</v>
      </c>
      <c r="M1984" t="s">
        <v>7807</v>
      </c>
      <c r="N1984" t="s">
        <v>33</v>
      </c>
      <c r="O1984" t="s">
        <v>13645</v>
      </c>
      <c r="P1984">
        <v>30396</v>
      </c>
      <c r="Q1984" t="s">
        <v>13646</v>
      </c>
      <c r="R1984" t="s">
        <v>13647</v>
      </c>
      <c r="S1984">
        <v>168</v>
      </c>
      <c r="T1984" t="s">
        <v>34</v>
      </c>
      <c r="U1984" t="s">
        <v>5137</v>
      </c>
      <c r="V1984">
        <v>1997</v>
      </c>
      <c r="W1984" t="s">
        <v>188</v>
      </c>
      <c r="X1984">
        <v>6.2</v>
      </c>
      <c r="Y1984">
        <v>1.85</v>
      </c>
      <c r="Z1984">
        <v>0</v>
      </c>
    </row>
    <row r="1985" spans="1:26" x14ac:dyDescent="0.45">
      <c r="A1985" t="s">
        <v>6964</v>
      </c>
      <c r="B1985">
        <v>93</v>
      </c>
      <c r="C1985">
        <v>118</v>
      </c>
      <c r="D1985" t="s">
        <v>75</v>
      </c>
      <c r="E1985" t="s">
        <v>6965</v>
      </c>
      <c r="F1985">
        <v>42000000</v>
      </c>
      <c r="G1985">
        <v>16252765</v>
      </c>
      <c r="H1985">
        <v>-25747235</v>
      </c>
      <c r="I1985" t="s">
        <v>27</v>
      </c>
      <c r="J1985" s="6">
        <f>IF(Table1[[#This Row],[Profitability]]="Profit",1,0)</f>
        <v>0</v>
      </c>
      <c r="K1985" t="s">
        <v>2576</v>
      </c>
      <c r="L1985" t="s">
        <v>14329</v>
      </c>
      <c r="M1985" t="s">
        <v>474</v>
      </c>
      <c r="N1985" t="s">
        <v>33</v>
      </c>
      <c r="O1985" t="s">
        <v>6966</v>
      </c>
      <c r="P1985">
        <v>44913</v>
      </c>
      <c r="Q1985" t="s">
        <v>6967</v>
      </c>
      <c r="R1985" t="s">
        <v>6968</v>
      </c>
      <c r="S1985">
        <v>181</v>
      </c>
      <c r="T1985" t="s">
        <v>1535</v>
      </c>
      <c r="U1985" t="s">
        <v>540</v>
      </c>
      <c r="V1985">
        <v>2001</v>
      </c>
      <c r="W1985" t="s">
        <v>36</v>
      </c>
      <c r="X1985">
        <v>6</v>
      </c>
      <c r="Y1985">
        <v>2.35</v>
      </c>
      <c r="Z1985">
        <v>3000</v>
      </c>
    </row>
    <row r="1986" spans="1:26" x14ac:dyDescent="0.45">
      <c r="A1986" t="s">
        <v>13902</v>
      </c>
      <c r="B1986">
        <v>105</v>
      </c>
      <c r="C1986">
        <v>83</v>
      </c>
      <c r="D1986" t="s">
        <v>654</v>
      </c>
      <c r="E1986" t="s">
        <v>13903</v>
      </c>
      <c r="F1986">
        <v>46000</v>
      </c>
      <c r="G1986">
        <v>1127331</v>
      </c>
      <c r="H1986">
        <v>1081331</v>
      </c>
      <c r="I1986" t="s">
        <v>7</v>
      </c>
      <c r="J1986" s="6">
        <f>IF(Table1[[#This Row],[Profitability]]="Profit",1,0)</f>
        <v>1</v>
      </c>
      <c r="K1986" t="s">
        <v>2675</v>
      </c>
      <c r="L1986" t="s">
        <v>2675</v>
      </c>
      <c r="M1986" t="s">
        <v>13904</v>
      </c>
      <c r="N1986" t="s">
        <v>8185</v>
      </c>
      <c r="O1986" t="s">
        <v>13905</v>
      </c>
      <c r="P1986">
        <v>7559</v>
      </c>
      <c r="Q1986" t="s">
        <v>13906</v>
      </c>
      <c r="R1986" t="s">
        <v>13907</v>
      </c>
      <c r="S1986">
        <v>77</v>
      </c>
      <c r="T1986" t="s">
        <v>13908</v>
      </c>
      <c r="U1986" t="s">
        <v>35</v>
      </c>
      <c r="V1986">
        <v>2003</v>
      </c>
      <c r="W1986" t="s">
        <v>36</v>
      </c>
      <c r="X1986">
        <v>7.4</v>
      </c>
      <c r="Y1986">
        <v>1.85</v>
      </c>
      <c r="Z1986">
        <v>0</v>
      </c>
    </row>
    <row r="1987" spans="1:26" x14ac:dyDescent="0.45">
      <c r="A1987" t="s">
        <v>9207</v>
      </c>
      <c r="B1987">
        <v>28</v>
      </c>
      <c r="C1987">
        <v>132</v>
      </c>
      <c r="D1987" t="s">
        <v>25</v>
      </c>
      <c r="E1987" t="s">
        <v>859</v>
      </c>
      <c r="F1987">
        <v>16000000</v>
      </c>
      <c r="G1987">
        <v>1508689</v>
      </c>
      <c r="H1987">
        <v>-14491311</v>
      </c>
      <c r="I1987" t="s">
        <v>27</v>
      </c>
      <c r="J1987" s="6">
        <f>IF(Table1[[#This Row],[Profitability]]="Profit",1,0)</f>
        <v>0</v>
      </c>
      <c r="K1987" t="s">
        <v>183</v>
      </c>
      <c r="L1987" t="s">
        <v>14329</v>
      </c>
      <c r="M1987" t="s">
        <v>119</v>
      </c>
      <c r="N1987" t="s">
        <v>33</v>
      </c>
      <c r="O1987" t="s">
        <v>9996</v>
      </c>
      <c r="P1987">
        <v>5648</v>
      </c>
      <c r="Q1987" t="s">
        <v>1062</v>
      </c>
      <c r="R1987" t="s">
        <v>9997</v>
      </c>
      <c r="S1987">
        <v>50</v>
      </c>
      <c r="T1987" t="s">
        <v>34</v>
      </c>
      <c r="U1987" t="s">
        <v>540</v>
      </c>
      <c r="V1987">
        <v>1997</v>
      </c>
      <c r="W1987" t="s">
        <v>188</v>
      </c>
      <c r="X1987">
        <v>6.7</v>
      </c>
      <c r="Y1987">
        <v>2.35</v>
      </c>
      <c r="Z1987">
        <v>329</v>
      </c>
    </row>
    <row r="1988" spans="1:26" x14ac:dyDescent="0.45">
      <c r="A1988" t="s">
        <v>2744</v>
      </c>
      <c r="B1988">
        <v>81</v>
      </c>
      <c r="C1988">
        <v>95</v>
      </c>
      <c r="D1988" t="s">
        <v>75</v>
      </c>
      <c r="E1988" t="s">
        <v>2745</v>
      </c>
      <c r="F1988">
        <v>70000000</v>
      </c>
      <c r="G1988">
        <v>13596911</v>
      </c>
      <c r="H1988">
        <v>-56403089</v>
      </c>
      <c r="I1988" t="s">
        <v>27</v>
      </c>
      <c r="J1988" s="6">
        <f>IF(Table1[[#This Row],[Profitability]]="Profit",1,0)</f>
        <v>0</v>
      </c>
      <c r="K1988" t="s">
        <v>2746</v>
      </c>
      <c r="L1988" t="s">
        <v>14373</v>
      </c>
      <c r="M1988" t="s">
        <v>695</v>
      </c>
      <c r="N1988" t="s">
        <v>33</v>
      </c>
      <c r="O1988" t="s">
        <v>2747</v>
      </c>
      <c r="P1988">
        <v>25572</v>
      </c>
      <c r="Q1988" t="s">
        <v>2661</v>
      </c>
      <c r="R1988" t="s">
        <v>2748</v>
      </c>
      <c r="S1988">
        <v>123</v>
      </c>
      <c r="T1988" t="s">
        <v>34</v>
      </c>
      <c r="U1988" t="s">
        <v>82</v>
      </c>
      <c r="V1988">
        <v>2001</v>
      </c>
      <c r="W1988" t="s">
        <v>36</v>
      </c>
      <c r="X1988">
        <v>6.2</v>
      </c>
      <c r="Y1988">
        <v>2.35</v>
      </c>
      <c r="Z1988">
        <v>2000</v>
      </c>
    </row>
    <row r="1989" spans="1:26" x14ac:dyDescent="0.45">
      <c r="A1989" t="s">
        <v>11990</v>
      </c>
      <c r="B1989">
        <v>183</v>
      </c>
      <c r="C1989">
        <v>89</v>
      </c>
      <c r="D1989" t="s">
        <v>654</v>
      </c>
      <c r="E1989" t="s">
        <v>11991</v>
      </c>
      <c r="F1989">
        <v>5000000</v>
      </c>
      <c r="G1989">
        <v>50820940</v>
      </c>
      <c r="H1989">
        <v>45820940</v>
      </c>
      <c r="I1989" t="s">
        <v>7</v>
      </c>
      <c r="J1989" s="6">
        <f>IF(Table1[[#This Row],[Profitability]]="Profit",1,0)</f>
        <v>1</v>
      </c>
      <c r="K1989" t="s">
        <v>5644</v>
      </c>
      <c r="L1989" t="s">
        <v>14372</v>
      </c>
      <c r="M1989" t="s">
        <v>5584</v>
      </c>
      <c r="N1989" t="s">
        <v>33</v>
      </c>
      <c r="O1989" t="s">
        <v>11992</v>
      </c>
      <c r="P1989">
        <v>31915</v>
      </c>
      <c r="Q1989" t="s">
        <v>11993</v>
      </c>
      <c r="R1989" t="s">
        <v>11994</v>
      </c>
      <c r="S1989">
        <v>159</v>
      </c>
      <c r="T1989" t="s">
        <v>34</v>
      </c>
      <c r="U1989" t="s">
        <v>35</v>
      </c>
      <c r="V1989">
        <v>2014</v>
      </c>
      <c r="W1989" t="s">
        <v>52</v>
      </c>
      <c r="X1989">
        <v>4.4000000000000004</v>
      </c>
      <c r="Y1989">
        <v>2.35</v>
      </c>
      <c r="Z1989">
        <v>18000</v>
      </c>
    </row>
    <row r="1990" spans="1:26" x14ac:dyDescent="0.45">
      <c r="A1990" t="s">
        <v>4176</v>
      </c>
      <c r="B1990">
        <v>125</v>
      </c>
      <c r="C1990">
        <v>107</v>
      </c>
      <c r="D1990" t="s">
        <v>75</v>
      </c>
      <c r="E1990" t="s">
        <v>1909</v>
      </c>
      <c r="F1990">
        <v>28000000</v>
      </c>
      <c r="G1990">
        <v>6998324</v>
      </c>
      <c r="H1990">
        <v>-21001676</v>
      </c>
      <c r="I1990" t="s">
        <v>27</v>
      </c>
      <c r="J1990" s="6">
        <f>IF(Table1[[#This Row],[Profitability]]="Profit",1,0)</f>
        <v>0</v>
      </c>
      <c r="K1990" t="s">
        <v>2018</v>
      </c>
      <c r="L1990" t="s">
        <v>1580</v>
      </c>
      <c r="M1990" t="s">
        <v>6762</v>
      </c>
      <c r="N1990" t="s">
        <v>33</v>
      </c>
      <c r="O1990" t="s">
        <v>6763</v>
      </c>
      <c r="P1990">
        <v>11476</v>
      </c>
      <c r="Q1990" t="s">
        <v>3959</v>
      </c>
      <c r="R1990" t="s">
        <v>6764</v>
      </c>
      <c r="S1990">
        <v>50</v>
      </c>
      <c r="T1990" t="s">
        <v>34</v>
      </c>
      <c r="U1990" t="s">
        <v>540</v>
      </c>
      <c r="V1990">
        <v>2015</v>
      </c>
      <c r="W1990" t="s">
        <v>52</v>
      </c>
      <c r="X1990">
        <v>6.1</v>
      </c>
      <c r="Y1990">
        <v>1.85</v>
      </c>
      <c r="Z1990">
        <v>0</v>
      </c>
    </row>
    <row r="1991" spans="1:26" x14ac:dyDescent="0.45">
      <c r="A1991" t="s">
        <v>9658</v>
      </c>
      <c r="B1991">
        <v>71</v>
      </c>
      <c r="C1991">
        <v>103</v>
      </c>
      <c r="D1991" t="s">
        <v>75</v>
      </c>
      <c r="E1991" t="s">
        <v>9659</v>
      </c>
      <c r="F1991">
        <v>14000000</v>
      </c>
      <c r="G1991">
        <v>20246959</v>
      </c>
      <c r="H1991">
        <v>6246959</v>
      </c>
      <c r="I1991" t="s">
        <v>7</v>
      </c>
      <c r="J1991" s="6">
        <f>IF(Table1[[#This Row],[Profitability]]="Profit",1,0)</f>
        <v>1</v>
      </c>
      <c r="K1991" t="s">
        <v>1343</v>
      </c>
      <c r="L1991" t="s">
        <v>1580</v>
      </c>
      <c r="M1991" t="s">
        <v>529</v>
      </c>
      <c r="N1991" t="s">
        <v>33</v>
      </c>
      <c r="O1991" t="s">
        <v>9660</v>
      </c>
      <c r="P1991">
        <v>5721</v>
      </c>
      <c r="Q1991" t="s">
        <v>3879</v>
      </c>
      <c r="R1991" t="s">
        <v>9661</v>
      </c>
      <c r="S1991">
        <v>20</v>
      </c>
      <c r="T1991" t="s">
        <v>34</v>
      </c>
      <c r="U1991" t="s">
        <v>35</v>
      </c>
      <c r="V1991">
        <v>2010</v>
      </c>
      <c r="W1991" t="s">
        <v>52</v>
      </c>
      <c r="X1991">
        <v>4.9000000000000004</v>
      </c>
      <c r="Y1991">
        <v>2.35</v>
      </c>
      <c r="Z1991">
        <v>1000</v>
      </c>
    </row>
    <row r="1992" spans="1:26" x14ac:dyDescent="0.45">
      <c r="A1992" t="s">
        <v>12060</v>
      </c>
      <c r="B1992">
        <v>179</v>
      </c>
      <c r="C1992">
        <v>90</v>
      </c>
      <c r="D1992" t="s">
        <v>75</v>
      </c>
      <c r="E1992" t="s">
        <v>1240</v>
      </c>
      <c r="F1992">
        <v>5000000</v>
      </c>
      <c r="G1992">
        <v>24809547</v>
      </c>
      <c r="H1992">
        <v>19809547</v>
      </c>
      <c r="I1992" t="s">
        <v>7</v>
      </c>
      <c r="J1992" s="6">
        <f>IF(Table1[[#This Row],[Profitability]]="Profit",1,0)</f>
        <v>1</v>
      </c>
      <c r="K1992" t="s">
        <v>2018</v>
      </c>
      <c r="L1992" t="s">
        <v>1580</v>
      </c>
      <c r="M1992" t="s">
        <v>1564</v>
      </c>
      <c r="N1992" t="s">
        <v>33</v>
      </c>
      <c r="O1992" t="s">
        <v>12061</v>
      </c>
      <c r="P1992">
        <v>74875</v>
      </c>
      <c r="Q1992" t="s">
        <v>665</v>
      </c>
      <c r="R1992" t="s">
        <v>12062</v>
      </c>
      <c r="S1992">
        <v>115</v>
      </c>
      <c r="T1992" t="s">
        <v>34</v>
      </c>
      <c r="U1992" t="s">
        <v>540</v>
      </c>
      <c r="V1992">
        <v>2011</v>
      </c>
      <c r="W1992" t="s">
        <v>52</v>
      </c>
      <c r="X1992">
        <v>6.4</v>
      </c>
      <c r="Y1992">
        <v>1.85</v>
      </c>
      <c r="Z1992">
        <v>11000</v>
      </c>
    </row>
    <row r="1993" spans="1:26" x14ac:dyDescent="0.45">
      <c r="A1993" t="s">
        <v>10389</v>
      </c>
      <c r="B1993">
        <v>37</v>
      </c>
      <c r="C1993">
        <v>89</v>
      </c>
      <c r="D1993" t="s">
        <v>654</v>
      </c>
      <c r="E1993" t="s">
        <v>7832</v>
      </c>
      <c r="F1993">
        <v>11000000</v>
      </c>
      <c r="G1993">
        <v>13903262</v>
      </c>
      <c r="H1993">
        <v>2903262</v>
      </c>
      <c r="I1993" t="s">
        <v>7</v>
      </c>
      <c r="J1993" s="6">
        <f>IF(Table1[[#This Row],[Profitability]]="Profit",1,0)</f>
        <v>1</v>
      </c>
      <c r="K1993" t="s">
        <v>3058</v>
      </c>
      <c r="L1993" t="s">
        <v>1580</v>
      </c>
      <c r="M1993" t="s">
        <v>9219</v>
      </c>
      <c r="N1993" t="s">
        <v>33</v>
      </c>
      <c r="O1993" t="s">
        <v>10390</v>
      </c>
      <c r="P1993">
        <v>14656</v>
      </c>
      <c r="Q1993" t="s">
        <v>3899</v>
      </c>
      <c r="R1993" t="s">
        <v>10391</v>
      </c>
      <c r="S1993">
        <v>90</v>
      </c>
      <c r="T1993" t="s">
        <v>34</v>
      </c>
      <c r="U1993" t="s">
        <v>35</v>
      </c>
      <c r="V1993">
        <v>2001</v>
      </c>
      <c r="W1993" t="s">
        <v>36</v>
      </c>
      <c r="X1993">
        <v>6.3</v>
      </c>
      <c r="Y1993">
        <v>1.85</v>
      </c>
      <c r="Z1993">
        <v>0</v>
      </c>
    </row>
    <row r="1994" spans="1:26" x14ac:dyDescent="0.45">
      <c r="A1994" t="s">
        <v>1778</v>
      </c>
      <c r="B1994">
        <v>66</v>
      </c>
      <c r="C1994">
        <v>161</v>
      </c>
      <c r="D1994" t="s">
        <v>25</v>
      </c>
      <c r="E1994" t="s">
        <v>1071</v>
      </c>
      <c r="F1994">
        <v>31000000</v>
      </c>
      <c r="G1994">
        <v>87100000</v>
      </c>
      <c r="H1994">
        <v>56100000</v>
      </c>
      <c r="I1994" t="s">
        <v>7</v>
      </c>
      <c r="J1994" s="6">
        <f>IF(Table1[[#This Row],[Profitability]]="Profit",1,0)</f>
        <v>1</v>
      </c>
      <c r="K1994" t="s">
        <v>4835</v>
      </c>
      <c r="L1994" t="s">
        <v>14329</v>
      </c>
      <c r="M1994" t="s">
        <v>1907</v>
      </c>
      <c r="N1994" t="s">
        <v>33</v>
      </c>
      <c r="O1994" t="s">
        <v>6096</v>
      </c>
      <c r="P1994">
        <v>52339</v>
      </c>
      <c r="Q1994" t="s">
        <v>2955</v>
      </c>
      <c r="R1994" t="s">
        <v>6097</v>
      </c>
      <c r="S1994">
        <v>200</v>
      </c>
      <c r="T1994" t="s">
        <v>34</v>
      </c>
      <c r="U1994" t="s">
        <v>82</v>
      </c>
      <c r="V1994">
        <v>1985</v>
      </c>
      <c r="W1994" t="s">
        <v>1835</v>
      </c>
      <c r="X1994">
        <v>7.2</v>
      </c>
      <c r="Y1994">
        <v>1.85</v>
      </c>
      <c r="Z1994">
        <v>0</v>
      </c>
    </row>
    <row r="1995" spans="1:26" x14ac:dyDescent="0.45">
      <c r="A1995" t="s">
        <v>1226</v>
      </c>
      <c r="B1995">
        <v>158</v>
      </c>
      <c r="C1995">
        <v>123</v>
      </c>
      <c r="D1995" t="s">
        <v>25</v>
      </c>
      <c r="E1995" t="s">
        <v>2339</v>
      </c>
      <c r="F1995">
        <v>48000000</v>
      </c>
      <c r="G1995">
        <v>37339525</v>
      </c>
      <c r="H1995">
        <v>-10660475</v>
      </c>
      <c r="I1995" t="s">
        <v>27</v>
      </c>
      <c r="J1995" s="6">
        <f>IF(Table1[[#This Row],[Profitability]]="Profit",1,0)</f>
        <v>0</v>
      </c>
      <c r="K1995" t="s">
        <v>4071</v>
      </c>
      <c r="L1995" t="s">
        <v>14329</v>
      </c>
      <c r="M1995" t="s">
        <v>216</v>
      </c>
      <c r="N1995" t="s">
        <v>33</v>
      </c>
      <c r="O1995" t="s">
        <v>4295</v>
      </c>
      <c r="P1995">
        <v>71708</v>
      </c>
      <c r="Q1995" t="s">
        <v>4296</v>
      </c>
      <c r="R1995" t="s">
        <v>4297</v>
      </c>
      <c r="S1995">
        <v>307</v>
      </c>
      <c r="T1995" t="s">
        <v>34</v>
      </c>
      <c r="U1995" t="s">
        <v>540</v>
      </c>
      <c r="V1995">
        <v>1998</v>
      </c>
      <c r="W1995" t="s">
        <v>188</v>
      </c>
      <c r="X1995">
        <v>7</v>
      </c>
      <c r="Y1995">
        <v>1.85</v>
      </c>
      <c r="Z1995">
        <v>0</v>
      </c>
    </row>
    <row r="1996" spans="1:26" x14ac:dyDescent="0.45">
      <c r="A1996" t="s">
        <v>3785</v>
      </c>
      <c r="B1996">
        <v>288</v>
      </c>
      <c r="C1996">
        <v>116</v>
      </c>
      <c r="D1996" t="s">
        <v>75</v>
      </c>
      <c r="E1996" t="s">
        <v>857</v>
      </c>
      <c r="F1996">
        <v>22000000</v>
      </c>
      <c r="G1996">
        <v>11326836</v>
      </c>
      <c r="H1996">
        <v>-10673164</v>
      </c>
      <c r="I1996" t="s">
        <v>27</v>
      </c>
      <c r="J1996" s="6">
        <f>IF(Table1[[#This Row],[Profitability]]="Profit",1,0)</f>
        <v>0</v>
      </c>
      <c r="K1996" t="s">
        <v>1709</v>
      </c>
      <c r="L1996" t="s">
        <v>14372</v>
      </c>
      <c r="M1996" t="s">
        <v>54</v>
      </c>
      <c r="N1996" t="s">
        <v>33</v>
      </c>
      <c r="O1996" t="s">
        <v>7790</v>
      </c>
      <c r="P1996">
        <v>83171</v>
      </c>
      <c r="Q1996" t="s">
        <v>7791</v>
      </c>
      <c r="R1996" t="s">
        <v>7792</v>
      </c>
      <c r="S1996">
        <v>231</v>
      </c>
      <c r="T1996" t="s">
        <v>34</v>
      </c>
      <c r="U1996" t="s">
        <v>540</v>
      </c>
      <c r="V1996">
        <v>2013</v>
      </c>
      <c r="W1996" t="s">
        <v>52</v>
      </c>
      <c r="X1996">
        <v>6.8</v>
      </c>
      <c r="Y1996">
        <v>2.35</v>
      </c>
      <c r="Z1996">
        <v>17000</v>
      </c>
    </row>
    <row r="1997" spans="1:26" x14ac:dyDescent="0.45">
      <c r="A1997" t="s">
        <v>4070</v>
      </c>
      <c r="B1997">
        <v>124</v>
      </c>
      <c r="C1997">
        <v>114</v>
      </c>
      <c r="D1997" t="s">
        <v>75</v>
      </c>
      <c r="E1997" t="s">
        <v>1794</v>
      </c>
      <c r="F1997">
        <v>50000000</v>
      </c>
      <c r="G1997">
        <v>40905277</v>
      </c>
      <c r="H1997">
        <v>-9094723</v>
      </c>
      <c r="I1997" t="s">
        <v>27</v>
      </c>
      <c r="J1997" s="6">
        <f>IF(Table1[[#This Row],[Profitability]]="Profit",1,0)</f>
        <v>0</v>
      </c>
      <c r="K1997" t="s">
        <v>4071</v>
      </c>
      <c r="L1997" t="s">
        <v>14329</v>
      </c>
      <c r="M1997" t="s">
        <v>1379</v>
      </c>
      <c r="N1997" t="s">
        <v>33</v>
      </c>
      <c r="O1997" t="s">
        <v>4072</v>
      </c>
      <c r="P1997">
        <v>45895</v>
      </c>
      <c r="Q1997" t="s">
        <v>4073</v>
      </c>
      <c r="R1997" t="s">
        <v>4074</v>
      </c>
      <c r="S1997">
        <v>157</v>
      </c>
      <c r="T1997" t="s">
        <v>34</v>
      </c>
      <c r="U1997" t="s">
        <v>540</v>
      </c>
      <c r="V1997">
        <v>2003</v>
      </c>
      <c r="W1997" t="s">
        <v>36</v>
      </c>
      <c r="X1997">
        <v>6.5</v>
      </c>
      <c r="Y1997">
        <v>2.35</v>
      </c>
      <c r="Z1997">
        <v>1000</v>
      </c>
    </row>
    <row r="1998" spans="1:26" x14ac:dyDescent="0.45">
      <c r="A1998" t="s">
        <v>579</v>
      </c>
      <c r="B1998">
        <v>64</v>
      </c>
      <c r="C1998">
        <v>127</v>
      </c>
      <c r="D1998" t="s">
        <v>25</v>
      </c>
      <c r="E1998" t="s">
        <v>391</v>
      </c>
      <c r="F1998">
        <v>50000000</v>
      </c>
      <c r="G1998">
        <v>67823573</v>
      </c>
      <c r="H1998">
        <v>17823573</v>
      </c>
      <c r="I1998" t="s">
        <v>7</v>
      </c>
      <c r="J1998" s="6">
        <f>IF(Table1[[#This Row],[Profitability]]="Profit",1,0)</f>
        <v>1</v>
      </c>
      <c r="K1998" t="s">
        <v>756</v>
      </c>
      <c r="L1998" t="s">
        <v>14373</v>
      </c>
      <c r="M1998" t="s">
        <v>104</v>
      </c>
      <c r="N1998" t="s">
        <v>33</v>
      </c>
      <c r="O1998" t="s">
        <v>3955</v>
      </c>
      <c r="P1998">
        <v>91176</v>
      </c>
      <c r="Q1998" t="s">
        <v>868</v>
      </c>
      <c r="R1998" t="s">
        <v>3956</v>
      </c>
      <c r="S1998">
        <v>130</v>
      </c>
      <c r="T1998" t="s">
        <v>34</v>
      </c>
      <c r="U1998" t="s">
        <v>540</v>
      </c>
      <c r="V1998">
        <v>1995</v>
      </c>
      <c r="W1998" t="s">
        <v>188</v>
      </c>
      <c r="X1998">
        <v>6.6</v>
      </c>
      <c r="Y1998">
        <v>1.85</v>
      </c>
      <c r="Z1998">
        <v>0</v>
      </c>
    </row>
    <row r="1999" spans="1:26" x14ac:dyDescent="0.45">
      <c r="A1999" t="s">
        <v>11261</v>
      </c>
      <c r="B1999">
        <v>72</v>
      </c>
      <c r="C1999">
        <v>96</v>
      </c>
      <c r="D1999" t="s">
        <v>75</v>
      </c>
      <c r="E1999" t="s">
        <v>11465</v>
      </c>
      <c r="F1999">
        <v>7000000</v>
      </c>
      <c r="G1999">
        <v>7292175</v>
      </c>
      <c r="H1999">
        <v>292175</v>
      </c>
      <c r="I1999" t="s">
        <v>7</v>
      </c>
      <c r="J1999" s="6">
        <f>IF(Table1[[#This Row],[Profitability]]="Profit",1,0)</f>
        <v>1</v>
      </c>
      <c r="K1999" t="s">
        <v>1144</v>
      </c>
      <c r="L1999" t="s">
        <v>1580</v>
      </c>
      <c r="M1999" t="s">
        <v>11466</v>
      </c>
      <c r="N1999" t="s">
        <v>33</v>
      </c>
      <c r="O1999" t="s">
        <v>11467</v>
      </c>
      <c r="P1999">
        <v>7736</v>
      </c>
      <c r="Q1999" t="s">
        <v>7446</v>
      </c>
      <c r="R1999" t="s">
        <v>11468</v>
      </c>
      <c r="S1999">
        <v>100</v>
      </c>
      <c r="T1999" t="s">
        <v>34</v>
      </c>
      <c r="U1999" t="s">
        <v>540</v>
      </c>
      <c r="V1999">
        <v>1999</v>
      </c>
      <c r="W1999" t="s">
        <v>188</v>
      </c>
      <c r="X1999">
        <v>6.4</v>
      </c>
      <c r="Y1999">
        <v>1.85</v>
      </c>
      <c r="Z1999">
        <v>0</v>
      </c>
    </row>
    <row r="2000" spans="1:26" x14ac:dyDescent="0.45">
      <c r="A2000" t="s">
        <v>10710</v>
      </c>
      <c r="B2000">
        <v>100</v>
      </c>
      <c r="C2000">
        <v>95</v>
      </c>
      <c r="D2000" t="s">
        <v>75</v>
      </c>
      <c r="E2000" t="s">
        <v>7364</v>
      </c>
      <c r="F2000">
        <v>10000000</v>
      </c>
      <c r="G2000">
        <v>7563670</v>
      </c>
      <c r="H2000">
        <v>-2436330</v>
      </c>
      <c r="I2000" t="s">
        <v>27</v>
      </c>
      <c r="J2000" s="6">
        <f>IF(Table1[[#This Row],[Profitability]]="Profit",1,0)</f>
        <v>0</v>
      </c>
      <c r="K2000" t="s">
        <v>2838</v>
      </c>
      <c r="L2000" t="s">
        <v>1580</v>
      </c>
      <c r="M2000" t="s">
        <v>934</v>
      </c>
      <c r="N2000" t="s">
        <v>33</v>
      </c>
      <c r="O2000" t="s">
        <v>10711</v>
      </c>
      <c r="P2000">
        <v>21268</v>
      </c>
      <c r="Q2000" t="s">
        <v>5998</v>
      </c>
      <c r="R2000" t="s">
        <v>10712</v>
      </c>
      <c r="S2000">
        <v>53</v>
      </c>
      <c r="T2000" t="s">
        <v>34</v>
      </c>
      <c r="U2000" t="s">
        <v>35</v>
      </c>
      <c r="V2000">
        <v>2008</v>
      </c>
      <c r="W2000" t="s">
        <v>36</v>
      </c>
      <c r="X2000">
        <v>5.2</v>
      </c>
      <c r="Y2000">
        <v>2.35</v>
      </c>
      <c r="Z2000">
        <v>518</v>
      </c>
    </row>
    <row r="2001" spans="1:26" x14ac:dyDescent="0.45">
      <c r="A2001" t="s">
        <v>956</v>
      </c>
      <c r="B2001">
        <v>166</v>
      </c>
      <c r="C2001">
        <v>83</v>
      </c>
      <c r="D2001" t="s">
        <v>654</v>
      </c>
      <c r="E2001" t="s">
        <v>435</v>
      </c>
      <c r="F2001">
        <v>80000000</v>
      </c>
      <c r="G2001">
        <v>155019340</v>
      </c>
      <c r="H2001">
        <v>75019340</v>
      </c>
      <c r="I2001" t="s">
        <v>7</v>
      </c>
      <c r="J2001" s="6">
        <f>IF(Table1[[#This Row],[Profitability]]="Profit",1,0)</f>
        <v>1</v>
      </c>
      <c r="K2001" t="s">
        <v>395</v>
      </c>
      <c r="L2001" t="s">
        <v>14373</v>
      </c>
      <c r="M2001" t="s">
        <v>801</v>
      </c>
      <c r="N2001" t="s">
        <v>33</v>
      </c>
      <c r="O2001" t="s">
        <v>2037</v>
      </c>
      <c r="P2001">
        <v>127345</v>
      </c>
      <c r="Q2001" t="s">
        <v>1442</v>
      </c>
      <c r="R2001" t="s">
        <v>2038</v>
      </c>
      <c r="S2001">
        <v>250</v>
      </c>
      <c r="T2001" t="s">
        <v>34</v>
      </c>
      <c r="U2001" t="s">
        <v>82</v>
      </c>
      <c r="V2001">
        <v>2006</v>
      </c>
      <c r="W2001" t="s">
        <v>36</v>
      </c>
      <c r="X2001">
        <v>6.8</v>
      </c>
      <c r="Y2001">
        <v>1.85</v>
      </c>
      <c r="Z2001">
        <v>0</v>
      </c>
    </row>
    <row r="2002" spans="1:26" x14ac:dyDescent="0.45">
      <c r="A2002" t="s">
        <v>14250</v>
      </c>
      <c r="B2002">
        <v>1</v>
      </c>
      <c r="C2002">
        <v>110</v>
      </c>
      <c r="D2002" t="s">
        <v>75</v>
      </c>
      <c r="E2002" t="s">
        <v>14251</v>
      </c>
      <c r="F2002">
        <v>100000</v>
      </c>
      <c r="G2002">
        <v>3000000</v>
      </c>
      <c r="H2002">
        <v>2900000</v>
      </c>
      <c r="I2002" t="s">
        <v>7</v>
      </c>
      <c r="J2002" s="6">
        <f>IF(Table1[[#This Row],[Profitability]]="Profit",1,0)</f>
        <v>1</v>
      </c>
      <c r="K2002" t="s">
        <v>1553</v>
      </c>
      <c r="L2002" t="s">
        <v>2675</v>
      </c>
      <c r="M2002" t="s">
        <v>14252</v>
      </c>
      <c r="N2002" t="s">
        <v>33</v>
      </c>
      <c r="O2002" t="s">
        <v>14253</v>
      </c>
      <c r="P2002">
        <v>5</v>
      </c>
      <c r="Q2002" t="s">
        <v>14254</v>
      </c>
      <c r="R2002" t="s">
        <v>14255</v>
      </c>
      <c r="S2002">
        <v>1</v>
      </c>
      <c r="T2002" t="s">
        <v>34</v>
      </c>
      <c r="U2002" t="s">
        <v>7465</v>
      </c>
      <c r="V2002">
        <v>1920</v>
      </c>
      <c r="W2002" t="s">
        <v>9541</v>
      </c>
      <c r="X2002">
        <v>4.8</v>
      </c>
      <c r="Y2002">
        <v>1.33</v>
      </c>
      <c r="Z2002">
        <v>0</v>
      </c>
    </row>
    <row r="2003" spans="1:26" x14ac:dyDescent="0.45">
      <c r="A2003" t="s">
        <v>10831</v>
      </c>
      <c r="B2003">
        <v>82</v>
      </c>
      <c r="C2003">
        <v>104</v>
      </c>
      <c r="D2003" t="s">
        <v>75</v>
      </c>
      <c r="E2003" t="s">
        <v>2741</v>
      </c>
      <c r="F2003">
        <v>10000000</v>
      </c>
      <c r="G2003">
        <v>1011054</v>
      </c>
      <c r="H2003">
        <v>-8988946</v>
      </c>
      <c r="I2003" t="s">
        <v>27</v>
      </c>
      <c r="J2003" s="6">
        <f>IF(Table1[[#This Row],[Profitability]]="Profit",1,0)</f>
        <v>0</v>
      </c>
      <c r="K2003" t="s">
        <v>1709</v>
      </c>
      <c r="L2003" t="s">
        <v>14372</v>
      </c>
      <c r="M2003" t="s">
        <v>568</v>
      </c>
      <c r="N2003" t="s">
        <v>33</v>
      </c>
      <c r="O2003" t="s">
        <v>10832</v>
      </c>
      <c r="P2003">
        <v>10585</v>
      </c>
      <c r="Q2003" t="s">
        <v>2821</v>
      </c>
      <c r="R2003" t="s">
        <v>10833</v>
      </c>
      <c r="S2003">
        <v>83</v>
      </c>
      <c r="T2003" t="s">
        <v>229</v>
      </c>
      <c r="U2003" t="s">
        <v>540</v>
      </c>
      <c r="V2003">
        <v>2003</v>
      </c>
      <c r="W2003" t="s">
        <v>36</v>
      </c>
      <c r="X2003">
        <v>7.2</v>
      </c>
      <c r="Y2003">
        <v>2.35</v>
      </c>
      <c r="Z2003">
        <v>0</v>
      </c>
    </row>
    <row r="2004" spans="1:26" x14ac:dyDescent="0.45">
      <c r="A2004" t="s">
        <v>67</v>
      </c>
      <c r="B2004">
        <v>525</v>
      </c>
      <c r="C2004">
        <v>130</v>
      </c>
      <c r="D2004" t="s">
        <v>25</v>
      </c>
      <c r="E2004" t="s">
        <v>248</v>
      </c>
      <c r="F2004">
        <v>215000000</v>
      </c>
      <c r="G2004">
        <v>234903076</v>
      </c>
      <c r="H2004">
        <v>19903076</v>
      </c>
      <c r="I2004" t="s">
        <v>7</v>
      </c>
      <c r="J2004" s="6">
        <f>IF(Table1[[#This Row],[Profitability]]="Profit",1,0)</f>
        <v>1</v>
      </c>
      <c r="K2004" t="s">
        <v>171</v>
      </c>
      <c r="L2004" t="s">
        <v>14373</v>
      </c>
      <c r="M2004" t="s">
        <v>249</v>
      </c>
      <c r="N2004" t="s">
        <v>33</v>
      </c>
      <c r="O2004" t="s">
        <v>250</v>
      </c>
      <c r="P2004">
        <v>175413</v>
      </c>
      <c r="Q2004" t="s">
        <v>68</v>
      </c>
      <c r="R2004" t="s">
        <v>251</v>
      </c>
      <c r="S2004">
        <v>511</v>
      </c>
      <c r="T2004" t="s">
        <v>34</v>
      </c>
      <c r="U2004" t="s">
        <v>82</v>
      </c>
      <c r="V2004">
        <v>2013</v>
      </c>
      <c r="W2004" t="s">
        <v>52</v>
      </c>
      <c r="X2004">
        <v>6.4</v>
      </c>
      <c r="Y2004">
        <v>2.35</v>
      </c>
      <c r="Z2004">
        <v>60000</v>
      </c>
    </row>
    <row r="2005" spans="1:26" x14ac:dyDescent="0.45">
      <c r="A2005" t="s">
        <v>4208</v>
      </c>
      <c r="B2005">
        <v>131</v>
      </c>
      <c r="C2005">
        <v>126</v>
      </c>
      <c r="D2005" t="s">
        <v>25</v>
      </c>
      <c r="E2005" t="s">
        <v>4131</v>
      </c>
      <c r="F2005">
        <v>30000000</v>
      </c>
      <c r="G2005">
        <v>53680848</v>
      </c>
      <c r="H2005">
        <v>23680848</v>
      </c>
      <c r="I2005" t="s">
        <v>7</v>
      </c>
      <c r="J2005" s="6">
        <f>IF(Table1[[#This Row],[Profitability]]="Profit",1,0)</f>
        <v>1</v>
      </c>
      <c r="K2005" t="s">
        <v>183</v>
      </c>
      <c r="L2005" t="s">
        <v>14329</v>
      </c>
      <c r="M2005" t="s">
        <v>530</v>
      </c>
      <c r="N2005" t="s">
        <v>33</v>
      </c>
      <c r="O2005" t="s">
        <v>6291</v>
      </c>
      <c r="P2005">
        <v>167967</v>
      </c>
      <c r="Q2005" t="s">
        <v>6292</v>
      </c>
      <c r="R2005" t="s">
        <v>6293</v>
      </c>
      <c r="S2005">
        <v>243</v>
      </c>
      <c r="T2005" t="s">
        <v>34</v>
      </c>
      <c r="U2005" t="s">
        <v>35</v>
      </c>
      <c r="V2005">
        <v>2007</v>
      </c>
      <c r="W2005" t="s">
        <v>36</v>
      </c>
      <c r="X2005">
        <v>7.1</v>
      </c>
      <c r="Y2005">
        <v>1.85</v>
      </c>
      <c r="Z2005">
        <v>20000</v>
      </c>
    </row>
    <row r="2006" spans="1:26" x14ac:dyDescent="0.45">
      <c r="A2006" t="s">
        <v>12360</v>
      </c>
      <c r="B2006">
        <v>12</v>
      </c>
      <c r="C2006">
        <v>133</v>
      </c>
      <c r="D2006" t="s">
        <v>25</v>
      </c>
      <c r="E2006" t="s">
        <v>12361</v>
      </c>
      <c r="F2006">
        <v>150000000</v>
      </c>
      <c r="G2006">
        <v>199228</v>
      </c>
      <c r="H2006">
        <v>-149800772</v>
      </c>
      <c r="I2006" t="s">
        <v>27</v>
      </c>
      <c r="J2006" s="6">
        <f>IF(Table1[[#This Row],[Profitability]]="Profit",1,0)</f>
        <v>0</v>
      </c>
      <c r="K2006" t="s">
        <v>2018</v>
      </c>
      <c r="L2006" t="s">
        <v>1580</v>
      </c>
      <c r="M2006" t="s">
        <v>12362</v>
      </c>
      <c r="N2006" t="s">
        <v>10465</v>
      </c>
      <c r="O2006" t="s">
        <v>12363</v>
      </c>
      <c r="P2006">
        <v>7295</v>
      </c>
      <c r="Q2006" t="s">
        <v>12364</v>
      </c>
      <c r="R2006" t="s">
        <v>12365</v>
      </c>
      <c r="S2006">
        <v>49</v>
      </c>
      <c r="T2006" t="s">
        <v>5286</v>
      </c>
      <c r="U2006" t="s">
        <v>7465</v>
      </c>
      <c r="V2006">
        <v>2009</v>
      </c>
      <c r="W2006" t="s">
        <v>36</v>
      </c>
      <c r="X2006">
        <v>7.2</v>
      </c>
      <c r="Y2006">
        <v>2.35</v>
      </c>
      <c r="Z2006">
        <v>504</v>
      </c>
    </row>
    <row r="2007" spans="1:26" x14ac:dyDescent="0.45">
      <c r="A2007" t="s">
        <v>322</v>
      </c>
      <c r="B2007">
        <v>575</v>
      </c>
      <c r="C2007">
        <v>131</v>
      </c>
      <c r="D2007" t="s">
        <v>25</v>
      </c>
      <c r="E2007" t="s">
        <v>323</v>
      </c>
      <c r="F2007">
        <v>190000000</v>
      </c>
      <c r="G2007">
        <v>101785482</v>
      </c>
      <c r="H2007">
        <v>-88214518</v>
      </c>
      <c r="I2007" t="s">
        <v>27</v>
      </c>
      <c r="J2007" s="6">
        <f>IF(Table1[[#This Row],[Profitability]]="Profit",1,0)</f>
        <v>0</v>
      </c>
      <c r="K2007" t="s">
        <v>62</v>
      </c>
      <c r="L2007" t="s">
        <v>14373</v>
      </c>
      <c r="M2007" t="s">
        <v>324</v>
      </c>
      <c r="N2007" t="s">
        <v>33</v>
      </c>
      <c r="O2007" t="s">
        <v>325</v>
      </c>
      <c r="P2007">
        <v>381148</v>
      </c>
      <c r="Q2007" t="s">
        <v>326</v>
      </c>
      <c r="R2007" t="s">
        <v>327</v>
      </c>
      <c r="S2007">
        <v>1106</v>
      </c>
      <c r="T2007" t="s">
        <v>34</v>
      </c>
      <c r="U2007" t="s">
        <v>35</v>
      </c>
      <c r="V2007">
        <v>2013</v>
      </c>
      <c r="W2007" t="s">
        <v>52</v>
      </c>
      <c r="X2007">
        <v>7</v>
      </c>
      <c r="Y2007">
        <v>1.85</v>
      </c>
      <c r="Z2007">
        <v>83000</v>
      </c>
    </row>
    <row r="2008" spans="1:26" x14ac:dyDescent="0.45">
      <c r="A2008" t="s">
        <v>3660</v>
      </c>
      <c r="B2008">
        <v>224</v>
      </c>
      <c r="C2008">
        <v>95</v>
      </c>
      <c r="D2008" t="s">
        <v>75</v>
      </c>
      <c r="E2008" t="s">
        <v>3661</v>
      </c>
      <c r="F2008">
        <v>55000000</v>
      </c>
      <c r="G2008">
        <v>76137505</v>
      </c>
      <c r="H2008">
        <v>21137505</v>
      </c>
      <c r="I2008" t="s">
        <v>7</v>
      </c>
      <c r="J2008" s="6">
        <f>IF(Table1[[#This Row],[Profitability]]="Profit",1,0)</f>
        <v>1</v>
      </c>
      <c r="K2008" t="s">
        <v>646</v>
      </c>
      <c r="L2008" t="s">
        <v>1580</v>
      </c>
      <c r="M2008" t="s">
        <v>340</v>
      </c>
      <c r="N2008" t="s">
        <v>33</v>
      </c>
      <c r="O2008" t="s">
        <v>3662</v>
      </c>
      <c r="P2008">
        <v>49207</v>
      </c>
      <c r="Q2008" t="s">
        <v>3663</v>
      </c>
      <c r="R2008" t="s">
        <v>3664</v>
      </c>
      <c r="S2008">
        <v>174</v>
      </c>
      <c r="T2008" t="s">
        <v>51</v>
      </c>
      <c r="U2008" t="s">
        <v>82</v>
      </c>
      <c r="V2008">
        <v>2014</v>
      </c>
      <c r="W2008" t="s">
        <v>52</v>
      </c>
      <c r="X2008">
        <v>7.2</v>
      </c>
      <c r="Y2008">
        <v>2.35</v>
      </c>
      <c r="Z2008">
        <v>30000</v>
      </c>
    </row>
    <row r="2009" spans="1:26" x14ac:dyDescent="0.45">
      <c r="A2009" t="s">
        <v>238</v>
      </c>
      <c r="B2009">
        <v>335</v>
      </c>
      <c r="C2009">
        <v>129</v>
      </c>
      <c r="D2009" t="s">
        <v>25</v>
      </c>
      <c r="E2009" t="s">
        <v>6939</v>
      </c>
      <c r="F2009">
        <v>26000000</v>
      </c>
      <c r="G2009">
        <v>49874933</v>
      </c>
      <c r="H2009">
        <v>23874933</v>
      </c>
      <c r="I2009" t="s">
        <v>7</v>
      </c>
      <c r="J2009" s="6">
        <f>IF(Table1[[#This Row],[Profitability]]="Profit",1,0)</f>
        <v>1</v>
      </c>
      <c r="K2009" t="s">
        <v>6878</v>
      </c>
      <c r="L2009" t="s">
        <v>1580</v>
      </c>
      <c r="M2009" t="s">
        <v>879</v>
      </c>
      <c r="N2009" t="s">
        <v>33</v>
      </c>
      <c r="O2009" t="s">
        <v>6940</v>
      </c>
      <c r="P2009">
        <v>161168</v>
      </c>
      <c r="Q2009" t="s">
        <v>1391</v>
      </c>
      <c r="R2009" t="s">
        <v>6941</v>
      </c>
      <c r="S2009">
        <v>287</v>
      </c>
      <c r="T2009" t="s">
        <v>34</v>
      </c>
      <c r="U2009" t="s">
        <v>540</v>
      </c>
      <c r="V2009">
        <v>2013</v>
      </c>
      <c r="W2009" t="s">
        <v>52</v>
      </c>
      <c r="X2009">
        <v>6.5</v>
      </c>
      <c r="Y2009">
        <v>2.35</v>
      </c>
      <c r="Z2009">
        <v>43000</v>
      </c>
    </row>
    <row r="2010" spans="1:26" x14ac:dyDescent="0.45">
      <c r="A2010" t="s">
        <v>2889</v>
      </c>
      <c r="B2010">
        <v>38</v>
      </c>
      <c r="C2010">
        <v>115</v>
      </c>
      <c r="D2010" t="s">
        <v>75</v>
      </c>
      <c r="E2010" t="s">
        <v>3515</v>
      </c>
      <c r="F2010">
        <v>6900000</v>
      </c>
      <c r="G2010">
        <v>41400000</v>
      </c>
      <c r="H2010">
        <v>34500000</v>
      </c>
      <c r="I2010" t="s">
        <v>7</v>
      </c>
      <c r="J2010" s="6">
        <f>IF(Table1[[#This Row],[Profitability]]="Profit",1,0)</f>
        <v>1</v>
      </c>
      <c r="K2010" t="s">
        <v>11554</v>
      </c>
      <c r="L2010" t="s">
        <v>14374</v>
      </c>
      <c r="M2010" t="s">
        <v>2889</v>
      </c>
      <c r="N2010" t="s">
        <v>33</v>
      </c>
      <c r="O2010" t="s">
        <v>11555</v>
      </c>
      <c r="P2010">
        <v>39451</v>
      </c>
      <c r="Q2010" t="s">
        <v>11556</v>
      </c>
      <c r="R2010" t="s">
        <v>11557</v>
      </c>
      <c r="S2010">
        <v>138</v>
      </c>
      <c r="T2010" t="s">
        <v>34</v>
      </c>
      <c r="U2010" t="s">
        <v>540</v>
      </c>
      <c r="V2010">
        <v>1985</v>
      </c>
      <c r="W2010" t="s">
        <v>1835</v>
      </c>
      <c r="X2010">
        <v>7.3</v>
      </c>
      <c r="Y2010">
        <v>2.35</v>
      </c>
      <c r="Z2010">
        <v>0</v>
      </c>
    </row>
    <row r="2011" spans="1:26" x14ac:dyDescent="0.45">
      <c r="A2011" t="s">
        <v>770</v>
      </c>
      <c r="B2011">
        <v>256</v>
      </c>
      <c r="C2011">
        <v>111</v>
      </c>
      <c r="D2011" t="s">
        <v>75</v>
      </c>
      <c r="E2011" t="s">
        <v>771</v>
      </c>
      <c r="F2011">
        <v>150000000</v>
      </c>
      <c r="G2011">
        <v>34964818</v>
      </c>
      <c r="H2011">
        <v>-115035182</v>
      </c>
      <c r="I2011" t="s">
        <v>27</v>
      </c>
      <c r="J2011" s="6">
        <f>IF(Table1[[#This Row],[Profitability]]="Profit",1,0)</f>
        <v>0</v>
      </c>
      <c r="K2011" t="s">
        <v>171</v>
      </c>
      <c r="L2011" t="s">
        <v>14373</v>
      </c>
      <c r="M2011" t="s">
        <v>225</v>
      </c>
      <c r="N2011" t="s">
        <v>33</v>
      </c>
      <c r="O2011" t="s">
        <v>772</v>
      </c>
      <c r="P2011">
        <v>39975</v>
      </c>
      <c r="Q2011" t="s">
        <v>773</v>
      </c>
      <c r="R2011" t="s">
        <v>774</v>
      </c>
      <c r="S2011">
        <v>186</v>
      </c>
      <c r="T2011" t="s">
        <v>34</v>
      </c>
      <c r="U2011" t="s">
        <v>82</v>
      </c>
      <c r="V2011">
        <v>2015</v>
      </c>
      <c r="W2011" t="s">
        <v>52</v>
      </c>
      <c r="X2011">
        <v>5.8</v>
      </c>
      <c r="Y2011">
        <v>2.35</v>
      </c>
      <c r="Z2011">
        <v>24000</v>
      </c>
    </row>
    <row r="2012" spans="1:26" x14ac:dyDescent="0.45">
      <c r="A2012" t="s">
        <v>5207</v>
      </c>
      <c r="B2012">
        <v>219</v>
      </c>
      <c r="C2012">
        <v>108</v>
      </c>
      <c r="D2012" t="s">
        <v>75</v>
      </c>
      <c r="E2012" t="s">
        <v>450</v>
      </c>
      <c r="F2012">
        <v>33000000</v>
      </c>
      <c r="G2012">
        <v>10326062</v>
      </c>
      <c r="H2012">
        <v>-22673938</v>
      </c>
      <c r="I2012" t="s">
        <v>27</v>
      </c>
      <c r="J2012" s="6">
        <f>IF(Table1[[#This Row],[Profitability]]="Profit",1,0)</f>
        <v>0</v>
      </c>
      <c r="K2012" t="s">
        <v>5208</v>
      </c>
      <c r="L2012" t="s">
        <v>14373</v>
      </c>
      <c r="M2012" t="s">
        <v>3741</v>
      </c>
      <c r="N2012" t="s">
        <v>33</v>
      </c>
      <c r="O2012" t="s">
        <v>5209</v>
      </c>
      <c r="P2012">
        <v>121432</v>
      </c>
      <c r="Q2012" t="s">
        <v>5210</v>
      </c>
      <c r="R2012" t="s">
        <v>5211</v>
      </c>
      <c r="S2012">
        <v>310</v>
      </c>
      <c r="T2012" t="s">
        <v>626</v>
      </c>
      <c r="U2012" t="s">
        <v>540</v>
      </c>
      <c r="V2012">
        <v>2009</v>
      </c>
      <c r="W2012" t="s">
        <v>36</v>
      </c>
      <c r="X2012">
        <v>6.8</v>
      </c>
      <c r="Y2012">
        <v>2.35</v>
      </c>
      <c r="Z2012">
        <v>10000</v>
      </c>
    </row>
    <row r="2013" spans="1:26" x14ac:dyDescent="0.45">
      <c r="A2013" t="s">
        <v>558</v>
      </c>
      <c r="B2013">
        <v>233</v>
      </c>
      <c r="C2013">
        <v>112</v>
      </c>
      <c r="D2013" t="s">
        <v>75</v>
      </c>
      <c r="E2013" t="s">
        <v>4255</v>
      </c>
      <c r="F2013">
        <v>48000000</v>
      </c>
      <c r="G2013">
        <v>95308367</v>
      </c>
      <c r="H2013">
        <v>47308367</v>
      </c>
      <c r="I2013" t="s">
        <v>7</v>
      </c>
      <c r="J2013" s="6">
        <f>IF(Table1[[#This Row],[Profitability]]="Profit",1,0)</f>
        <v>1</v>
      </c>
      <c r="K2013" t="s">
        <v>1709</v>
      </c>
      <c r="L2013" t="s">
        <v>14372</v>
      </c>
      <c r="M2013" t="s">
        <v>467</v>
      </c>
      <c r="N2013" t="s">
        <v>33</v>
      </c>
      <c r="O2013" t="s">
        <v>4256</v>
      </c>
      <c r="P2013">
        <v>206104</v>
      </c>
      <c r="Q2013" t="s">
        <v>4257</v>
      </c>
      <c r="R2013" t="s">
        <v>4258</v>
      </c>
      <c r="S2013">
        <v>850</v>
      </c>
      <c r="T2013" t="s">
        <v>34</v>
      </c>
      <c r="U2013" t="s">
        <v>540</v>
      </c>
      <c r="V2013">
        <v>2002</v>
      </c>
      <c r="W2013" t="s">
        <v>36</v>
      </c>
      <c r="X2013">
        <v>6.8</v>
      </c>
      <c r="Y2013">
        <v>2.35</v>
      </c>
      <c r="Z2013">
        <v>0</v>
      </c>
    </row>
    <row r="2014" spans="1:26" x14ac:dyDescent="0.45">
      <c r="A2014" t="s">
        <v>322</v>
      </c>
      <c r="B2014">
        <v>406</v>
      </c>
      <c r="C2014">
        <v>112</v>
      </c>
      <c r="D2014" t="s">
        <v>75</v>
      </c>
      <c r="E2014" t="s">
        <v>9014</v>
      </c>
      <c r="F2014">
        <v>13500000</v>
      </c>
      <c r="G2014">
        <v>37623143</v>
      </c>
      <c r="H2014">
        <v>24123143</v>
      </c>
      <c r="I2014" t="s">
        <v>7</v>
      </c>
      <c r="J2014" s="6">
        <f>IF(Table1[[#This Row],[Profitability]]="Profit",1,0)</f>
        <v>1</v>
      </c>
      <c r="K2014" t="s">
        <v>9015</v>
      </c>
      <c r="L2014" t="s">
        <v>2675</v>
      </c>
      <c r="M2014" t="s">
        <v>9016</v>
      </c>
      <c r="N2014" t="s">
        <v>2200</v>
      </c>
      <c r="O2014" t="s">
        <v>9017</v>
      </c>
      <c r="P2014">
        <v>467234</v>
      </c>
      <c r="Q2014" t="s">
        <v>9018</v>
      </c>
      <c r="R2014" t="s">
        <v>9019</v>
      </c>
      <c r="S2014">
        <v>1083</v>
      </c>
      <c r="T2014" t="s">
        <v>2802</v>
      </c>
      <c r="U2014" t="s">
        <v>540</v>
      </c>
      <c r="V2014">
        <v>2006</v>
      </c>
      <c r="W2014" t="s">
        <v>36</v>
      </c>
      <c r="X2014">
        <v>8.1999999999999993</v>
      </c>
      <c r="Y2014">
        <v>1.85</v>
      </c>
      <c r="Z2014">
        <v>27000</v>
      </c>
    </row>
    <row r="2015" spans="1:26" x14ac:dyDescent="0.45">
      <c r="A2015" t="s">
        <v>8188</v>
      </c>
      <c r="B2015">
        <v>77</v>
      </c>
      <c r="C2015">
        <v>84</v>
      </c>
      <c r="D2015" t="s">
        <v>654</v>
      </c>
      <c r="E2015" t="s">
        <v>8189</v>
      </c>
      <c r="F2015">
        <v>20000000</v>
      </c>
      <c r="G2015">
        <v>15712072</v>
      </c>
      <c r="H2015">
        <v>-4287928</v>
      </c>
      <c r="I2015" t="s">
        <v>27</v>
      </c>
      <c r="J2015" s="6">
        <f>IF(Table1[[#This Row],[Profitability]]="Profit",1,0)</f>
        <v>0</v>
      </c>
      <c r="K2015" t="s">
        <v>389</v>
      </c>
      <c r="L2015" t="s">
        <v>14373</v>
      </c>
      <c r="M2015" t="s">
        <v>1647</v>
      </c>
      <c r="N2015" t="s">
        <v>33</v>
      </c>
      <c r="O2015" t="s">
        <v>8190</v>
      </c>
      <c r="P2015">
        <v>13210</v>
      </c>
      <c r="Q2015" t="s">
        <v>8191</v>
      </c>
      <c r="R2015" t="s">
        <v>8192</v>
      </c>
      <c r="S2015">
        <v>138</v>
      </c>
      <c r="T2015" t="s">
        <v>34</v>
      </c>
      <c r="U2015" t="s">
        <v>35</v>
      </c>
      <c r="V2015">
        <v>2004</v>
      </c>
      <c r="W2015" t="s">
        <v>36</v>
      </c>
      <c r="X2015">
        <v>5.8</v>
      </c>
      <c r="Y2015">
        <v>2.35</v>
      </c>
      <c r="Z2015">
        <v>269</v>
      </c>
    </row>
    <row r="2016" spans="1:26" x14ac:dyDescent="0.45">
      <c r="A2016" t="s">
        <v>10151</v>
      </c>
      <c r="B2016">
        <v>191</v>
      </c>
      <c r="C2016">
        <v>109</v>
      </c>
      <c r="D2016" t="s">
        <v>75</v>
      </c>
      <c r="E2016" t="s">
        <v>771</v>
      </c>
      <c r="F2016">
        <v>12000000</v>
      </c>
      <c r="G2016">
        <v>31990064</v>
      </c>
      <c r="H2016">
        <v>19990064</v>
      </c>
      <c r="I2016" t="s">
        <v>7</v>
      </c>
      <c r="J2016" s="6">
        <f>IF(Table1[[#This Row],[Profitability]]="Profit",1,0)</f>
        <v>1</v>
      </c>
      <c r="K2016" t="s">
        <v>2991</v>
      </c>
      <c r="L2016" t="s">
        <v>14329</v>
      </c>
      <c r="M2016" t="s">
        <v>10129</v>
      </c>
      <c r="N2016" t="s">
        <v>33</v>
      </c>
      <c r="O2016" t="s">
        <v>10152</v>
      </c>
      <c r="P2016">
        <v>63390</v>
      </c>
      <c r="Q2016" t="s">
        <v>10153</v>
      </c>
      <c r="R2016" t="s">
        <v>10154</v>
      </c>
      <c r="S2016">
        <v>160</v>
      </c>
      <c r="T2016" t="s">
        <v>34</v>
      </c>
      <c r="U2016" t="s">
        <v>35</v>
      </c>
      <c r="V2016">
        <v>2015</v>
      </c>
      <c r="W2016" t="s">
        <v>52</v>
      </c>
      <c r="X2016">
        <v>6.4</v>
      </c>
      <c r="Y2016">
        <v>2.35</v>
      </c>
      <c r="Z2016">
        <v>0</v>
      </c>
    </row>
    <row r="2017" spans="1:26" x14ac:dyDescent="0.45">
      <c r="A2017" t="s">
        <v>12707</v>
      </c>
      <c r="B2017">
        <v>264</v>
      </c>
      <c r="C2017">
        <v>98</v>
      </c>
      <c r="D2017" t="s">
        <v>75</v>
      </c>
      <c r="E2017" t="s">
        <v>12023</v>
      </c>
      <c r="F2017">
        <v>3000000</v>
      </c>
      <c r="G2017">
        <v>84749884</v>
      </c>
      <c r="H2017">
        <v>81749884</v>
      </c>
      <c r="I2017" t="s">
        <v>7</v>
      </c>
      <c r="J2017" s="6">
        <f>IF(Table1[[#This Row],[Profitability]]="Profit",1,0)</f>
        <v>1</v>
      </c>
      <c r="K2017" t="s">
        <v>4896</v>
      </c>
      <c r="L2017" t="s">
        <v>14372</v>
      </c>
      <c r="M2017" t="s">
        <v>11987</v>
      </c>
      <c r="N2017" t="s">
        <v>33</v>
      </c>
      <c r="O2017" t="s">
        <v>12708</v>
      </c>
      <c r="P2017">
        <v>82133</v>
      </c>
      <c r="Q2017" t="s">
        <v>12709</v>
      </c>
      <c r="R2017" t="s">
        <v>12710</v>
      </c>
      <c r="S2017">
        <v>359</v>
      </c>
      <c r="T2017" t="s">
        <v>34</v>
      </c>
      <c r="U2017" t="s">
        <v>540</v>
      </c>
      <c r="V2017">
        <v>2010</v>
      </c>
      <c r="W2017" t="s">
        <v>52</v>
      </c>
      <c r="X2017">
        <v>5.7</v>
      </c>
      <c r="Y2017">
        <v>1.85</v>
      </c>
      <c r="Z2017">
        <v>14000</v>
      </c>
    </row>
    <row r="2018" spans="1:26" x14ac:dyDescent="0.45">
      <c r="A2018" t="s">
        <v>11986</v>
      </c>
      <c r="B2018">
        <v>251</v>
      </c>
      <c r="C2018">
        <v>94</v>
      </c>
      <c r="D2018" t="s">
        <v>75</v>
      </c>
      <c r="E2018" t="s">
        <v>11987</v>
      </c>
      <c r="F2018">
        <v>5000000</v>
      </c>
      <c r="G2018">
        <v>104007828</v>
      </c>
      <c r="H2018">
        <v>99007828</v>
      </c>
      <c r="I2018" t="s">
        <v>7</v>
      </c>
      <c r="J2018" s="6">
        <f>IF(Table1[[#This Row],[Profitability]]="Profit",1,0)</f>
        <v>1</v>
      </c>
      <c r="K2018" t="s">
        <v>4896</v>
      </c>
      <c r="L2018" t="s">
        <v>14372</v>
      </c>
      <c r="M2018" t="s">
        <v>10722</v>
      </c>
      <c r="N2018" t="s">
        <v>33</v>
      </c>
      <c r="O2018" t="s">
        <v>11988</v>
      </c>
      <c r="P2018">
        <v>76828</v>
      </c>
      <c r="Q2018" t="s">
        <v>11197</v>
      </c>
      <c r="R2018" t="s">
        <v>11989</v>
      </c>
      <c r="S2018">
        <v>314</v>
      </c>
      <c r="T2018" t="s">
        <v>34</v>
      </c>
      <c r="U2018" t="s">
        <v>540</v>
      </c>
      <c r="V2018">
        <v>2011</v>
      </c>
      <c r="W2018" t="s">
        <v>52</v>
      </c>
      <c r="X2018">
        <v>5.8</v>
      </c>
      <c r="Y2018">
        <v>1.85</v>
      </c>
      <c r="Z2018">
        <v>24000</v>
      </c>
    </row>
    <row r="2019" spans="1:26" x14ac:dyDescent="0.45">
      <c r="A2019" t="s">
        <v>11986</v>
      </c>
      <c r="B2019">
        <v>248</v>
      </c>
      <c r="C2019">
        <v>96</v>
      </c>
      <c r="D2019" t="s">
        <v>75</v>
      </c>
      <c r="E2019" t="s">
        <v>12004</v>
      </c>
      <c r="F2019">
        <v>5000000</v>
      </c>
      <c r="G2019">
        <v>53884821</v>
      </c>
      <c r="H2019">
        <v>48884821</v>
      </c>
      <c r="I2019" t="s">
        <v>7</v>
      </c>
      <c r="J2019" s="6">
        <f>IF(Table1[[#This Row],[Profitability]]="Profit",1,0)</f>
        <v>1</v>
      </c>
      <c r="K2019" t="s">
        <v>4896</v>
      </c>
      <c r="L2019" t="s">
        <v>14372</v>
      </c>
      <c r="M2019" t="s">
        <v>12005</v>
      </c>
      <c r="N2019" t="s">
        <v>33</v>
      </c>
      <c r="O2019" t="s">
        <v>12006</v>
      </c>
      <c r="P2019">
        <v>51204</v>
      </c>
      <c r="Q2019" t="s">
        <v>12007</v>
      </c>
      <c r="R2019" t="s">
        <v>12008</v>
      </c>
      <c r="S2019">
        <v>247</v>
      </c>
      <c r="T2019" t="s">
        <v>34</v>
      </c>
      <c r="U2019" t="s">
        <v>540</v>
      </c>
      <c r="V2019">
        <v>2012</v>
      </c>
      <c r="W2019" t="s">
        <v>52</v>
      </c>
      <c r="X2019">
        <v>4.5999999999999996</v>
      </c>
      <c r="Y2019">
        <v>1.85</v>
      </c>
      <c r="Z2019">
        <v>26000</v>
      </c>
    </row>
    <row r="2020" spans="1:26" x14ac:dyDescent="0.45">
      <c r="A2020" t="s">
        <v>14008</v>
      </c>
      <c r="B2020">
        <v>409</v>
      </c>
      <c r="C2020">
        <v>84</v>
      </c>
      <c r="D2020" t="s">
        <v>654</v>
      </c>
      <c r="E2020" t="s">
        <v>14009</v>
      </c>
      <c r="F2020">
        <v>15000</v>
      </c>
      <c r="G2020">
        <v>107917283</v>
      </c>
      <c r="H2020">
        <v>107902283</v>
      </c>
      <c r="I2020" t="s">
        <v>7</v>
      </c>
      <c r="J2020" s="6">
        <f>IF(Table1[[#This Row],[Profitability]]="Profit",1,0)</f>
        <v>1</v>
      </c>
      <c r="K2020" t="s">
        <v>4896</v>
      </c>
      <c r="L2020" t="s">
        <v>14372</v>
      </c>
      <c r="M2020" t="s">
        <v>12709</v>
      </c>
      <c r="N2020" t="s">
        <v>33</v>
      </c>
      <c r="O2020" t="s">
        <v>14010</v>
      </c>
      <c r="P2020">
        <v>184824</v>
      </c>
      <c r="Q2020" t="s">
        <v>14011</v>
      </c>
      <c r="R2020" t="s">
        <v>14012</v>
      </c>
      <c r="S2020">
        <v>1189</v>
      </c>
      <c r="T2020" t="s">
        <v>34</v>
      </c>
      <c r="U2020" t="s">
        <v>540</v>
      </c>
      <c r="V2020">
        <v>2007</v>
      </c>
      <c r="W2020" t="s">
        <v>36</v>
      </c>
      <c r="X2020">
        <v>6.3</v>
      </c>
      <c r="Y2020">
        <v>1.85</v>
      </c>
      <c r="Z2020">
        <v>12000</v>
      </c>
    </row>
    <row r="2021" spans="1:26" x14ac:dyDescent="0.45">
      <c r="A2021" t="s">
        <v>12019</v>
      </c>
      <c r="B2021">
        <v>220</v>
      </c>
      <c r="C2021">
        <v>101</v>
      </c>
      <c r="D2021" t="s">
        <v>75</v>
      </c>
      <c r="E2021" t="s">
        <v>12020</v>
      </c>
      <c r="F2021">
        <v>5000000</v>
      </c>
      <c r="G2021">
        <v>32453345</v>
      </c>
      <c r="H2021">
        <v>27453345</v>
      </c>
      <c r="I2021" t="s">
        <v>7</v>
      </c>
      <c r="J2021" s="6">
        <f>IF(Table1[[#This Row],[Profitability]]="Profit",1,0)</f>
        <v>1</v>
      </c>
      <c r="K2021" t="s">
        <v>7269</v>
      </c>
      <c r="L2021" t="s">
        <v>14372</v>
      </c>
      <c r="M2021" t="s">
        <v>12021</v>
      </c>
      <c r="N2021" t="s">
        <v>33</v>
      </c>
      <c r="O2021" t="s">
        <v>12022</v>
      </c>
      <c r="P2021">
        <v>31791</v>
      </c>
      <c r="Q2021" t="s">
        <v>12023</v>
      </c>
      <c r="R2021" t="s">
        <v>12024</v>
      </c>
      <c r="S2021">
        <v>155</v>
      </c>
      <c r="T2021" t="s">
        <v>34</v>
      </c>
      <c r="U2021" t="s">
        <v>540</v>
      </c>
      <c r="V2021">
        <v>2014</v>
      </c>
      <c r="W2021" t="s">
        <v>52</v>
      </c>
      <c r="X2021">
        <v>5</v>
      </c>
      <c r="Y2021">
        <v>1.78</v>
      </c>
      <c r="Z2021">
        <v>10000</v>
      </c>
    </row>
    <row r="2022" spans="1:26" x14ac:dyDescent="0.45">
      <c r="A2022" t="s">
        <v>3218</v>
      </c>
      <c r="B2022">
        <v>328</v>
      </c>
      <c r="C2022">
        <v>92</v>
      </c>
      <c r="D2022" t="s">
        <v>75</v>
      </c>
      <c r="E2022" t="s">
        <v>481</v>
      </c>
      <c r="F2022">
        <v>60000000</v>
      </c>
      <c r="G2022">
        <v>55994557</v>
      </c>
      <c r="H2022">
        <v>-4005443</v>
      </c>
      <c r="I2022" t="s">
        <v>27</v>
      </c>
      <c r="J2022" s="6">
        <f>IF(Table1[[#This Row],[Profitability]]="Profit",1,0)</f>
        <v>0</v>
      </c>
      <c r="K2022" t="s">
        <v>232</v>
      </c>
      <c r="L2022" t="s">
        <v>14373</v>
      </c>
      <c r="M2022" t="s">
        <v>1965</v>
      </c>
      <c r="N2022" t="s">
        <v>33</v>
      </c>
      <c r="O2022" t="s">
        <v>3219</v>
      </c>
      <c r="P2022">
        <v>72287</v>
      </c>
      <c r="Q2022" t="s">
        <v>3220</v>
      </c>
      <c r="R2022" t="s">
        <v>3221</v>
      </c>
      <c r="S2022">
        <v>176</v>
      </c>
      <c r="T2022" t="s">
        <v>34</v>
      </c>
      <c r="U2022" t="s">
        <v>82</v>
      </c>
      <c r="V2022">
        <v>2012</v>
      </c>
      <c r="W2022" t="s">
        <v>52</v>
      </c>
      <c r="X2022">
        <v>7</v>
      </c>
      <c r="Y2022">
        <v>2.35</v>
      </c>
      <c r="Z2022">
        <v>12000</v>
      </c>
    </row>
    <row r="2023" spans="1:26" x14ac:dyDescent="0.45">
      <c r="A2023" t="s">
        <v>3961</v>
      </c>
      <c r="B2023">
        <v>139</v>
      </c>
      <c r="C2023">
        <v>105</v>
      </c>
      <c r="D2023" t="s">
        <v>75</v>
      </c>
      <c r="E2023" t="s">
        <v>7076</v>
      </c>
      <c r="F2023">
        <v>25000000</v>
      </c>
      <c r="G2023">
        <v>77264926</v>
      </c>
      <c r="H2023">
        <v>52264926</v>
      </c>
      <c r="I2023" t="s">
        <v>7</v>
      </c>
      <c r="J2023" s="6">
        <f>IF(Table1[[#This Row],[Profitability]]="Profit",1,0)</f>
        <v>1</v>
      </c>
      <c r="K2023" t="s">
        <v>2407</v>
      </c>
      <c r="L2023" t="s">
        <v>1580</v>
      </c>
      <c r="M2023" t="s">
        <v>2090</v>
      </c>
      <c r="N2023" t="s">
        <v>33</v>
      </c>
      <c r="O2023" t="s">
        <v>7077</v>
      </c>
      <c r="P2023">
        <v>21176</v>
      </c>
      <c r="Q2023" t="s">
        <v>764</v>
      </c>
      <c r="R2023" t="s">
        <v>7078</v>
      </c>
      <c r="S2023">
        <v>107</v>
      </c>
      <c r="T2023" t="s">
        <v>34</v>
      </c>
      <c r="U2023" t="s">
        <v>82</v>
      </c>
      <c r="V2023">
        <v>2012</v>
      </c>
      <c r="W2023" t="s">
        <v>52</v>
      </c>
      <c r="X2023">
        <v>6.1</v>
      </c>
      <c r="Y2023">
        <v>1.85</v>
      </c>
      <c r="Z2023">
        <v>0</v>
      </c>
    </row>
    <row r="2024" spans="1:26" x14ac:dyDescent="0.45">
      <c r="A2024" t="s">
        <v>9902</v>
      </c>
      <c r="B2024">
        <v>165</v>
      </c>
      <c r="C2024">
        <v>120</v>
      </c>
      <c r="D2024" t="s">
        <v>75</v>
      </c>
      <c r="E2024" t="s">
        <v>3698</v>
      </c>
      <c r="F2024">
        <v>13000000</v>
      </c>
      <c r="G2024">
        <v>4857376</v>
      </c>
      <c r="H2024">
        <v>-8142624</v>
      </c>
      <c r="I2024" t="s">
        <v>27</v>
      </c>
      <c r="J2024" s="6">
        <f>IF(Table1[[#This Row],[Profitability]]="Profit",1,0)</f>
        <v>0</v>
      </c>
      <c r="K2024" t="s">
        <v>1144</v>
      </c>
      <c r="L2024" t="s">
        <v>1580</v>
      </c>
      <c r="M2024" t="s">
        <v>233</v>
      </c>
      <c r="N2024" t="s">
        <v>2286</v>
      </c>
      <c r="O2024" t="s">
        <v>9903</v>
      </c>
      <c r="P2024">
        <v>63084</v>
      </c>
      <c r="Q2024" t="s">
        <v>9904</v>
      </c>
      <c r="R2024" t="s">
        <v>9905</v>
      </c>
      <c r="S2024">
        <v>123</v>
      </c>
      <c r="T2024" t="s">
        <v>1535</v>
      </c>
      <c r="U2024" t="s">
        <v>540</v>
      </c>
      <c r="V2024">
        <v>2006</v>
      </c>
      <c r="W2024" t="s">
        <v>36</v>
      </c>
      <c r="X2024">
        <v>7.3</v>
      </c>
      <c r="Y2024">
        <v>1.85</v>
      </c>
      <c r="Z2024">
        <v>0</v>
      </c>
    </row>
    <row r="2025" spans="1:26" x14ac:dyDescent="0.45">
      <c r="A2025" t="s">
        <v>2952</v>
      </c>
      <c r="B2025">
        <v>224</v>
      </c>
      <c r="C2025">
        <v>118</v>
      </c>
      <c r="D2025" t="s">
        <v>75</v>
      </c>
      <c r="E2025" t="s">
        <v>323</v>
      </c>
      <c r="F2025">
        <v>35000000</v>
      </c>
      <c r="G2025">
        <v>17609982</v>
      </c>
      <c r="H2025">
        <v>-17390018</v>
      </c>
      <c r="I2025" t="s">
        <v>27</v>
      </c>
      <c r="J2025" s="6">
        <f>IF(Table1[[#This Row],[Profitability]]="Profit",1,0)</f>
        <v>0</v>
      </c>
      <c r="K2025" t="s">
        <v>1286</v>
      </c>
      <c r="L2025" t="s">
        <v>14373</v>
      </c>
      <c r="M2025" t="s">
        <v>286</v>
      </c>
      <c r="N2025" t="s">
        <v>33</v>
      </c>
      <c r="O2025" t="s">
        <v>5783</v>
      </c>
      <c r="P2025">
        <v>90046</v>
      </c>
      <c r="Q2025" t="s">
        <v>5784</v>
      </c>
      <c r="R2025" t="s">
        <v>5785</v>
      </c>
      <c r="S2025">
        <v>141</v>
      </c>
      <c r="T2025" t="s">
        <v>34</v>
      </c>
      <c r="U2025" t="s">
        <v>540</v>
      </c>
      <c r="V2025">
        <v>2013</v>
      </c>
      <c r="W2025" t="s">
        <v>52</v>
      </c>
      <c r="X2025">
        <v>6.2</v>
      </c>
      <c r="Y2025">
        <v>2.35</v>
      </c>
      <c r="Z2025">
        <v>17000</v>
      </c>
    </row>
    <row r="2026" spans="1:26" x14ac:dyDescent="0.45">
      <c r="A2026" t="s">
        <v>12215</v>
      </c>
      <c r="B2026">
        <v>39</v>
      </c>
      <c r="C2026">
        <v>98</v>
      </c>
      <c r="D2026" t="s">
        <v>75</v>
      </c>
      <c r="E2026" t="s">
        <v>3378</v>
      </c>
      <c r="F2026">
        <v>5000000</v>
      </c>
      <c r="G2026">
        <v>296665</v>
      </c>
      <c r="H2026">
        <v>-4703335</v>
      </c>
      <c r="I2026" t="s">
        <v>27</v>
      </c>
      <c r="J2026" s="6">
        <f>IF(Table1[[#This Row],[Profitability]]="Profit",1,0)</f>
        <v>0</v>
      </c>
      <c r="K2026" t="s">
        <v>4348</v>
      </c>
      <c r="L2026" t="s">
        <v>14372</v>
      </c>
      <c r="M2026" t="s">
        <v>4995</v>
      </c>
      <c r="N2026" t="s">
        <v>33</v>
      </c>
      <c r="O2026" t="s">
        <v>12216</v>
      </c>
      <c r="P2026">
        <v>12675</v>
      </c>
      <c r="Q2026" t="s">
        <v>12217</v>
      </c>
      <c r="R2026" t="s">
        <v>12218</v>
      </c>
      <c r="S2026">
        <v>158</v>
      </c>
      <c r="T2026" t="s">
        <v>34</v>
      </c>
      <c r="U2026" t="s">
        <v>540</v>
      </c>
      <c r="V2026">
        <v>2003</v>
      </c>
      <c r="W2026" t="s">
        <v>36</v>
      </c>
      <c r="X2026">
        <v>6.3</v>
      </c>
      <c r="Y2026">
        <v>1.85</v>
      </c>
      <c r="Z2026">
        <v>0</v>
      </c>
    </row>
    <row r="2027" spans="1:26" x14ac:dyDescent="0.45">
      <c r="A2027" t="s">
        <v>431</v>
      </c>
      <c r="B2027">
        <v>55</v>
      </c>
      <c r="C2027">
        <v>115</v>
      </c>
      <c r="D2027" t="s">
        <v>75</v>
      </c>
      <c r="E2027" t="s">
        <v>568</v>
      </c>
      <c r="F2027">
        <v>50000000</v>
      </c>
      <c r="G2027">
        <v>135014968</v>
      </c>
      <c r="H2027">
        <v>85014968</v>
      </c>
      <c r="I2027" t="s">
        <v>7</v>
      </c>
      <c r="J2027" s="6">
        <f>IF(Table1[[#This Row],[Profitability]]="Profit",1,0)</f>
        <v>1</v>
      </c>
      <c r="K2027" t="s">
        <v>3883</v>
      </c>
      <c r="L2027" t="s">
        <v>1580</v>
      </c>
      <c r="M2027" t="s">
        <v>663</v>
      </c>
      <c r="N2027" t="s">
        <v>33</v>
      </c>
      <c r="O2027" t="s">
        <v>3884</v>
      </c>
      <c r="P2027">
        <v>80580</v>
      </c>
      <c r="Q2027" t="s">
        <v>2093</v>
      </c>
      <c r="R2027" t="s">
        <v>3885</v>
      </c>
      <c r="S2027">
        <v>375</v>
      </c>
      <c r="T2027" t="s">
        <v>34</v>
      </c>
      <c r="U2027" t="s">
        <v>35</v>
      </c>
      <c r="V2027">
        <v>1998</v>
      </c>
      <c r="W2027" t="s">
        <v>188</v>
      </c>
      <c r="X2027">
        <v>6.7</v>
      </c>
      <c r="Y2027">
        <v>2.35</v>
      </c>
      <c r="Z2027">
        <v>0</v>
      </c>
    </row>
    <row r="2028" spans="1:26" x14ac:dyDescent="0.45">
      <c r="A2028" t="s">
        <v>11280</v>
      </c>
      <c r="B2028">
        <v>79</v>
      </c>
      <c r="C2028">
        <v>95</v>
      </c>
      <c r="D2028" t="s">
        <v>75</v>
      </c>
      <c r="E2028" t="s">
        <v>11281</v>
      </c>
      <c r="F2028">
        <v>8000000</v>
      </c>
      <c r="G2028">
        <v>108662</v>
      </c>
      <c r="H2028">
        <v>-7891338</v>
      </c>
      <c r="I2028" t="s">
        <v>27</v>
      </c>
      <c r="J2028" s="6">
        <f>IF(Table1[[#This Row],[Profitability]]="Profit",1,0)</f>
        <v>0</v>
      </c>
      <c r="K2028" t="s">
        <v>5193</v>
      </c>
      <c r="L2028" t="s">
        <v>14372</v>
      </c>
      <c r="M2028" t="s">
        <v>4516</v>
      </c>
      <c r="N2028" t="s">
        <v>33</v>
      </c>
      <c r="O2028" t="s">
        <v>11282</v>
      </c>
      <c r="P2028">
        <v>26849</v>
      </c>
      <c r="Q2028" t="s">
        <v>10614</v>
      </c>
      <c r="R2028" t="s">
        <v>11283</v>
      </c>
      <c r="S2028">
        <v>107</v>
      </c>
      <c r="T2028" t="s">
        <v>34</v>
      </c>
      <c r="U2028" t="s">
        <v>540</v>
      </c>
      <c r="V2028">
        <v>2008</v>
      </c>
      <c r="W2028" t="s">
        <v>36</v>
      </c>
      <c r="X2028">
        <v>6</v>
      </c>
      <c r="Y2028">
        <v>2.35</v>
      </c>
      <c r="Z2028">
        <v>3000</v>
      </c>
    </row>
    <row r="2029" spans="1:26" x14ac:dyDescent="0.45">
      <c r="A2029" t="s">
        <v>975</v>
      </c>
      <c r="B2029">
        <v>47</v>
      </c>
      <c r="C2029">
        <v>117</v>
      </c>
      <c r="D2029" t="s">
        <v>75</v>
      </c>
      <c r="E2029" t="s">
        <v>65</v>
      </c>
      <c r="F2029">
        <v>45000000</v>
      </c>
      <c r="G2029">
        <v>83287363</v>
      </c>
      <c r="H2029">
        <v>38287363</v>
      </c>
      <c r="I2029" t="s">
        <v>7</v>
      </c>
      <c r="J2029" s="6">
        <f>IF(Table1[[#This Row],[Profitability]]="Profit",1,0)</f>
        <v>1</v>
      </c>
      <c r="K2029" t="s">
        <v>55</v>
      </c>
      <c r="L2029" t="s">
        <v>14373</v>
      </c>
      <c r="M2029" t="s">
        <v>333</v>
      </c>
      <c r="N2029" t="s">
        <v>33</v>
      </c>
      <c r="O2029" t="s">
        <v>4383</v>
      </c>
      <c r="P2029">
        <v>81442</v>
      </c>
      <c r="Q2029" t="s">
        <v>4384</v>
      </c>
      <c r="R2029" t="s">
        <v>4385</v>
      </c>
      <c r="S2029">
        <v>137</v>
      </c>
      <c r="T2029" t="s">
        <v>34</v>
      </c>
      <c r="U2029" t="s">
        <v>540</v>
      </c>
      <c r="V2029">
        <v>1992</v>
      </c>
      <c r="W2029" t="s">
        <v>188</v>
      </c>
      <c r="X2029">
        <v>6.9</v>
      </c>
      <c r="Y2029">
        <v>2.35</v>
      </c>
      <c r="Z2029">
        <v>0</v>
      </c>
    </row>
    <row r="2030" spans="1:26" x14ac:dyDescent="0.45">
      <c r="A2030" t="s">
        <v>3961</v>
      </c>
      <c r="B2030">
        <v>76</v>
      </c>
      <c r="C2030">
        <v>94</v>
      </c>
      <c r="D2030" t="s">
        <v>75</v>
      </c>
      <c r="E2030" t="s">
        <v>5347</v>
      </c>
      <c r="F2030">
        <v>30000000</v>
      </c>
      <c r="G2030">
        <v>71038190</v>
      </c>
      <c r="H2030">
        <v>41038190</v>
      </c>
      <c r="I2030" t="s">
        <v>7</v>
      </c>
      <c r="J2030" s="6">
        <f>IF(Table1[[#This Row],[Profitability]]="Profit",1,0)</f>
        <v>1</v>
      </c>
      <c r="K2030" t="s">
        <v>1400</v>
      </c>
      <c r="L2030" t="s">
        <v>14373</v>
      </c>
      <c r="M2030" t="s">
        <v>5348</v>
      </c>
      <c r="N2030" t="s">
        <v>33</v>
      </c>
      <c r="O2030" t="s">
        <v>5349</v>
      </c>
      <c r="P2030">
        <v>23473</v>
      </c>
      <c r="Q2030" t="s">
        <v>5350</v>
      </c>
      <c r="R2030" t="s">
        <v>5351</v>
      </c>
      <c r="S2030">
        <v>123</v>
      </c>
      <c r="T2030" t="s">
        <v>34</v>
      </c>
      <c r="U2030" t="s">
        <v>82</v>
      </c>
      <c r="V2030">
        <v>2015</v>
      </c>
      <c r="W2030" t="s">
        <v>52</v>
      </c>
      <c r="X2030">
        <v>4.4000000000000004</v>
      </c>
      <c r="Y2030">
        <v>1.85</v>
      </c>
      <c r="Z2030">
        <v>8000</v>
      </c>
    </row>
    <row r="2031" spans="1:26" x14ac:dyDescent="0.45">
      <c r="A2031" t="s">
        <v>2538</v>
      </c>
      <c r="B2031">
        <v>167</v>
      </c>
      <c r="C2031">
        <v>91</v>
      </c>
      <c r="D2031" t="s">
        <v>75</v>
      </c>
      <c r="E2031" t="s">
        <v>6889</v>
      </c>
      <c r="F2031">
        <v>26000000</v>
      </c>
      <c r="G2031">
        <v>20819129</v>
      </c>
      <c r="H2031">
        <v>-5180871</v>
      </c>
      <c r="I2031" t="s">
        <v>27</v>
      </c>
      <c r="J2031" s="6">
        <f>IF(Table1[[#This Row],[Profitability]]="Profit",1,0)</f>
        <v>0</v>
      </c>
      <c r="K2031" t="s">
        <v>1400</v>
      </c>
      <c r="L2031" t="s">
        <v>14373</v>
      </c>
      <c r="M2031" t="s">
        <v>1368</v>
      </c>
      <c r="N2031" t="s">
        <v>33</v>
      </c>
      <c r="O2031" t="s">
        <v>6890</v>
      </c>
      <c r="P2031">
        <v>84209</v>
      </c>
      <c r="Q2031" t="s">
        <v>2381</v>
      </c>
      <c r="R2031" t="s">
        <v>6891</v>
      </c>
      <c r="S2031">
        <v>201</v>
      </c>
      <c r="T2031" t="s">
        <v>34</v>
      </c>
      <c r="U2031" t="s">
        <v>82</v>
      </c>
      <c r="V2031">
        <v>2009</v>
      </c>
      <c r="W2031" t="s">
        <v>36</v>
      </c>
      <c r="X2031">
        <v>5.2</v>
      </c>
      <c r="Y2031">
        <v>1.85</v>
      </c>
      <c r="Z2031">
        <v>0</v>
      </c>
    </row>
    <row r="2032" spans="1:26" x14ac:dyDescent="0.45">
      <c r="A2032" t="s">
        <v>5001</v>
      </c>
      <c r="B2032">
        <v>342</v>
      </c>
      <c r="C2032">
        <v>109</v>
      </c>
      <c r="D2032" t="s">
        <v>75</v>
      </c>
      <c r="E2032" t="s">
        <v>5002</v>
      </c>
      <c r="F2032">
        <v>40000000</v>
      </c>
      <c r="G2032">
        <v>37371385</v>
      </c>
      <c r="H2032">
        <v>-2628615</v>
      </c>
      <c r="I2032" t="s">
        <v>27</v>
      </c>
      <c r="J2032" s="6">
        <f>IF(Table1[[#This Row],[Profitability]]="Profit",1,0)</f>
        <v>0</v>
      </c>
      <c r="K2032" t="s">
        <v>1502</v>
      </c>
      <c r="L2032" t="s">
        <v>14373</v>
      </c>
      <c r="M2032" t="s">
        <v>5003</v>
      </c>
      <c r="N2032" t="s">
        <v>33</v>
      </c>
      <c r="O2032" t="s">
        <v>5004</v>
      </c>
      <c r="P2032">
        <v>192462</v>
      </c>
      <c r="Q2032" t="s">
        <v>5005</v>
      </c>
      <c r="R2032" t="s">
        <v>5006</v>
      </c>
      <c r="S2032">
        <v>334</v>
      </c>
      <c r="T2032" t="s">
        <v>34</v>
      </c>
      <c r="U2032" t="s">
        <v>540</v>
      </c>
      <c r="V2032">
        <v>2011</v>
      </c>
      <c r="W2032" t="s">
        <v>52</v>
      </c>
      <c r="X2032">
        <v>7</v>
      </c>
      <c r="Y2032">
        <v>2.35</v>
      </c>
      <c r="Z2032">
        <v>42000</v>
      </c>
    </row>
    <row r="2033" spans="1:26" x14ac:dyDescent="0.45">
      <c r="A2033" t="s">
        <v>2044</v>
      </c>
      <c r="B2033">
        <v>157</v>
      </c>
      <c r="C2033">
        <v>123</v>
      </c>
      <c r="D2033" t="s">
        <v>25</v>
      </c>
      <c r="E2033" t="s">
        <v>1758</v>
      </c>
      <c r="F2033">
        <v>40000000</v>
      </c>
      <c r="G2033">
        <v>33508922</v>
      </c>
      <c r="H2033">
        <v>-6491078</v>
      </c>
      <c r="I2033" t="s">
        <v>27</v>
      </c>
      <c r="J2033" s="6">
        <f>IF(Table1[[#This Row],[Profitability]]="Profit",1,0)</f>
        <v>0</v>
      </c>
      <c r="K2033" t="s">
        <v>2675</v>
      </c>
      <c r="L2033" t="s">
        <v>2675</v>
      </c>
      <c r="M2033" t="s">
        <v>104</v>
      </c>
      <c r="N2033" t="s">
        <v>33</v>
      </c>
      <c r="O2033" t="s">
        <v>5036</v>
      </c>
      <c r="P2033">
        <v>95860</v>
      </c>
      <c r="Q2033" t="s">
        <v>5037</v>
      </c>
      <c r="R2033" t="s">
        <v>5038</v>
      </c>
      <c r="S2033">
        <v>660</v>
      </c>
      <c r="T2033" t="s">
        <v>34</v>
      </c>
      <c r="U2033" t="s">
        <v>35</v>
      </c>
      <c r="V2033">
        <v>2000</v>
      </c>
      <c r="W2033" t="s">
        <v>36</v>
      </c>
      <c r="X2033">
        <v>7.2</v>
      </c>
      <c r="Y2033">
        <v>1.85</v>
      </c>
      <c r="Z2033">
        <v>16000</v>
      </c>
    </row>
    <row r="2034" spans="1:26" x14ac:dyDescent="0.45">
      <c r="A2034" t="s">
        <v>3928</v>
      </c>
      <c r="B2034">
        <v>143</v>
      </c>
      <c r="C2034">
        <v>90</v>
      </c>
      <c r="D2034" t="s">
        <v>75</v>
      </c>
      <c r="E2034" t="s">
        <v>3929</v>
      </c>
      <c r="F2034">
        <v>50000000</v>
      </c>
      <c r="G2034">
        <v>81517441</v>
      </c>
      <c r="H2034">
        <v>31517441</v>
      </c>
      <c r="I2034" t="s">
        <v>7</v>
      </c>
      <c r="J2034" s="6">
        <f>IF(Table1[[#This Row],[Profitability]]="Profit",1,0)</f>
        <v>1</v>
      </c>
      <c r="K2034" t="s">
        <v>389</v>
      </c>
      <c r="L2034" t="s">
        <v>14373</v>
      </c>
      <c r="M2034" t="s">
        <v>3930</v>
      </c>
      <c r="N2034" t="s">
        <v>33</v>
      </c>
      <c r="O2034" t="s">
        <v>3931</v>
      </c>
      <c r="P2034">
        <v>111368</v>
      </c>
      <c r="Q2034" t="s">
        <v>2892</v>
      </c>
      <c r="R2034" t="s">
        <v>3932</v>
      </c>
      <c r="S2034">
        <v>394</v>
      </c>
      <c r="T2034" t="s">
        <v>34</v>
      </c>
      <c r="U2034" t="s">
        <v>540</v>
      </c>
      <c r="V2034">
        <v>1999</v>
      </c>
      <c r="W2034" t="s">
        <v>188</v>
      </c>
      <c r="X2034">
        <v>7.1</v>
      </c>
      <c r="Y2034">
        <v>2.35</v>
      </c>
      <c r="Z2034">
        <v>0</v>
      </c>
    </row>
    <row r="2035" spans="1:26" x14ac:dyDescent="0.45">
      <c r="A2035" t="s">
        <v>1082</v>
      </c>
      <c r="B2035">
        <v>196</v>
      </c>
      <c r="C2035">
        <v>119</v>
      </c>
      <c r="D2035" t="s">
        <v>75</v>
      </c>
      <c r="E2035" t="s">
        <v>856</v>
      </c>
      <c r="F2035">
        <v>60000000</v>
      </c>
      <c r="G2035">
        <v>53789313</v>
      </c>
      <c r="H2035">
        <v>-6210687</v>
      </c>
      <c r="I2035" t="s">
        <v>27</v>
      </c>
      <c r="J2035" s="6">
        <f>IF(Table1[[#This Row],[Profitability]]="Profit",1,0)</f>
        <v>0</v>
      </c>
      <c r="K2035" t="s">
        <v>1317</v>
      </c>
      <c r="L2035" t="s">
        <v>14373</v>
      </c>
      <c r="M2035" t="s">
        <v>1364</v>
      </c>
      <c r="N2035" t="s">
        <v>33</v>
      </c>
      <c r="O2035" t="s">
        <v>3225</v>
      </c>
      <c r="P2035">
        <v>89816</v>
      </c>
      <c r="Q2035" t="s">
        <v>595</v>
      </c>
      <c r="R2035" t="s">
        <v>3226</v>
      </c>
      <c r="S2035">
        <v>347</v>
      </c>
      <c r="T2035" t="s">
        <v>34</v>
      </c>
      <c r="U2035" t="s">
        <v>35</v>
      </c>
      <c r="V2035">
        <v>2003</v>
      </c>
      <c r="W2035" t="s">
        <v>36</v>
      </c>
      <c r="X2035">
        <v>6.3</v>
      </c>
      <c r="Y2035">
        <v>2.35</v>
      </c>
      <c r="Z2035">
        <v>0</v>
      </c>
    </row>
    <row r="2036" spans="1:26" x14ac:dyDescent="0.45">
      <c r="A2036" t="s">
        <v>11010</v>
      </c>
      <c r="B2036">
        <v>15</v>
      </c>
      <c r="C2036">
        <v>79</v>
      </c>
      <c r="D2036" t="s">
        <v>654</v>
      </c>
      <c r="E2036" t="s">
        <v>5219</v>
      </c>
      <c r="F2036">
        <v>8000000</v>
      </c>
      <c r="G2036">
        <v>4350774</v>
      </c>
      <c r="H2036">
        <v>-3649226</v>
      </c>
      <c r="I2036" t="s">
        <v>27</v>
      </c>
      <c r="J2036" s="6">
        <f>IF(Table1[[#This Row],[Profitability]]="Profit",1,0)</f>
        <v>0</v>
      </c>
      <c r="K2036" t="s">
        <v>1580</v>
      </c>
      <c r="L2036" t="s">
        <v>1580</v>
      </c>
      <c r="M2036" t="s">
        <v>214</v>
      </c>
      <c r="N2036" t="s">
        <v>33</v>
      </c>
      <c r="O2036" t="s">
        <v>11011</v>
      </c>
      <c r="P2036">
        <v>10476</v>
      </c>
      <c r="Q2036" t="s">
        <v>11012</v>
      </c>
      <c r="R2036" t="s">
        <v>11013</v>
      </c>
      <c r="S2036">
        <v>52</v>
      </c>
      <c r="T2036" t="s">
        <v>34</v>
      </c>
      <c r="U2036" t="s">
        <v>35</v>
      </c>
      <c r="V2036">
        <v>1994</v>
      </c>
      <c r="W2036" t="s">
        <v>188</v>
      </c>
      <c r="X2036">
        <v>6.5</v>
      </c>
      <c r="Y2036">
        <v>1.85</v>
      </c>
      <c r="Z2036">
        <v>0</v>
      </c>
    </row>
    <row r="2037" spans="1:26" x14ac:dyDescent="0.45">
      <c r="A2037" t="s">
        <v>7169</v>
      </c>
      <c r="B2037">
        <v>44</v>
      </c>
      <c r="C2037">
        <v>120</v>
      </c>
      <c r="D2037" t="s">
        <v>75</v>
      </c>
      <c r="E2037" t="s">
        <v>10785</v>
      </c>
      <c r="F2037">
        <v>10000000</v>
      </c>
      <c r="G2037">
        <v>1055654</v>
      </c>
      <c r="H2037">
        <v>-8944346</v>
      </c>
      <c r="I2037" t="s">
        <v>27</v>
      </c>
      <c r="J2037" s="6">
        <f>IF(Table1[[#This Row],[Profitability]]="Profit",1,0)</f>
        <v>0</v>
      </c>
      <c r="K2037" t="s">
        <v>3802</v>
      </c>
      <c r="L2037" t="s">
        <v>14329</v>
      </c>
      <c r="M2037" t="s">
        <v>7280</v>
      </c>
      <c r="N2037" t="s">
        <v>33</v>
      </c>
      <c r="O2037" t="s">
        <v>10786</v>
      </c>
      <c r="P2037">
        <v>20426</v>
      </c>
      <c r="Q2037" t="s">
        <v>4111</v>
      </c>
      <c r="R2037" t="s">
        <v>10787</v>
      </c>
      <c r="S2037">
        <v>175</v>
      </c>
      <c r="T2037" t="s">
        <v>626</v>
      </c>
      <c r="U2037" t="s">
        <v>35</v>
      </c>
      <c r="V2037">
        <v>2006</v>
      </c>
      <c r="W2037" t="s">
        <v>36</v>
      </c>
      <c r="X2037">
        <v>7.3</v>
      </c>
      <c r="Y2037">
        <v>2.35</v>
      </c>
      <c r="Z2037">
        <v>0</v>
      </c>
    </row>
    <row r="2038" spans="1:26" x14ac:dyDescent="0.45">
      <c r="A2038" t="s">
        <v>238</v>
      </c>
      <c r="B2038">
        <v>191</v>
      </c>
      <c r="C2038">
        <v>184</v>
      </c>
      <c r="D2038" t="s">
        <v>25</v>
      </c>
      <c r="E2038" t="s">
        <v>610</v>
      </c>
      <c r="F2038">
        <v>140000000</v>
      </c>
      <c r="G2038">
        <v>198539855</v>
      </c>
      <c r="H2038">
        <v>58539855</v>
      </c>
      <c r="I2038" t="s">
        <v>7</v>
      </c>
      <c r="J2038" s="6">
        <f>IF(Table1[[#This Row],[Profitability]]="Profit",1,0)</f>
        <v>1</v>
      </c>
      <c r="K2038" t="s">
        <v>611</v>
      </c>
      <c r="L2038" t="s">
        <v>14373</v>
      </c>
      <c r="M2038" t="s">
        <v>612</v>
      </c>
      <c r="N2038" t="s">
        <v>33</v>
      </c>
      <c r="O2038" t="s">
        <v>613</v>
      </c>
      <c r="P2038">
        <v>254111</v>
      </c>
      <c r="Q2038" t="s">
        <v>614</v>
      </c>
      <c r="R2038" t="s">
        <v>615</v>
      </c>
      <c r="S2038">
        <v>1999</v>
      </c>
      <c r="T2038" t="s">
        <v>34</v>
      </c>
      <c r="U2038" t="s">
        <v>35</v>
      </c>
      <c r="V2038">
        <v>2001</v>
      </c>
      <c r="W2038" t="s">
        <v>36</v>
      </c>
      <c r="X2038">
        <v>6.1</v>
      </c>
      <c r="Y2038">
        <v>2.35</v>
      </c>
      <c r="Z2038">
        <v>0</v>
      </c>
    </row>
    <row r="2039" spans="1:26" x14ac:dyDescent="0.45">
      <c r="A2039" t="s">
        <v>9481</v>
      </c>
      <c r="B2039">
        <v>43</v>
      </c>
      <c r="C2039">
        <v>95</v>
      </c>
      <c r="D2039" t="s">
        <v>75</v>
      </c>
      <c r="E2039" t="s">
        <v>1372</v>
      </c>
      <c r="F2039">
        <v>15000000</v>
      </c>
      <c r="G2039">
        <v>9123834</v>
      </c>
      <c r="H2039">
        <v>-5876166</v>
      </c>
      <c r="I2039" t="s">
        <v>27</v>
      </c>
      <c r="J2039" s="6">
        <f>IF(Table1[[#This Row],[Profitability]]="Profit",1,0)</f>
        <v>0</v>
      </c>
      <c r="K2039" t="s">
        <v>1343</v>
      </c>
      <c r="L2039" t="s">
        <v>1580</v>
      </c>
      <c r="M2039" t="s">
        <v>7291</v>
      </c>
      <c r="N2039" t="s">
        <v>33</v>
      </c>
      <c r="O2039" t="s">
        <v>9482</v>
      </c>
      <c r="P2039">
        <v>4065</v>
      </c>
      <c r="Q2039" t="s">
        <v>9483</v>
      </c>
      <c r="R2039" t="s">
        <v>9484</v>
      </c>
      <c r="S2039">
        <v>33</v>
      </c>
      <c r="T2039" t="s">
        <v>34</v>
      </c>
      <c r="U2039" t="s">
        <v>35</v>
      </c>
      <c r="V2039">
        <v>2013</v>
      </c>
      <c r="W2039" t="s">
        <v>52</v>
      </c>
      <c r="X2039">
        <v>5.3</v>
      </c>
      <c r="Y2039">
        <v>2.35</v>
      </c>
      <c r="Z2039">
        <v>0</v>
      </c>
    </row>
    <row r="2040" spans="1:26" x14ac:dyDescent="0.45">
      <c r="A2040" t="s">
        <v>3751</v>
      </c>
      <c r="B2040">
        <v>44</v>
      </c>
      <c r="C2040">
        <v>103</v>
      </c>
      <c r="D2040" t="s">
        <v>75</v>
      </c>
      <c r="E2040" t="s">
        <v>3072</v>
      </c>
      <c r="F2040">
        <v>18000000</v>
      </c>
      <c r="G2040">
        <v>41382841</v>
      </c>
      <c r="H2040">
        <v>23382841</v>
      </c>
      <c r="I2040" t="s">
        <v>7</v>
      </c>
      <c r="J2040" s="6">
        <f>IF(Table1[[#This Row],[Profitability]]="Profit",1,0)</f>
        <v>1</v>
      </c>
      <c r="K2040" t="s">
        <v>1994</v>
      </c>
      <c r="L2040" t="s">
        <v>1580</v>
      </c>
      <c r="M2040" t="s">
        <v>575</v>
      </c>
      <c r="N2040" t="s">
        <v>33</v>
      </c>
      <c r="O2040" t="s">
        <v>8616</v>
      </c>
      <c r="P2040">
        <v>27149</v>
      </c>
      <c r="Q2040" t="s">
        <v>1865</v>
      </c>
      <c r="R2040" t="s">
        <v>8617</v>
      </c>
      <c r="S2040">
        <v>96</v>
      </c>
      <c r="T2040" t="s">
        <v>34</v>
      </c>
      <c r="U2040" t="s">
        <v>35</v>
      </c>
      <c r="V2040">
        <v>1986</v>
      </c>
      <c r="W2040" t="s">
        <v>1835</v>
      </c>
      <c r="X2040">
        <v>6.3</v>
      </c>
      <c r="Y2040">
        <v>1.85</v>
      </c>
      <c r="Z2040">
        <v>0</v>
      </c>
    </row>
    <row r="2041" spans="1:26" x14ac:dyDescent="0.45">
      <c r="A2041" t="s">
        <v>653</v>
      </c>
      <c r="B2041">
        <v>153</v>
      </c>
      <c r="C2041">
        <v>92</v>
      </c>
      <c r="D2041" t="s">
        <v>75</v>
      </c>
      <c r="E2041" t="s">
        <v>936</v>
      </c>
      <c r="F2041">
        <v>132000000</v>
      </c>
      <c r="G2041">
        <v>83348920</v>
      </c>
      <c r="H2041">
        <v>-48651080</v>
      </c>
      <c r="I2041" t="s">
        <v>27</v>
      </c>
      <c r="J2041" s="6">
        <f>IF(Table1[[#This Row],[Profitability]]="Profit",1,0)</f>
        <v>0</v>
      </c>
      <c r="K2041" t="s">
        <v>395</v>
      </c>
      <c r="L2041" t="s">
        <v>14373</v>
      </c>
      <c r="M2041" t="s">
        <v>301</v>
      </c>
      <c r="N2041" t="s">
        <v>33</v>
      </c>
      <c r="O2041" t="s">
        <v>937</v>
      </c>
      <c r="P2041">
        <v>60230</v>
      </c>
      <c r="Q2041" t="s">
        <v>938</v>
      </c>
      <c r="R2041" t="s">
        <v>939</v>
      </c>
      <c r="S2041">
        <v>118</v>
      </c>
      <c r="T2041" t="s">
        <v>34</v>
      </c>
      <c r="U2041" t="s">
        <v>82</v>
      </c>
      <c r="V2041">
        <v>2014</v>
      </c>
      <c r="W2041" t="s">
        <v>52</v>
      </c>
      <c r="X2041">
        <v>6.7</v>
      </c>
      <c r="Y2041">
        <v>1.85</v>
      </c>
      <c r="Z2041">
        <v>11000</v>
      </c>
    </row>
    <row r="2042" spans="1:26" x14ac:dyDescent="0.45">
      <c r="A2042" t="s">
        <v>8444</v>
      </c>
      <c r="B2042">
        <v>42</v>
      </c>
      <c r="C2042">
        <v>100</v>
      </c>
      <c r="D2042" t="s">
        <v>75</v>
      </c>
      <c r="E2042" t="s">
        <v>2353</v>
      </c>
      <c r="F2042">
        <v>22000000</v>
      </c>
      <c r="G2042">
        <v>121972</v>
      </c>
      <c r="H2042">
        <v>-21878028</v>
      </c>
      <c r="I2042" t="s">
        <v>27</v>
      </c>
      <c r="J2042" s="6">
        <f>IF(Table1[[#This Row],[Profitability]]="Profit",1,0)</f>
        <v>0</v>
      </c>
      <c r="K2042" t="s">
        <v>8445</v>
      </c>
      <c r="L2042" t="s">
        <v>2675</v>
      </c>
      <c r="M2042" t="s">
        <v>1911</v>
      </c>
      <c r="N2042" t="s">
        <v>33</v>
      </c>
      <c r="O2042" t="s">
        <v>8446</v>
      </c>
      <c r="P2042">
        <v>9868</v>
      </c>
      <c r="Q2042" t="s">
        <v>8447</v>
      </c>
      <c r="R2042" t="s">
        <v>8448</v>
      </c>
      <c r="S2042">
        <v>81</v>
      </c>
      <c r="T2042" t="s">
        <v>34</v>
      </c>
      <c r="U2042" t="s">
        <v>540</v>
      </c>
      <c r="V2042">
        <v>2002</v>
      </c>
      <c r="W2042" t="s">
        <v>36</v>
      </c>
      <c r="X2042">
        <v>5.5</v>
      </c>
      <c r="Y2042">
        <v>1.85</v>
      </c>
      <c r="Z2042">
        <v>217</v>
      </c>
    </row>
    <row r="2043" spans="1:26" x14ac:dyDescent="0.45">
      <c r="A2043" t="s">
        <v>1014</v>
      </c>
      <c r="B2043">
        <v>217</v>
      </c>
      <c r="C2043">
        <v>118</v>
      </c>
      <c r="D2043" t="s">
        <v>75</v>
      </c>
      <c r="E2043" t="s">
        <v>805</v>
      </c>
      <c r="F2043">
        <v>95000000</v>
      </c>
      <c r="G2043">
        <v>88761720</v>
      </c>
      <c r="H2043">
        <v>-6238280</v>
      </c>
      <c r="I2043" t="s">
        <v>27</v>
      </c>
      <c r="J2043" s="6">
        <f>IF(Table1[[#This Row],[Profitability]]="Profit",1,0)</f>
        <v>0</v>
      </c>
      <c r="K2043" t="s">
        <v>171</v>
      </c>
      <c r="L2043" t="s">
        <v>14373</v>
      </c>
      <c r="M2043" t="s">
        <v>983</v>
      </c>
      <c r="N2043" t="s">
        <v>33</v>
      </c>
      <c r="O2043" t="s">
        <v>1666</v>
      </c>
      <c r="P2043">
        <v>141179</v>
      </c>
      <c r="Q2043" t="s">
        <v>665</v>
      </c>
      <c r="R2043" t="s">
        <v>1667</v>
      </c>
      <c r="S2043">
        <v>419</v>
      </c>
      <c r="T2043" t="s">
        <v>51</v>
      </c>
      <c r="U2043" t="s">
        <v>82</v>
      </c>
      <c r="V2043">
        <v>2010</v>
      </c>
      <c r="W2043" t="s">
        <v>52</v>
      </c>
      <c r="X2043">
        <v>5.9</v>
      </c>
      <c r="Y2043">
        <v>2.35</v>
      </c>
      <c r="Z2043">
        <v>9000</v>
      </c>
    </row>
    <row r="2044" spans="1:26" x14ac:dyDescent="0.45">
      <c r="A2044" t="s">
        <v>1786</v>
      </c>
      <c r="B2044">
        <v>183</v>
      </c>
      <c r="C2044">
        <v>106</v>
      </c>
      <c r="D2044" t="s">
        <v>75</v>
      </c>
      <c r="E2044" t="s">
        <v>1787</v>
      </c>
      <c r="F2044">
        <v>90000000</v>
      </c>
      <c r="G2044">
        <v>68558662</v>
      </c>
      <c r="H2044">
        <v>-21441338</v>
      </c>
      <c r="I2044" t="s">
        <v>27</v>
      </c>
      <c r="J2044" s="6">
        <f>IF(Table1[[#This Row],[Profitability]]="Profit",1,0)</f>
        <v>0</v>
      </c>
      <c r="K2044" t="s">
        <v>171</v>
      </c>
      <c r="L2044" t="s">
        <v>14373</v>
      </c>
      <c r="M2044" t="s">
        <v>983</v>
      </c>
      <c r="N2044" t="s">
        <v>33</v>
      </c>
      <c r="O2044" t="s">
        <v>1788</v>
      </c>
      <c r="P2044">
        <v>86627</v>
      </c>
      <c r="Q2044" t="s">
        <v>1720</v>
      </c>
      <c r="R2044" t="s">
        <v>1789</v>
      </c>
      <c r="S2044">
        <v>204</v>
      </c>
      <c r="T2044" t="s">
        <v>34</v>
      </c>
      <c r="U2044" t="s">
        <v>82</v>
      </c>
      <c r="V2044">
        <v>2013</v>
      </c>
      <c r="W2044" t="s">
        <v>52</v>
      </c>
      <c r="X2044">
        <v>5.9</v>
      </c>
      <c r="Y2044">
        <v>2.35</v>
      </c>
      <c r="Z2044">
        <v>28000</v>
      </c>
    </row>
    <row r="2045" spans="1:26" x14ac:dyDescent="0.45">
      <c r="A2045" t="s">
        <v>1479</v>
      </c>
      <c r="B2045">
        <v>226</v>
      </c>
      <c r="C2045">
        <v>147</v>
      </c>
      <c r="D2045" t="s">
        <v>25</v>
      </c>
      <c r="E2045" t="s">
        <v>3001</v>
      </c>
      <c r="F2045">
        <v>50000000</v>
      </c>
      <c r="G2045">
        <v>2208939</v>
      </c>
      <c r="H2045">
        <v>-47791061</v>
      </c>
      <c r="I2045" t="s">
        <v>27</v>
      </c>
      <c r="J2045" s="6">
        <f>IF(Table1[[#This Row],[Profitability]]="Profit",1,0)</f>
        <v>0</v>
      </c>
      <c r="K2045" t="s">
        <v>3002</v>
      </c>
      <c r="L2045" t="s">
        <v>2675</v>
      </c>
      <c r="M2045" t="s">
        <v>3003</v>
      </c>
      <c r="N2045" t="s">
        <v>33</v>
      </c>
      <c r="O2045" t="s">
        <v>3004</v>
      </c>
      <c r="P2045">
        <v>190490</v>
      </c>
      <c r="Q2045" t="s">
        <v>3005</v>
      </c>
      <c r="R2045" t="s">
        <v>3006</v>
      </c>
      <c r="S2045">
        <v>482</v>
      </c>
      <c r="T2045" t="s">
        <v>626</v>
      </c>
      <c r="U2045" t="s">
        <v>540</v>
      </c>
      <c r="V2045">
        <v>2006</v>
      </c>
      <c r="W2045" t="s">
        <v>36</v>
      </c>
      <c r="X2045">
        <v>7.5</v>
      </c>
      <c r="Y2045">
        <v>2.35</v>
      </c>
      <c r="Z2045">
        <v>26000</v>
      </c>
    </row>
    <row r="2046" spans="1:26" x14ac:dyDescent="0.45">
      <c r="A2046" t="s">
        <v>11356</v>
      </c>
      <c r="B2046">
        <v>242</v>
      </c>
      <c r="C2046">
        <v>89</v>
      </c>
      <c r="D2046" t="s">
        <v>654</v>
      </c>
      <c r="E2046" t="s">
        <v>4958</v>
      </c>
      <c r="F2046">
        <v>7300000</v>
      </c>
      <c r="G2046">
        <v>4443403</v>
      </c>
      <c r="H2046">
        <v>-2856597</v>
      </c>
      <c r="I2046" t="s">
        <v>27</v>
      </c>
      <c r="J2046" s="6">
        <f>IF(Table1[[#This Row],[Profitability]]="Profit",1,0)</f>
        <v>0</v>
      </c>
      <c r="K2046" t="s">
        <v>11357</v>
      </c>
      <c r="L2046" t="s">
        <v>2675</v>
      </c>
      <c r="M2046" t="s">
        <v>5089</v>
      </c>
      <c r="N2046" t="s">
        <v>2286</v>
      </c>
      <c r="O2046" t="s">
        <v>11358</v>
      </c>
      <c r="P2046">
        <v>70194</v>
      </c>
      <c r="Q2046" t="s">
        <v>11359</v>
      </c>
      <c r="R2046" t="s">
        <v>11360</v>
      </c>
      <c r="S2046">
        <v>158</v>
      </c>
      <c r="T2046" t="s">
        <v>1535</v>
      </c>
      <c r="U2046" t="s">
        <v>35</v>
      </c>
      <c r="V2046">
        <v>2007</v>
      </c>
      <c r="W2046" t="s">
        <v>36</v>
      </c>
      <c r="X2046">
        <v>8</v>
      </c>
      <c r="Y2046">
        <v>1.85</v>
      </c>
      <c r="Z2046">
        <v>14000</v>
      </c>
    </row>
    <row r="2047" spans="1:26" x14ac:dyDescent="0.45">
      <c r="A2047" t="s">
        <v>9496</v>
      </c>
      <c r="B2047">
        <v>98</v>
      </c>
      <c r="C2047">
        <v>103</v>
      </c>
      <c r="D2047" t="s">
        <v>75</v>
      </c>
      <c r="E2047" t="s">
        <v>4285</v>
      </c>
      <c r="F2047">
        <v>11500000</v>
      </c>
      <c r="G2047">
        <v>57469179</v>
      </c>
      <c r="H2047">
        <v>45969179</v>
      </c>
      <c r="I2047" t="s">
        <v>7</v>
      </c>
      <c r="J2047" s="6">
        <f>IF(Table1[[#This Row],[Profitability]]="Profit",1,0)</f>
        <v>1</v>
      </c>
      <c r="K2047" t="s">
        <v>5644</v>
      </c>
      <c r="L2047" t="s">
        <v>14372</v>
      </c>
      <c r="M2047" t="s">
        <v>2854</v>
      </c>
      <c r="N2047" t="s">
        <v>33</v>
      </c>
      <c r="O2047" t="s">
        <v>10316</v>
      </c>
      <c r="P2047">
        <v>63855</v>
      </c>
      <c r="Q2047" t="s">
        <v>10317</v>
      </c>
      <c r="R2047" t="s">
        <v>10318</v>
      </c>
      <c r="S2047">
        <v>248</v>
      </c>
      <c r="T2047" t="s">
        <v>34</v>
      </c>
      <c r="U2047" t="s">
        <v>540</v>
      </c>
      <c r="V2047">
        <v>1989</v>
      </c>
      <c r="W2047" t="s">
        <v>1835</v>
      </c>
      <c r="X2047">
        <v>6.6</v>
      </c>
      <c r="Y2047">
        <v>1.85</v>
      </c>
      <c r="Z2047">
        <v>0</v>
      </c>
    </row>
    <row r="2048" spans="1:26" x14ac:dyDescent="0.45">
      <c r="A2048" t="s">
        <v>12778</v>
      </c>
      <c r="B2048">
        <v>81</v>
      </c>
      <c r="C2048">
        <v>97</v>
      </c>
      <c r="D2048" t="s">
        <v>75</v>
      </c>
      <c r="E2048" t="s">
        <v>12779</v>
      </c>
      <c r="F2048">
        <v>3000000</v>
      </c>
      <c r="G2048">
        <v>7282851</v>
      </c>
      <c r="H2048">
        <v>4282851</v>
      </c>
      <c r="I2048" t="s">
        <v>7</v>
      </c>
      <c r="J2048" s="6">
        <f>IF(Table1[[#This Row],[Profitability]]="Profit",1,0)</f>
        <v>1</v>
      </c>
      <c r="K2048" t="s">
        <v>3360</v>
      </c>
      <c r="L2048" t="s">
        <v>14373</v>
      </c>
      <c r="M2048" t="s">
        <v>12780</v>
      </c>
      <c r="N2048" t="s">
        <v>33</v>
      </c>
      <c r="O2048" t="s">
        <v>12781</v>
      </c>
      <c r="P2048">
        <v>9502</v>
      </c>
      <c r="Q2048" t="s">
        <v>12782</v>
      </c>
      <c r="R2048" t="s">
        <v>12783</v>
      </c>
      <c r="S2048">
        <v>100</v>
      </c>
      <c r="T2048" t="s">
        <v>34</v>
      </c>
      <c r="U2048" t="s">
        <v>540</v>
      </c>
      <c r="V2048">
        <v>1988</v>
      </c>
      <c r="W2048" t="s">
        <v>1835</v>
      </c>
      <c r="X2048">
        <v>6.5</v>
      </c>
      <c r="Y2048">
        <v>1.85</v>
      </c>
      <c r="Z2048">
        <v>812</v>
      </c>
    </row>
    <row r="2049" spans="1:26" x14ac:dyDescent="0.45">
      <c r="A2049" t="s">
        <v>12764</v>
      </c>
      <c r="B2049">
        <v>37</v>
      </c>
      <c r="C2049">
        <v>99</v>
      </c>
      <c r="D2049" t="s">
        <v>75</v>
      </c>
      <c r="E2049" t="s">
        <v>8429</v>
      </c>
      <c r="F2049">
        <v>3000000</v>
      </c>
      <c r="G2049">
        <v>7059537</v>
      </c>
      <c r="H2049">
        <v>4059537</v>
      </c>
      <c r="I2049" t="s">
        <v>7</v>
      </c>
      <c r="J2049" s="6">
        <f>IF(Table1[[#This Row],[Profitability]]="Profit",1,0)</f>
        <v>1</v>
      </c>
      <c r="K2049" t="s">
        <v>1580</v>
      </c>
      <c r="L2049" t="s">
        <v>1580</v>
      </c>
      <c r="M2049" t="s">
        <v>4199</v>
      </c>
      <c r="N2049" t="s">
        <v>33</v>
      </c>
      <c r="O2049" t="s">
        <v>12765</v>
      </c>
      <c r="P2049">
        <v>8279</v>
      </c>
      <c r="Q2049" t="s">
        <v>12766</v>
      </c>
      <c r="R2049" t="s">
        <v>12767</v>
      </c>
      <c r="S2049">
        <v>101</v>
      </c>
      <c r="T2049" t="s">
        <v>34</v>
      </c>
      <c r="U2049" t="s">
        <v>35</v>
      </c>
      <c r="V2049">
        <v>2006</v>
      </c>
      <c r="W2049" t="s">
        <v>36</v>
      </c>
      <c r="X2049">
        <v>3</v>
      </c>
      <c r="Y2049">
        <v>1.85</v>
      </c>
      <c r="Z2049">
        <v>837</v>
      </c>
    </row>
    <row r="2050" spans="1:26" x14ac:dyDescent="0.45">
      <c r="A2050" t="s">
        <v>573</v>
      </c>
      <c r="B2050">
        <v>53</v>
      </c>
      <c r="C2050">
        <v>123</v>
      </c>
      <c r="D2050" t="s">
        <v>25</v>
      </c>
      <c r="E2050" t="s">
        <v>5983</v>
      </c>
      <c r="F2050">
        <v>32000000</v>
      </c>
      <c r="G2050">
        <v>104632573</v>
      </c>
      <c r="H2050">
        <v>72632573</v>
      </c>
      <c r="I2050" t="s">
        <v>7</v>
      </c>
      <c r="J2050" s="6">
        <f>IF(Table1[[#This Row],[Profitability]]="Profit",1,0)</f>
        <v>1</v>
      </c>
      <c r="K2050" t="s">
        <v>5288</v>
      </c>
      <c r="L2050" t="s">
        <v>14329</v>
      </c>
      <c r="M2050" t="s">
        <v>1349</v>
      </c>
      <c r="N2050" t="s">
        <v>33</v>
      </c>
      <c r="O2050" t="s">
        <v>5984</v>
      </c>
      <c r="P2050">
        <v>63839</v>
      </c>
      <c r="Q2050" t="s">
        <v>5985</v>
      </c>
      <c r="R2050" t="s">
        <v>5986</v>
      </c>
      <c r="S2050">
        <v>118</v>
      </c>
      <c r="T2050" t="s">
        <v>34</v>
      </c>
      <c r="U2050" t="s">
        <v>82</v>
      </c>
      <c r="V2050">
        <v>1996</v>
      </c>
      <c r="W2050" t="s">
        <v>188</v>
      </c>
      <c r="X2050">
        <v>6.4</v>
      </c>
      <c r="Y2050">
        <v>2.35</v>
      </c>
      <c r="Z2050">
        <v>0</v>
      </c>
    </row>
    <row r="2051" spans="1:26" x14ac:dyDescent="0.45">
      <c r="A2051" t="s">
        <v>2169</v>
      </c>
      <c r="B2051">
        <v>68</v>
      </c>
      <c r="C2051">
        <v>125</v>
      </c>
      <c r="D2051" t="s">
        <v>25</v>
      </c>
      <c r="E2051" t="s">
        <v>275</v>
      </c>
      <c r="F2051">
        <v>26000000</v>
      </c>
      <c r="G2051">
        <v>77324422</v>
      </c>
      <c r="H2051">
        <v>51324422</v>
      </c>
      <c r="I2051" t="s">
        <v>7</v>
      </c>
      <c r="J2051" s="6">
        <f>IF(Table1[[#This Row],[Profitability]]="Profit",1,0)</f>
        <v>1</v>
      </c>
      <c r="K2051" t="s">
        <v>2675</v>
      </c>
      <c r="L2051" t="s">
        <v>2675</v>
      </c>
      <c r="M2051" t="s">
        <v>1379</v>
      </c>
      <c r="N2051" t="s">
        <v>33</v>
      </c>
      <c r="O2051" t="s">
        <v>9076</v>
      </c>
      <c r="P2051">
        <v>178731</v>
      </c>
      <c r="Q2051" t="s">
        <v>5201</v>
      </c>
      <c r="R2051" t="s">
        <v>9077</v>
      </c>
      <c r="S2051">
        <v>261</v>
      </c>
      <c r="T2051" t="s">
        <v>34</v>
      </c>
      <c r="U2051" t="s">
        <v>35</v>
      </c>
      <c r="V2051">
        <v>1993</v>
      </c>
      <c r="W2051" t="s">
        <v>188</v>
      </c>
      <c r="X2051">
        <v>7.7</v>
      </c>
      <c r="Y2051">
        <v>1.85</v>
      </c>
      <c r="Z2051">
        <v>0</v>
      </c>
    </row>
    <row r="2052" spans="1:26" x14ac:dyDescent="0.45">
      <c r="A2052" t="s">
        <v>4318</v>
      </c>
      <c r="B2052">
        <v>354</v>
      </c>
      <c r="C2052">
        <v>98</v>
      </c>
      <c r="D2052" t="s">
        <v>75</v>
      </c>
      <c r="E2052" t="s">
        <v>10140</v>
      </c>
      <c r="F2052">
        <v>12000000</v>
      </c>
      <c r="G2052">
        <v>37707719</v>
      </c>
      <c r="H2052">
        <v>25707719</v>
      </c>
      <c r="I2052" t="s">
        <v>7</v>
      </c>
      <c r="J2052" s="6">
        <f>IF(Table1[[#This Row],[Profitability]]="Profit",1,0)</f>
        <v>1</v>
      </c>
      <c r="K2052" t="s">
        <v>1241</v>
      </c>
      <c r="L2052" t="s">
        <v>2675</v>
      </c>
      <c r="M2052" t="s">
        <v>665</v>
      </c>
      <c r="N2052" t="s">
        <v>33</v>
      </c>
      <c r="O2052" t="s">
        <v>10141</v>
      </c>
      <c r="P2052">
        <v>76094</v>
      </c>
      <c r="Q2052" t="s">
        <v>10142</v>
      </c>
      <c r="R2052" t="s">
        <v>10143</v>
      </c>
      <c r="S2052">
        <v>233</v>
      </c>
      <c r="T2052" t="s">
        <v>51</v>
      </c>
      <c r="U2052" t="s">
        <v>35</v>
      </c>
      <c r="V2052">
        <v>2013</v>
      </c>
      <c r="W2052" t="s">
        <v>52</v>
      </c>
      <c r="X2052">
        <v>7.6</v>
      </c>
      <c r="Y2052">
        <v>1.85</v>
      </c>
      <c r="Z2052">
        <v>37000</v>
      </c>
    </row>
    <row r="2053" spans="1:26" x14ac:dyDescent="0.45">
      <c r="A2053" t="s">
        <v>1069</v>
      </c>
      <c r="B2053">
        <v>216</v>
      </c>
      <c r="C2053">
        <v>81</v>
      </c>
      <c r="D2053" t="s">
        <v>654</v>
      </c>
      <c r="E2053" t="s">
        <v>10354</v>
      </c>
      <c r="F2053">
        <v>13000000</v>
      </c>
      <c r="G2053">
        <v>46563158</v>
      </c>
      <c r="H2053">
        <v>33563158</v>
      </c>
      <c r="I2053" t="s">
        <v>7</v>
      </c>
      <c r="J2053" s="6">
        <f>IF(Table1[[#This Row],[Profitability]]="Profit",1,0)</f>
        <v>1</v>
      </c>
      <c r="K2053" t="s">
        <v>1228</v>
      </c>
      <c r="L2053" t="s">
        <v>14372</v>
      </c>
      <c r="M2053" t="s">
        <v>2647</v>
      </c>
      <c r="N2053" t="s">
        <v>33</v>
      </c>
      <c r="O2053" t="s">
        <v>10355</v>
      </c>
      <c r="P2053">
        <v>207934</v>
      </c>
      <c r="Q2053" t="s">
        <v>5774</v>
      </c>
      <c r="R2053" t="s">
        <v>10356</v>
      </c>
      <c r="S2053">
        <v>629</v>
      </c>
      <c r="T2053" t="s">
        <v>34</v>
      </c>
      <c r="U2053" t="s">
        <v>540</v>
      </c>
      <c r="V2053">
        <v>2002</v>
      </c>
      <c r="W2053" t="s">
        <v>36</v>
      </c>
      <c r="X2053">
        <v>7.1</v>
      </c>
      <c r="Y2053">
        <v>2.35</v>
      </c>
      <c r="Z2053">
        <v>0</v>
      </c>
    </row>
    <row r="2054" spans="1:26" x14ac:dyDescent="0.45">
      <c r="A2054" t="s">
        <v>980</v>
      </c>
      <c r="B2054">
        <v>138</v>
      </c>
      <c r="C2054">
        <v>84</v>
      </c>
      <c r="D2054" t="s">
        <v>654</v>
      </c>
      <c r="E2054" t="s">
        <v>14269</v>
      </c>
      <c r="F2054">
        <v>60000</v>
      </c>
      <c r="G2054">
        <v>3216970</v>
      </c>
      <c r="H2054">
        <v>3156970</v>
      </c>
      <c r="I2054" t="s">
        <v>7</v>
      </c>
      <c r="J2054" s="6">
        <f>IF(Table1[[#This Row],[Profitability]]="Profit",1,0)</f>
        <v>1</v>
      </c>
      <c r="K2054" t="s">
        <v>1544</v>
      </c>
      <c r="L2054" t="s">
        <v>14372</v>
      </c>
      <c r="M2054" t="s">
        <v>1457</v>
      </c>
      <c r="N2054" t="s">
        <v>33</v>
      </c>
      <c r="O2054" t="s">
        <v>14270</v>
      </c>
      <c r="P2054">
        <v>142619</v>
      </c>
      <c r="Q2054" t="s">
        <v>14271</v>
      </c>
      <c r="R2054" t="s">
        <v>14272</v>
      </c>
      <c r="S2054">
        <v>586</v>
      </c>
      <c r="T2054" t="s">
        <v>34</v>
      </c>
      <c r="U2054" t="s">
        <v>540</v>
      </c>
      <c r="V2054">
        <v>1998</v>
      </c>
      <c r="W2054" t="s">
        <v>188</v>
      </c>
      <c r="X2054">
        <v>7.5</v>
      </c>
      <c r="Y2054">
        <v>1.66</v>
      </c>
      <c r="Z2054">
        <v>24000</v>
      </c>
    </row>
    <row r="2055" spans="1:26" x14ac:dyDescent="0.45">
      <c r="A2055" t="s">
        <v>4962</v>
      </c>
      <c r="B2055">
        <v>131</v>
      </c>
      <c r="C2055">
        <v>80</v>
      </c>
      <c r="D2055" t="s">
        <v>654</v>
      </c>
      <c r="E2055" t="s">
        <v>1699</v>
      </c>
      <c r="F2055">
        <v>300000</v>
      </c>
      <c r="G2055">
        <v>2360184</v>
      </c>
      <c r="H2055">
        <v>2060184</v>
      </c>
      <c r="I2055" t="s">
        <v>7</v>
      </c>
      <c r="J2055" s="6">
        <f>IF(Table1[[#This Row],[Profitability]]="Profit",1,0)</f>
        <v>1</v>
      </c>
      <c r="K2055" t="s">
        <v>2018</v>
      </c>
      <c r="L2055" t="s">
        <v>1580</v>
      </c>
      <c r="M2055" t="s">
        <v>361</v>
      </c>
      <c r="N2055" t="s">
        <v>33</v>
      </c>
      <c r="O2055" t="s">
        <v>14084</v>
      </c>
      <c r="P2055">
        <v>18035</v>
      </c>
      <c r="Q2055" t="s">
        <v>6993</v>
      </c>
      <c r="R2055" t="s">
        <v>14085</v>
      </c>
      <c r="S2055">
        <v>177</v>
      </c>
      <c r="T2055" t="s">
        <v>34</v>
      </c>
      <c r="U2055" t="s">
        <v>35</v>
      </c>
      <c r="V2055">
        <v>2003</v>
      </c>
      <c r="W2055" t="s">
        <v>36</v>
      </c>
      <c r="X2055">
        <v>7.1</v>
      </c>
      <c r="Y2055">
        <v>1.85</v>
      </c>
      <c r="Z2055">
        <v>0</v>
      </c>
    </row>
    <row r="2056" spans="1:26" x14ac:dyDescent="0.45">
      <c r="A2056" t="s">
        <v>4176</v>
      </c>
      <c r="B2056">
        <v>232</v>
      </c>
      <c r="C2056">
        <v>117</v>
      </c>
      <c r="D2056" t="s">
        <v>75</v>
      </c>
      <c r="E2056" t="s">
        <v>2536</v>
      </c>
      <c r="F2056">
        <v>27000000</v>
      </c>
      <c r="G2056">
        <v>87341380</v>
      </c>
      <c r="H2056">
        <v>60341380</v>
      </c>
      <c r="I2056" t="s">
        <v>7</v>
      </c>
      <c r="J2056" s="6">
        <f>IF(Table1[[#This Row],[Profitability]]="Profit",1,0)</f>
        <v>1</v>
      </c>
      <c r="K2056" t="s">
        <v>1400</v>
      </c>
      <c r="L2056" t="s">
        <v>14373</v>
      </c>
      <c r="M2056" t="s">
        <v>68</v>
      </c>
      <c r="N2056" t="s">
        <v>33</v>
      </c>
      <c r="O2056" t="s">
        <v>6910</v>
      </c>
      <c r="P2056">
        <v>255257</v>
      </c>
      <c r="Q2056" t="s">
        <v>1595</v>
      </c>
      <c r="R2056" t="s">
        <v>6911</v>
      </c>
      <c r="S2056">
        <v>374</v>
      </c>
      <c r="T2056" t="s">
        <v>34</v>
      </c>
      <c r="U2056" t="s">
        <v>540</v>
      </c>
      <c r="V2056">
        <v>2008</v>
      </c>
      <c r="W2056" t="s">
        <v>36</v>
      </c>
      <c r="X2056">
        <v>7</v>
      </c>
      <c r="Y2056">
        <v>2.35</v>
      </c>
      <c r="Z2056">
        <v>0</v>
      </c>
    </row>
    <row r="2057" spans="1:26" x14ac:dyDescent="0.45">
      <c r="A2057" t="s">
        <v>9878</v>
      </c>
      <c r="B2057">
        <v>73</v>
      </c>
      <c r="C2057">
        <v>108</v>
      </c>
      <c r="D2057" t="s">
        <v>75</v>
      </c>
      <c r="E2057" t="s">
        <v>14332</v>
      </c>
      <c r="F2057">
        <v>10000</v>
      </c>
      <c r="G2057">
        <v>180483</v>
      </c>
      <c r="H2057">
        <v>170483</v>
      </c>
      <c r="I2057" t="s">
        <v>7</v>
      </c>
      <c r="J2057" s="6">
        <f>IF(Table1[[#This Row],[Profitability]]="Profit",1,0)</f>
        <v>1</v>
      </c>
      <c r="K2057" t="s">
        <v>14333</v>
      </c>
      <c r="L2057" t="s">
        <v>1580</v>
      </c>
      <c r="M2057" t="s">
        <v>14334</v>
      </c>
      <c r="N2057" t="s">
        <v>33</v>
      </c>
      <c r="O2057" t="s">
        <v>14335</v>
      </c>
      <c r="P2057">
        <v>16792</v>
      </c>
      <c r="Q2057" t="s">
        <v>14336</v>
      </c>
      <c r="R2057" t="s">
        <v>14337</v>
      </c>
      <c r="S2057">
        <v>183</v>
      </c>
      <c r="T2057" t="s">
        <v>34</v>
      </c>
      <c r="U2057" t="s">
        <v>5137</v>
      </c>
      <c r="V2057">
        <v>1972</v>
      </c>
      <c r="W2057" t="s">
        <v>3556</v>
      </c>
      <c r="X2057">
        <v>6.1</v>
      </c>
      <c r="Y2057">
        <v>1.37</v>
      </c>
      <c r="Z2057">
        <v>0</v>
      </c>
    </row>
    <row r="2058" spans="1:26" x14ac:dyDescent="0.45">
      <c r="A2058" t="s">
        <v>14315</v>
      </c>
      <c r="B2058">
        <v>8</v>
      </c>
      <c r="C2058">
        <v>65</v>
      </c>
      <c r="D2058" t="s">
        <v>654</v>
      </c>
      <c r="E2058" t="s">
        <v>14316</v>
      </c>
      <c r="F2058">
        <v>27000</v>
      </c>
      <c r="G2058">
        <v>8231</v>
      </c>
      <c r="H2058">
        <v>-18769</v>
      </c>
      <c r="I2058" t="s">
        <v>27</v>
      </c>
      <c r="J2058" s="6">
        <f>IF(Table1[[#This Row],[Profitability]]="Profit",1,0)</f>
        <v>0</v>
      </c>
      <c r="K2058" t="s">
        <v>4106</v>
      </c>
      <c r="L2058" t="s">
        <v>2675</v>
      </c>
      <c r="M2058" t="s">
        <v>14317</v>
      </c>
      <c r="N2058" t="s">
        <v>33</v>
      </c>
      <c r="O2058" t="s">
        <v>14318</v>
      </c>
      <c r="P2058">
        <v>803</v>
      </c>
      <c r="Q2058" t="e">
        <v>#REF!</v>
      </c>
      <c r="R2058" t="s">
        <v>14319</v>
      </c>
      <c r="S2058">
        <v>16</v>
      </c>
      <c r="T2058" t="s">
        <v>34</v>
      </c>
      <c r="U2058" t="s">
        <v>7453</v>
      </c>
      <c r="V2058">
        <v>1971</v>
      </c>
      <c r="W2058" t="s">
        <v>3556</v>
      </c>
      <c r="X2058">
        <v>6.7</v>
      </c>
      <c r="Y2058">
        <v>1.37</v>
      </c>
      <c r="Z2058">
        <v>85</v>
      </c>
    </row>
    <row r="2059" spans="1:26" x14ac:dyDescent="0.45">
      <c r="A2059" t="s">
        <v>4604</v>
      </c>
      <c r="B2059">
        <v>105</v>
      </c>
      <c r="C2059">
        <v>88</v>
      </c>
      <c r="D2059" t="s">
        <v>654</v>
      </c>
      <c r="E2059" t="s">
        <v>4605</v>
      </c>
      <c r="F2059">
        <v>2600000</v>
      </c>
      <c r="G2059">
        <v>84300000</v>
      </c>
      <c r="H2059">
        <v>81700000</v>
      </c>
      <c r="I2059" t="s">
        <v>7</v>
      </c>
      <c r="J2059" s="6">
        <f>IF(Table1[[#This Row],[Profitability]]="Profit",1,0)</f>
        <v>1</v>
      </c>
      <c r="K2059" t="s">
        <v>4606</v>
      </c>
      <c r="L2059" t="s">
        <v>14376</v>
      </c>
      <c r="M2059" t="s">
        <v>4607</v>
      </c>
      <c r="N2059" t="s">
        <v>33</v>
      </c>
      <c r="O2059" t="s">
        <v>4608</v>
      </c>
      <c r="P2059">
        <v>90360</v>
      </c>
      <c r="Q2059" t="s">
        <v>4609</v>
      </c>
      <c r="R2059" t="s">
        <v>4610</v>
      </c>
      <c r="S2059">
        <v>147</v>
      </c>
      <c r="T2059" t="s">
        <v>34</v>
      </c>
      <c r="U2059" t="s">
        <v>4611</v>
      </c>
      <c r="V2059">
        <v>1940</v>
      </c>
      <c r="W2059" t="s">
        <v>4612</v>
      </c>
      <c r="X2059">
        <v>7.5</v>
      </c>
      <c r="Y2059">
        <v>1.37</v>
      </c>
      <c r="Z2059">
        <v>0</v>
      </c>
    </row>
    <row r="2060" spans="1:26" x14ac:dyDescent="0.45">
      <c r="A2060" t="s">
        <v>5695</v>
      </c>
      <c r="B2060">
        <v>365</v>
      </c>
      <c r="C2060">
        <v>88</v>
      </c>
      <c r="D2060" t="s">
        <v>654</v>
      </c>
      <c r="E2060" t="s">
        <v>7536</v>
      </c>
      <c r="F2060">
        <v>24000000</v>
      </c>
      <c r="G2060">
        <v>25003072</v>
      </c>
      <c r="H2060">
        <v>1003072</v>
      </c>
      <c r="I2060" t="s">
        <v>7</v>
      </c>
      <c r="J2060" s="6">
        <f>IF(Table1[[#This Row],[Profitability]]="Profit",1,0)</f>
        <v>1</v>
      </c>
      <c r="K2060" t="s">
        <v>5768</v>
      </c>
      <c r="L2060" t="s">
        <v>1580</v>
      </c>
      <c r="M2060" t="s">
        <v>1240</v>
      </c>
      <c r="N2060" t="s">
        <v>33</v>
      </c>
      <c r="O2060" t="s">
        <v>7537</v>
      </c>
      <c r="P2060">
        <v>72552</v>
      </c>
      <c r="Q2060" t="s">
        <v>3491</v>
      </c>
      <c r="R2060" t="s">
        <v>7538</v>
      </c>
      <c r="S2060">
        <v>374</v>
      </c>
      <c r="T2060" t="s">
        <v>34</v>
      </c>
      <c r="U2060" t="s">
        <v>540</v>
      </c>
      <c r="V2060">
        <v>2010</v>
      </c>
      <c r="W2060" t="s">
        <v>52</v>
      </c>
      <c r="X2060">
        <v>5.5</v>
      </c>
      <c r="Y2060">
        <v>2.35</v>
      </c>
      <c r="Z2060">
        <v>13000</v>
      </c>
    </row>
    <row r="2061" spans="1:26" x14ac:dyDescent="0.45">
      <c r="A2061" t="s">
        <v>37</v>
      </c>
      <c r="B2061">
        <v>302</v>
      </c>
      <c r="C2061">
        <v>169</v>
      </c>
      <c r="D2061" t="s">
        <v>25</v>
      </c>
      <c r="E2061" t="s">
        <v>38</v>
      </c>
      <c r="F2061">
        <v>300000000</v>
      </c>
      <c r="G2061">
        <v>309404152</v>
      </c>
      <c r="H2061">
        <v>9404152</v>
      </c>
      <c r="I2061" t="s">
        <v>7</v>
      </c>
      <c r="J2061" s="6">
        <f>IF(Table1[[#This Row],[Profitability]]="Profit",1,0)</f>
        <v>1</v>
      </c>
      <c r="K2061" t="s">
        <v>39</v>
      </c>
      <c r="L2061" t="s">
        <v>14373</v>
      </c>
      <c r="M2061" t="s">
        <v>40</v>
      </c>
      <c r="N2061" t="s">
        <v>33</v>
      </c>
      <c r="O2061" t="s">
        <v>41</v>
      </c>
      <c r="P2061">
        <v>471220</v>
      </c>
      <c r="Q2061" t="s">
        <v>42</v>
      </c>
      <c r="R2061" t="s">
        <v>43</v>
      </c>
      <c r="S2061">
        <v>1238</v>
      </c>
      <c r="T2061" t="s">
        <v>34</v>
      </c>
      <c r="U2061" t="s">
        <v>35</v>
      </c>
      <c r="V2061">
        <v>2007</v>
      </c>
      <c r="W2061" t="s">
        <v>36</v>
      </c>
      <c r="X2061">
        <v>7.1</v>
      </c>
      <c r="Y2061">
        <v>2.35</v>
      </c>
      <c r="Z2061">
        <v>0</v>
      </c>
    </row>
    <row r="2062" spans="1:26" x14ac:dyDescent="0.45">
      <c r="A2062" t="s">
        <v>37</v>
      </c>
      <c r="B2062">
        <v>313</v>
      </c>
      <c r="C2062">
        <v>151</v>
      </c>
      <c r="D2062" t="s">
        <v>25</v>
      </c>
      <c r="E2062" t="s">
        <v>38</v>
      </c>
      <c r="F2062">
        <v>225000000</v>
      </c>
      <c r="G2062">
        <v>423032628</v>
      </c>
      <c r="H2062">
        <v>198032628</v>
      </c>
      <c r="I2062" t="s">
        <v>7</v>
      </c>
      <c r="J2062" s="6">
        <f>IF(Table1[[#This Row],[Profitability]]="Profit",1,0)</f>
        <v>1</v>
      </c>
      <c r="K2062" t="s">
        <v>39</v>
      </c>
      <c r="L2062" t="s">
        <v>14373</v>
      </c>
      <c r="M2062" t="s">
        <v>40</v>
      </c>
      <c r="N2062" t="s">
        <v>33</v>
      </c>
      <c r="O2062" t="s">
        <v>114</v>
      </c>
      <c r="P2062">
        <v>522040</v>
      </c>
      <c r="Q2062" t="s">
        <v>42</v>
      </c>
      <c r="R2062" t="s">
        <v>115</v>
      </c>
      <c r="S2062">
        <v>1832</v>
      </c>
      <c r="T2062" t="s">
        <v>34</v>
      </c>
      <c r="U2062" t="s">
        <v>35</v>
      </c>
      <c r="V2062">
        <v>2006</v>
      </c>
      <c r="W2062" t="s">
        <v>36</v>
      </c>
      <c r="X2062">
        <v>7.3</v>
      </c>
      <c r="Y2062">
        <v>2.35</v>
      </c>
      <c r="Z2062">
        <v>5000</v>
      </c>
    </row>
    <row r="2063" spans="1:26" x14ac:dyDescent="0.45">
      <c r="A2063" t="s">
        <v>134</v>
      </c>
      <c r="B2063">
        <v>448</v>
      </c>
      <c r="C2063">
        <v>136</v>
      </c>
      <c r="D2063" t="s">
        <v>25</v>
      </c>
      <c r="E2063" t="s">
        <v>135</v>
      </c>
      <c r="F2063">
        <v>250000000</v>
      </c>
      <c r="G2063">
        <v>241063875</v>
      </c>
      <c r="H2063">
        <v>-8936125</v>
      </c>
      <c r="I2063" t="s">
        <v>27</v>
      </c>
      <c r="J2063" s="6">
        <f>IF(Table1[[#This Row],[Profitability]]="Profit",1,0)</f>
        <v>0</v>
      </c>
      <c r="K2063" t="s">
        <v>39</v>
      </c>
      <c r="L2063" t="s">
        <v>14373</v>
      </c>
      <c r="M2063" t="s">
        <v>40</v>
      </c>
      <c r="N2063" t="s">
        <v>33</v>
      </c>
      <c r="O2063" t="s">
        <v>136</v>
      </c>
      <c r="P2063">
        <v>370704</v>
      </c>
      <c r="Q2063" t="s">
        <v>137</v>
      </c>
      <c r="R2063" t="s">
        <v>138</v>
      </c>
      <c r="S2063">
        <v>484</v>
      </c>
      <c r="T2063" t="s">
        <v>34</v>
      </c>
      <c r="U2063" t="s">
        <v>35</v>
      </c>
      <c r="V2063">
        <v>2011</v>
      </c>
      <c r="W2063" t="s">
        <v>52</v>
      </c>
      <c r="X2063">
        <v>6.7</v>
      </c>
      <c r="Y2063">
        <v>2.35</v>
      </c>
      <c r="Z2063">
        <v>58000</v>
      </c>
    </row>
    <row r="2064" spans="1:26" x14ac:dyDescent="0.45">
      <c r="A2064" t="s">
        <v>37</v>
      </c>
      <c r="B2064">
        <v>271</v>
      </c>
      <c r="C2064">
        <v>143</v>
      </c>
      <c r="D2064" t="s">
        <v>25</v>
      </c>
      <c r="E2064" t="s">
        <v>38</v>
      </c>
      <c r="F2064">
        <v>140000000</v>
      </c>
      <c r="G2064">
        <v>305388685</v>
      </c>
      <c r="H2064">
        <v>165388685</v>
      </c>
      <c r="I2064" t="s">
        <v>7</v>
      </c>
      <c r="J2064" s="6">
        <f>IF(Table1[[#This Row],[Profitability]]="Profit",1,0)</f>
        <v>1</v>
      </c>
      <c r="K2064" t="s">
        <v>39</v>
      </c>
      <c r="L2064" t="s">
        <v>14373</v>
      </c>
      <c r="M2064" t="s">
        <v>40</v>
      </c>
      <c r="N2064" t="s">
        <v>33</v>
      </c>
      <c r="O2064" t="s">
        <v>1023</v>
      </c>
      <c r="P2064">
        <v>809474</v>
      </c>
      <c r="Q2064" t="s">
        <v>42</v>
      </c>
      <c r="R2064" t="s">
        <v>1024</v>
      </c>
      <c r="S2064">
        <v>2113</v>
      </c>
      <c r="T2064" t="s">
        <v>34</v>
      </c>
      <c r="U2064" t="s">
        <v>35</v>
      </c>
      <c r="V2064">
        <v>2003</v>
      </c>
      <c r="W2064" t="s">
        <v>36</v>
      </c>
      <c r="X2064">
        <v>8.1</v>
      </c>
      <c r="Y2064">
        <v>2.35</v>
      </c>
      <c r="Z2064">
        <v>10000</v>
      </c>
    </row>
    <row r="2065" spans="1:26" x14ac:dyDescent="0.45">
      <c r="A2065" t="s">
        <v>1126</v>
      </c>
      <c r="B2065">
        <v>214</v>
      </c>
      <c r="C2065">
        <v>112</v>
      </c>
      <c r="D2065" t="s">
        <v>75</v>
      </c>
      <c r="E2065" t="s">
        <v>2647</v>
      </c>
      <c r="F2065">
        <v>23000000</v>
      </c>
      <c r="G2065">
        <v>39235088</v>
      </c>
      <c r="H2065">
        <v>16235088</v>
      </c>
      <c r="I2065" t="s">
        <v>7</v>
      </c>
      <c r="J2065" s="6">
        <f>IF(Table1[[#This Row],[Profitability]]="Profit",1,0)</f>
        <v>1</v>
      </c>
      <c r="K2065" t="s">
        <v>7576</v>
      </c>
      <c r="L2065" t="s">
        <v>14372</v>
      </c>
      <c r="M2065" t="s">
        <v>288</v>
      </c>
      <c r="N2065" t="s">
        <v>33</v>
      </c>
      <c r="O2065" t="s">
        <v>7577</v>
      </c>
      <c r="P2065">
        <v>193962</v>
      </c>
      <c r="Q2065" t="s">
        <v>1647</v>
      </c>
      <c r="R2065" t="s">
        <v>7578</v>
      </c>
      <c r="S2065">
        <v>805</v>
      </c>
      <c r="T2065" t="s">
        <v>34</v>
      </c>
      <c r="U2065" t="s">
        <v>540</v>
      </c>
      <c r="V2065">
        <v>2000</v>
      </c>
      <c r="W2065" t="s">
        <v>36</v>
      </c>
      <c r="X2065">
        <v>7.1</v>
      </c>
      <c r="Y2065">
        <v>2.35</v>
      </c>
      <c r="Z2065">
        <v>5000</v>
      </c>
    </row>
    <row r="2066" spans="1:26" x14ac:dyDescent="0.45">
      <c r="A2066" t="s">
        <v>6586</v>
      </c>
      <c r="B2066">
        <v>221</v>
      </c>
      <c r="C2066">
        <v>115</v>
      </c>
      <c r="D2066" t="s">
        <v>75</v>
      </c>
      <c r="E2066" t="s">
        <v>6587</v>
      </c>
      <c r="F2066">
        <v>29000000</v>
      </c>
      <c r="G2066">
        <v>183436380</v>
      </c>
      <c r="H2066">
        <v>154436380</v>
      </c>
      <c r="I2066" t="s">
        <v>7</v>
      </c>
      <c r="J2066" s="6">
        <f>IF(Table1[[#This Row],[Profitability]]="Profit",1,0)</f>
        <v>1</v>
      </c>
      <c r="K2066" t="s">
        <v>5801</v>
      </c>
      <c r="L2066" t="s">
        <v>1580</v>
      </c>
      <c r="M2066" t="s">
        <v>1965</v>
      </c>
      <c r="N2066" t="s">
        <v>33</v>
      </c>
      <c r="O2066" t="s">
        <v>6588</v>
      </c>
      <c r="P2066">
        <v>97697</v>
      </c>
      <c r="Q2066" t="s">
        <v>6589</v>
      </c>
      <c r="R2066" t="s">
        <v>6590</v>
      </c>
      <c r="S2066">
        <v>185</v>
      </c>
      <c r="T2066" t="s">
        <v>34</v>
      </c>
      <c r="U2066" t="s">
        <v>35</v>
      </c>
      <c r="V2066">
        <v>2015</v>
      </c>
      <c r="W2066" t="s">
        <v>52</v>
      </c>
      <c r="X2066">
        <v>6.5</v>
      </c>
      <c r="Y2066">
        <v>1.85</v>
      </c>
      <c r="Z2066">
        <v>40000</v>
      </c>
    </row>
    <row r="2067" spans="1:26" x14ac:dyDescent="0.45">
      <c r="A2067" t="s">
        <v>8884</v>
      </c>
      <c r="B2067">
        <v>223</v>
      </c>
      <c r="C2067">
        <v>112</v>
      </c>
      <c r="D2067" t="s">
        <v>75</v>
      </c>
      <c r="E2067" t="s">
        <v>6589</v>
      </c>
      <c r="F2067">
        <v>17000000</v>
      </c>
      <c r="G2067">
        <v>64998368</v>
      </c>
      <c r="H2067">
        <v>47998368</v>
      </c>
      <c r="I2067" t="s">
        <v>7</v>
      </c>
      <c r="J2067" s="6">
        <f>IF(Table1[[#This Row],[Profitability]]="Profit",1,0)</f>
        <v>1</v>
      </c>
      <c r="K2067" t="s">
        <v>8867</v>
      </c>
      <c r="L2067" t="s">
        <v>1580</v>
      </c>
      <c r="M2067" t="s">
        <v>1965</v>
      </c>
      <c r="N2067" t="s">
        <v>33</v>
      </c>
      <c r="O2067" t="s">
        <v>8885</v>
      </c>
      <c r="P2067">
        <v>213898</v>
      </c>
      <c r="Q2067" t="s">
        <v>8886</v>
      </c>
      <c r="R2067" t="s">
        <v>8887</v>
      </c>
      <c r="S2067">
        <v>250</v>
      </c>
      <c r="T2067" t="s">
        <v>34</v>
      </c>
      <c r="U2067" t="s">
        <v>35</v>
      </c>
      <c r="V2067">
        <v>2012</v>
      </c>
      <c r="W2067" t="s">
        <v>52</v>
      </c>
      <c r="X2067">
        <v>7.2</v>
      </c>
      <c r="Y2067">
        <v>1.85</v>
      </c>
      <c r="Z2067">
        <v>36000</v>
      </c>
    </row>
    <row r="2068" spans="1:26" x14ac:dyDescent="0.45">
      <c r="A2068" t="s">
        <v>1014</v>
      </c>
      <c r="B2068">
        <v>253</v>
      </c>
      <c r="C2068">
        <v>106</v>
      </c>
      <c r="D2068" t="s">
        <v>75</v>
      </c>
      <c r="E2068" t="s">
        <v>1751</v>
      </c>
      <c r="F2068">
        <v>88000000</v>
      </c>
      <c r="G2068">
        <v>78747585</v>
      </c>
      <c r="H2068">
        <v>-9252415</v>
      </c>
      <c r="I2068" t="s">
        <v>27</v>
      </c>
      <c r="J2068" s="6">
        <f>IF(Table1[[#This Row],[Profitability]]="Profit",1,0)</f>
        <v>0</v>
      </c>
      <c r="K2068" t="s">
        <v>1755</v>
      </c>
      <c r="L2068" t="s">
        <v>14373</v>
      </c>
      <c r="M2068" t="s">
        <v>128</v>
      </c>
      <c r="N2068" t="s">
        <v>33</v>
      </c>
      <c r="O2068" t="s">
        <v>1756</v>
      </c>
      <c r="P2068">
        <v>89770</v>
      </c>
      <c r="Q2068" t="s">
        <v>679</v>
      </c>
      <c r="R2068" t="s">
        <v>1757</v>
      </c>
      <c r="S2068">
        <v>342</v>
      </c>
      <c r="T2068" t="s">
        <v>34</v>
      </c>
      <c r="U2068" t="s">
        <v>35</v>
      </c>
      <c r="V2068">
        <v>2015</v>
      </c>
      <c r="W2068" t="s">
        <v>52</v>
      </c>
      <c r="X2068">
        <v>5.6</v>
      </c>
      <c r="Y2068">
        <v>2.35</v>
      </c>
      <c r="Z2068">
        <v>39000</v>
      </c>
    </row>
    <row r="2069" spans="1:26" x14ac:dyDescent="0.45">
      <c r="A2069" t="s">
        <v>3314</v>
      </c>
      <c r="B2069">
        <v>156</v>
      </c>
      <c r="C2069">
        <v>91</v>
      </c>
      <c r="D2069" t="s">
        <v>75</v>
      </c>
      <c r="E2069" t="s">
        <v>370</v>
      </c>
      <c r="F2069">
        <v>70000000</v>
      </c>
      <c r="G2069">
        <v>42194060</v>
      </c>
      <c r="H2069">
        <v>-27805940</v>
      </c>
      <c r="I2069" t="s">
        <v>27</v>
      </c>
      <c r="J2069" s="6">
        <f>IF(Table1[[#This Row],[Profitability]]="Profit",1,0)</f>
        <v>0</v>
      </c>
      <c r="K2069" t="s">
        <v>513</v>
      </c>
      <c r="L2069" t="s">
        <v>14373</v>
      </c>
      <c r="M2069" t="s">
        <v>879</v>
      </c>
      <c r="N2069" t="s">
        <v>33</v>
      </c>
      <c r="O2069" t="s">
        <v>3315</v>
      </c>
      <c r="P2069">
        <v>41259</v>
      </c>
      <c r="Q2069" t="s">
        <v>1246</v>
      </c>
      <c r="R2069" t="s">
        <v>3316</v>
      </c>
      <c r="S2069">
        <v>72</v>
      </c>
      <c r="T2069" t="s">
        <v>2802</v>
      </c>
      <c r="U2069" t="s">
        <v>82</v>
      </c>
      <c r="V2069">
        <v>2009</v>
      </c>
      <c r="W2069" t="s">
        <v>36</v>
      </c>
      <c r="X2069">
        <v>6.1</v>
      </c>
      <c r="Y2069">
        <v>2.35</v>
      </c>
      <c r="Z2069">
        <v>0</v>
      </c>
    </row>
    <row r="2070" spans="1:26" x14ac:dyDescent="0.45">
      <c r="A2070" t="s">
        <v>218</v>
      </c>
      <c r="B2070">
        <v>230</v>
      </c>
      <c r="C2070">
        <v>119</v>
      </c>
      <c r="D2070" t="s">
        <v>75</v>
      </c>
      <c r="E2070" t="s">
        <v>1366</v>
      </c>
      <c r="F2070">
        <v>100000000</v>
      </c>
      <c r="G2070">
        <v>180011740</v>
      </c>
      <c r="H2070">
        <v>80011740</v>
      </c>
      <c r="I2070" t="s">
        <v>7</v>
      </c>
      <c r="J2070" s="6">
        <f>IF(Table1[[#This Row],[Profitability]]="Profit",1,0)</f>
        <v>1</v>
      </c>
      <c r="K2070" t="s">
        <v>195</v>
      </c>
      <c r="L2070" t="s">
        <v>14373</v>
      </c>
      <c r="M2070" t="s">
        <v>484</v>
      </c>
      <c r="N2070" t="s">
        <v>33</v>
      </c>
      <c r="O2070" t="s">
        <v>1367</v>
      </c>
      <c r="P2070">
        <v>177729</v>
      </c>
      <c r="Q2070" t="s">
        <v>1368</v>
      </c>
      <c r="R2070" t="s">
        <v>1369</v>
      </c>
      <c r="S2070">
        <v>1368</v>
      </c>
      <c r="T2070" t="s">
        <v>34</v>
      </c>
      <c r="U2070" t="s">
        <v>35</v>
      </c>
      <c r="V2070">
        <v>2001</v>
      </c>
      <c r="W2070" t="s">
        <v>36</v>
      </c>
      <c r="X2070">
        <v>5.7</v>
      </c>
      <c r="Y2070">
        <v>2.35</v>
      </c>
      <c r="Z2070">
        <v>0</v>
      </c>
    </row>
    <row r="2071" spans="1:26" x14ac:dyDescent="0.45">
      <c r="A2071" t="s">
        <v>620</v>
      </c>
      <c r="B2071">
        <v>120</v>
      </c>
      <c r="C2071">
        <v>120</v>
      </c>
      <c r="D2071" t="s">
        <v>75</v>
      </c>
      <c r="E2071" t="s">
        <v>4393</v>
      </c>
      <c r="F2071">
        <v>6000000</v>
      </c>
      <c r="G2071">
        <v>137963328</v>
      </c>
      <c r="H2071">
        <v>131963328</v>
      </c>
      <c r="I2071" t="s">
        <v>7</v>
      </c>
      <c r="J2071" s="6">
        <f>IF(Table1[[#This Row],[Profitability]]="Profit",1,0)</f>
        <v>1</v>
      </c>
      <c r="K2071" t="s">
        <v>2665</v>
      </c>
      <c r="L2071" t="s">
        <v>2675</v>
      </c>
      <c r="M2071" t="s">
        <v>40</v>
      </c>
      <c r="N2071" t="s">
        <v>33</v>
      </c>
      <c r="O2071" t="s">
        <v>11682</v>
      </c>
      <c r="P2071">
        <v>291603</v>
      </c>
      <c r="Q2071" t="s">
        <v>2406</v>
      </c>
      <c r="R2071" t="s">
        <v>11683</v>
      </c>
      <c r="S2071">
        <v>505</v>
      </c>
      <c r="T2071" t="s">
        <v>51</v>
      </c>
      <c r="U2071" t="s">
        <v>540</v>
      </c>
      <c r="V2071">
        <v>1986</v>
      </c>
      <c r="W2071" t="s">
        <v>1835</v>
      </c>
      <c r="X2071">
        <v>8.1</v>
      </c>
      <c r="Y2071">
        <v>1.85</v>
      </c>
      <c r="Z2071">
        <v>9000</v>
      </c>
    </row>
    <row r="2072" spans="1:26" x14ac:dyDescent="0.45">
      <c r="A2072" t="s">
        <v>2484</v>
      </c>
      <c r="B2072">
        <v>73</v>
      </c>
      <c r="C2072">
        <v>124</v>
      </c>
      <c r="D2072" t="s">
        <v>25</v>
      </c>
      <c r="E2072" t="s">
        <v>3009</v>
      </c>
      <c r="F2072">
        <v>24000000</v>
      </c>
      <c r="G2072">
        <v>8427204</v>
      </c>
      <c r="H2072">
        <v>-15572796</v>
      </c>
      <c r="I2072" t="s">
        <v>27</v>
      </c>
      <c r="J2072" s="6">
        <f>IF(Table1[[#This Row],[Profitability]]="Profit",1,0)</f>
        <v>0</v>
      </c>
      <c r="K2072" t="s">
        <v>4800</v>
      </c>
      <c r="L2072" t="s">
        <v>1580</v>
      </c>
      <c r="M2072" t="s">
        <v>3469</v>
      </c>
      <c r="N2072" t="s">
        <v>33</v>
      </c>
      <c r="O2072" t="s">
        <v>7530</v>
      </c>
      <c r="P2072">
        <v>10100</v>
      </c>
      <c r="Q2072" t="s">
        <v>7531</v>
      </c>
      <c r="R2072" t="s">
        <v>7532</v>
      </c>
      <c r="S2072">
        <v>59</v>
      </c>
      <c r="T2072" t="s">
        <v>34</v>
      </c>
      <c r="U2072" t="s">
        <v>540</v>
      </c>
      <c r="V2072">
        <v>1999</v>
      </c>
      <c r="W2072" t="s">
        <v>188</v>
      </c>
      <c r="X2072">
        <v>5.4</v>
      </c>
      <c r="Y2072">
        <v>2.35</v>
      </c>
      <c r="Z2072">
        <v>153</v>
      </c>
    </row>
    <row r="2073" spans="1:26" x14ac:dyDescent="0.45">
      <c r="A2073" t="s">
        <v>3590</v>
      </c>
      <c r="B2073">
        <v>135</v>
      </c>
      <c r="C2073">
        <v>105</v>
      </c>
      <c r="D2073" t="s">
        <v>75</v>
      </c>
      <c r="E2073" t="s">
        <v>450</v>
      </c>
      <c r="F2073">
        <v>35000000</v>
      </c>
      <c r="G2073">
        <v>13101142</v>
      </c>
      <c r="H2073">
        <v>-21898858</v>
      </c>
      <c r="I2073" t="s">
        <v>27</v>
      </c>
      <c r="J2073" s="6">
        <f>IF(Table1[[#This Row],[Profitability]]="Profit",1,0)</f>
        <v>0</v>
      </c>
      <c r="K2073" t="s">
        <v>3046</v>
      </c>
      <c r="L2073" t="s">
        <v>1580</v>
      </c>
      <c r="M2073" t="s">
        <v>530</v>
      </c>
      <c r="N2073" t="s">
        <v>33</v>
      </c>
      <c r="O2073" t="s">
        <v>5915</v>
      </c>
      <c r="P2073">
        <v>23916</v>
      </c>
      <c r="Q2073" t="s">
        <v>201</v>
      </c>
      <c r="R2073" t="s">
        <v>5916</v>
      </c>
      <c r="S2073">
        <v>50</v>
      </c>
      <c r="T2073" t="s">
        <v>34</v>
      </c>
      <c r="U2073" t="s">
        <v>35</v>
      </c>
      <c r="V2073">
        <v>2012</v>
      </c>
      <c r="W2073" t="s">
        <v>52</v>
      </c>
      <c r="X2073">
        <v>5.7</v>
      </c>
      <c r="Y2073">
        <v>2.35</v>
      </c>
      <c r="Z2073">
        <v>0</v>
      </c>
    </row>
    <row r="2074" spans="1:26" x14ac:dyDescent="0.45">
      <c r="A2074" t="s">
        <v>3547</v>
      </c>
      <c r="B2074">
        <v>92</v>
      </c>
      <c r="C2074">
        <v>84</v>
      </c>
      <c r="D2074" t="s">
        <v>654</v>
      </c>
      <c r="E2074" t="s">
        <v>1597</v>
      </c>
      <c r="F2074">
        <v>55000000</v>
      </c>
      <c r="G2074">
        <v>141600000</v>
      </c>
      <c r="H2074">
        <v>86600000</v>
      </c>
      <c r="I2074" t="s">
        <v>7</v>
      </c>
      <c r="J2074" s="6">
        <f>IF(Table1[[#This Row],[Profitability]]="Profit",1,0)</f>
        <v>1</v>
      </c>
      <c r="K2074" t="s">
        <v>3548</v>
      </c>
      <c r="L2074" t="s">
        <v>14373</v>
      </c>
      <c r="M2074" t="s">
        <v>54</v>
      </c>
      <c r="N2074" t="s">
        <v>33</v>
      </c>
      <c r="O2074" t="s">
        <v>3549</v>
      </c>
      <c r="P2074">
        <v>119675</v>
      </c>
      <c r="Q2074" t="s">
        <v>3550</v>
      </c>
      <c r="R2074" t="s">
        <v>3551</v>
      </c>
      <c r="S2074">
        <v>216</v>
      </c>
      <c r="T2074" t="s">
        <v>34</v>
      </c>
      <c r="U2074" t="s">
        <v>237</v>
      </c>
      <c r="V2074">
        <v>1995</v>
      </c>
      <c r="W2074" t="s">
        <v>188</v>
      </c>
      <c r="X2074">
        <v>6.6</v>
      </c>
      <c r="Y2074">
        <v>1.78</v>
      </c>
      <c r="Z2074">
        <v>0</v>
      </c>
    </row>
    <row r="2075" spans="1:26" x14ac:dyDescent="0.45">
      <c r="A2075" t="s">
        <v>2318</v>
      </c>
      <c r="B2075">
        <v>12</v>
      </c>
      <c r="C2075">
        <v>109</v>
      </c>
      <c r="D2075" t="s">
        <v>75</v>
      </c>
      <c r="E2075" t="s">
        <v>9453</v>
      </c>
      <c r="F2075">
        <v>14000000</v>
      </c>
      <c r="G2075">
        <v>27515786</v>
      </c>
      <c r="H2075">
        <v>13515786</v>
      </c>
      <c r="I2075" t="s">
        <v>7</v>
      </c>
      <c r="J2075" s="6">
        <f>IF(Table1[[#This Row],[Profitability]]="Profit",1,0)</f>
        <v>1</v>
      </c>
      <c r="K2075" t="s">
        <v>183</v>
      </c>
      <c r="L2075" t="s">
        <v>14329</v>
      </c>
      <c r="M2075" t="s">
        <v>1975</v>
      </c>
      <c r="N2075" t="s">
        <v>33</v>
      </c>
      <c r="O2075" t="s">
        <v>9641</v>
      </c>
      <c r="P2075">
        <v>8904</v>
      </c>
      <c r="Q2075" t="s">
        <v>9642</v>
      </c>
      <c r="R2075" t="s">
        <v>9643</v>
      </c>
      <c r="S2075">
        <v>31</v>
      </c>
      <c r="T2075" t="s">
        <v>34</v>
      </c>
      <c r="U2075" t="s">
        <v>540</v>
      </c>
      <c r="V2075">
        <v>1993</v>
      </c>
      <c r="W2075" t="s">
        <v>188</v>
      </c>
      <c r="X2075">
        <v>5.9</v>
      </c>
      <c r="Y2075">
        <v>1.85</v>
      </c>
      <c r="Z2075">
        <v>0</v>
      </c>
    </row>
    <row r="2076" spans="1:26" x14ac:dyDescent="0.45">
      <c r="A2076" t="s">
        <v>1509</v>
      </c>
      <c r="B2076">
        <v>163</v>
      </c>
      <c r="C2076">
        <v>114</v>
      </c>
      <c r="D2076" t="s">
        <v>75</v>
      </c>
      <c r="E2076" t="s">
        <v>718</v>
      </c>
      <c r="F2076">
        <v>105000000</v>
      </c>
      <c r="G2076">
        <v>28772222</v>
      </c>
      <c r="H2076">
        <v>-76227778</v>
      </c>
      <c r="I2076" t="s">
        <v>27</v>
      </c>
      <c r="J2076" s="6">
        <f>IF(Table1[[#This Row],[Profitability]]="Profit",1,0)</f>
        <v>0</v>
      </c>
      <c r="K2076" t="s">
        <v>1510</v>
      </c>
      <c r="L2076" t="s">
        <v>14373</v>
      </c>
      <c r="M2076" t="s">
        <v>332</v>
      </c>
      <c r="N2076" t="s">
        <v>33</v>
      </c>
      <c r="O2076" t="s">
        <v>1511</v>
      </c>
      <c r="P2076">
        <v>33958</v>
      </c>
      <c r="Q2076" t="s">
        <v>394</v>
      </c>
      <c r="R2076" t="s">
        <v>1512</v>
      </c>
      <c r="S2076">
        <v>163</v>
      </c>
      <c r="T2076" t="s">
        <v>34</v>
      </c>
      <c r="U2076" t="s">
        <v>35</v>
      </c>
      <c r="V2076">
        <v>2015</v>
      </c>
      <c r="W2076" t="s">
        <v>52</v>
      </c>
      <c r="X2076">
        <v>5.3</v>
      </c>
      <c r="Y2076">
        <v>2.35</v>
      </c>
      <c r="Z2076">
        <v>37000</v>
      </c>
    </row>
    <row r="2077" spans="1:26" x14ac:dyDescent="0.45">
      <c r="A2077" t="s">
        <v>5709</v>
      </c>
      <c r="B2077">
        <v>45</v>
      </c>
      <c r="C2077">
        <v>96</v>
      </c>
      <c r="D2077" t="s">
        <v>75</v>
      </c>
      <c r="E2077" t="s">
        <v>12296</v>
      </c>
      <c r="F2077">
        <v>4500000</v>
      </c>
      <c r="G2077">
        <v>81200000</v>
      </c>
      <c r="H2077">
        <v>76700000</v>
      </c>
      <c r="I2077" t="s">
        <v>7</v>
      </c>
      <c r="J2077" s="6">
        <f>IF(Table1[[#This Row],[Profitability]]="Profit",1,0)</f>
        <v>1</v>
      </c>
      <c r="K2077" t="s">
        <v>1580</v>
      </c>
      <c r="L2077" t="s">
        <v>1580</v>
      </c>
      <c r="M2077" t="s">
        <v>8168</v>
      </c>
      <c r="N2077" t="s">
        <v>33</v>
      </c>
      <c r="O2077" t="s">
        <v>12297</v>
      </c>
      <c r="P2077">
        <v>87739</v>
      </c>
      <c r="Q2077" t="s">
        <v>7650</v>
      </c>
      <c r="R2077" t="s">
        <v>12298</v>
      </c>
      <c r="S2077">
        <v>133</v>
      </c>
      <c r="T2077" t="s">
        <v>34</v>
      </c>
      <c r="U2077" t="s">
        <v>540</v>
      </c>
      <c r="V2077">
        <v>1984</v>
      </c>
      <c r="W2077" t="s">
        <v>1835</v>
      </c>
      <c r="X2077">
        <v>6.7</v>
      </c>
      <c r="Y2077">
        <v>1.85</v>
      </c>
      <c r="Z2077">
        <v>0</v>
      </c>
    </row>
    <row r="2078" spans="1:26" x14ac:dyDescent="0.45">
      <c r="A2078" t="s">
        <v>10880</v>
      </c>
      <c r="B2078">
        <v>17</v>
      </c>
      <c r="C2078">
        <v>83</v>
      </c>
      <c r="D2078" t="s">
        <v>654</v>
      </c>
      <c r="E2078" t="s">
        <v>7650</v>
      </c>
      <c r="F2078">
        <v>6200000</v>
      </c>
      <c r="G2078">
        <v>126247</v>
      </c>
      <c r="H2078">
        <v>-6073753</v>
      </c>
      <c r="I2078" t="s">
        <v>27</v>
      </c>
      <c r="J2078" s="6">
        <f>IF(Table1[[#This Row],[Profitability]]="Profit",1,0)</f>
        <v>0</v>
      </c>
      <c r="K2078" t="s">
        <v>827</v>
      </c>
      <c r="L2078" t="s">
        <v>1580</v>
      </c>
      <c r="M2078" t="s">
        <v>172</v>
      </c>
      <c r="N2078" t="s">
        <v>33</v>
      </c>
      <c r="O2078" t="s">
        <v>10881</v>
      </c>
      <c r="P2078">
        <v>24958</v>
      </c>
      <c r="Q2078" t="s">
        <v>1270</v>
      </c>
      <c r="R2078" t="s">
        <v>10882</v>
      </c>
      <c r="S2078">
        <v>103</v>
      </c>
      <c r="T2078" t="s">
        <v>34</v>
      </c>
      <c r="U2078" t="s">
        <v>82</v>
      </c>
      <c r="V2078">
        <v>1994</v>
      </c>
      <c r="W2078" t="s">
        <v>188</v>
      </c>
      <c r="X2078">
        <v>3.3</v>
      </c>
      <c r="Y2078">
        <v>1.85</v>
      </c>
      <c r="Z2078">
        <v>321</v>
      </c>
    </row>
    <row r="2079" spans="1:26" x14ac:dyDescent="0.45">
      <c r="A2079" t="s">
        <v>11778</v>
      </c>
      <c r="B2079">
        <v>115</v>
      </c>
      <c r="C2079">
        <v>122</v>
      </c>
      <c r="D2079" t="s">
        <v>25</v>
      </c>
      <c r="E2079" t="s">
        <v>10380</v>
      </c>
      <c r="F2079">
        <v>6000000</v>
      </c>
      <c r="G2079">
        <v>8596914</v>
      </c>
      <c r="H2079">
        <v>2596914</v>
      </c>
      <c r="I2079" t="s">
        <v>7</v>
      </c>
      <c r="J2079" s="6">
        <f>IF(Table1[[#This Row],[Profitability]]="Profit",1,0)</f>
        <v>1</v>
      </c>
      <c r="K2079" t="s">
        <v>1241</v>
      </c>
      <c r="L2079" t="s">
        <v>2675</v>
      </c>
      <c r="M2079" t="s">
        <v>2510</v>
      </c>
      <c r="N2079" t="s">
        <v>33</v>
      </c>
      <c r="O2079" t="s">
        <v>11779</v>
      </c>
      <c r="P2079">
        <v>23023</v>
      </c>
      <c r="Q2079" t="s">
        <v>11780</v>
      </c>
      <c r="R2079" t="s">
        <v>11781</v>
      </c>
      <c r="S2079">
        <v>148</v>
      </c>
      <c r="T2079" t="s">
        <v>34</v>
      </c>
      <c r="U2079" t="s">
        <v>540</v>
      </c>
      <c r="V2079">
        <v>2000</v>
      </c>
      <c r="W2079" t="s">
        <v>36</v>
      </c>
      <c r="X2079">
        <v>7</v>
      </c>
      <c r="Y2079">
        <v>1.85</v>
      </c>
      <c r="Z2079">
        <v>0</v>
      </c>
    </row>
    <row r="2080" spans="1:26" x14ac:dyDescent="0.45">
      <c r="A2080" t="s">
        <v>10935</v>
      </c>
      <c r="B2080">
        <v>66</v>
      </c>
      <c r="C2080">
        <v>98</v>
      </c>
      <c r="D2080" t="s">
        <v>75</v>
      </c>
      <c r="E2080" t="s">
        <v>5645</v>
      </c>
      <c r="F2080">
        <v>10500000</v>
      </c>
      <c r="G2080">
        <v>14114488</v>
      </c>
      <c r="H2080">
        <v>3614488</v>
      </c>
      <c r="I2080" t="s">
        <v>7</v>
      </c>
      <c r="J2080" s="6">
        <f>IF(Table1[[#This Row],[Profitability]]="Profit",1,0)</f>
        <v>1</v>
      </c>
      <c r="K2080" t="s">
        <v>5099</v>
      </c>
      <c r="L2080" t="s">
        <v>14372</v>
      </c>
      <c r="M2080" t="s">
        <v>1768</v>
      </c>
      <c r="N2080" t="s">
        <v>33</v>
      </c>
      <c r="O2080" t="s">
        <v>10936</v>
      </c>
      <c r="P2080">
        <v>13190</v>
      </c>
      <c r="Q2080" t="s">
        <v>5643</v>
      </c>
      <c r="R2080" t="s">
        <v>10937</v>
      </c>
      <c r="S2080">
        <v>114</v>
      </c>
      <c r="T2080" t="s">
        <v>34</v>
      </c>
      <c r="U2080" t="s">
        <v>35</v>
      </c>
      <c r="V2080">
        <v>1988</v>
      </c>
      <c r="W2080" t="s">
        <v>1835</v>
      </c>
      <c r="X2080">
        <v>4.5</v>
      </c>
      <c r="Y2080">
        <v>1.85</v>
      </c>
      <c r="Z2080">
        <v>616</v>
      </c>
    </row>
    <row r="2081" spans="1:26" x14ac:dyDescent="0.45">
      <c r="A2081" t="s">
        <v>5642</v>
      </c>
      <c r="B2081">
        <v>223</v>
      </c>
      <c r="C2081">
        <v>120</v>
      </c>
      <c r="D2081" t="s">
        <v>75</v>
      </c>
      <c r="E2081" t="s">
        <v>5643</v>
      </c>
      <c r="F2081">
        <v>10700000</v>
      </c>
      <c r="G2081">
        <v>76600000</v>
      </c>
      <c r="H2081">
        <v>65900000</v>
      </c>
      <c r="I2081" t="s">
        <v>7</v>
      </c>
      <c r="J2081" s="6">
        <f>IF(Table1[[#This Row],[Profitability]]="Profit",1,0)</f>
        <v>1</v>
      </c>
      <c r="K2081" t="s">
        <v>5644</v>
      </c>
      <c r="L2081" t="s">
        <v>14372</v>
      </c>
      <c r="M2081" t="s">
        <v>5645</v>
      </c>
      <c r="N2081" t="s">
        <v>33</v>
      </c>
      <c r="O2081" t="s">
        <v>5646</v>
      </c>
      <c r="P2081">
        <v>105448</v>
      </c>
      <c r="Q2081" t="s">
        <v>1655</v>
      </c>
      <c r="R2081" t="s">
        <v>5647</v>
      </c>
      <c r="S2081">
        <v>321</v>
      </c>
      <c r="T2081" t="s">
        <v>34</v>
      </c>
      <c r="U2081" t="s">
        <v>82</v>
      </c>
      <c r="V2081">
        <v>1982</v>
      </c>
      <c r="W2081" t="s">
        <v>1835</v>
      </c>
      <c r="X2081">
        <v>7.4</v>
      </c>
      <c r="Y2081">
        <v>2.35</v>
      </c>
      <c r="Z2081">
        <v>11000</v>
      </c>
    </row>
    <row r="2082" spans="1:26" x14ac:dyDescent="0.45">
      <c r="A2082" t="s">
        <v>1875</v>
      </c>
      <c r="B2082">
        <v>272</v>
      </c>
      <c r="C2082">
        <v>105</v>
      </c>
      <c r="D2082" t="s">
        <v>75</v>
      </c>
      <c r="E2082" t="s">
        <v>2290</v>
      </c>
      <c r="F2082">
        <v>80000000</v>
      </c>
      <c r="G2082">
        <v>23219748</v>
      </c>
      <c r="H2082">
        <v>-56780252</v>
      </c>
      <c r="I2082" t="s">
        <v>27</v>
      </c>
      <c r="J2082" s="6">
        <f>IF(Table1[[#This Row],[Profitability]]="Profit",1,0)</f>
        <v>0</v>
      </c>
      <c r="K2082" t="s">
        <v>2291</v>
      </c>
      <c r="L2082" t="s">
        <v>14373</v>
      </c>
      <c r="M2082" t="s">
        <v>2292</v>
      </c>
      <c r="N2082" t="s">
        <v>33</v>
      </c>
      <c r="O2082" t="s">
        <v>2293</v>
      </c>
      <c r="P2082">
        <v>84508</v>
      </c>
      <c r="Q2082" t="s">
        <v>2294</v>
      </c>
      <c r="R2082" t="s">
        <v>2295</v>
      </c>
      <c r="S2082">
        <v>308</v>
      </c>
      <c r="T2082" t="s">
        <v>229</v>
      </c>
      <c r="U2082" t="s">
        <v>35</v>
      </c>
      <c r="V2082">
        <v>2014</v>
      </c>
      <c r="W2082" t="s">
        <v>52</v>
      </c>
      <c r="X2082">
        <v>5.6</v>
      </c>
      <c r="Y2082">
        <v>2.35</v>
      </c>
      <c r="Z2082">
        <v>20000</v>
      </c>
    </row>
    <row r="2083" spans="1:26" x14ac:dyDescent="0.45">
      <c r="A2083" t="s">
        <v>13404</v>
      </c>
      <c r="B2083">
        <v>178</v>
      </c>
      <c r="C2083">
        <v>95</v>
      </c>
      <c r="D2083" t="s">
        <v>75</v>
      </c>
      <c r="E2083" t="s">
        <v>13405</v>
      </c>
      <c r="F2083">
        <v>1500000</v>
      </c>
      <c r="G2083">
        <v>3478</v>
      </c>
      <c r="H2083">
        <v>-1496522</v>
      </c>
      <c r="I2083" t="s">
        <v>27</v>
      </c>
      <c r="J2083" s="6">
        <f>IF(Table1[[#This Row],[Profitability]]="Profit",1,0)</f>
        <v>0</v>
      </c>
      <c r="K2083" t="s">
        <v>5644</v>
      </c>
      <c r="L2083" t="s">
        <v>14372</v>
      </c>
      <c r="M2083" t="s">
        <v>865</v>
      </c>
      <c r="N2083" t="s">
        <v>33</v>
      </c>
      <c r="O2083" t="s">
        <v>13406</v>
      </c>
      <c r="P2083">
        <v>22212</v>
      </c>
      <c r="Q2083" t="s">
        <v>13407</v>
      </c>
      <c r="R2083" t="s">
        <v>13408</v>
      </c>
      <c r="S2083">
        <v>142</v>
      </c>
      <c r="T2083" t="s">
        <v>229</v>
      </c>
      <c r="U2083" t="s">
        <v>7453</v>
      </c>
      <c r="V2083">
        <v>2008</v>
      </c>
      <c r="W2083" t="s">
        <v>36</v>
      </c>
      <c r="X2083">
        <v>6.7</v>
      </c>
      <c r="Y2083">
        <v>2.35</v>
      </c>
      <c r="Z2083">
        <v>0</v>
      </c>
    </row>
    <row r="2084" spans="1:26" x14ac:dyDescent="0.45">
      <c r="A2084" t="s">
        <v>5894</v>
      </c>
      <c r="B2084">
        <v>256</v>
      </c>
      <c r="C2084">
        <v>101</v>
      </c>
      <c r="D2084" t="s">
        <v>75</v>
      </c>
      <c r="E2084" t="s">
        <v>5895</v>
      </c>
      <c r="F2084">
        <v>34000000</v>
      </c>
      <c r="G2084">
        <v>15081783</v>
      </c>
      <c r="H2084">
        <v>-18918217</v>
      </c>
      <c r="I2084" t="s">
        <v>27</v>
      </c>
      <c r="J2084" s="6">
        <f>IF(Table1[[#This Row],[Profitability]]="Profit",1,0)</f>
        <v>0</v>
      </c>
      <c r="K2084" t="s">
        <v>519</v>
      </c>
      <c r="L2084" t="s">
        <v>14373</v>
      </c>
      <c r="M2084" t="s">
        <v>5896</v>
      </c>
      <c r="N2084" t="s">
        <v>5900</v>
      </c>
      <c r="O2084" t="s">
        <v>5897</v>
      </c>
      <c r="P2084">
        <v>85589</v>
      </c>
      <c r="Q2084" t="s">
        <v>5898</v>
      </c>
      <c r="R2084" t="s">
        <v>5899</v>
      </c>
      <c r="S2084">
        <v>144</v>
      </c>
      <c r="T2084" t="s">
        <v>2341</v>
      </c>
      <c r="U2084" t="s">
        <v>237</v>
      </c>
      <c r="V2084">
        <v>2008</v>
      </c>
      <c r="W2084" t="s">
        <v>36</v>
      </c>
      <c r="X2084">
        <v>7.7</v>
      </c>
      <c r="Y2084">
        <v>1.85</v>
      </c>
      <c r="Z2084">
        <v>0</v>
      </c>
    </row>
    <row r="2085" spans="1:26" x14ac:dyDescent="0.45">
      <c r="A2085" t="s">
        <v>8163</v>
      </c>
      <c r="B2085">
        <v>45</v>
      </c>
      <c r="C2085">
        <v>68</v>
      </c>
      <c r="D2085" t="s">
        <v>654</v>
      </c>
      <c r="E2085" t="s">
        <v>6296</v>
      </c>
      <c r="F2085">
        <v>20000000</v>
      </c>
      <c r="G2085">
        <v>18081626</v>
      </c>
      <c r="H2085">
        <v>-1918374</v>
      </c>
      <c r="I2085" t="s">
        <v>27</v>
      </c>
      <c r="J2085" s="6">
        <f>IF(Table1[[#This Row],[Profitability]]="Profit",1,0)</f>
        <v>0</v>
      </c>
      <c r="K2085" t="s">
        <v>8164</v>
      </c>
      <c r="L2085" t="s">
        <v>14377</v>
      </c>
      <c r="M2085" t="s">
        <v>7973</v>
      </c>
      <c r="N2085" t="s">
        <v>33</v>
      </c>
      <c r="O2085" t="s">
        <v>8165</v>
      </c>
      <c r="P2085">
        <v>4180</v>
      </c>
      <c r="Q2085" t="s">
        <v>1424</v>
      </c>
      <c r="R2085" t="s">
        <v>8166</v>
      </c>
      <c r="S2085">
        <v>32</v>
      </c>
      <c r="T2085" t="s">
        <v>34</v>
      </c>
      <c r="U2085" t="s">
        <v>237</v>
      </c>
      <c r="V2085">
        <v>2005</v>
      </c>
      <c r="W2085" t="s">
        <v>36</v>
      </c>
      <c r="X2085">
        <v>6.4</v>
      </c>
      <c r="Y2085">
        <v>1.85</v>
      </c>
      <c r="Z2085">
        <v>264</v>
      </c>
    </row>
    <row r="2086" spans="1:26" x14ac:dyDescent="0.45">
      <c r="A2086" t="s">
        <v>12487</v>
      </c>
      <c r="B2086">
        <v>41</v>
      </c>
      <c r="C2086">
        <v>99</v>
      </c>
      <c r="D2086" t="s">
        <v>75</v>
      </c>
      <c r="E2086" t="s">
        <v>3588</v>
      </c>
      <c r="F2086">
        <v>4000000</v>
      </c>
      <c r="G2086">
        <v>562059</v>
      </c>
      <c r="H2086">
        <v>-3437941</v>
      </c>
      <c r="I2086" t="s">
        <v>27</v>
      </c>
      <c r="J2086" s="6">
        <f>IF(Table1[[#This Row],[Profitability]]="Profit",1,0)</f>
        <v>0</v>
      </c>
      <c r="K2086" t="s">
        <v>3180</v>
      </c>
      <c r="L2086" t="s">
        <v>14372</v>
      </c>
      <c r="M2086" t="s">
        <v>1324</v>
      </c>
      <c r="N2086" t="s">
        <v>33</v>
      </c>
      <c r="O2086" t="s">
        <v>12488</v>
      </c>
      <c r="P2086">
        <v>8535</v>
      </c>
      <c r="Q2086" t="s">
        <v>7054</v>
      </c>
      <c r="R2086" t="s">
        <v>12489</v>
      </c>
      <c r="S2086">
        <v>113</v>
      </c>
      <c r="T2086" t="s">
        <v>34</v>
      </c>
      <c r="U2086" t="s">
        <v>540</v>
      </c>
      <c r="V2086">
        <v>2002</v>
      </c>
      <c r="W2086" t="s">
        <v>36</v>
      </c>
      <c r="X2086">
        <v>7</v>
      </c>
      <c r="Y2086">
        <v>1.85</v>
      </c>
      <c r="Z2086">
        <v>872</v>
      </c>
    </row>
    <row r="2087" spans="1:26" x14ac:dyDescent="0.45">
      <c r="A2087" t="s">
        <v>12630</v>
      </c>
      <c r="B2087">
        <v>31</v>
      </c>
      <c r="C2087">
        <v>81</v>
      </c>
      <c r="D2087" t="s">
        <v>654</v>
      </c>
      <c r="E2087" t="s">
        <v>10134</v>
      </c>
      <c r="F2087">
        <v>3000000</v>
      </c>
      <c r="G2087">
        <v>3293258</v>
      </c>
      <c r="H2087">
        <v>293258</v>
      </c>
      <c r="I2087" t="s">
        <v>7</v>
      </c>
      <c r="J2087" s="6">
        <f>IF(Table1[[#This Row],[Profitability]]="Profit",1,0)</f>
        <v>1</v>
      </c>
      <c r="K2087" t="s">
        <v>12631</v>
      </c>
      <c r="L2087" t="s">
        <v>14373</v>
      </c>
      <c r="M2087" t="s">
        <v>1809</v>
      </c>
      <c r="N2087" t="s">
        <v>33</v>
      </c>
      <c r="O2087" t="s">
        <v>12632</v>
      </c>
      <c r="P2087">
        <v>11399</v>
      </c>
      <c r="Q2087" t="s">
        <v>5304</v>
      </c>
      <c r="R2087" t="s">
        <v>12633</v>
      </c>
      <c r="S2087">
        <v>131</v>
      </c>
      <c r="T2087" t="s">
        <v>34</v>
      </c>
      <c r="U2087" t="s">
        <v>35</v>
      </c>
      <c r="V2087">
        <v>2001</v>
      </c>
      <c r="W2087" t="s">
        <v>36</v>
      </c>
      <c r="X2087">
        <v>5.2</v>
      </c>
      <c r="Y2087">
        <v>1.85</v>
      </c>
      <c r="Z2087">
        <v>0</v>
      </c>
    </row>
    <row r="2088" spans="1:26" x14ac:dyDescent="0.45">
      <c r="A2088" t="s">
        <v>8292</v>
      </c>
      <c r="B2088">
        <v>75</v>
      </c>
      <c r="C2088">
        <v>94</v>
      </c>
      <c r="D2088" t="s">
        <v>75</v>
      </c>
      <c r="E2088" t="s">
        <v>12375</v>
      </c>
      <c r="F2088">
        <v>4000000</v>
      </c>
      <c r="G2088">
        <v>105500000</v>
      </c>
      <c r="H2088">
        <v>101500000</v>
      </c>
      <c r="I2088" t="s">
        <v>7</v>
      </c>
      <c r="J2088" s="6">
        <f>IF(Table1[[#This Row],[Profitability]]="Profit",1,0)</f>
        <v>1</v>
      </c>
      <c r="K2088" t="s">
        <v>1580</v>
      </c>
      <c r="L2088" t="s">
        <v>1580</v>
      </c>
      <c r="M2088" t="s">
        <v>12376</v>
      </c>
      <c r="N2088" t="s">
        <v>33</v>
      </c>
      <c r="O2088" t="s">
        <v>12377</v>
      </c>
      <c r="P2088">
        <v>31260</v>
      </c>
      <c r="Q2088" t="s">
        <v>12378</v>
      </c>
      <c r="R2088" t="s">
        <v>12379</v>
      </c>
      <c r="S2088">
        <v>152</v>
      </c>
      <c r="T2088" t="s">
        <v>229</v>
      </c>
      <c r="U2088" t="s">
        <v>540</v>
      </c>
      <c r="V2088">
        <v>1981</v>
      </c>
      <c r="W2088" t="s">
        <v>1835</v>
      </c>
      <c r="X2088">
        <v>6.2</v>
      </c>
      <c r="Y2088">
        <v>1.85</v>
      </c>
      <c r="Z2088">
        <v>0</v>
      </c>
    </row>
    <row r="2089" spans="1:26" x14ac:dyDescent="0.45">
      <c r="A2089" t="s">
        <v>579</v>
      </c>
      <c r="B2089">
        <v>231</v>
      </c>
      <c r="C2089">
        <v>98</v>
      </c>
      <c r="D2089" t="s">
        <v>75</v>
      </c>
      <c r="E2089" t="s">
        <v>580</v>
      </c>
      <c r="F2089">
        <v>160000000</v>
      </c>
      <c r="G2089">
        <v>60655503</v>
      </c>
      <c r="H2089">
        <v>-99344497</v>
      </c>
      <c r="I2089" t="s">
        <v>27</v>
      </c>
      <c r="J2089" s="6">
        <f>IF(Table1[[#This Row],[Profitability]]="Profit",1,0)</f>
        <v>0</v>
      </c>
      <c r="K2089" t="s">
        <v>581</v>
      </c>
      <c r="L2089" t="s">
        <v>14373</v>
      </c>
      <c r="M2089" t="s">
        <v>433</v>
      </c>
      <c r="N2089" t="s">
        <v>33</v>
      </c>
      <c r="O2089" t="s">
        <v>582</v>
      </c>
      <c r="P2089">
        <v>82380</v>
      </c>
      <c r="Q2089" t="s">
        <v>583</v>
      </c>
      <c r="R2089" t="s">
        <v>584</v>
      </c>
      <c r="S2089">
        <v>629</v>
      </c>
      <c r="T2089" t="s">
        <v>34</v>
      </c>
      <c r="U2089" t="s">
        <v>35</v>
      </c>
      <c r="V2089">
        <v>2006</v>
      </c>
      <c r="W2089" t="s">
        <v>36</v>
      </c>
      <c r="X2089">
        <v>5.6</v>
      </c>
      <c r="Y2089">
        <v>2.35</v>
      </c>
      <c r="Z2089">
        <v>0</v>
      </c>
    </row>
    <row r="2090" spans="1:26" x14ac:dyDescent="0.45">
      <c r="A2090" t="s">
        <v>9488</v>
      </c>
      <c r="B2090">
        <v>97</v>
      </c>
      <c r="C2090">
        <v>88</v>
      </c>
      <c r="D2090" t="s">
        <v>654</v>
      </c>
      <c r="E2090" t="s">
        <v>6514</v>
      </c>
      <c r="F2090">
        <v>15000000</v>
      </c>
      <c r="G2090">
        <v>6373693</v>
      </c>
      <c r="H2090">
        <v>-8626307</v>
      </c>
      <c r="I2090" t="s">
        <v>27</v>
      </c>
      <c r="J2090" s="6">
        <f>IF(Table1[[#This Row],[Profitability]]="Profit",1,0)</f>
        <v>0</v>
      </c>
      <c r="K2090" t="s">
        <v>1343</v>
      </c>
      <c r="L2090" t="s">
        <v>1580</v>
      </c>
      <c r="M2090" t="s">
        <v>70</v>
      </c>
      <c r="N2090" t="s">
        <v>33</v>
      </c>
      <c r="O2090" t="s">
        <v>9489</v>
      </c>
      <c r="P2090">
        <v>11498</v>
      </c>
      <c r="Q2090" t="s">
        <v>7923</v>
      </c>
      <c r="R2090" t="s">
        <v>9490</v>
      </c>
      <c r="S2090">
        <v>53</v>
      </c>
      <c r="T2090" t="s">
        <v>34</v>
      </c>
      <c r="U2090" t="s">
        <v>35</v>
      </c>
      <c r="V2090">
        <v>2009</v>
      </c>
      <c r="W2090" t="s">
        <v>36</v>
      </c>
      <c r="X2090">
        <v>5.3</v>
      </c>
      <c r="Y2090">
        <v>1.85</v>
      </c>
      <c r="Z2090">
        <v>0</v>
      </c>
    </row>
    <row r="2091" spans="1:26" x14ac:dyDescent="0.45">
      <c r="A2091" t="s">
        <v>13979</v>
      </c>
      <c r="B2091">
        <v>88</v>
      </c>
      <c r="C2091">
        <v>103</v>
      </c>
      <c r="D2091" t="s">
        <v>75</v>
      </c>
      <c r="E2091" t="s">
        <v>13979</v>
      </c>
      <c r="F2091">
        <v>500000</v>
      </c>
      <c r="G2091">
        <v>23000</v>
      </c>
      <c r="H2091">
        <v>-477000</v>
      </c>
      <c r="I2091" t="s">
        <v>27</v>
      </c>
      <c r="J2091" s="6">
        <f>IF(Table1[[#This Row],[Profitability]]="Profit",1,0)</f>
        <v>0</v>
      </c>
      <c r="K2091" t="s">
        <v>13525</v>
      </c>
      <c r="L2091" t="s">
        <v>1580</v>
      </c>
      <c r="M2091" t="s">
        <v>13980</v>
      </c>
      <c r="N2091" t="s">
        <v>33</v>
      </c>
      <c r="O2091" t="s">
        <v>13981</v>
      </c>
      <c r="P2091">
        <v>5931</v>
      </c>
      <c r="Q2091" t="s">
        <v>13982</v>
      </c>
      <c r="R2091" t="s">
        <v>13983</v>
      </c>
      <c r="S2091">
        <v>58</v>
      </c>
      <c r="T2091" t="s">
        <v>34</v>
      </c>
      <c r="U2091" t="s">
        <v>7465</v>
      </c>
      <c r="V2091">
        <v>2006</v>
      </c>
      <c r="W2091" t="s">
        <v>36</v>
      </c>
      <c r="X2091">
        <v>6.2</v>
      </c>
      <c r="Y2091">
        <v>1.85</v>
      </c>
      <c r="Z2091">
        <v>0</v>
      </c>
    </row>
    <row r="2092" spans="1:26" x14ac:dyDescent="0.45">
      <c r="A2092" t="s">
        <v>3271</v>
      </c>
      <c r="B2092">
        <v>92</v>
      </c>
      <c r="C2092">
        <v>104</v>
      </c>
      <c r="D2092" t="s">
        <v>75</v>
      </c>
      <c r="E2092" t="s">
        <v>3272</v>
      </c>
      <c r="F2092">
        <v>48000000</v>
      </c>
      <c r="G2092">
        <v>46611204</v>
      </c>
      <c r="H2092">
        <v>-1388796</v>
      </c>
      <c r="I2092" t="s">
        <v>27</v>
      </c>
      <c r="J2092" s="6">
        <f>IF(Table1[[#This Row],[Profitability]]="Profit",1,0)</f>
        <v>0</v>
      </c>
      <c r="K2092" t="s">
        <v>1994</v>
      </c>
      <c r="L2092" t="s">
        <v>1580</v>
      </c>
      <c r="M2092" t="s">
        <v>1722</v>
      </c>
      <c r="N2092" t="s">
        <v>33</v>
      </c>
      <c r="O2092" t="s">
        <v>3273</v>
      </c>
      <c r="P2092">
        <v>55749</v>
      </c>
      <c r="Q2092" t="s">
        <v>3228</v>
      </c>
      <c r="R2092" t="s">
        <v>3274</v>
      </c>
      <c r="S2092">
        <v>257</v>
      </c>
      <c r="T2092" t="s">
        <v>34</v>
      </c>
      <c r="U2092" t="s">
        <v>35</v>
      </c>
      <c r="V2092">
        <v>1998</v>
      </c>
      <c r="W2092" t="s">
        <v>188</v>
      </c>
      <c r="X2092">
        <v>6.1</v>
      </c>
      <c r="Y2092">
        <v>2.35</v>
      </c>
      <c r="Z2092">
        <v>0</v>
      </c>
    </row>
    <row r="2093" spans="1:26" x14ac:dyDescent="0.45">
      <c r="A2093" t="s">
        <v>5369</v>
      </c>
      <c r="B2093">
        <v>323</v>
      </c>
      <c r="C2093">
        <v>109</v>
      </c>
      <c r="D2093" t="s">
        <v>75</v>
      </c>
      <c r="E2093" t="s">
        <v>1895</v>
      </c>
      <c r="F2093">
        <v>10000000</v>
      </c>
      <c r="G2093">
        <v>47536959</v>
      </c>
      <c r="H2093">
        <v>37536959</v>
      </c>
      <c r="I2093" t="s">
        <v>7</v>
      </c>
      <c r="J2093" s="6">
        <f>IF(Table1[[#This Row],[Profitability]]="Profit",1,0)</f>
        <v>1</v>
      </c>
      <c r="K2093" t="s">
        <v>2675</v>
      </c>
      <c r="L2093" t="s">
        <v>2675</v>
      </c>
      <c r="M2093" t="s">
        <v>4199</v>
      </c>
      <c r="N2093" t="s">
        <v>33</v>
      </c>
      <c r="O2093" t="s">
        <v>5370</v>
      </c>
      <c r="P2093">
        <v>86956</v>
      </c>
      <c r="Q2093" t="s">
        <v>5371</v>
      </c>
      <c r="R2093" t="s">
        <v>5372</v>
      </c>
      <c r="S2093">
        <v>275</v>
      </c>
      <c r="T2093" t="s">
        <v>34</v>
      </c>
      <c r="U2093" t="s">
        <v>540</v>
      </c>
      <c r="V2093">
        <v>2009</v>
      </c>
      <c r="W2093" t="s">
        <v>36</v>
      </c>
      <c r="X2093">
        <v>7.3</v>
      </c>
      <c r="Y2093">
        <v>1.85</v>
      </c>
      <c r="Z2093">
        <v>12000</v>
      </c>
    </row>
    <row r="2094" spans="1:26" x14ac:dyDescent="0.45">
      <c r="A2094" t="s">
        <v>2164</v>
      </c>
      <c r="B2094">
        <v>119</v>
      </c>
      <c r="C2094">
        <v>103</v>
      </c>
      <c r="D2094" t="s">
        <v>75</v>
      </c>
      <c r="E2094" t="s">
        <v>4698</v>
      </c>
      <c r="F2094">
        <v>35000000</v>
      </c>
      <c r="G2094">
        <v>30669413</v>
      </c>
      <c r="H2094">
        <v>-4330587</v>
      </c>
      <c r="I2094" t="s">
        <v>27</v>
      </c>
      <c r="J2094" s="6">
        <f>IF(Table1[[#This Row],[Profitability]]="Profit",1,0)</f>
        <v>0</v>
      </c>
      <c r="K2094" t="s">
        <v>3257</v>
      </c>
      <c r="L2094" t="s">
        <v>14373</v>
      </c>
      <c r="M2094" t="s">
        <v>1223</v>
      </c>
      <c r="N2094" t="s">
        <v>33</v>
      </c>
      <c r="O2094" t="s">
        <v>5702</v>
      </c>
      <c r="P2094">
        <v>105478</v>
      </c>
      <c r="Q2094" t="s">
        <v>5703</v>
      </c>
      <c r="R2094" t="s">
        <v>5704</v>
      </c>
      <c r="S2094">
        <v>291</v>
      </c>
      <c r="T2094" t="s">
        <v>34</v>
      </c>
      <c r="U2094" t="s">
        <v>540</v>
      </c>
      <c r="V2094">
        <v>1990</v>
      </c>
      <c r="W2094" t="s">
        <v>188</v>
      </c>
      <c r="X2094">
        <v>6.2</v>
      </c>
      <c r="Y2094">
        <v>1.37</v>
      </c>
      <c r="Z2094">
        <v>0</v>
      </c>
    </row>
    <row r="2095" spans="1:26" x14ac:dyDescent="0.45">
      <c r="A2095" t="s">
        <v>1058</v>
      </c>
      <c r="B2095">
        <v>217</v>
      </c>
      <c r="C2095">
        <v>107</v>
      </c>
      <c r="D2095" t="s">
        <v>75</v>
      </c>
      <c r="E2095" t="s">
        <v>3930</v>
      </c>
      <c r="F2095">
        <v>15000000</v>
      </c>
      <c r="G2095">
        <v>59735548</v>
      </c>
      <c r="H2095">
        <v>44735548</v>
      </c>
      <c r="I2095" t="s">
        <v>7</v>
      </c>
      <c r="J2095" s="6">
        <f>IF(Table1[[#This Row],[Profitability]]="Profit",1,0)</f>
        <v>1</v>
      </c>
      <c r="K2095" t="s">
        <v>3257</v>
      </c>
      <c r="L2095" t="s">
        <v>14373</v>
      </c>
      <c r="M2095" t="s">
        <v>213</v>
      </c>
      <c r="N2095" t="s">
        <v>33</v>
      </c>
      <c r="O2095" t="s">
        <v>8597</v>
      </c>
      <c r="P2095">
        <v>290949</v>
      </c>
      <c r="Q2095" t="s">
        <v>8598</v>
      </c>
      <c r="R2095" t="s">
        <v>8599</v>
      </c>
      <c r="S2095">
        <v>629</v>
      </c>
      <c r="T2095" t="s">
        <v>34</v>
      </c>
      <c r="U2095" t="s">
        <v>540</v>
      </c>
      <c r="V2095">
        <v>1987</v>
      </c>
      <c r="W2095" t="s">
        <v>1835</v>
      </c>
      <c r="X2095">
        <v>7.8</v>
      </c>
      <c r="Y2095">
        <v>1.85</v>
      </c>
      <c r="Z2095">
        <v>13000</v>
      </c>
    </row>
    <row r="2096" spans="1:26" x14ac:dyDescent="0.45">
      <c r="A2096" t="s">
        <v>4943</v>
      </c>
      <c r="B2096">
        <v>351</v>
      </c>
      <c r="C2096">
        <v>107</v>
      </c>
      <c r="D2096" t="s">
        <v>75</v>
      </c>
      <c r="E2096" t="s">
        <v>637</v>
      </c>
      <c r="F2096">
        <v>40000000</v>
      </c>
      <c r="G2096">
        <v>52000688</v>
      </c>
      <c r="H2096">
        <v>12000688</v>
      </c>
      <c r="I2096" t="s">
        <v>7</v>
      </c>
      <c r="J2096" s="6">
        <f>IF(Table1[[#This Row],[Profitability]]="Profit",1,0)</f>
        <v>1</v>
      </c>
      <c r="K2096" t="s">
        <v>195</v>
      </c>
      <c r="L2096" t="s">
        <v>14373</v>
      </c>
      <c r="M2096" t="s">
        <v>4944</v>
      </c>
      <c r="N2096" t="s">
        <v>33</v>
      </c>
      <c r="O2096" t="s">
        <v>4945</v>
      </c>
      <c r="P2096">
        <v>171418</v>
      </c>
      <c r="Q2096" t="s">
        <v>3989</v>
      </c>
      <c r="R2096" t="s">
        <v>4946</v>
      </c>
      <c r="S2096">
        <v>619</v>
      </c>
      <c r="T2096" t="s">
        <v>34</v>
      </c>
      <c r="U2096" t="s">
        <v>540</v>
      </c>
      <c r="V2096">
        <v>2010</v>
      </c>
      <c r="W2096" t="s">
        <v>52</v>
      </c>
      <c r="X2096">
        <v>6.4</v>
      </c>
      <c r="Y2096">
        <v>2.35</v>
      </c>
      <c r="Z2096">
        <v>17000</v>
      </c>
    </row>
    <row r="2097" spans="1:26" x14ac:dyDescent="0.45">
      <c r="A2097" t="s">
        <v>11242</v>
      </c>
      <c r="B2097">
        <v>23</v>
      </c>
      <c r="C2097">
        <v>106</v>
      </c>
      <c r="D2097" t="s">
        <v>75</v>
      </c>
      <c r="E2097" t="s">
        <v>11243</v>
      </c>
      <c r="F2097">
        <v>8000000</v>
      </c>
      <c r="G2097">
        <v>532190</v>
      </c>
      <c r="H2097">
        <v>-7467810</v>
      </c>
      <c r="I2097" t="s">
        <v>27</v>
      </c>
      <c r="J2097" s="6">
        <f>IF(Table1[[#This Row],[Profitability]]="Profit",1,0)</f>
        <v>0</v>
      </c>
      <c r="K2097" t="s">
        <v>5301</v>
      </c>
      <c r="L2097" t="s">
        <v>14329</v>
      </c>
      <c r="M2097" t="s">
        <v>3476</v>
      </c>
      <c r="N2097" t="s">
        <v>33</v>
      </c>
      <c r="O2097" t="s">
        <v>11244</v>
      </c>
      <c r="P2097">
        <v>5673</v>
      </c>
      <c r="Q2097" t="s">
        <v>11245</v>
      </c>
      <c r="R2097" t="s">
        <v>11246</v>
      </c>
      <c r="S2097">
        <v>37</v>
      </c>
      <c r="T2097" t="s">
        <v>34</v>
      </c>
      <c r="U2097" t="s">
        <v>35</v>
      </c>
      <c r="V2097">
        <v>1997</v>
      </c>
      <c r="W2097" t="s">
        <v>188</v>
      </c>
      <c r="X2097">
        <v>6.8</v>
      </c>
      <c r="Y2097">
        <v>1.66</v>
      </c>
      <c r="Z2097">
        <v>0</v>
      </c>
    </row>
    <row r="2098" spans="1:26" x14ac:dyDescent="0.45">
      <c r="A2098" t="s">
        <v>3427</v>
      </c>
      <c r="B2098">
        <v>248</v>
      </c>
      <c r="C2098">
        <v>91</v>
      </c>
      <c r="D2098" t="s">
        <v>75</v>
      </c>
      <c r="E2098" t="s">
        <v>4037</v>
      </c>
      <c r="F2098">
        <v>35000000</v>
      </c>
      <c r="G2098">
        <v>20275446</v>
      </c>
      <c r="H2098">
        <v>-14724554</v>
      </c>
      <c r="I2098" t="s">
        <v>27</v>
      </c>
      <c r="J2098" s="6">
        <f>IF(Table1[[#This Row],[Profitability]]="Profit",1,0)</f>
        <v>0</v>
      </c>
      <c r="K2098" t="s">
        <v>285</v>
      </c>
      <c r="L2098" t="s">
        <v>14373</v>
      </c>
      <c r="M2098" t="s">
        <v>58</v>
      </c>
      <c r="N2098" t="s">
        <v>33</v>
      </c>
      <c r="O2098" t="s">
        <v>5772</v>
      </c>
      <c r="P2098">
        <v>95274</v>
      </c>
      <c r="Q2098" t="s">
        <v>751</v>
      </c>
      <c r="R2098" t="s">
        <v>5773</v>
      </c>
      <c r="S2098">
        <v>178</v>
      </c>
      <c r="T2098" t="s">
        <v>34</v>
      </c>
      <c r="U2098" t="s">
        <v>35</v>
      </c>
      <c r="V2098">
        <v>2012</v>
      </c>
      <c r="W2098" t="s">
        <v>52</v>
      </c>
      <c r="X2098">
        <v>6.5</v>
      </c>
      <c r="Y2098">
        <v>2.35</v>
      </c>
      <c r="Z2098">
        <v>20000</v>
      </c>
    </row>
    <row r="2099" spans="1:26" x14ac:dyDescent="0.45">
      <c r="A2099" t="s">
        <v>7967</v>
      </c>
      <c r="B2099">
        <v>184</v>
      </c>
      <c r="C2099">
        <v>96</v>
      </c>
      <c r="D2099" t="s">
        <v>75</v>
      </c>
      <c r="E2099" t="s">
        <v>1682</v>
      </c>
      <c r="F2099">
        <v>20000000</v>
      </c>
      <c r="G2099">
        <v>47852604</v>
      </c>
      <c r="H2099">
        <v>27852604</v>
      </c>
      <c r="I2099" t="s">
        <v>7</v>
      </c>
      <c r="J2099" s="6">
        <f>IF(Table1[[#This Row],[Profitability]]="Profit",1,0)</f>
        <v>1</v>
      </c>
      <c r="K2099" t="s">
        <v>1544</v>
      </c>
      <c r="L2099" t="s">
        <v>14372</v>
      </c>
      <c r="M2099" t="s">
        <v>4879</v>
      </c>
      <c r="N2099" t="s">
        <v>33</v>
      </c>
      <c r="O2099" t="s">
        <v>7968</v>
      </c>
      <c r="P2099">
        <v>62364</v>
      </c>
      <c r="Q2099" t="s">
        <v>7969</v>
      </c>
      <c r="R2099" t="s">
        <v>7970</v>
      </c>
      <c r="S2099">
        <v>337</v>
      </c>
      <c r="T2099" t="s">
        <v>34</v>
      </c>
      <c r="U2099" t="s">
        <v>35</v>
      </c>
      <c r="V2099">
        <v>2007</v>
      </c>
      <c r="W2099" t="s">
        <v>36</v>
      </c>
      <c r="X2099">
        <v>5.9</v>
      </c>
      <c r="Y2099">
        <v>2.35</v>
      </c>
      <c r="Z2099">
        <v>0</v>
      </c>
    </row>
    <row r="2100" spans="1:26" x14ac:dyDescent="0.45">
      <c r="A2100" t="s">
        <v>2597</v>
      </c>
      <c r="B2100">
        <v>82</v>
      </c>
      <c r="C2100">
        <v>125</v>
      </c>
      <c r="D2100" t="s">
        <v>25</v>
      </c>
      <c r="E2100" t="s">
        <v>2599</v>
      </c>
      <c r="F2100">
        <v>14000000</v>
      </c>
      <c r="G2100">
        <v>178406268</v>
      </c>
      <c r="H2100">
        <v>164406268</v>
      </c>
      <c r="I2100" t="s">
        <v>7</v>
      </c>
      <c r="J2100" s="6">
        <f>IF(Table1[[#This Row],[Profitability]]="Profit",1,0)</f>
        <v>1</v>
      </c>
      <c r="K2100" t="s">
        <v>1343</v>
      </c>
      <c r="L2100" t="s">
        <v>1580</v>
      </c>
      <c r="M2100" t="s">
        <v>1227</v>
      </c>
      <c r="N2100" t="s">
        <v>33</v>
      </c>
      <c r="O2100" t="s">
        <v>9606</v>
      </c>
      <c r="P2100">
        <v>213476</v>
      </c>
      <c r="Q2100" t="s">
        <v>1415</v>
      </c>
      <c r="R2100" t="s">
        <v>9607</v>
      </c>
      <c r="S2100">
        <v>271</v>
      </c>
      <c r="T2100" t="s">
        <v>34</v>
      </c>
      <c r="U2100" t="s">
        <v>540</v>
      </c>
      <c r="V2100">
        <v>1990</v>
      </c>
      <c r="W2100" t="s">
        <v>188</v>
      </c>
      <c r="X2100">
        <v>6.9</v>
      </c>
      <c r="Y2100">
        <v>1.85</v>
      </c>
      <c r="Z2100">
        <v>11000</v>
      </c>
    </row>
    <row r="2101" spans="1:26" x14ac:dyDescent="0.45">
      <c r="A2101" t="s">
        <v>770</v>
      </c>
      <c r="B2101">
        <v>177</v>
      </c>
      <c r="C2101">
        <v>135</v>
      </c>
      <c r="D2101" t="s">
        <v>25</v>
      </c>
      <c r="E2101" t="s">
        <v>6296</v>
      </c>
      <c r="F2101">
        <v>28000000</v>
      </c>
      <c r="G2101">
        <v>38372662</v>
      </c>
      <c r="H2101">
        <v>10372662</v>
      </c>
      <c r="I2101" t="s">
        <v>7</v>
      </c>
      <c r="J2101" s="6">
        <f>IF(Table1[[#This Row],[Profitability]]="Profit",1,0)</f>
        <v>1</v>
      </c>
      <c r="K2101" t="s">
        <v>183</v>
      </c>
      <c r="L2101" t="s">
        <v>14329</v>
      </c>
      <c r="M2101" t="s">
        <v>6716</v>
      </c>
      <c r="N2101" t="s">
        <v>33</v>
      </c>
      <c r="O2101" t="s">
        <v>6717</v>
      </c>
      <c r="P2101">
        <v>193455</v>
      </c>
      <c r="Q2101" t="s">
        <v>6718</v>
      </c>
      <c r="R2101" t="s">
        <v>6719</v>
      </c>
      <c r="S2101">
        <v>1058</v>
      </c>
      <c r="T2101" t="s">
        <v>1535</v>
      </c>
      <c r="U2101" t="s">
        <v>82</v>
      </c>
      <c r="V2101">
        <v>2005</v>
      </c>
      <c r="W2101" t="s">
        <v>36</v>
      </c>
      <c r="X2101">
        <v>7.8</v>
      </c>
      <c r="Y2101">
        <v>2.35</v>
      </c>
      <c r="Z2101">
        <v>17000</v>
      </c>
    </row>
    <row r="2102" spans="1:26" x14ac:dyDescent="0.45">
      <c r="A2102" t="s">
        <v>6478</v>
      </c>
      <c r="B2102">
        <v>154</v>
      </c>
      <c r="C2102">
        <v>130</v>
      </c>
      <c r="D2102" t="s">
        <v>25</v>
      </c>
      <c r="E2102" t="s">
        <v>965</v>
      </c>
      <c r="F2102">
        <v>30000000</v>
      </c>
      <c r="G2102">
        <v>15709385</v>
      </c>
      <c r="H2102">
        <v>-14290615</v>
      </c>
      <c r="I2102" t="s">
        <v>27</v>
      </c>
      <c r="J2102" s="6">
        <f>IF(Table1[[#This Row],[Profitability]]="Profit",1,0)</f>
        <v>0</v>
      </c>
      <c r="K2102" t="s">
        <v>1709</v>
      </c>
      <c r="L2102" t="s">
        <v>14372</v>
      </c>
      <c r="M2102" t="s">
        <v>1134</v>
      </c>
      <c r="N2102" t="s">
        <v>33</v>
      </c>
      <c r="O2102" t="s">
        <v>6479</v>
      </c>
      <c r="P2102">
        <v>53053</v>
      </c>
      <c r="Q2102" t="s">
        <v>1356</v>
      </c>
      <c r="R2102" t="s">
        <v>6480</v>
      </c>
      <c r="S2102">
        <v>132</v>
      </c>
      <c r="T2102" t="s">
        <v>34</v>
      </c>
      <c r="U2102" t="s">
        <v>540</v>
      </c>
      <c r="V2102">
        <v>2008</v>
      </c>
      <c r="W2102" t="s">
        <v>36</v>
      </c>
      <c r="X2102">
        <v>6.7</v>
      </c>
      <c r="Y2102">
        <v>1.85</v>
      </c>
      <c r="Z2102">
        <v>0</v>
      </c>
    </row>
    <row r="2103" spans="1:26" x14ac:dyDescent="0.45">
      <c r="A2103" t="s">
        <v>4642</v>
      </c>
      <c r="B2103">
        <v>225</v>
      </c>
      <c r="C2103">
        <v>108</v>
      </c>
      <c r="D2103" t="s">
        <v>75</v>
      </c>
      <c r="E2103" t="s">
        <v>6765</v>
      </c>
      <c r="F2103">
        <v>28000000</v>
      </c>
      <c r="G2103">
        <v>10907291</v>
      </c>
      <c r="H2103">
        <v>-17092709</v>
      </c>
      <c r="I2103" t="s">
        <v>27</v>
      </c>
      <c r="J2103" s="6">
        <f>IF(Table1[[#This Row],[Profitability]]="Profit",1,0)</f>
        <v>0</v>
      </c>
      <c r="K2103" t="s">
        <v>6766</v>
      </c>
      <c r="L2103" t="s">
        <v>14373</v>
      </c>
      <c r="M2103" t="s">
        <v>603</v>
      </c>
      <c r="N2103" t="s">
        <v>33</v>
      </c>
      <c r="O2103" t="s">
        <v>6767</v>
      </c>
      <c r="P2103">
        <v>23775</v>
      </c>
      <c r="Q2103" t="s">
        <v>476</v>
      </c>
      <c r="R2103" t="s">
        <v>6768</v>
      </c>
      <c r="S2103">
        <v>134</v>
      </c>
      <c r="T2103" t="s">
        <v>34</v>
      </c>
      <c r="U2103" t="s">
        <v>35</v>
      </c>
      <c r="V2103">
        <v>2016</v>
      </c>
      <c r="W2103" t="s">
        <v>52</v>
      </c>
      <c r="X2103">
        <v>5.8</v>
      </c>
      <c r="Y2103">
        <v>2.35</v>
      </c>
      <c r="Z2103">
        <v>73000</v>
      </c>
    </row>
    <row r="2104" spans="1:26" x14ac:dyDescent="0.45">
      <c r="A2104" t="s">
        <v>3358</v>
      </c>
      <c r="B2104">
        <v>225</v>
      </c>
      <c r="C2104">
        <v>87</v>
      </c>
      <c r="D2104" t="s">
        <v>654</v>
      </c>
      <c r="E2104" t="s">
        <v>3359</v>
      </c>
      <c r="F2104">
        <v>60000000</v>
      </c>
      <c r="G2104">
        <v>29136626</v>
      </c>
      <c r="H2104">
        <v>-30863374</v>
      </c>
      <c r="I2104" t="s">
        <v>27</v>
      </c>
      <c r="J2104" s="6">
        <f>IF(Table1[[#This Row],[Profitability]]="Profit",1,0)</f>
        <v>0</v>
      </c>
      <c r="K2104" t="s">
        <v>3360</v>
      </c>
      <c r="L2104" t="s">
        <v>14373</v>
      </c>
      <c r="M2104" t="s">
        <v>3361</v>
      </c>
      <c r="N2104" t="s">
        <v>33</v>
      </c>
      <c r="O2104" t="s">
        <v>3362</v>
      </c>
      <c r="P2104">
        <v>97089</v>
      </c>
      <c r="Q2104" t="s">
        <v>3363</v>
      </c>
      <c r="R2104" t="s">
        <v>3364</v>
      </c>
      <c r="S2104">
        <v>233</v>
      </c>
      <c r="T2104" t="s">
        <v>34</v>
      </c>
      <c r="U2104" t="s">
        <v>35</v>
      </c>
      <c r="V2104">
        <v>2011</v>
      </c>
      <c r="W2104" t="s">
        <v>52</v>
      </c>
      <c r="X2104">
        <v>5.7</v>
      </c>
      <c r="Y2104">
        <v>2.35</v>
      </c>
      <c r="Z2104">
        <v>20000</v>
      </c>
    </row>
    <row r="2105" spans="1:26" x14ac:dyDescent="0.45">
      <c r="A2105" t="s">
        <v>2414</v>
      </c>
      <c r="B2105">
        <v>117</v>
      </c>
      <c r="C2105">
        <v>143</v>
      </c>
      <c r="D2105" t="s">
        <v>25</v>
      </c>
      <c r="E2105" t="s">
        <v>2938</v>
      </c>
      <c r="F2105">
        <v>65000000</v>
      </c>
      <c r="G2105">
        <v>38966057</v>
      </c>
      <c r="H2105">
        <v>-26033943</v>
      </c>
      <c r="I2105" t="s">
        <v>27</v>
      </c>
      <c r="J2105" s="6">
        <f>IF(Table1[[#This Row],[Profitability]]="Profit",1,0)</f>
        <v>0</v>
      </c>
      <c r="K2105" t="s">
        <v>2018</v>
      </c>
      <c r="L2105" t="s">
        <v>1580</v>
      </c>
      <c r="M2105" t="s">
        <v>2939</v>
      </c>
      <c r="N2105" t="s">
        <v>33</v>
      </c>
      <c r="O2105" t="s">
        <v>2940</v>
      </c>
      <c r="P2105">
        <v>23940</v>
      </c>
      <c r="Q2105" t="s">
        <v>2941</v>
      </c>
      <c r="R2105" t="s">
        <v>2942</v>
      </c>
      <c r="S2105">
        <v>157</v>
      </c>
      <c r="T2105" t="s">
        <v>1535</v>
      </c>
      <c r="U2105" t="s">
        <v>540</v>
      </c>
      <c r="V2105">
        <v>1998</v>
      </c>
      <c r="W2105" t="s">
        <v>188</v>
      </c>
      <c r="X2105">
        <v>6.7</v>
      </c>
      <c r="Y2105">
        <v>2.35</v>
      </c>
      <c r="Z2105">
        <v>688</v>
      </c>
    </row>
    <row r="2106" spans="1:26" x14ac:dyDescent="0.45">
      <c r="A2106" t="s">
        <v>14353</v>
      </c>
      <c r="B2106">
        <v>143</v>
      </c>
      <c r="C2106">
        <v>77</v>
      </c>
      <c r="D2106" t="s">
        <v>654</v>
      </c>
      <c r="E2106" t="s">
        <v>14354</v>
      </c>
      <c r="F2106">
        <v>7000</v>
      </c>
      <c r="G2106">
        <v>424760</v>
      </c>
      <c r="H2106">
        <v>417760</v>
      </c>
      <c r="I2106" t="s">
        <v>7</v>
      </c>
      <c r="J2106" s="6">
        <f>IF(Table1[[#This Row],[Profitability]]="Profit",1,0)</f>
        <v>1</v>
      </c>
      <c r="K2106" t="s">
        <v>2132</v>
      </c>
      <c r="L2106" t="s">
        <v>14372</v>
      </c>
      <c r="M2106" t="s">
        <v>14353</v>
      </c>
      <c r="N2106" t="s">
        <v>33</v>
      </c>
      <c r="O2106" t="s">
        <v>14355</v>
      </c>
      <c r="P2106">
        <v>72639</v>
      </c>
      <c r="Q2106" t="s">
        <v>14356</v>
      </c>
      <c r="R2106" t="s">
        <v>14357</v>
      </c>
      <c r="S2106">
        <v>371</v>
      </c>
      <c r="T2106" t="s">
        <v>34</v>
      </c>
      <c r="U2106" t="s">
        <v>35</v>
      </c>
      <c r="V2106">
        <v>2004</v>
      </c>
      <c r="W2106" t="s">
        <v>36</v>
      </c>
      <c r="X2106">
        <v>7</v>
      </c>
      <c r="Y2106">
        <v>1.85</v>
      </c>
      <c r="Z2106">
        <v>19000</v>
      </c>
    </row>
    <row r="2107" spans="1:26" x14ac:dyDescent="0.45">
      <c r="A2107" t="s">
        <v>316</v>
      </c>
      <c r="B2107">
        <v>306</v>
      </c>
      <c r="C2107">
        <v>116</v>
      </c>
      <c r="D2107" t="s">
        <v>75</v>
      </c>
      <c r="E2107" t="s">
        <v>317</v>
      </c>
      <c r="F2107">
        <v>200000000</v>
      </c>
      <c r="G2107">
        <v>90755643</v>
      </c>
      <c r="H2107">
        <v>-109244357</v>
      </c>
      <c r="I2107" t="s">
        <v>27</v>
      </c>
      <c r="J2107" s="6">
        <f>IF(Table1[[#This Row],[Profitability]]="Profit",1,0)</f>
        <v>0</v>
      </c>
      <c r="K2107" t="s">
        <v>210</v>
      </c>
      <c r="L2107" t="s">
        <v>14373</v>
      </c>
      <c r="M2107" t="s">
        <v>318</v>
      </c>
      <c r="N2107" t="s">
        <v>33</v>
      </c>
      <c r="O2107" t="s">
        <v>319</v>
      </c>
      <c r="P2107">
        <v>222403</v>
      </c>
      <c r="Q2107" t="s">
        <v>320</v>
      </c>
      <c r="R2107" t="s">
        <v>321</v>
      </c>
      <c r="S2107">
        <v>453</v>
      </c>
      <c r="T2107" t="s">
        <v>34</v>
      </c>
      <c r="U2107" t="s">
        <v>35</v>
      </c>
      <c r="V2107">
        <v>2010</v>
      </c>
      <c r="W2107" t="s">
        <v>52</v>
      </c>
      <c r="X2107">
        <v>6.6</v>
      </c>
      <c r="Y2107">
        <v>2.35</v>
      </c>
      <c r="Z2107">
        <v>23000</v>
      </c>
    </row>
    <row r="2108" spans="1:26" x14ac:dyDescent="0.45">
      <c r="A2108" t="s">
        <v>11038</v>
      </c>
      <c r="B2108">
        <v>26</v>
      </c>
      <c r="C2108">
        <v>97</v>
      </c>
      <c r="D2108" t="s">
        <v>75</v>
      </c>
      <c r="E2108" t="s">
        <v>803</v>
      </c>
      <c r="F2108">
        <v>9000000</v>
      </c>
      <c r="G2108">
        <v>883887</v>
      </c>
      <c r="H2108">
        <v>-8116113</v>
      </c>
      <c r="I2108" t="s">
        <v>27</v>
      </c>
      <c r="J2108" s="6">
        <f>IF(Table1[[#This Row],[Profitability]]="Profit",1,0)</f>
        <v>0</v>
      </c>
      <c r="K2108" t="s">
        <v>2675</v>
      </c>
      <c r="L2108" t="s">
        <v>2675</v>
      </c>
      <c r="M2108" t="s">
        <v>11039</v>
      </c>
      <c r="N2108" t="s">
        <v>33</v>
      </c>
      <c r="O2108" t="s">
        <v>11040</v>
      </c>
      <c r="P2108">
        <v>1201</v>
      </c>
      <c r="Q2108" t="s">
        <v>8721</v>
      </c>
      <c r="R2108" t="s">
        <v>11041</v>
      </c>
      <c r="S2108">
        <v>14</v>
      </c>
      <c r="T2108" t="s">
        <v>34</v>
      </c>
      <c r="U2108" t="s">
        <v>82</v>
      </c>
      <c r="V2108">
        <v>2009</v>
      </c>
      <c r="W2108" t="s">
        <v>36</v>
      </c>
      <c r="X2108">
        <v>6.2</v>
      </c>
      <c r="Y2108">
        <v>2.35</v>
      </c>
      <c r="Z2108">
        <v>0</v>
      </c>
    </row>
    <row r="2109" spans="1:26" x14ac:dyDescent="0.45">
      <c r="A2109" t="s">
        <v>5894</v>
      </c>
      <c r="B2109">
        <v>174</v>
      </c>
      <c r="C2109">
        <v>134</v>
      </c>
      <c r="D2109" t="s">
        <v>25</v>
      </c>
      <c r="E2109" t="s">
        <v>655</v>
      </c>
      <c r="F2109">
        <v>2400000000</v>
      </c>
      <c r="G2109">
        <v>2298191</v>
      </c>
      <c r="H2109">
        <v>-2397701809</v>
      </c>
      <c r="I2109" t="s">
        <v>27</v>
      </c>
      <c r="J2109" s="6">
        <f>IF(Table1[[#This Row],[Profitability]]="Profit",1,0)</f>
        <v>0</v>
      </c>
      <c r="K2109" t="s">
        <v>8387</v>
      </c>
      <c r="L2109" t="s">
        <v>14373</v>
      </c>
      <c r="M2109" t="s">
        <v>2741</v>
      </c>
      <c r="N2109" t="s">
        <v>5900</v>
      </c>
      <c r="O2109" t="s">
        <v>8388</v>
      </c>
      <c r="P2109">
        <v>221552</v>
      </c>
      <c r="Q2109" t="s">
        <v>861</v>
      </c>
      <c r="R2109" t="s">
        <v>8389</v>
      </c>
      <c r="S2109">
        <v>570</v>
      </c>
      <c r="T2109" t="s">
        <v>2341</v>
      </c>
      <c r="U2109" t="s">
        <v>35</v>
      </c>
      <c r="V2109">
        <v>1997</v>
      </c>
      <c r="W2109" t="s">
        <v>188</v>
      </c>
      <c r="X2109">
        <v>8.4</v>
      </c>
      <c r="Y2109">
        <v>1.85</v>
      </c>
      <c r="Z2109">
        <v>11000</v>
      </c>
    </row>
    <row r="2110" spans="1:26" x14ac:dyDescent="0.45">
      <c r="A2110" t="s">
        <v>1661</v>
      </c>
      <c r="B2110">
        <v>68</v>
      </c>
      <c r="C2110">
        <v>102</v>
      </c>
      <c r="D2110" t="s">
        <v>75</v>
      </c>
      <c r="E2110" t="s">
        <v>10345</v>
      </c>
      <c r="F2110">
        <v>1300000</v>
      </c>
      <c r="G2110">
        <v>354704</v>
      </c>
      <c r="H2110">
        <v>-945296</v>
      </c>
      <c r="I2110" t="s">
        <v>27</v>
      </c>
      <c r="J2110" s="6">
        <f>IF(Table1[[#This Row],[Profitability]]="Profit",1,0)</f>
        <v>0</v>
      </c>
      <c r="K2110" t="s">
        <v>5076</v>
      </c>
      <c r="L2110" t="s">
        <v>14372</v>
      </c>
      <c r="M2110" t="s">
        <v>2227</v>
      </c>
      <c r="N2110" t="s">
        <v>33</v>
      </c>
      <c r="O2110" t="s">
        <v>12499</v>
      </c>
      <c r="P2110">
        <v>2705</v>
      </c>
      <c r="Q2110" t="s">
        <v>12500</v>
      </c>
      <c r="R2110" t="s">
        <v>12501</v>
      </c>
      <c r="S2110">
        <v>38</v>
      </c>
      <c r="T2110" t="s">
        <v>34</v>
      </c>
      <c r="U2110" t="s">
        <v>540</v>
      </c>
      <c r="V2110">
        <v>1987</v>
      </c>
      <c r="W2110" t="s">
        <v>1835</v>
      </c>
      <c r="X2110">
        <v>5.9</v>
      </c>
      <c r="Y2110">
        <v>1.85</v>
      </c>
      <c r="Z2110">
        <v>314</v>
      </c>
    </row>
    <row r="2111" spans="1:26" x14ac:dyDescent="0.45">
      <c r="A2111" t="s">
        <v>4389</v>
      </c>
      <c r="B2111">
        <v>454</v>
      </c>
      <c r="C2111">
        <v>153</v>
      </c>
      <c r="D2111" t="s">
        <v>25</v>
      </c>
      <c r="E2111" t="s">
        <v>318</v>
      </c>
      <c r="F2111">
        <v>46000000</v>
      </c>
      <c r="G2111">
        <v>60962878</v>
      </c>
      <c r="H2111">
        <v>14962878</v>
      </c>
      <c r="I2111" t="s">
        <v>7</v>
      </c>
      <c r="J2111" s="6">
        <f>IF(Table1[[#This Row],[Profitability]]="Profit",1,0)</f>
        <v>1</v>
      </c>
      <c r="K2111" t="s">
        <v>1723</v>
      </c>
      <c r="L2111" t="s">
        <v>14372</v>
      </c>
      <c r="M2111" t="s">
        <v>225</v>
      </c>
      <c r="N2111" t="s">
        <v>33</v>
      </c>
      <c r="O2111" t="s">
        <v>4390</v>
      </c>
      <c r="P2111">
        <v>383591</v>
      </c>
      <c r="Q2111" t="s">
        <v>3462</v>
      </c>
      <c r="R2111" t="s">
        <v>4391</v>
      </c>
      <c r="S2111">
        <v>620</v>
      </c>
      <c r="T2111" t="s">
        <v>34</v>
      </c>
      <c r="U2111" t="s">
        <v>540</v>
      </c>
      <c r="V2111">
        <v>2013</v>
      </c>
      <c r="W2111" t="s">
        <v>52</v>
      </c>
      <c r="X2111">
        <v>8.1</v>
      </c>
      <c r="Y2111">
        <v>1.85</v>
      </c>
      <c r="Z2111">
        <v>86000</v>
      </c>
    </row>
    <row r="2112" spans="1:26" x14ac:dyDescent="0.45">
      <c r="A2112" t="s">
        <v>8952</v>
      </c>
      <c r="B2112">
        <v>25</v>
      </c>
      <c r="C2112">
        <v>109</v>
      </c>
      <c r="D2112" t="s">
        <v>75</v>
      </c>
      <c r="E2112" t="s">
        <v>2339</v>
      </c>
      <c r="F2112">
        <v>10000000</v>
      </c>
      <c r="G2112">
        <v>69800000</v>
      </c>
      <c r="H2112">
        <v>59800000</v>
      </c>
      <c r="I2112" t="s">
        <v>7</v>
      </c>
      <c r="J2112" s="6">
        <f>IF(Table1[[#This Row],[Profitability]]="Profit",1,0)</f>
        <v>1</v>
      </c>
      <c r="K2112" t="s">
        <v>7506</v>
      </c>
      <c r="L2112" t="s">
        <v>1580</v>
      </c>
      <c r="M2112" t="s">
        <v>3279</v>
      </c>
      <c r="N2112" t="s">
        <v>33</v>
      </c>
      <c r="O2112" t="s">
        <v>9182</v>
      </c>
      <c r="P2112">
        <v>18140</v>
      </c>
      <c r="Q2112" t="s">
        <v>6383</v>
      </c>
      <c r="R2112" t="s">
        <v>9183</v>
      </c>
      <c r="S2112">
        <v>60</v>
      </c>
      <c r="T2112" t="s">
        <v>34</v>
      </c>
      <c r="U2112" t="s">
        <v>540</v>
      </c>
      <c r="V2112">
        <v>1980</v>
      </c>
      <c r="W2112" t="s">
        <v>1835</v>
      </c>
      <c r="X2112">
        <v>6.1</v>
      </c>
      <c r="Y2112">
        <v>1.85</v>
      </c>
      <c r="Z2112">
        <v>855</v>
      </c>
    </row>
    <row r="2113" spans="1:26" x14ac:dyDescent="0.45">
      <c r="A2113" t="s">
        <v>10187</v>
      </c>
      <c r="B2113">
        <v>177</v>
      </c>
      <c r="C2113">
        <v>106</v>
      </c>
      <c r="D2113" t="s">
        <v>75</v>
      </c>
      <c r="E2113" t="s">
        <v>10188</v>
      </c>
      <c r="F2113">
        <v>12000000</v>
      </c>
      <c r="G2113">
        <v>22331028</v>
      </c>
      <c r="H2113">
        <v>10331028</v>
      </c>
      <c r="I2113" t="s">
        <v>7</v>
      </c>
      <c r="J2113" s="6">
        <f>IF(Table1[[#This Row],[Profitability]]="Profit",1,0)</f>
        <v>1</v>
      </c>
      <c r="K2113" t="s">
        <v>2327</v>
      </c>
      <c r="L2113" t="s">
        <v>14372</v>
      </c>
      <c r="M2113" t="s">
        <v>10189</v>
      </c>
      <c r="N2113" t="s">
        <v>33</v>
      </c>
      <c r="O2113" t="s">
        <v>10190</v>
      </c>
      <c r="P2113">
        <v>57349</v>
      </c>
      <c r="Q2113" t="s">
        <v>10191</v>
      </c>
      <c r="R2113" t="s">
        <v>10192</v>
      </c>
      <c r="S2113">
        <v>177</v>
      </c>
      <c r="T2113" t="s">
        <v>34</v>
      </c>
      <c r="U2113" t="s">
        <v>35</v>
      </c>
      <c r="V2113">
        <v>2015</v>
      </c>
      <c r="W2113" t="s">
        <v>52</v>
      </c>
      <c r="X2113">
        <v>6.4</v>
      </c>
      <c r="Y2113">
        <v>2.35</v>
      </c>
      <c r="Z2113">
        <v>0</v>
      </c>
    </row>
    <row r="2114" spans="1:26" x14ac:dyDescent="0.45">
      <c r="A2114" t="s">
        <v>10095</v>
      </c>
      <c r="B2114">
        <v>229</v>
      </c>
      <c r="C2114">
        <v>93</v>
      </c>
      <c r="D2114" t="s">
        <v>75</v>
      </c>
      <c r="E2114" t="s">
        <v>10096</v>
      </c>
      <c r="F2114">
        <v>12000000</v>
      </c>
      <c r="G2114">
        <v>54724272</v>
      </c>
      <c r="H2114">
        <v>42724272</v>
      </c>
      <c r="I2114" t="s">
        <v>7</v>
      </c>
      <c r="J2114" s="6">
        <f>IF(Table1[[#This Row],[Profitability]]="Profit",1,0)</f>
        <v>1</v>
      </c>
      <c r="K2114" t="s">
        <v>827</v>
      </c>
      <c r="L2114" t="s">
        <v>1580</v>
      </c>
      <c r="M2114" t="s">
        <v>4650</v>
      </c>
      <c r="N2114" t="s">
        <v>33</v>
      </c>
      <c r="O2114" t="s">
        <v>10097</v>
      </c>
      <c r="P2114">
        <v>157051</v>
      </c>
      <c r="Q2114" t="s">
        <v>10098</v>
      </c>
      <c r="R2114" t="s">
        <v>10099</v>
      </c>
      <c r="S2114">
        <v>261</v>
      </c>
      <c r="T2114" t="s">
        <v>34</v>
      </c>
      <c r="U2114" t="s">
        <v>540</v>
      </c>
      <c r="V2114">
        <v>2012</v>
      </c>
      <c r="W2114" t="s">
        <v>52</v>
      </c>
      <c r="X2114">
        <v>6.7</v>
      </c>
      <c r="Y2114">
        <v>1.85</v>
      </c>
      <c r="Z2114">
        <v>29000</v>
      </c>
    </row>
    <row r="2115" spans="1:26" x14ac:dyDescent="0.45">
      <c r="A2115" t="s">
        <v>8603</v>
      </c>
      <c r="B2115">
        <v>146</v>
      </c>
      <c r="C2115">
        <v>89</v>
      </c>
      <c r="D2115" t="s">
        <v>654</v>
      </c>
      <c r="E2115" t="s">
        <v>1138</v>
      </c>
      <c r="F2115">
        <v>20000000</v>
      </c>
      <c r="G2115">
        <v>43818159</v>
      </c>
      <c r="H2115">
        <v>23818159</v>
      </c>
      <c r="I2115" t="s">
        <v>7</v>
      </c>
      <c r="J2115" s="6">
        <f>IF(Table1[[#This Row],[Profitability]]="Profit",1,0)</f>
        <v>1</v>
      </c>
      <c r="K2115" t="s">
        <v>4822</v>
      </c>
      <c r="L2115" t="s">
        <v>14372</v>
      </c>
      <c r="M2115" t="s">
        <v>887</v>
      </c>
      <c r="N2115" t="s">
        <v>33</v>
      </c>
      <c r="O2115" t="s">
        <v>8604</v>
      </c>
      <c r="P2115">
        <v>27664</v>
      </c>
      <c r="Q2115" t="s">
        <v>8605</v>
      </c>
      <c r="R2115" t="s">
        <v>8606</v>
      </c>
      <c r="S2115">
        <v>260</v>
      </c>
      <c r="T2115" t="s">
        <v>34</v>
      </c>
      <c r="U2115" t="s">
        <v>35</v>
      </c>
      <c r="V2115">
        <v>2008</v>
      </c>
      <c r="W2115" t="s">
        <v>36</v>
      </c>
      <c r="X2115">
        <v>3.9</v>
      </c>
      <c r="Y2115">
        <v>2.35</v>
      </c>
      <c r="Z2115">
        <v>1000</v>
      </c>
    </row>
    <row r="2116" spans="1:26" x14ac:dyDescent="0.45">
      <c r="A2116" t="s">
        <v>8968</v>
      </c>
      <c r="B2116">
        <v>83</v>
      </c>
      <c r="C2116">
        <v>104</v>
      </c>
      <c r="D2116" t="s">
        <v>75</v>
      </c>
      <c r="E2116" t="s">
        <v>3633</v>
      </c>
      <c r="F2116">
        <v>8000000</v>
      </c>
      <c r="G2116">
        <v>10106233</v>
      </c>
      <c r="H2116">
        <v>2106233</v>
      </c>
      <c r="I2116" t="s">
        <v>7</v>
      </c>
      <c r="J2116" s="6">
        <f>IF(Table1[[#This Row],[Profitability]]="Profit",1,0)</f>
        <v>1</v>
      </c>
      <c r="K2116" t="s">
        <v>2018</v>
      </c>
      <c r="L2116" t="s">
        <v>1580</v>
      </c>
      <c r="M2116" t="s">
        <v>1993</v>
      </c>
      <c r="N2116" t="s">
        <v>33</v>
      </c>
      <c r="O2116" t="s">
        <v>11207</v>
      </c>
      <c r="P2116">
        <v>12702</v>
      </c>
      <c r="Q2116" t="s">
        <v>5011</v>
      </c>
      <c r="R2116" t="s">
        <v>11208</v>
      </c>
      <c r="S2116">
        <v>32</v>
      </c>
      <c r="T2116" t="s">
        <v>34</v>
      </c>
      <c r="U2116" t="s">
        <v>82</v>
      </c>
      <c r="V2116">
        <v>2011</v>
      </c>
      <c r="W2116" t="s">
        <v>52</v>
      </c>
      <c r="X2116">
        <v>5.4</v>
      </c>
      <c r="Y2116">
        <v>1.85</v>
      </c>
      <c r="Z2116">
        <v>0</v>
      </c>
    </row>
    <row r="2117" spans="1:26" x14ac:dyDescent="0.45">
      <c r="A2117" t="s">
        <v>160</v>
      </c>
      <c r="B2117">
        <v>775</v>
      </c>
      <c r="C2117">
        <v>124</v>
      </c>
      <c r="D2117" t="s">
        <v>25</v>
      </c>
      <c r="E2117" t="s">
        <v>633</v>
      </c>
      <c r="F2117">
        <v>130000000</v>
      </c>
      <c r="G2117">
        <v>126464904</v>
      </c>
      <c r="H2117">
        <v>-3535096</v>
      </c>
      <c r="I2117" t="s">
        <v>27</v>
      </c>
      <c r="J2117" s="6">
        <f>IF(Table1[[#This Row],[Profitability]]="Profit",1,0)</f>
        <v>0</v>
      </c>
      <c r="K2117" t="s">
        <v>1115</v>
      </c>
      <c r="L2117" t="s">
        <v>14373</v>
      </c>
      <c r="M2117" t="s">
        <v>384</v>
      </c>
      <c r="N2117" t="s">
        <v>33</v>
      </c>
      <c r="O2117" t="s">
        <v>1116</v>
      </c>
      <c r="P2117">
        <v>456260</v>
      </c>
      <c r="Q2117" t="s">
        <v>728</v>
      </c>
      <c r="R2117" t="s">
        <v>1117</v>
      </c>
      <c r="S2117">
        <v>2326</v>
      </c>
      <c r="T2117" t="s">
        <v>34</v>
      </c>
      <c r="U2117" t="s">
        <v>540</v>
      </c>
      <c r="V2117">
        <v>2012</v>
      </c>
      <c r="W2117" t="s">
        <v>52</v>
      </c>
      <c r="X2117">
        <v>7</v>
      </c>
      <c r="Y2117">
        <v>2.35</v>
      </c>
      <c r="Z2117">
        <v>97000</v>
      </c>
    </row>
    <row r="2118" spans="1:26" x14ac:dyDescent="0.45">
      <c r="A2118" t="s">
        <v>4624</v>
      </c>
      <c r="B2118">
        <v>242</v>
      </c>
      <c r="C2118">
        <v>106</v>
      </c>
      <c r="D2118" t="s">
        <v>75</v>
      </c>
      <c r="E2118" t="s">
        <v>2561</v>
      </c>
      <c r="F2118">
        <v>15000000</v>
      </c>
      <c r="G2118">
        <v>7556708</v>
      </c>
      <c r="H2118">
        <v>-7443292</v>
      </c>
      <c r="I2118" t="s">
        <v>27</v>
      </c>
      <c r="J2118" s="6">
        <f>IF(Table1[[#This Row],[Profitability]]="Profit",1,0)</f>
        <v>0</v>
      </c>
      <c r="K2118" t="s">
        <v>2675</v>
      </c>
      <c r="L2118" t="s">
        <v>2675</v>
      </c>
      <c r="M2118" t="s">
        <v>942</v>
      </c>
      <c r="N2118" t="s">
        <v>33</v>
      </c>
      <c r="O2118" t="s">
        <v>9491</v>
      </c>
      <c r="P2118">
        <v>30284</v>
      </c>
      <c r="Q2118" t="s">
        <v>4853</v>
      </c>
      <c r="R2118" t="s">
        <v>9492</v>
      </c>
      <c r="S2118">
        <v>102</v>
      </c>
      <c r="T2118" t="s">
        <v>34</v>
      </c>
      <c r="U2118" t="s">
        <v>540</v>
      </c>
      <c r="V2118">
        <v>2012</v>
      </c>
      <c r="W2118" t="s">
        <v>52</v>
      </c>
      <c r="X2118">
        <v>6.6</v>
      </c>
      <c r="Y2118">
        <v>1.85</v>
      </c>
      <c r="Z2118">
        <v>10000</v>
      </c>
    </row>
    <row r="2119" spans="1:26" x14ac:dyDescent="0.45">
      <c r="A2119" t="s">
        <v>2952</v>
      </c>
      <c r="B2119">
        <v>134</v>
      </c>
      <c r="C2119">
        <v>135</v>
      </c>
      <c r="D2119" t="s">
        <v>25</v>
      </c>
      <c r="E2119" t="s">
        <v>1797</v>
      </c>
      <c r="F2119">
        <v>65000000</v>
      </c>
      <c r="G2119">
        <v>32598931</v>
      </c>
      <c r="H2119">
        <v>-32401069</v>
      </c>
      <c r="I2119" t="s">
        <v>27</v>
      </c>
      <c r="J2119" s="6">
        <f>IF(Table1[[#This Row],[Profitability]]="Profit",1,0)</f>
        <v>0</v>
      </c>
      <c r="K2119" t="s">
        <v>756</v>
      </c>
      <c r="L2119" t="s">
        <v>14373</v>
      </c>
      <c r="M2119" t="s">
        <v>2953</v>
      </c>
      <c r="N2119" t="s">
        <v>33</v>
      </c>
      <c r="O2119" t="s">
        <v>2954</v>
      </c>
      <c r="P2119">
        <v>49300</v>
      </c>
      <c r="Q2119" t="s">
        <v>2955</v>
      </c>
      <c r="R2119" t="s">
        <v>2956</v>
      </c>
      <c r="S2119">
        <v>265</v>
      </c>
      <c r="T2119" t="s">
        <v>34</v>
      </c>
      <c r="U2119" t="s">
        <v>540</v>
      </c>
      <c r="V2119">
        <v>2000</v>
      </c>
      <c r="W2119" t="s">
        <v>36</v>
      </c>
      <c r="X2119">
        <v>6.2</v>
      </c>
      <c r="Y2119">
        <v>2.35</v>
      </c>
      <c r="Z2119">
        <v>892</v>
      </c>
    </row>
    <row r="2120" spans="1:26" x14ac:dyDescent="0.45">
      <c r="A2120" t="s">
        <v>12502</v>
      </c>
      <c r="B2120">
        <v>51</v>
      </c>
      <c r="C2120">
        <v>85</v>
      </c>
      <c r="D2120" t="s">
        <v>654</v>
      </c>
      <c r="E2120" t="s">
        <v>12503</v>
      </c>
      <c r="F2120">
        <v>1500000</v>
      </c>
      <c r="G2120">
        <v>265107</v>
      </c>
      <c r="H2120">
        <v>-1234893</v>
      </c>
      <c r="I2120" t="s">
        <v>27</v>
      </c>
      <c r="J2120" s="6">
        <f>IF(Table1[[#This Row],[Profitability]]="Profit",1,0)</f>
        <v>0</v>
      </c>
      <c r="K2120" t="s">
        <v>12504</v>
      </c>
      <c r="L2120" t="s">
        <v>1580</v>
      </c>
      <c r="M2120" t="s">
        <v>5577</v>
      </c>
      <c r="N2120" t="s">
        <v>33</v>
      </c>
      <c r="O2120" t="s">
        <v>12505</v>
      </c>
      <c r="P2120">
        <v>4617</v>
      </c>
      <c r="Q2120" t="s">
        <v>12506</v>
      </c>
      <c r="R2120" t="s">
        <v>12507</v>
      </c>
      <c r="S2120">
        <v>93</v>
      </c>
      <c r="T2120" t="s">
        <v>315</v>
      </c>
      <c r="U2120" t="s">
        <v>7465</v>
      </c>
      <c r="V2120">
        <v>2000</v>
      </c>
      <c r="W2120" t="s">
        <v>36</v>
      </c>
      <c r="X2120">
        <v>6.3</v>
      </c>
      <c r="Y2120">
        <v>1.85</v>
      </c>
      <c r="Z2120">
        <v>614</v>
      </c>
    </row>
    <row r="2121" spans="1:26" x14ac:dyDescent="0.45">
      <c r="A2121" t="s">
        <v>8127</v>
      </c>
      <c r="B2121">
        <v>290</v>
      </c>
      <c r="C2121">
        <v>108</v>
      </c>
      <c r="D2121" t="s">
        <v>75</v>
      </c>
      <c r="E2121" t="s">
        <v>8128</v>
      </c>
      <c r="F2121">
        <v>806947</v>
      </c>
      <c r="G2121">
        <v>32000000</v>
      </c>
      <c r="H2121">
        <v>31193053</v>
      </c>
      <c r="I2121" t="s">
        <v>7</v>
      </c>
      <c r="J2121" s="6">
        <f>IF(Table1[[#This Row],[Profitability]]="Profit",1,0)</f>
        <v>1</v>
      </c>
      <c r="K2121" t="s">
        <v>2390</v>
      </c>
      <c r="L2121" t="s">
        <v>14372</v>
      </c>
      <c r="M2121" t="s">
        <v>8129</v>
      </c>
      <c r="N2121" t="s">
        <v>33</v>
      </c>
      <c r="O2121" t="s">
        <v>8130</v>
      </c>
      <c r="P2121">
        <v>422432</v>
      </c>
      <c r="Q2121" t="s">
        <v>8131</v>
      </c>
      <c r="R2121" t="s">
        <v>8132</v>
      </c>
      <c r="S2121">
        <v>1040</v>
      </c>
      <c r="T2121" t="s">
        <v>34</v>
      </c>
      <c r="U2121" t="s">
        <v>540</v>
      </c>
      <c r="V2121">
        <v>1960</v>
      </c>
      <c r="W2121" t="s">
        <v>4677</v>
      </c>
      <c r="X2121">
        <v>8.5</v>
      </c>
      <c r="Y2121">
        <v>1.85</v>
      </c>
      <c r="Z2121">
        <v>18000</v>
      </c>
    </row>
    <row r="2122" spans="1:26" x14ac:dyDescent="0.45">
      <c r="A2122" t="s">
        <v>1308</v>
      </c>
      <c r="B2122">
        <v>357</v>
      </c>
      <c r="C2122">
        <v>140</v>
      </c>
      <c r="D2122" t="s">
        <v>25</v>
      </c>
      <c r="E2122" t="s">
        <v>54</v>
      </c>
      <c r="F2122">
        <v>100000000</v>
      </c>
      <c r="G2122">
        <v>97030725</v>
      </c>
      <c r="H2122">
        <v>-2969275</v>
      </c>
      <c r="I2122" t="s">
        <v>27</v>
      </c>
      <c r="J2122" s="6">
        <f>IF(Table1[[#This Row],[Profitability]]="Profit",1,0)</f>
        <v>0</v>
      </c>
      <c r="K2122" t="s">
        <v>1374</v>
      </c>
      <c r="L2122" t="s">
        <v>14329</v>
      </c>
      <c r="M2122" t="s">
        <v>40</v>
      </c>
      <c r="N2122" t="s">
        <v>33</v>
      </c>
      <c r="O2122" t="s">
        <v>1375</v>
      </c>
      <c r="P2122">
        <v>230931</v>
      </c>
      <c r="Q2122" t="s">
        <v>137</v>
      </c>
      <c r="R2122" t="s">
        <v>1376</v>
      </c>
      <c r="S2122">
        <v>585</v>
      </c>
      <c r="T2122" t="s">
        <v>34</v>
      </c>
      <c r="U2122" t="s">
        <v>540</v>
      </c>
      <c r="V2122">
        <v>2009</v>
      </c>
      <c r="W2122" t="s">
        <v>36</v>
      </c>
      <c r="X2122">
        <v>7</v>
      </c>
      <c r="Y2122">
        <v>2.35</v>
      </c>
      <c r="Z2122">
        <v>0</v>
      </c>
    </row>
    <row r="2123" spans="1:26" x14ac:dyDescent="0.45">
      <c r="A2123" t="s">
        <v>1410</v>
      </c>
      <c r="B2123">
        <v>215</v>
      </c>
      <c r="C2123">
        <v>178</v>
      </c>
      <c r="D2123" t="s">
        <v>25</v>
      </c>
      <c r="E2123" t="s">
        <v>4420</v>
      </c>
      <c r="F2123">
        <v>8000000</v>
      </c>
      <c r="G2123">
        <v>107930000</v>
      </c>
      <c r="H2123">
        <v>99930000</v>
      </c>
      <c r="I2123" t="s">
        <v>7</v>
      </c>
      <c r="J2123" s="6">
        <f>IF(Table1[[#This Row],[Profitability]]="Profit",1,0)</f>
        <v>1</v>
      </c>
      <c r="K2123" t="s">
        <v>1553</v>
      </c>
      <c r="L2123" t="s">
        <v>2675</v>
      </c>
      <c r="M2123" t="s">
        <v>801</v>
      </c>
      <c r="N2123" t="s">
        <v>33</v>
      </c>
      <c r="O2123" t="s">
        <v>11107</v>
      </c>
      <c r="P2123">
        <v>1324680</v>
      </c>
      <c r="Q2123" t="s">
        <v>6528</v>
      </c>
      <c r="R2123" t="s">
        <v>11108</v>
      </c>
      <c r="S2123">
        <v>2195</v>
      </c>
      <c r="T2123" t="s">
        <v>34</v>
      </c>
      <c r="U2123" t="s">
        <v>540</v>
      </c>
      <c r="V2123">
        <v>1994</v>
      </c>
      <c r="W2123" t="s">
        <v>188</v>
      </c>
      <c r="X2123">
        <v>8.9</v>
      </c>
      <c r="Y2123">
        <v>2.35</v>
      </c>
      <c r="Z2123">
        <v>45000</v>
      </c>
    </row>
    <row r="2124" spans="1:26" x14ac:dyDescent="0.45">
      <c r="A2124" t="s">
        <v>7867</v>
      </c>
      <c r="B2124">
        <v>148</v>
      </c>
      <c r="C2124">
        <v>90</v>
      </c>
      <c r="D2124" t="s">
        <v>75</v>
      </c>
      <c r="E2124" t="s">
        <v>2427</v>
      </c>
      <c r="F2124">
        <v>20000000</v>
      </c>
      <c r="G2124">
        <v>20259297</v>
      </c>
      <c r="H2124">
        <v>259297</v>
      </c>
      <c r="I2124" t="s">
        <v>7</v>
      </c>
      <c r="J2124" s="6">
        <f>IF(Table1[[#This Row],[Profitability]]="Profit",1,0)</f>
        <v>1</v>
      </c>
      <c r="K2124" t="s">
        <v>2844</v>
      </c>
      <c r="L2124" t="s">
        <v>14372</v>
      </c>
      <c r="M2124" t="s">
        <v>7868</v>
      </c>
      <c r="N2124" t="s">
        <v>33</v>
      </c>
      <c r="O2124" t="s">
        <v>7869</v>
      </c>
      <c r="P2124">
        <v>24969</v>
      </c>
      <c r="Q2124" t="s">
        <v>965</v>
      </c>
      <c r="R2124" t="s">
        <v>7870</v>
      </c>
      <c r="S2124">
        <v>258</v>
      </c>
      <c r="T2124" t="s">
        <v>34</v>
      </c>
      <c r="U2124" t="s">
        <v>35</v>
      </c>
      <c r="V2124">
        <v>2006</v>
      </c>
      <c r="W2124" t="s">
        <v>36</v>
      </c>
      <c r="X2124">
        <v>4.7</v>
      </c>
      <c r="Y2124">
        <v>2.35</v>
      </c>
      <c r="Z2124">
        <v>0</v>
      </c>
    </row>
    <row r="2125" spans="1:26" x14ac:dyDescent="0.45">
      <c r="A2125" t="s">
        <v>5401</v>
      </c>
      <c r="B2125">
        <v>251</v>
      </c>
      <c r="C2125">
        <v>95</v>
      </c>
      <c r="D2125" t="s">
        <v>75</v>
      </c>
      <c r="E2125" t="s">
        <v>2311</v>
      </c>
      <c r="F2125">
        <v>25000000</v>
      </c>
      <c r="G2125">
        <v>17791031</v>
      </c>
      <c r="H2125">
        <v>-7208969</v>
      </c>
      <c r="I2125" t="s">
        <v>27</v>
      </c>
      <c r="J2125" s="6">
        <f>IF(Table1[[#This Row],[Profitability]]="Profit",1,0)</f>
        <v>0</v>
      </c>
      <c r="K2125" t="s">
        <v>7275</v>
      </c>
      <c r="L2125" t="s">
        <v>1580</v>
      </c>
      <c r="M2125" t="s">
        <v>1751</v>
      </c>
      <c r="N2125" t="s">
        <v>33</v>
      </c>
      <c r="O2125" t="s">
        <v>7276</v>
      </c>
      <c r="P2125">
        <v>109855</v>
      </c>
      <c r="Q2125" t="s">
        <v>7277</v>
      </c>
      <c r="R2125" t="s">
        <v>7278</v>
      </c>
      <c r="S2125">
        <v>888</v>
      </c>
      <c r="T2125" t="s">
        <v>34</v>
      </c>
      <c r="U2125" t="s">
        <v>540</v>
      </c>
      <c r="V2125">
        <v>2002</v>
      </c>
      <c r="W2125" t="s">
        <v>36</v>
      </c>
      <c r="X2125">
        <v>7.3</v>
      </c>
      <c r="Y2125">
        <v>2.35</v>
      </c>
      <c r="Z2125">
        <v>0</v>
      </c>
    </row>
    <row r="2126" spans="1:26" x14ac:dyDescent="0.45">
      <c r="A2126" t="s">
        <v>5834</v>
      </c>
      <c r="B2126">
        <v>151</v>
      </c>
      <c r="C2126">
        <v>103</v>
      </c>
      <c r="D2126" t="s">
        <v>75</v>
      </c>
      <c r="E2126" t="s">
        <v>815</v>
      </c>
      <c r="F2126">
        <v>35000000</v>
      </c>
      <c r="G2126">
        <v>7948159</v>
      </c>
      <c r="H2126">
        <v>-27051841</v>
      </c>
      <c r="I2126" t="s">
        <v>27</v>
      </c>
      <c r="J2126" s="6">
        <f>IF(Table1[[#This Row],[Profitability]]="Profit",1,0)</f>
        <v>0</v>
      </c>
      <c r="K2126" t="s">
        <v>389</v>
      </c>
      <c r="L2126" t="s">
        <v>14373</v>
      </c>
      <c r="M2126" t="s">
        <v>5835</v>
      </c>
      <c r="N2126" t="s">
        <v>33</v>
      </c>
      <c r="O2126" t="s">
        <v>5836</v>
      </c>
      <c r="P2126">
        <v>48999</v>
      </c>
      <c r="Q2126" t="s">
        <v>789</v>
      </c>
      <c r="R2126" t="s">
        <v>5837</v>
      </c>
      <c r="S2126">
        <v>280</v>
      </c>
      <c r="T2126" t="s">
        <v>34</v>
      </c>
      <c r="U2126" t="s">
        <v>540</v>
      </c>
      <c r="V2126">
        <v>2008</v>
      </c>
      <c r="W2126" t="s">
        <v>36</v>
      </c>
      <c r="X2126">
        <v>6</v>
      </c>
      <c r="Y2126">
        <v>2.35</v>
      </c>
      <c r="Z2126">
        <v>0</v>
      </c>
    </row>
    <row r="2127" spans="1:26" x14ac:dyDescent="0.45">
      <c r="A2127" t="s">
        <v>316</v>
      </c>
      <c r="B2127">
        <v>56</v>
      </c>
      <c r="C2127">
        <v>124</v>
      </c>
      <c r="D2127" t="s">
        <v>25</v>
      </c>
      <c r="E2127" t="s">
        <v>3591</v>
      </c>
      <c r="F2127">
        <v>38000000</v>
      </c>
      <c r="G2127">
        <v>8406264</v>
      </c>
      <c r="H2127">
        <v>-29593736</v>
      </c>
      <c r="I2127" t="s">
        <v>27</v>
      </c>
      <c r="J2127" s="6">
        <f>IF(Table1[[#This Row],[Profitability]]="Profit",1,0)</f>
        <v>0</v>
      </c>
      <c r="K2127" t="s">
        <v>1144</v>
      </c>
      <c r="L2127" t="s">
        <v>1580</v>
      </c>
      <c r="M2127" t="s">
        <v>474</v>
      </c>
      <c r="N2127" t="s">
        <v>33</v>
      </c>
      <c r="O2127" t="s">
        <v>5967</v>
      </c>
      <c r="P2127">
        <v>24826</v>
      </c>
      <c r="Q2127" t="s">
        <v>755</v>
      </c>
      <c r="R2127" t="s">
        <v>5968</v>
      </c>
      <c r="S2127">
        <v>175</v>
      </c>
      <c r="T2127" t="s">
        <v>34</v>
      </c>
      <c r="U2127" t="s">
        <v>540</v>
      </c>
      <c r="V2127">
        <v>1999</v>
      </c>
      <c r="W2127" t="s">
        <v>188</v>
      </c>
      <c r="X2127">
        <v>6</v>
      </c>
      <c r="Y2127">
        <v>2.35</v>
      </c>
      <c r="Z2127">
        <v>783</v>
      </c>
    </row>
    <row r="2128" spans="1:26" x14ac:dyDescent="0.45">
      <c r="A2128" t="s">
        <v>588</v>
      </c>
      <c r="B2128">
        <v>246</v>
      </c>
      <c r="C2128">
        <v>90</v>
      </c>
      <c r="D2128" t="s">
        <v>75</v>
      </c>
      <c r="E2128" t="s">
        <v>971</v>
      </c>
      <c r="F2128">
        <v>130000000</v>
      </c>
      <c r="G2128">
        <v>149234747</v>
      </c>
      <c r="H2128">
        <v>19234747</v>
      </c>
      <c r="I2128" t="s">
        <v>7</v>
      </c>
      <c r="J2128" s="6">
        <f>IF(Table1[[#This Row],[Profitability]]="Profit",1,0)</f>
        <v>1</v>
      </c>
      <c r="K2128" t="s">
        <v>848</v>
      </c>
      <c r="L2128" t="s">
        <v>14373</v>
      </c>
      <c r="M2128" t="s">
        <v>413</v>
      </c>
      <c r="N2128" t="s">
        <v>33</v>
      </c>
      <c r="O2128" t="s">
        <v>972</v>
      </c>
      <c r="P2128">
        <v>114287</v>
      </c>
      <c r="Q2128" t="s">
        <v>973</v>
      </c>
      <c r="R2128" t="s">
        <v>974</v>
      </c>
      <c r="S2128">
        <v>137</v>
      </c>
      <c r="T2128" t="s">
        <v>34</v>
      </c>
      <c r="U2128" t="s">
        <v>82</v>
      </c>
      <c r="V2128">
        <v>2011</v>
      </c>
      <c r="W2128" t="s">
        <v>52</v>
      </c>
      <c r="X2128">
        <v>6.7</v>
      </c>
      <c r="Y2128">
        <v>2.35</v>
      </c>
      <c r="Z2128">
        <v>16000</v>
      </c>
    </row>
    <row r="2129" spans="1:26" x14ac:dyDescent="0.45">
      <c r="A2129" t="s">
        <v>108</v>
      </c>
      <c r="B2129">
        <v>403</v>
      </c>
      <c r="C2129">
        <v>106</v>
      </c>
      <c r="D2129" t="s">
        <v>75</v>
      </c>
      <c r="E2129" t="s">
        <v>109</v>
      </c>
      <c r="F2129">
        <v>200000000</v>
      </c>
      <c r="G2129">
        <v>168368427</v>
      </c>
      <c r="H2129">
        <v>-31631573</v>
      </c>
      <c r="I2129" t="s">
        <v>27</v>
      </c>
      <c r="J2129" s="6">
        <f>IF(Table1[[#This Row],[Profitability]]="Profit",1,0)</f>
        <v>0</v>
      </c>
      <c r="K2129" t="s">
        <v>110</v>
      </c>
      <c r="L2129" t="s">
        <v>14373</v>
      </c>
      <c r="M2129" t="s">
        <v>111</v>
      </c>
      <c r="N2129" t="s">
        <v>33</v>
      </c>
      <c r="O2129" t="s">
        <v>112</v>
      </c>
      <c r="P2129">
        <v>330784</v>
      </c>
      <c r="Q2129" t="s">
        <v>45</v>
      </c>
      <c r="R2129" t="s">
        <v>113</v>
      </c>
      <c r="S2129">
        <v>1243</v>
      </c>
      <c r="T2129" t="s">
        <v>51</v>
      </c>
      <c r="U2129" t="s">
        <v>35</v>
      </c>
      <c r="V2129">
        <v>2008</v>
      </c>
      <c r="W2129" t="s">
        <v>36</v>
      </c>
      <c r="X2129">
        <v>6.7</v>
      </c>
      <c r="Y2129">
        <v>2.35</v>
      </c>
      <c r="Z2129">
        <v>0</v>
      </c>
    </row>
    <row r="2130" spans="1:26" x14ac:dyDescent="0.45">
      <c r="A2130" t="s">
        <v>10102</v>
      </c>
      <c r="B2130">
        <v>198</v>
      </c>
      <c r="C2130">
        <v>89</v>
      </c>
      <c r="D2130" t="s">
        <v>654</v>
      </c>
      <c r="E2130" t="s">
        <v>2905</v>
      </c>
      <c r="F2130">
        <v>12000000</v>
      </c>
      <c r="G2130">
        <v>31691811</v>
      </c>
      <c r="H2130">
        <v>19691811</v>
      </c>
      <c r="I2130" t="s">
        <v>7</v>
      </c>
      <c r="J2130" s="6">
        <f>IF(Table1[[#This Row],[Profitability]]="Profit",1,0)</f>
        <v>1</v>
      </c>
      <c r="K2130" t="s">
        <v>3371</v>
      </c>
      <c r="L2130" t="s">
        <v>14372</v>
      </c>
      <c r="M2130" t="s">
        <v>4895</v>
      </c>
      <c r="N2130" t="s">
        <v>33</v>
      </c>
      <c r="O2130" t="s">
        <v>10103</v>
      </c>
      <c r="P2130">
        <v>57446</v>
      </c>
      <c r="Q2130" t="s">
        <v>4037</v>
      </c>
      <c r="R2130" t="s">
        <v>10104</v>
      </c>
      <c r="S2130">
        <v>369</v>
      </c>
      <c r="T2130" t="s">
        <v>34</v>
      </c>
      <c r="U2130" t="s">
        <v>540</v>
      </c>
      <c r="V2130">
        <v>2008</v>
      </c>
      <c r="W2130" t="s">
        <v>36</v>
      </c>
      <c r="X2130">
        <v>6</v>
      </c>
      <c r="Y2130">
        <v>1.85</v>
      </c>
      <c r="Z2130">
        <v>0</v>
      </c>
    </row>
    <row r="2131" spans="1:26" x14ac:dyDescent="0.45">
      <c r="A2131" t="s">
        <v>10394</v>
      </c>
      <c r="B2131">
        <v>175</v>
      </c>
      <c r="C2131">
        <v>98</v>
      </c>
      <c r="D2131" t="s">
        <v>75</v>
      </c>
      <c r="E2131" t="s">
        <v>10395</v>
      </c>
      <c r="F2131">
        <v>11000000</v>
      </c>
      <c r="G2131">
        <v>18381787</v>
      </c>
      <c r="H2131">
        <v>7381787</v>
      </c>
      <c r="I2131" t="s">
        <v>7</v>
      </c>
      <c r="J2131" s="6">
        <f>IF(Table1[[#This Row],[Profitability]]="Profit",1,0)</f>
        <v>1</v>
      </c>
      <c r="K2131" t="s">
        <v>2018</v>
      </c>
      <c r="L2131" t="s">
        <v>1580</v>
      </c>
      <c r="M2131" t="s">
        <v>2769</v>
      </c>
      <c r="N2131" t="s">
        <v>33</v>
      </c>
      <c r="O2131" t="s">
        <v>10396</v>
      </c>
      <c r="P2131">
        <v>15684</v>
      </c>
      <c r="Q2131" t="s">
        <v>10397</v>
      </c>
      <c r="R2131" t="s">
        <v>10398</v>
      </c>
      <c r="S2131">
        <v>126</v>
      </c>
      <c r="T2131" t="s">
        <v>51</v>
      </c>
      <c r="U2131" t="s">
        <v>35</v>
      </c>
      <c r="V2131">
        <v>2012</v>
      </c>
      <c r="W2131" t="s">
        <v>52</v>
      </c>
      <c r="X2131">
        <v>6.8</v>
      </c>
      <c r="Y2131">
        <v>2.35</v>
      </c>
      <c r="Z2131">
        <v>13000</v>
      </c>
    </row>
    <row r="2132" spans="1:26" x14ac:dyDescent="0.45">
      <c r="A2132" t="s">
        <v>5698</v>
      </c>
      <c r="B2132">
        <v>137</v>
      </c>
      <c r="C2132">
        <v>101</v>
      </c>
      <c r="D2132" t="s">
        <v>75</v>
      </c>
      <c r="E2132" t="s">
        <v>2486</v>
      </c>
      <c r="F2132">
        <v>35000000</v>
      </c>
      <c r="G2132">
        <v>30307804</v>
      </c>
      <c r="H2132">
        <v>-4692196</v>
      </c>
      <c r="I2132" t="s">
        <v>27</v>
      </c>
      <c r="J2132" s="6">
        <f>IF(Table1[[#This Row],[Profitability]]="Profit",1,0)</f>
        <v>0</v>
      </c>
      <c r="K2132" t="s">
        <v>3905</v>
      </c>
      <c r="L2132" t="s">
        <v>14372</v>
      </c>
      <c r="M2132" t="s">
        <v>5699</v>
      </c>
      <c r="N2132" t="s">
        <v>33</v>
      </c>
      <c r="O2132" t="s">
        <v>5700</v>
      </c>
      <c r="P2132">
        <v>43991</v>
      </c>
      <c r="Q2132" t="s">
        <v>606</v>
      </c>
      <c r="R2132" t="s">
        <v>5701</v>
      </c>
      <c r="S2132">
        <v>695</v>
      </c>
      <c r="T2132" t="s">
        <v>34</v>
      </c>
      <c r="U2132" t="s">
        <v>540</v>
      </c>
      <c r="V2132">
        <v>2002</v>
      </c>
      <c r="W2132" t="s">
        <v>36</v>
      </c>
      <c r="X2132">
        <v>5.2</v>
      </c>
      <c r="Y2132">
        <v>2.35</v>
      </c>
      <c r="Z2132">
        <v>0</v>
      </c>
    </row>
    <row r="2133" spans="1:26" x14ac:dyDescent="0.45">
      <c r="A2133" t="s">
        <v>4536</v>
      </c>
      <c r="B2133">
        <v>20</v>
      </c>
      <c r="C2133">
        <v>119</v>
      </c>
      <c r="D2133" t="s">
        <v>75</v>
      </c>
      <c r="E2133" t="s">
        <v>2439</v>
      </c>
      <c r="F2133">
        <v>20000000</v>
      </c>
      <c r="G2133">
        <v>21413105</v>
      </c>
      <c r="H2133">
        <v>1413105</v>
      </c>
      <c r="I2133" t="s">
        <v>7</v>
      </c>
      <c r="J2133" s="6">
        <f>IF(Table1[[#This Row],[Profitability]]="Profit",1,0)</f>
        <v>1</v>
      </c>
      <c r="K2133" t="s">
        <v>8109</v>
      </c>
      <c r="L2133" t="s">
        <v>14373</v>
      </c>
      <c r="M2133" t="s">
        <v>92</v>
      </c>
      <c r="N2133" t="s">
        <v>33</v>
      </c>
      <c r="O2133" t="s">
        <v>8110</v>
      </c>
      <c r="P2133">
        <v>15230</v>
      </c>
      <c r="Q2133" t="s">
        <v>841</v>
      </c>
      <c r="R2133" t="s">
        <v>8111</v>
      </c>
      <c r="S2133">
        <v>97</v>
      </c>
      <c r="T2133" t="s">
        <v>315</v>
      </c>
      <c r="U2133" t="s">
        <v>35</v>
      </c>
      <c r="V2133">
        <v>1990</v>
      </c>
      <c r="W2133" t="s">
        <v>188</v>
      </c>
      <c r="X2133">
        <v>6.8</v>
      </c>
      <c r="Y2133">
        <v>2.35</v>
      </c>
      <c r="Z2133">
        <v>0</v>
      </c>
    </row>
    <row r="2134" spans="1:26" x14ac:dyDescent="0.45">
      <c r="A2134" t="s">
        <v>6843</v>
      </c>
      <c r="B2134">
        <v>132</v>
      </c>
      <c r="C2134">
        <v>124</v>
      </c>
      <c r="D2134" t="s">
        <v>25</v>
      </c>
      <c r="E2134" t="s">
        <v>9748</v>
      </c>
      <c r="F2134">
        <v>13500000</v>
      </c>
      <c r="G2134">
        <v>7060876</v>
      </c>
      <c r="H2134">
        <v>-6439124</v>
      </c>
      <c r="I2134" t="s">
        <v>27</v>
      </c>
      <c r="J2134" s="6">
        <f>IF(Table1[[#This Row],[Profitability]]="Profit",1,0)</f>
        <v>0</v>
      </c>
      <c r="K2134" t="s">
        <v>1241</v>
      </c>
      <c r="L2134" t="s">
        <v>2675</v>
      </c>
      <c r="M2134" t="s">
        <v>182</v>
      </c>
      <c r="N2134" t="s">
        <v>33</v>
      </c>
      <c r="O2134" t="s">
        <v>9749</v>
      </c>
      <c r="P2134">
        <v>44795</v>
      </c>
      <c r="Q2134" t="s">
        <v>9750</v>
      </c>
      <c r="R2134" t="s">
        <v>9751</v>
      </c>
      <c r="S2134">
        <v>314</v>
      </c>
      <c r="T2134" t="s">
        <v>51</v>
      </c>
      <c r="U2134" t="s">
        <v>540</v>
      </c>
      <c r="V2134">
        <v>2000</v>
      </c>
      <c r="W2134" t="s">
        <v>36</v>
      </c>
      <c r="X2134">
        <v>7.4</v>
      </c>
      <c r="Y2134">
        <v>1.85</v>
      </c>
      <c r="Z2134">
        <v>0</v>
      </c>
    </row>
    <row r="2135" spans="1:26" x14ac:dyDescent="0.45">
      <c r="A2135" t="s">
        <v>12078</v>
      </c>
      <c r="B2135">
        <v>69</v>
      </c>
      <c r="C2135">
        <v>90</v>
      </c>
      <c r="D2135" t="s">
        <v>75</v>
      </c>
      <c r="E2135" t="s">
        <v>14016</v>
      </c>
      <c r="F2135">
        <v>400000</v>
      </c>
      <c r="G2135">
        <v>1689999</v>
      </c>
      <c r="H2135">
        <v>1289999</v>
      </c>
      <c r="I2135" t="s">
        <v>7</v>
      </c>
      <c r="J2135" s="6">
        <f>IF(Table1[[#This Row],[Profitability]]="Profit",1,0)</f>
        <v>1</v>
      </c>
      <c r="K2135" t="s">
        <v>2675</v>
      </c>
      <c r="L2135" t="s">
        <v>2675</v>
      </c>
      <c r="M2135" t="s">
        <v>14017</v>
      </c>
      <c r="N2135" t="s">
        <v>2200</v>
      </c>
      <c r="O2135" t="s">
        <v>14018</v>
      </c>
      <c r="P2135">
        <v>3675</v>
      </c>
      <c r="Q2135" t="s">
        <v>14019</v>
      </c>
      <c r="R2135" t="s">
        <v>14020</v>
      </c>
      <c r="S2135">
        <v>48</v>
      </c>
      <c r="T2135" t="s">
        <v>34</v>
      </c>
      <c r="U2135" t="s">
        <v>540</v>
      </c>
      <c r="V2135">
        <v>2006</v>
      </c>
      <c r="W2135" t="s">
        <v>36</v>
      </c>
      <c r="X2135">
        <v>7.1</v>
      </c>
      <c r="Y2135">
        <v>2.35</v>
      </c>
      <c r="Z2135">
        <v>426</v>
      </c>
    </row>
    <row r="2136" spans="1:26" x14ac:dyDescent="0.45">
      <c r="A2136" t="s">
        <v>1018</v>
      </c>
      <c r="B2136">
        <v>208</v>
      </c>
      <c r="C2136">
        <v>96</v>
      </c>
      <c r="D2136" t="s">
        <v>75</v>
      </c>
      <c r="E2136" t="s">
        <v>257</v>
      </c>
      <c r="F2136">
        <v>130000000</v>
      </c>
      <c r="G2136">
        <v>33592415</v>
      </c>
      <c r="H2136">
        <v>-96407585</v>
      </c>
      <c r="I2136" t="s">
        <v>27</v>
      </c>
      <c r="J2136" s="6">
        <f>IF(Table1[[#This Row],[Profitability]]="Profit",1,0)</f>
        <v>0</v>
      </c>
      <c r="K2136" t="s">
        <v>1019</v>
      </c>
      <c r="L2136" t="s">
        <v>14373</v>
      </c>
      <c r="M2136" t="s">
        <v>269</v>
      </c>
      <c r="N2136" t="s">
        <v>33</v>
      </c>
      <c r="O2136" t="s">
        <v>1020</v>
      </c>
      <c r="P2136">
        <v>91640</v>
      </c>
      <c r="Q2136" t="s">
        <v>1021</v>
      </c>
      <c r="R2136" t="s">
        <v>1022</v>
      </c>
      <c r="S2136">
        <v>210</v>
      </c>
      <c r="T2136" t="s">
        <v>34</v>
      </c>
      <c r="U2136" t="s">
        <v>35</v>
      </c>
      <c r="V2136">
        <v>2013</v>
      </c>
      <c r="W2136" t="s">
        <v>52</v>
      </c>
      <c r="X2136">
        <v>5.6</v>
      </c>
      <c r="Y2136">
        <v>2.35</v>
      </c>
      <c r="Z2136">
        <v>20000</v>
      </c>
    </row>
    <row r="2137" spans="1:26" x14ac:dyDescent="0.45">
      <c r="A2137" t="s">
        <v>11944</v>
      </c>
      <c r="B2137">
        <v>72</v>
      </c>
      <c r="C2137">
        <v>99</v>
      </c>
      <c r="D2137" t="s">
        <v>75</v>
      </c>
      <c r="E2137" t="s">
        <v>11944</v>
      </c>
      <c r="F2137">
        <v>5500000</v>
      </c>
      <c r="G2137">
        <v>22770</v>
      </c>
      <c r="H2137">
        <v>-5477230</v>
      </c>
      <c r="I2137" t="s">
        <v>27</v>
      </c>
      <c r="J2137" s="6">
        <f>IF(Table1[[#This Row],[Profitability]]="Profit",1,0)</f>
        <v>0</v>
      </c>
      <c r="K2137" t="s">
        <v>2018</v>
      </c>
      <c r="L2137" t="s">
        <v>1580</v>
      </c>
      <c r="M2137" t="s">
        <v>11945</v>
      </c>
      <c r="N2137" t="s">
        <v>5900</v>
      </c>
      <c r="O2137" t="s">
        <v>11946</v>
      </c>
      <c r="P2137">
        <v>1658</v>
      </c>
      <c r="Q2137" t="s">
        <v>11947</v>
      </c>
      <c r="R2137" t="s">
        <v>11948</v>
      </c>
      <c r="S2137">
        <v>12</v>
      </c>
      <c r="T2137" t="s">
        <v>2341</v>
      </c>
      <c r="U2137" t="s">
        <v>7465</v>
      </c>
      <c r="V2137">
        <v>2013</v>
      </c>
      <c r="W2137" t="s">
        <v>52</v>
      </c>
      <c r="X2137">
        <v>6.1</v>
      </c>
      <c r="Y2137">
        <v>1.85</v>
      </c>
      <c r="Z2137">
        <v>543</v>
      </c>
    </row>
    <row r="2138" spans="1:26" x14ac:dyDescent="0.45">
      <c r="A2138" t="s">
        <v>11818</v>
      </c>
      <c r="B2138">
        <v>248</v>
      </c>
      <c r="C2138">
        <v>91</v>
      </c>
      <c r="D2138" t="s">
        <v>75</v>
      </c>
      <c r="E2138" t="s">
        <v>4049</v>
      </c>
      <c r="F2138">
        <v>5000000</v>
      </c>
      <c r="G2138">
        <v>2221809</v>
      </c>
      <c r="H2138">
        <v>-2778191</v>
      </c>
      <c r="I2138" t="s">
        <v>27</v>
      </c>
      <c r="J2138" s="6">
        <f>IF(Table1[[#This Row],[Profitability]]="Profit",1,0)</f>
        <v>0</v>
      </c>
      <c r="K2138" t="s">
        <v>2675</v>
      </c>
      <c r="L2138" t="s">
        <v>2675</v>
      </c>
      <c r="M2138" t="s">
        <v>3272</v>
      </c>
      <c r="N2138" t="s">
        <v>33</v>
      </c>
      <c r="O2138" t="s">
        <v>12213</v>
      </c>
      <c r="P2138">
        <v>40618</v>
      </c>
      <c r="Q2138" t="s">
        <v>10196</v>
      </c>
      <c r="R2138" t="s">
        <v>12214</v>
      </c>
      <c r="S2138">
        <v>144</v>
      </c>
      <c r="T2138" t="s">
        <v>34</v>
      </c>
      <c r="U2138" t="s">
        <v>35</v>
      </c>
      <c r="V2138">
        <v>2010</v>
      </c>
      <c r="W2138" t="s">
        <v>52</v>
      </c>
      <c r="X2138">
        <v>7</v>
      </c>
      <c r="Y2138">
        <v>1.85</v>
      </c>
      <c r="Z2138">
        <v>0</v>
      </c>
    </row>
    <row r="2139" spans="1:26" x14ac:dyDescent="0.45">
      <c r="A2139" t="s">
        <v>975</v>
      </c>
      <c r="B2139">
        <v>74</v>
      </c>
      <c r="C2139">
        <v>94</v>
      </c>
      <c r="D2139" t="s">
        <v>75</v>
      </c>
      <c r="E2139" t="s">
        <v>11059</v>
      </c>
      <c r="F2139">
        <v>6000000</v>
      </c>
      <c r="G2139">
        <v>6165429</v>
      </c>
      <c r="H2139">
        <v>165429</v>
      </c>
      <c r="I2139" t="s">
        <v>7</v>
      </c>
      <c r="J2139" s="6">
        <f>IF(Table1[[#This Row],[Profitability]]="Profit",1,0)</f>
        <v>1</v>
      </c>
      <c r="K2139" t="s">
        <v>11473</v>
      </c>
      <c r="L2139" t="s">
        <v>14373</v>
      </c>
      <c r="M2139" t="s">
        <v>11474</v>
      </c>
      <c r="N2139" t="s">
        <v>1785</v>
      </c>
      <c r="O2139" t="s">
        <v>11475</v>
      </c>
      <c r="P2139">
        <v>23486</v>
      </c>
      <c r="Q2139" t="s">
        <v>11476</v>
      </c>
      <c r="R2139" t="s">
        <v>11477</v>
      </c>
      <c r="S2139">
        <v>249</v>
      </c>
      <c r="T2139" t="s">
        <v>315</v>
      </c>
      <c r="U2139" t="s">
        <v>82</v>
      </c>
      <c r="V2139">
        <v>2002</v>
      </c>
      <c r="W2139" t="s">
        <v>36</v>
      </c>
      <c r="X2139">
        <v>7.5</v>
      </c>
      <c r="Y2139">
        <v>2.35</v>
      </c>
      <c r="Z2139">
        <v>0</v>
      </c>
    </row>
    <row r="2140" spans="1:26" x14ac:dyDescent="0.45">
      <c r="A2140" t="s">
        <v>3961</v>
      </c>
      <c r="B2140">
        <v>166</v>
      </c>
      <c r="C2140">
        <v>98</v>
      </c>
      <c r="D2140" t="s">
        <v>75</v>
      </c>
      <c r="E2140" t="s">
        <v>3962</v>
      </c>
      <c r="F2140">
        <v>65000000</v>
      </c>
      <c r="G2140">
        <v>67128202</v>
      </c>
      <c r="H2140">
        <v>2128202</v>
      </c>
      <c r="I2140" t="s">
        <v>7</v>
      </c>
      <c r="J2140" s="6">
        <f>IF(Table1[[#This Row],[Profitability]]="Profit",1,0)</f>
        <v>1</v>
      </c>
      <c r="K2140" t="s">
        <v>3963</v>
      </c>
      <c r="L2140" t="s">
        <v>14373</v>
      </c>
      <c r="M2140" t="s">
        <v>879</v>
      </c>
      <c r="N2140" t="s">
        <v>33</v>
      </c>
      <c r="O2140" t="s">
        <v>3964</v>
      </c>
      <c r="P2140">
        <v>43328</v>
      </c>
      <c r="Q2140" t="s">
        <v>764</v>
      </c>
      <c r="R2140" t="s">
        <v>3965</v>
      </c>
      <c r="S2140">
        <v>110</v>
      </c>
      <c r="T2140" t="s">
        <v>34</v>
      </c>
      <c r="U2140" t="s">
        <v>82</v>
      </c>
      <c r="V2140">
        <v>2009</v>
      </c>
      <c r="W2140" t="s">
        <v>36</v>
      </c>
      <c r="X2140">
        <v>5.7</v>
      </c>
      <c r="Y2140">
        <v>2.35</v>
      </c>
      <c r="Z2140">
        <v>0</v>
      </c>
    </row>
    <row r="2141" spans="1:26" x14ac:dyDescent="0.45">
      <c r="A2141" t="s">
        <v>3124</v>
      </c>
      <c r="B2141">
        <v>64</v>
      </c>
      <c r="C2141">
        <v>88</v>
      </c>
      <c r="D2141" t="s">
        <v>654</v>
      </c>
      <c r="E2141" t="s">
        <v>9062</v>
      </c>
      <c r="F2141">
        <v>16000000</v>
      </c>
      <c r="G2141">
        <v>14792779</v>
      </c>
      <c r="H2141">
        <v>-1207221</v>
      </c>
      <c r="I2141" t="s">
        <v>27</v>
      </c>
      <c r="J2141" s="6">
        <f>IF(Table1[[#This Row],[Profitability]]="Profit",1,0)</f>
        <v>0</v>
      </c>
      <c r="K2141" t="s">
        <v>1580</v>
      </c>
      <c r="L2141" t="s">
        <v>1580</v>
      </c>
      <c r="M2141" t="s">
        <v>2508</v>
      </c>
      <c r="N2141" t="s">
        <v>33</v>
      </c>
      <c r="O2141" t="s">
        <v>9063</v>
      </c>
      <c r="P2141">
        <v>24256</v>
      </c>
      <c r="Q2141" t="s">
        <v>1996</v>
      </c>
      <c r="R2141" t="s">
        <v>9064</v>
      </c>
      <c r="S2141">
        <v>91</v>
      </c>
      <c r="T2141" t="s">
        <v>34</v>
      </c>
      <c r="U2141" t="s">
        <v>82</v>
      </c>
      <c r="V2141">
        <v>1987</v>
      </c>
      <c r="W2141" t="s">
        <v>1835</v>
      </c>
      <c r="X2141">
        <v>7.6</v>
      </c>
      <c r="Y2141">
        <v>1.85</v>
      </c>
      <c r="Z2141">
        <v>0</v>
      </c>
    </row>
    <row r="2142" spans="1:26" x14ac:dyDescent="0.45">
      <c r="A2142" t="s">
        <v>867</v>
      </c>
      <c r="B2142">
        <v>10</v>
      </c>
      <c r="C2142">
        <v>114</v>
      </c>
      <c r="D2142" t="s">
        <v>75</v>
      </c>
      <c r="E2142" t="s">
        <v>3567</v>
      </c>
      <c r="F2142">
        <v>35000000</v>
      </c>
      <c r="G2142">
        <v>4651977</v>
      </c>
      <c r="H2142">
        <v>-30348023</v>
      </c>
      <c r="I2142" t="s">
        <v>27</v>
      </c>
      <c r="J2142" s="6">
        <f>IF(Table1[[#This Row],[Profitability]]="Profit",1,0)</f>
        <v>0</v>
      </c>
      <c r="K2142" t="s">
        <v>2675</v>
      </c>
      <c r="L2142" t="s">
        <v>2675</v>
      </c>
      <c r="M2142" t="s">
        <v>1223</v>
      </c>
      <c r="N2142" t="s">
        <v>33</v>
      </c>
      <c r="O2142" t="s">
        <v>5854</v>
      </c>
      <c r="P2142">
        <v>10410</v>
      </c>
      <c r="Q2142" t="s">
        <v>2510</v>
      </c>
      <c r="R2142" t="s">
        <v>5855</v>
      </c>
      <c r="S2142">
        <v>71</v>
      </c>
      <c r="T2142" t="s">
        <v>34</v>
      </c>
      <c r="U2142" t="s">
        <v>35</v>
      </c>
      <c r="V2142">
        <v>1992</v>
      </c>
      <c r="W2142" t="s">
        <v>188</v>
      </c>
      <c r="X2142">
        <v>6.9</v>
      </c>
      <c r="Y2142">
        <v>2.35</v>
      </c>
      <c r="Z2142">
        <v>892</v>
      </c>
    </row>
    <row r="2143" spans="1:26" x14ac:dyDescent="0.45">
      <c r="A2143" t="s">
        <v>5602</v>
      </c>
      <c r="B2143">
        <v>74</v>
      </c>
      <c r="C2143">
        <v>109</v>
      </c>
      <c r="D2143" t="s">
        <v>75</v>
      </c>
      <c r="E2143" t="s">
        <v>5178</v>
      </c>
      <c r="F2143">
        <v>35000000</v>
      </c>
      <c r="G2143">
        <v>52277485</v>
      </c>
      <c r="H2143">
        <v>17277485</v>
      </c>
      <c r="I2143" t="s">
        <v>7</v>
      </c>
      <c r="J2143" s="6">
        <f>IF(Table1[[#This Row],[Profitability]]="Profit",1,0)</f>
        <v>1</v>
      </c>
      <c r="K2143" t="s">
        <v>1309</v>
      </c>
      <c r="L2143" t="s">
        <v>2675</v>
      </c>
      <c r="M2143" t="s">
        <v>1003</v>
      </c>
      <c r="N2143" t="s">
        <v>33</v>
      </c>
      <c r="O2143" t="s">
        <v>5603</v>
      </c>
      <c r="P2143">
        <v>32370</v>
      </c>
      <c r="Q2143" t="s">
        <v>4947</v>
      </c>
      <c r="R2143" t="s">
        <v>5604</v>
      </c>
      <c r="S2143">
        <v>196</v>
      </c>
      <c r="T2143" t="s">
        <v>34</v>
      </c>
      <c r="U2143" t="s">
        <v>82</v>
      </c>
      <c r="V2143">
        <v>2003</v>
      </c>
      <c r="W2143" t="s">
        <v>36</v>
      </c>
      <c r="X2143">
        <v>6.9</v>
      </c>
      <c r="Y2143">
        <v>1.85</v>
      </c>
      <c r="Z2143">
        <v>0</v>
      </c>
    </row>
    <row r="2144" spans="1:26" x14ac:dyDescent="0.45">
      <c r="A2144" t="s">
        <v>408</v>
      </c>
      <c r="B2144">
        <v>151</v>
      </c>
      <c r="C2144">
        <v>121</v>
      </c>
      <c r="D2144" t="s">
        <v>25</v>
      </c>
      <c r="E2144" t="s">
        <v>3335</v>
      </c>
      <c r="F2144">
        <v>18000000</v>
      </c>
      <c r="G2144">
        <v>45250</v>
      </c>
      <c r="H2144">
        <v>-17954750</v>
      </c>
      <c r="I2144" t="s">
        <v>27</v>
      </c>
      <c r="J2144" s="6">
        <f>IF(Table1[[#This Row],[Profitability]]="Profit",1,0)</f>
        <v>0</v>
      </c>
      <c r="K2144" t="s">
        <v>1309</v>
      </c>
      <c r="L2144" t="s">
        <v>2675</v>
      </c>
      <c r="M2144" t="s">
        <v>1395</v>
      </c>
      <c r="N2144" t="s">
        <v>33</v>
      </c>
      <c r="O2144" t="s">
        <v>8653</v>
      </c>
      <c r="P2144">
        <v>235133</v>
      </c>
      <c r="Q2144" t="s">
        <v>8654</v>
      </c>
      <c r="R2144" t="s">
        <v>8655</v>
      </c>
      <c r="S2144">
        <v>494</v>
      </c>
      <c r="T2144" t="s">
        <v>34</v>
      </c>
      <c r="U2144" t="s">
        <v>540</v>
      </c>
      <c r="V2144">
        <v>1980</v>
      </c>
      <c r="W2144" t="s">
        <v>1835</v>
      </c>
      <c r="X2144">
        <v>8.3000000000000007</v>
      </c>
      <c r="Y2144">
        <v>1.85</v>
      </c>
      <c r="Z2144">
        <v>0</v>
      </c>
    </row>
    <row r="2145" spans="1:26" x14ac:dyDescent="0.45">
      <c r="A2145" t="s">
        <v>331</v>
      </c>
      <c r="B2145">
        <v>234</v>
      </c>
      <c r="C2145">
        <v>115</v>
      </c>
      <c r="D2145" t="s">
        <v>75</v>
      </c>
      <c r="E2145" t="s">
        <v>1087</v>
      </c>
      <c r="F2145">
        <v>18000000</v>
      </c>
      <c r="G2145">
        <v>242374454</v>
      </c>
      <c r="H2145">
        <v>224374454</v>
      </c>
      <c r="I2145" t="s">
        <v>7</v>
      </c>
      <c r="J2145" s="6">
        <f>IF(Table1[[#This Row],[Profitability]]="Profit",1,0)</f>
        <v>1</v>
      </c>
      <c r="K2145" t="s">
        <v>110</v>
      </c>
      <c r="L2145" t="s">
        <v>14373</v>
      </c>
      <c r="M2145" t="s">
        <v>333</v>
      </c>
      <c r="N2145" t="s">
        <v>33</v>
      </c>
      <c r="O2145" t="s">
        <v>7860</v>
      </c>
      <c r="P2145">
        <v>661017</v>
      </c>
      <c r="Q2145" t="s">
        <v>5523</v>
      </c>
      <c r="R2145" t="s">
        <v>7861</v>
      </c>
      <c r="S2145">
        <v>771</v>
      </c>
      <c r="T2145" t="s">
        <v>34</v>
      </c>
      <c r="U2145" t="s">
        <v>82</v>
      </c>
      <c r="V2145">
        <v>1981</v>
      </c>
      <c r="W2145" t="s">
        <v>1835</v>
      </c>
      <c r="X2145">
        <v>8.5</v>
      </c>
      <c r="Y2145">
        <v>2.35</v>
      </c>
      <c r="Z2145">
        <v>16000</v>
      </c>
    </row>
    <row r="2146" spans="1:26" x14ac:dyDescent="0.45">
      <c r="A2146" t="s">
        <v>2453</v>
      </c>
      <c r="B2146">
        <v>100</v>
      </c>
      <c r="C2146">
        <v>133</v>
      </c>
      <c r="D2146" t="s">
        <v>25</v>
      </c>
      <c r="E2146" t="s">
        <v>4141</v>
      </c>
      <c r="F2146">
        <v>25000000</v>
      </c>
      <c r="G2146">
        <v>172825435</v>
      </c>
      <c r="H2146">
        <v>147825435</v>
      </c>
      <c r="I2146" t="s">
        <v>7</v>
      </c>
      <c r="J2146" s="6">
        <f>IF(Table1[[#This Row],[Profitability]]="Profit",1,0)</f>
        <v>1</v>
      </c>
      <c r="K2146" t="s">
        <v>2675</v>
      </c>
      <c r="L2146" t="s">
        <v>2675</v>
      </c>
      <c r="M2146" t="s">
        <v>439</v>
      </c>
      <c r="N2146" t="s">
        <v>33</v>
      </c>
      <c r="O2146" t="s">
        <v>7010</v>
      </c>
      <c r="P2146">
        <v>383784</v>
      </c>
      <c r="Q2146" t="s">
        <v>5365</v>
      </c>
      <c r="R2146" t="s">
        <v>7011</v>
      </c>
      <c r="S2146">
        <v>331</v>
      </c>
      <c r="T2146" t="s">
        <v>34</v>
      </c>
      <c r="U2146" t="s">
        <v>540</v>
      </c>
      <c r="V2146">
        <v>1988</v>
      </c>
      <c r="W2146" t="s">
        <v>1835</v>
      </c>
      <c r="X2146">
        <v>8</v>
      </c>
      <c r="Y2146">
        <v>1.85</v>
      </c>
      <c r="Z2146">
        <v>12000</v>
      </c>
    </row>
    <row r="2147" spans="1:26" x14ac:dyDescent="0.45">
      <c r="A2147" t="s">
        <v>5200</v>
      </c>
      <c r="B2147">
        <v>32</v>
      </c>
      <c r="C2147">
        <v>119</v>
      </c>
      <c r="D2147" t="s">
        <v>75</v>
      </c>
      <c r="E2147" t="s">
        <v>5201</v>
      </c>
      <c r="F2147">
        <v>36000000</v>
      </c>
      <c r="G2147">
        <v>7000000</v>
      </c>
      <c r="H2147">
        <v>-29000000</v>
      </c>
      <c r="I2147" t="s">
        <v>27</v>
      </c>
      <c r="J2147" s="6">
        <f>IF(Table1[[#This Row],[Profitability]]="Profit",1,0)</f>
        <v>0</v>
      </c>
      <c r="K2147" t="s">
        <v>581</v>
      </c>
      <c r="L2147" t="s">
        <v>14373</v>
      </c>
      <c r="M2147" t="s">
        <v>4146</v>
      </c>
      <c r="N2147" t="s">
        <v>33</v>
      </c>
      <c r="O2147" t="s">
        <v>5202</v>
      </c>
      <c r="P2147">
        <v>2933</v>
      </c>
      <c r="Q2147" t="s">
        <v>5069</v>
      </c>
      <c r="R2147" t="s">
        <v>5203</v>
      </c>
      <c r="S2147">
        <v>70</v>
      </c>
      <c r="T2147" t="s">
        <v>51</v>
      </c>
      <c r="U2147" t="s">
        <v>82</v>
      </c>
      <c r="V2147">
        <v>1980</v>
      </c>
      <c r="W2147" t="s">
        <v>1835</v>
      </c>
      <c r="X2147">
        <v>4.7</v>
      </c>
      <c r="Y2147">
        <v>2.35</v>
      </c>
      <c r="Z2147">
        <v>328</v>
      </c>
    </row>
    <row r="2148" spans="1:26" x14ac:dyDescent="0.45">
      <c r="A2148" t="s">
        <v>8640</v>
      </c>
      <c r="B2148">
        <v>46</v>
      </c>
      <c r="C2148">
        <v>103</v>
      </c>
      <c r="D2148" t="s">
        <v>75</v>
      </c>
      <c r="E2148" t="s">
        <v>6669</v>
      </c>
      <c r="F2148">
        <v>15000000</v>
      </c>
      <c r="G2148">
        <v>10411980</v>
      </c>
      <c r="H2148">
        <v>-4588020</v>
      </c>
      <c r="I2148" t="s">
        <v>27</v>
      </c>
      <c r="J2148" s="6">
        <f>IF(Table1[[#This Row],[Profitability]]="Profit",1,0)</f>
        <v>0</v>
      </c>
      <c r="K2148" t="s">
        <v>9444</v>
      </c>
      <c r="L2148" t="s">
        <v>14329</v>
      </c>
      <c r="M2148" t="s">
        <v>7166</v>
      </c>
      <c r="N2148" t="s">
        <v>33</v>
      </c>
      <c r="O2148" t="s">
        <v>9445</v>
      </c>
      <c r="P2148">
        <v>22649</v>
      </c>
      <c r="Q2148" t="s">
        <v>7040</v>
      </c>
      <c r="R2148" t="s">
        <v>9446</v>
      </c>
      <c r="S2148">
        <v>212</v>
      </c>
      <c r="T2148" t="s">
        <v>34</v>
      </c>
      <c r="U2148" t="s">
        <v>82</v>
      </c>
      <c r="V2148">
        <v>2004</v>
      </c>
      <c r="W2148" t="s">
        <v>36</v>
      </c>
      <c r="X2148">
        <v>5.9</v>
      </c>
      <c r="Y2148">
        <v>2.35</v>
      </c>
      <c r="Z2148">
        <v>1000</v>
      </c>
    </row>
    <row r="2149" spans="1:26" x14ac:dyDescent="0.45">
      <c r="A2149" t="s">
        <v>1805</v>
      </c>
      <c r="B2149">
        <v>33</v>
      </c>
      <c r="C2149">
        <v>91</v>
      </c>
      <c r="D2149" t="s">
        <v>75</v>
      </c>
      <c r="E2149" t="s">
        <v>10376</v>
      </c>
      <c r="F2149">
        <v>12000000</v>
      </c>
      <c r="G2149">
        <v>21370057</v>
      </c>
      <c r="H2149">
        <v>9370057</v>
      </c>
      <c r="I2149" t="s">
        <v>7</v>
      </c>
      <c r="J2149" s="6">
        <f>IF(Table1[[#This Row],[Profitability]]="Profit",1,0)</f>
        <v>1</v>
      </c>
      <c r="K2149" t="s">
        <v>1709</v>
      </c>
      <c r="L2149" t="s">
        <v>14372</v>
      </c>
      <c r="M2149" t="s">
        <v>10377</v>
      </c>
      <c r="N2149" t="s">
        <v>33</v>
      </c>
      <c r="O2149" t="s">
        <v>10378</v>
      </c>
      <c r="P2149">
        <v>9903</v>
      </c>
      <c r="Q2149" t="s">
        <v>2738</v>
      </c>
      <c r="R2149" t="s">
        <v>10379</v>
      </c>
      <c r="S2149">
        <v>80</v>
      </c>
      <c r="T2149" t="s">
        <v>34</v>
      </c>
      <c r="U2149" t="s">
        <v>540</v>
      </c>
      <c r="V2149">
        <v>1992</v>
      </c>
      <c r="W2149" t="s">
        <v>188</v>
      </c>
      <c r="X2149">
        <v>6</v>
      </c>
      <c r="Y2149">
        <v>1.85</v>
      </c>
      <c r="Z2149">
        <v>541</v>
      </c>
    </row>
    <row r="2150" spans="1:26" x14ac:dyDescent="0.45">
      <c r="A2150" t="s">
        <v>2597</v>
      </c>
      <c r="B2150">
        <v>93</v>
      </c>
      <c r="C2150">
        <v>119</v>
      </c>
      <c r="D2150" t="s">
        <v>75</v>
      </c>
      <c r="E2150" t="s">
        <v>1543</v>
      </c>
      <c r="F2150">
        <v>50000000</v>
      </c>
      <c r="G2150">
        <v>37486138</v>
      </c>
      <c r="H2150">
        <v>-12513862</v>
      </c>
      <c r="I2150" t="s">
        <v>27</v>
      </c>
      <c r="J2150" s="6">
        <f>IF(Table1[[#This Row],[Profitability]]="Profit",1,0)</f>
        <v>0</v>
      </c>
      <c r="K2150" t="s">
        <v>1144</v>
      </c>
      <c r="L2150" t="s">
        <v>1580</v>
      </c>
      <c r="M2150" t="s">
        <v>1682</v>
      </c>
      <c r="N2150" t="s">
        <v>33</v>
      </c>
      <c r="O2150" t="s">
        <v>4088</v>
      </c>
      <c r="P2150">
        <v>30890</v>
      </c>
      <c r="Q2150" t="s">
        <v>1315</v>
      </c>
      <c r="R2150" t="s">
        <v>4089</v>
      </c>
      <c r="S2150">
        <v>106</v>
      </c>
      <c r="T2150" t="s">
        <v>34</v>
      </c>
      <c r="U2150" t="s">
        <v>35</v>
      </c>
      <c r="V2150">
        <v>2004</v>
      </c>
      <c r="W2150" t="s">
        <v>36</v>
      </c>
      <c r="X2150">
        <v>6</v>
      </c>
      <c r="Y2150">
        <v>1.85</v>
      </c>
      <c r="Z2150">
        <v>718</v>
      </c>
    </row>
    <row r="2151" spans="1:26" x14ac:dyDescent="0.45">
      <c r="A2151" t="s">
        <v>10575</v>
      </c>
      <c r="B2151">
        <v>59</v>
      </c>
      <c r="C2151">
        <v>88</v>
      </c>
      <c r="D2151" t="s">
        <v>654</v>
      </c>
      <c r="E2151" t="s">
        <v>8260</v>
      </c>
      <c r="F2151">
        <v>800000</v>
      </c>
      <c r="G2151">
        <v>2073984</v>
      </c>
      <c r="H2151">
        <v>1273984</v>
      </c>
      <c r="I2151" t="s">
        <v>7</v>
      </c>
      <c r="J2151" s="6">
        <f>IF(Table1[[#This Row],[Profitability]]="Profit",1,0)</f>
        <v>1</v>
      </c>
      <c r="K2151" t="s">
        <v>183</v>
      </c>
      <c r="L2151" t="s">
        <v>14329</v>
      </c>
      <c r="M2151" t="s">
        <v>13783</v>
      </c>
      <c r="N2151" t="s">
        <v>33</v>
      </c>
      <c r="O2151" t="s">
        <v>13784</v>
      </c>
      <c r="P2151">
        <v>4743</v>
      </c>
      <c r="Q2151" t="s">
        <v>13785</v>
      </c>
      <c r="R2151" t="s">
        <v>13786</v>
      </c>
      <c r="S2151">
        <v>135</v>
      </c>
      <c r="T2151" t="s">
        <v>1535</v>
      </c>
      <c r="U2151" t="s">
        <v>540</v>
      </c>
      <c r="V2151">
        <v>2002</v>
      </c>
      <c r="W2151" t="s">
        <v>36</v>
      </c>
      <c r="X2151">
        <v>7.2</v>
      </c>
      <c r="Y2151">
        <v>1.85</v>
      </c>
      <c r="Z2151">
        <v>219</v>
      </c>
    </row>
    <row r="2152" spans="1:26" x14ac:dyDescent="0.45">
      <c r="A2152" t="s">
        <v>3475</v>
      </c>
      <c r="B2152">
        <v>84</v>
      </c>
      <c r="C2152">
        <v>87</v>
      </c>
      <c r="D2152" t="s">
        <v>654</v>
      </c>
      <c r="E2152" t="s">
        <v>3476</v>
      </c>
      <c r="F2152">
        <v>63000000</v>
      </c>
      <c r="G2152">
        <v>53715611</v>
      </c>
      <c r="H2152">
        <v>-9284389</v>
      </c>
      <c r="I2152" t="s">
        <v>27</v>
      </c>
      <c r="J2152" s="6">
        <f>IF(Table1[[#This Row],[Profitability]]="Profit",1,0)</f>
        <v>0</v>
      </c>
      <c r="K2152" t="s">
        <v>3477</v>
      </c>
      <c r="L2152" t="s">
        <v>14373</v>
      </c>
      <c r="M2152" t="s">
        <v>1427</v>
      </c>
      <c r="N2152" t="s">
        <v>33</v>
      </c>
      <c r="O2152" t="s">
        <v>3478</v>
      </c>
      <c r="P2152">
        <v>92106</v>
      </c>
      <c r="Q2152" t="s">
        <v>3479</v>
      </c>
      <c r="R2152" t="s">
        <v>3480</v>
      </c>
      <c r="S2152">
        <v>171</v>
      </c>
      <c r="T2152" t="s">
        <v>34</v>
      </c>
      <c r="U2152" t="s">
        <v>540</v>
      </c>
      <c r="V2152">
        <v>1988</v>
      </c>
      <c r="W2152" t="s">
        <v>1835</v>
      </c>
      <c r="X2152">
        <v>5.7</v>
      </c>
      <c r="Y2152">
        <v>2.35</v>
      </c>
      <c r="Z2152">
        <v>2000</v>
      </c>
    </row>
    <row r="2153" spans="1:26" x14ac:dyDescent="0.45">
      <c r="A2153" t="s">
        <v>4574</v>
      </c>
      <c r="B2153">
        <v>96</v>
      </c>
      <c r="C2153">
        <v>96</v>
      </c>
      <c r="D2153" t="s">
        <v>75</v>
      </c>
      <c r="E2153" t="s">
        <v>4597</v>
      </c>
      <c r="F2153">
        <v>44000000</v>
      </c>
      <c r="G2153">
        <v>150415432</v>
      </c>
      <c r="H2153">
        <v>106415432</v>
      </c>
      <c r="I2153" t="s">
        <v>7</v>
      </c>
      <c r="J2153" s="6">
        <f>IF(Table1[[#This Row],[Profitability]]="Profit",1,0)</f>
        <v>1</v>
      </c>
      <c r="K2153" t="s">
        <v>3477</v>
      </c>
      <c r="L2153" t="s">
        <v>14373</v>
      </c>
      <c r="M2153" t="s">
        <v>1427</v>
      </c>
      <c r="N2153" t="s">
        <v>33</v>
      </c>
      <c r="O2153" t="s">
        <v>4598</v>
      </c>
      <c r="P2153">
        <v>117606</v>
      </c>
      <c r="Q2153" t="s">
        <v>4599</v>
      </c>
      <c r="R2153" t="s">
        <v>4600</v>
      </c>
      <c r="S2153">
        <v>217</v>
      </c>
      <c r="T2153" t="s">
        <v>34</v>
      </c>
      <c r="U2153" t="s">
        <v>540</v>
      </c>
      <c r="V2153">
        <v>1985</v>
      </c>
      <c r="W2153" t="s">
        <v>1835</v>
      </c>
      <c r="X2153">
        <v>6.4</v>
      </c>
      <c r="Y2153">
        <v>2.35</v>
      </c>
      <c r="Z2153">
        <v>0</v>
      </c>
    </row>
    <row r="2154" spans="1:26" x14ac:dyDescent="0.45">
      <c r="A2154" t="s">
        <v>9324</v>
      </c>
      <c r="B2154">
        <v>81</v>
      </c>
      <c r="C2154">
        <v>103</v>
      </c>
      <c r="D2154" t="s">
        <v>75</v>
      </c>
      <c r="E2154" t="s">
        <v>9325</v>
      </c>
      <c r="F2154">
        <v>15000000</v>
      </c>
      <c r="G2154">
        <v>26161406</v>
      </c>
      <c r="H2154">
        <v>11161406</v>
      </c>
      <c r="I2154" t="s">
        <v>7</v>
      </c>
      <c r="J2154" s="6">
        <f>IF(Table1[[#This Row],[Profitability]]="Profit",1,0)</f>
        <v>1</v>
      </c>
      <c r="K2154" t="s">
        <v>642</v>
      </c>
      <c r="L2154" t="s">
        <v>14373</v>
      </c>
      <c r="M2154" t="s">
        <v>9326</v>
      </c>
      <c r="N2154" t="s">
        <v>33</v>
      </c>
      <c r="O2154" t="s">
        <v>9327</v>
      </c>
      <c r="P2154">
        <v>13874</v>
      </c>
      <c r="Q2154" t="s">
        <v>9328</v>
      </c>
      <c r="R2154" t="s">
        <v>9329</v>
      </c>
      <c r="S2154">
        <v>52</v>
      </c>
      <c r="T2154" t="s">
        <v>34</v>
      </c>
      <c r="U2154" t="s">
        <v>237</v>
      </c>
      <c r="V2154">
        <v>2010</v>
      </c>
      <c r="W2154" t="s">
        <v>52</v>
      </c>
      <c r="X2154">
        <v>6.7</v>
      </c>
      <c r="Y2154">
        <v>2.35</v>
      </c>
      <c r="Z2154">
        <v>0</v>
      </c>
    </row>
    <row r="2155" spans="1:26" x14ac:dyDescent="0.45">
      <c r="A2155" t="s">
        <v>1778</v>
      </c>
      <c r="B2155">
        <v>96</v>
      </c>
      <c r="C2155">
        <v>133</v>
      </c>
      <c r="D2155" t="s">
        <v>25</v>
      </c>
      <c r="E2155" t="s">
        <v>174</v>
      </c>
      <c r="F2155">
        <v>64000000</v>
      </c>
      <c r="G2155">
        <v>31054924</v>
      </c>
      <c r="H2155">
        <v>-32945076</v>
      </c>
      <c r="I2155" t="s">
        <v>27</v>
      </c>
      <c r="J2155" s="6">
        <f>IF(Table1[[#This Row],[Profitability]]="Profit",1,0)</f>
        <v>0</v>
      </c>
      <c r="K2155" t="s">
        <v>2991</v>
      </c>
      <c r="L2155" t="s">
        <v>14329</v>
      </c>
      <c r="M2155" t="s">
        <v>333</v>
      </c>
      <c r="N2155" t="s">
        <v>33</v>
      </c>
      <c r="O2155" t="s">
        <v>2992</v>
      </c>
      <c r="P2155">
        <v>17025</v>
      </c>
      <c r="Q2155" t="s">
        <v>2993</v>
      </c>
      <c r="R2155" t="s">
        <v>2994</v>
      </c>
      <c r="S2155">
        <v>290</v>
      </c>
      <c r="T2155" t="s">
        <v>34</v>
      </c>
      <c r="U2155" t="s">
        <v>540</v>
      </c>
      <c r="V2155">
        <v>1999</v>
      </c>
      <c r="W2155" t="s">
        <v>188</v>
      </c>
      <c r="X2155">
        <v>5.0999999999999996</v>
      </c>
      <c r="Y2155">
        <v>1.85</v>
      </c>
      <c r="Z2155">
        <v>295</v>
      </c>
    </row>
    <row r="2156" spans="1:26" x14ac:dyDescent="0.45">
      <c r="A2156" t="s">
        <v>37</v>
      </c>
      <c r="B2156">
        <v>362</v>
      </c>
      <c r="C2156">
        <v>107</v>
      </c>
      <c r="D2156" t="s">
        <v>75</v>
      </c>
      <c r="E2156" t="s">
        <v>332</v>
      </c>
      <c r="F2156">
        <v>135000000</v>
      </c>
      <c r="G2156">
        <v>123207194</v>
      </c>
      <c r="H2156">
        <v>-11792806</v>
      </c>
      <c r="I2156" t="s">
        <v>27</v>
      </c>
      <c r="J2156" s="6">
        <f>IF(Table1[[#This Row],[Profitability]]="Profit",1,0)</f>
        <v>0</v>
      </c>
      <c r="K2156" t="s">
        <v>932</v>
      </c>
      <c r="L2156" t="s">
        <v>14373</v>
      </c>
      <c r="M2156" t="s">
        <v>40</v>
      </c>
      <c r="N2156" t="s">
        <v>33</v>
      </c>
      <c r="O2156" t="s">
        <v>933</v>
      </c>
      <c r="P2156">
        <v>183208</v>
      </c>
      <c r="Q2156" t="s">
        <v>934</v>
      </c>
      <c r="R2156" t="s">
        <v>935</v>
      </c>
      <c r="S2156">
        <v>337</v>
      </c>
      <c r="T2156" t="s">
        <v>34</v>
      </c>
      <c r="U2156" t="s">
        <v>82</v>
      </c>
      <c r="V2156">
        <v>2011</v>
      </c>
      <c r="W2156" t="s">
        <v>52</v>
      </c>
      <c r="X2156">
        <v>7.2</v>
      </c>
      <c r="Y2156">
        <v>2.35</v>
      </c>
      <c r="Z2156">
        <v>26000</v>
      </c>
    </row>
    <row r="2157" spans="1:26" x14ac:dyDescent="0.45">
      <c r="A2157" t="s">
        <v>695</v>
      </c>
      <c r="B2157">
        <v>79</v>
      </c>
      <c r="C2157">
        <v>139</v>
      </c>
      <c r="D2157" t="s">
        <v>25</v>
      </c>
      <c r="E2157" t="s">
        <v>394</v>
      </c>
      <c r="F2157">
        <v>80000000</v>
      </c>
      <c r="G2157">
        <v>136448821</v>
      </c>
      <c r="H2157">
        <v>56448821</v>
      </c>
      <c r="I2157" t="s">
        <v>7</v>
      </c>
      <c r="J2157" s="6">
        <f>IF(Table1[[#This Row],[Profitability]]="Profit",1,0)</f>
        <v>1</v>
      </c>
      <c r="K2157" t="s">
        <v>1228</v>
      </c>
      <c r="L2157" t="s">
        <v>14372</v>
      </c>
      <c r="M2157" t="s">
        <v>2115</v>
      </c>
      <c r="N2157" t="s">
        <v>33</v>
      </c>
      <c r="O2157" t="s">
        <v>2610</v>
      </c>
      <c r="P2157">
        <v>98989</v>
      </c>
      <c r="Q2157" t="s">
        <v>868</v>
      </c>
      <c r="R2157" t="s">
        <v>2611</v>
      </c>
      <c r="S2157">
        <v>158</v>
      </c>
      <c r="T2157" t="s">
        <v>34</v>
      </c>
      <c r="U2157" t="s">
        <v>540</v>
      </c>
      <c r="V2157">
        <v>1996</v>
      </c>
      <c r="W2157" t="s">
        <v>188</v>
      </c>
      <c r="X2157">
        <v>6.6</v>
      </c>
      <c r="Y2157">
        <v>1.85</v>
      </c>
      <c r="Z2157">
        <v>1000</v>
      </c>
    </row>
    <row r="2158" spans="1:26" x14ac:dyDescent="0.45">
      <c r="A2158" t="s">
        <v>443</v>
      </c>
      <c r="B2158">
        <v>9</v>
      </c>
      <c r="C2158">
        <v>107</v>
      </c>
      <c r="D2158" t="s">
        <v>75</v>
      </c>
      <c r="E2158" t="s">
        <v>2039</v>
      </c>
      <c r="F2158">
        <v>20000000</v>
      </c>
      <c r="G2158">
        <v>305070</v>
      </c>
      <c r="H2158">
        <v>-19694930</v>
      </c>
      <c r="I2158" t="s">
        <v>27</v>
      </c>
      <c r="J2158" s="6">
        <f>IF(Table1[[#This Row],[Profitability]]="Profit",1,0)</f>
        <v>0</v>
      </c>
      <c r="K2158" t="s">
        <v>2291</v>
      </c>
      <c r="L2158" t="s">
        <v>14373</v>
      </c>
      <c r="M2158" t="s">
        <v>8431</v>
      </c>
      <c r="N2158" t="s">
        <v>33</v>
      </c>
      <c r="O2158" t="s">
        <v>8432</v>
      </c>
      <c r="P2158">
        <v>3843</v>
      </c>
      <c r="Q2158" t="s">
        <v>2717</v>
      </c>
      <c r="R2158" t="s">
        <v>8433</v>
      </c>
      <c r="S2158">
        <v>25</v>
      </c>
      <c r="T2158" t="s">
        <v>34</v>
      </c>
      <c r="U2158" t="s">
        <v>540</v>
      </c>
      <c r="V2158">
        <v>1994</v>
      </c>
      <c r="W2158" t="s">
        <v>188</v>
      </c>
      <c r="X2158">
        <v>6.4</v>
      </c>
      <c r="Y2158">
        <v>2.35</v>
      </c>
      <c r="Z2158">
        <v>399</v>
      </c>
    </row>
    <row r="2159" spans="1:26" x14ac:dyDescent="0.45">
      <c r="A2159" t="s">
        <v>2459</v>
      </c>
      <c r="B2159">
        <v>103</v>
      </c>
      <c r="C2159">
        <v>112</v>
      </c>
      <c r="D2159" t="s">
        <v>75</v>
      </c>
      <c r="E2159" t="s">
        <v>4268</v>
      </c>
      <c r="F2159">
        <v>48000000</v>
      </c>
      <c r="G2159">
        <v>56607223</v>
      </c>
      <c r="H2159">
        <v>8607223</v>
      </c>
      <c r="I2159" t="s">
        <v>7</v>
      </c>
      <c r="J2159" s="6">
        <f>IF(Table1[[#This Row],[Profitability]]="Profit",1,0)</f>
        <v>1</v>
      </c>
      <c r="K2159" t="s">
        <v>3291</v>
      </c>
      <c r="L2159" t="s">
        <v>14373</v>
      </c>
      <c r="M2159" t="s">
        <v>4269</v>
      </c>
      <c r="N2159" t="s">
        <v>33</v>
      </c>
      <c r="O2159" t="s">
        <v>4270</v>
      </c>
      <c r="P2159">
        <v>93367</v>
      </c>
      <c r="Q2159" t="s">
        <v>4271</v>
      </c>
      <c r="R2159" t="s">
        <v>4272</v>
      </c>
      <c r="S2159">
        <v>497</v>
      </c>
      <c r="T2159" t="s">
        <v>229</v>
      </c>
      <c r="U2159" t="s">
        <v>35</v>
      </c>
      <c r="V2159">
        <v>2001</v>
      </c>
      <c r="W2159" t="s">
        <v>36</v>
      </c>
      <c r="X2159">
        <v>6.4</v>
      </c>
      <c r="Y2159">
        <v>2.35</v>
      </c>
      <c r="Z2159">
        <v>0</v>
      </c>
    </row>
    <row r="2160" spans="1:26" x14ac:dyDescent="0.45">
      <c r="A2160" t="s">
        <v>498</v>
      </c>
      <c r="B2160">
        <v>318</v>
      </c>
      <c r="C2160">
        <v>111</v>
      </c>
      <c r="D2160" t="s">
        <v>75</v>
      </c>
      <c r="E2160" t="s">
        <v>274</v>
      </c>
      <c r="F2160">
        <v>150000000</v>
      </c>
      <c r="G2160">
        <v>206435493</v>
      </c>
      <c r="H2160">
        <v>56435493</v>
      </c>
      <c r="I2160" t="s">
        <v>7</v>
      </c>
      <c r="J2160" s="6">
        <f>IF(Table1[[#This Row],[Profitability]]="Profit",1,0)</f>
        <v>1</v>
      </c>
      <c r="K2160" t="s">
        <v>646</v>
      </c>
      <c r="L2160" t="s">
        <v>1580</v>
      </c>
      <c r="M2160" t="s">
        <v>647</v>
      </c>
      <c r="N2160" t="s">
        <v>33</v>
      </c>
      <c r="O2160" t="s">
        <v>648</v>
      </c>
      <c r="P2160">
        <v>473887</v>
      </c>
      <c r="Q2160" t="s">
        <v>649</v>
      </c>
      <c r="R2160" t="s">
        <v>650</v>
      </c>
      <c r="S2160">
        <v>626</v>
      </c>
      <c r="T2160" t="s">
        <v>34</v>
      </c>
      <c r="U2160" t="s">
        <v>237</v>
      </c>
      <c r="V2160">
        <v>2007</v>
      </c>
      <c r="W2160" t="s">
        <v>36</v>
      </c>
      <c r="X2160">
        <v>8</v>
      </c>
      <c r="Y2160">
        <v>2.35</v>
      </c>
      <c r="Z2160">
        <v>10000</v>
      </c>
    </row>
    <row r="2161" spans="1:26" x14ac:dyDescent="0.45">
      <c r="A2161" t="s">
        <v>10235</v>
      </c>
      <c r="B2161">
        <v>131</v>
      </c>
      <c r="C2161">
        <v>101</v>
      </c>
      <c r="D2161" t="s">
        <v>75</v>
      </c>
      <c r="E2161" t="s">
        <v>1326</v>
      </c>
      <c r="F2161">
        <v>12000000</v>
      </c>
      <c r="G2161">
        <v>2060953</v>
      </c>
      <c r="H2161">
        <v>-9939047</v>
      </c>
      <c r="I2161" t="s">
        <v>27</v>
      </c>
      <c r="J2161" s="6">
        <f>IF(Table1[[#This Row],[Profitability]]="Profit",1,0)</f>
        <v>0</v>
      </c>
      <c r="K2161" t="s">
        <v>7269</v>
      </c>
      <c r="L2161" t="s">
        <v>14372</v>
      </c>
      <c r="M2161" t="s">
        <v>9594</v>
      </c>
      <c r="N2161" t="s">
        <v>33</v>
      </c>
      <c r="O2161" t="s">
        <v>10236</v>
      </c>
      <c r="P2161">
        <v>29990</v>
      </c>
      <c r="Q2161" t="s">
        <v>7518</v>
      </c>
      <c r="R2161" t="s">
        <v>10237</v>
      </c>
      <c r="S2161">
        <v>316</v>
      </c>
      <c r="T2161" t="s">
        <v>4267</v>
      </c>
      <c r="U2161" t="s">
        <v>540</v>
      </c>
      <c r="V2161">
        <v>1999</v>
      </c>
      <c r="W2161" t="s">
        <v>188</v>
      </c>
      <c r="X2161">
        <v>7.1</v>
      </c>
      <c r="Y2161">
        <v>2.35</v>
      </c>
      <c r="Z2161">
        <v>0</v>
      </c>
    </row>
    <row r="2162" spans="1:26" x14ac:dyDescent="0.45">
      <c r="A2162" t="s">
        <v>2952</v>
      </c>
      <c r="B2162">
        <v>209</v>
      </c>
      <c r="C2162">
        <v>178</v>
      </c>
      <c r="D2162" t="s">
        <v>25</v>
      </c>
      <c r="E2162" t="s">
        <v>4858</v>
      </c>
      <c r="F2162">
        <v>40000000</v>
      </c>
      <c r="G2162">
        <v>75305995</v>
      </c>
      <c r="H2162">
        <v>35305995</v>
      </c>
      <c r="I2162" t="s">
        <v>7</v>
      </c>
      <c r="J2162" s="6">
        <f>IF(Table1[[#This Row],[Profitability]]="Profit",1,0)</f>
        <v>1</v>
      </c>
      <c r="K2162" t="s">
        <v>3345</v>
      </c>
      <c r="L2162" t="s">
        <v>2675</v>
      </c>
      <c r="M2162" t="s">
        <v>2373</v>
      </c>
      <c r="N2162" t="s">
        <v>33</v>
      </c>
      <c r="O2162" t="s">
        <v>4859</v>
      </c>
      <c r="P2162">
        <v>110394</v>
      </c>
      <c r="Q2162" t="s">
        <v>123</v>
      </c>
      <c r="R2162" t="s">
        <v>4860</v>
      </c>
      <c r="S2162">
        <v>433</v>
      </c>
      <c r="T2162" t="s">
        <v>34</v>
      </c>
      <c r="U2162" t="s">
        <v>35</v>
      </c>
      <c r="V2162">
        <v>2004</v>
      </c>
      <c r="W2162" t="s">
        <v>36</v>
      </c>
      <c r="X2162">
        <v>7.7</v>
      </c>
      <c r="Y2162">
        <v>1.85</v>
      </c>
      <c r="Z2162">
        <v>0</v>
      </c>
    </row>
    <row r="2163" spans="1:26" x14ac:dyDescent="0.45">
      <c r="A2163" t="s">
        <v>3199</v>
      </c>
      <c r="B2163">
        <v>51</v>
      </c>
      <c r="C2163">
        <v>107</v>
      </c>
      <c r="D2163" t="s">
        <v>75</v>
      </c>
      <c r="E2163" t="s">
        <v>7527</v>
      </c>
      <c r="F2163">
        <v>24000000</v>
      </c>
      <c r="G2163">
        <v>12372410</v>
      </c>
      <c r="H2163">
        <v>-11627590</v>
      </c>
      <c r="I2163" t="s">
        <v>27</v>
      </c>
      <c r="J2163" s="6">
        <f>IF(Table1[[#This Row],[Profitability]]="Profit",1,0)</f>
        <v>0</v>
      </c>
      <c r="K2163" t="s">
        <v>3058</v>
      </c>
      <c r="L2163" t="s">
        <v>1580</v>
      </c>
      <c r="M2163" t="s">
        <v>361</v>
      </c>
      <c r="N2163" t="s">
        <v>33</v>
      </c>
      <c r="O2163" t="s">
        <v>7528</v>
      </c>
      <c r="P2163">
        <v>11709</v>
      </c>
      <c r="Q2163" t="s">
        <v>2562</v>
      </c>
      <c r="R2163" t="s">
        <v>7529</v>
      </c>
      <c r="S2163">
        <v>101</v>
      </c>
      <c r="T2163" t="s">
        <v>34</v>
      </c>
      <c r="U2163" t="s">
        <v>35</v>
      </c>
      <c r="V2163">
        <v>2000</v>
      </c>
      <c r="W2163" t="s">
        <v>36</v>
      </c>
      <c r="X2163">
        <v>5.3</v>
      </c>
      <c r="Y2163">
        <v>1.85</v>
      </c>
      <c r="Z2163">
        <v>650</v>
      </c>
    </row>
    <row r="2164" spans="1:26" x14ac:dyDescent="0.45">
      <c r="A2164" t="s">
        <v>661</v>
      </c>
      <c r="B2164">
        <v>327</v>
      </c>
      <c r="C2164">
        <v>127</v>
      </c>
      <c r="D2164" t="s">
        <v>25</v>
      </c>
      <c r="E2164" t="s">
        <v>1275</v>
      </c>
      <c r="F2164">
        <v>110000000</v>
      </c>
      <c r="G2164">
        <v>85463309</v>
      </c>
      <c r="H2164">
        <v>-24536691</v>
      </c>
      <c r="I2164" t="s">
        <v>27</v>
      </c>
      <c r="J2164" s="6">
        <f>IF(Table1[[#This Row],[Profitability]]="Profit",1,0)</f>
        <v>0</v>
      </c>
      <c r="K2164" t="s">
        <v>1276</v>
      </c>
      <c r="L2164" t="s">
        <v>14373</v>
      </c>
      <c r="M2164" t="s">
        <v>225</v>
      </c>
      <c r="N2164" t="s">
        <v>33</v>
      </c>
      <c r="O2164" t="s">
        <v>1277</v>
      </c>
      <c r="P2164">
        <v>254841</v>
      </c>
      <c r="Q2164" t="s">
        <v>1278</v>
      </c>
      <c r="R2164" t="s">
        <v>1279</v>
      </c>
      <c r="S2164">
        <v>426</v>
      </c>
      <c r="T2164" t="s">
        <v>34</v>
      </c>
      <c r="U2164" t="s">
        <v>35</v>
      </c>
      <c r="V2164">
        <v>2011</v>
      </c>
      <c r="W2164" t="s">
        <v>52</v>
      </c>
      <c r="X2164">
        <v>7.1</v>
      </c>
      <c r="Y2164">
        <v>2.35</v>
      </c>
      <c r="Z2164">
        <v>36000</v>
      </c>
    </row>
    <row r="2165" spans="1:26" x14ac:dyDescent="0.45">
      <c r="A2165" t="s">
        <v>12784</v>
      </c>
      <c r="B2165">
        <v>75</v>
      </c>
      <c r="C2165">
        <v>90</v>
      </c>
      <c r="D2165" t="s">
        <v>75</v>
      </c>
      <c r="E2165" t="s">
        <v>3879</v>
      </c>
      <c r="F2165">
        <v>3000000</v>
      </c>
      <c r="G2165">
        <v>5844929</v>
      </c>
      <c r="H2165">
        <v>2844929</v>
      </c>
      <c r="I2165" t="s">
        <v>7</v>
      </c>
      <c r="J2165" s="6">
        <f>IF(Table1[[#This Row],[Profitability]]="Profit",1,0)</f>
        <v>1</v>
      </c>
      <c r="K2165" t="s">
        <v>2018</v>
      </c>
      <c r="L2165" t="s">
        <v>1580</v>
      </c>
      <c r="M2165" t="s">
        <v>529</v>
      </c>
      <c r="N2165" t="s">
        <v>33</v>
      </c>
      <c r="O2165" t="s">
        <v>12785</v>
      </c>
      <c r="P2165">
        <v>6000</v>
      </c>
      <c r="Q2165" t="s">
        <v>6753</v>
      </c>
      <c r="R2165" t="s">
        <v>12786</v>
      </c>
      <c r="S2165">
        <v>109</v>
      </c>
      <c r="T2165" t="s">
        <v>34</v>
      </c>
      <c r="U2165" t="s">
        <v>35</v>
      </c>
      <c r="V2165">
        <v>2002</v>
      </c>
      <c r="W2165" t="s">
        <v>36</v>
      </c>
      <c r="X2165">
        <v>7</v>
      </c>
      <c r="Y2165">
        <v>1.85</v>
      </c>
      <c r="Z2165">
        <v>595</v>
      </c>
    </row>
    <row r="2166" spans="1:26" x14ac:dyDescent="0.45">
      <c r="A2166" t="s">
        <v>10545</v>
      </c>
      <c r="B2166">
        <v>44</v>
      </c>
      <c r="C2166">
        <v>82</v>
      </c>
      <c r="D2166" t="s">
        <v>654</v>
      </c>
      <c r="E2166" t="s">
        <v>10546</v>
      </c>
      <c r="F2166">
        <v>23000000</v>
      </c>
      <c r="G2166">
        <v>36696761</v>
      </c>
      <c r="H2166">
        <v>13696761</v>
      </c>
      <c r="I2166" t="s">
        <v>7</v>
      </c>
      <c r="J2166" s="6">
        <f>IF(Table1[[#This Row],[Profitability]]="Profit",1,0)</f>
        <v>1</v>
      </c>
      <c r="K2166" t="s">
        <v>6286</v>
      </c>
      <c r="L2166" t="s">
        <v>1580</v>
      </c>
      <c r="M2166" t="s">
        <v>705</v>
      </c>
      <c r="N2166" t="s">
        <v>33</v>
      </c>
      <c r="O2166" t="s">
        <v>10547</v>
      </c>
      <c r="P2166">
        <v>6808</v>
      </c>
      <c r="Q2166" t="s">
        <v>10548</v>
      </c>
      <c r="R2166" t="s">
        <v>10549</v>
      </c>
      <c r="S2166">
        <v>38</v>
      </c>
      <c r="T2166" t="s">
        <v>34</v>
      </c>
      <c r="U2166" t="s">
        <v>237</v>
      </c>
      <c r="V2166">
        <v>2001</v>
      </c>
      <c r="W2166" t="s">
        <v>36</v>
      </c>
      <c r="X2166">
        <v>6.5</v>
      </c>
      <c r="Y2166">
        <v>1.85</v>
      </c>
      <c r="Z2166">
        <v>227</v>
      </c>
    </row>
    <row r="2167" spans="1:26" x14ac:dyDescent="0.45">
      <c r="A2167" t="s">
        <v>825</v>
      </c>
      <c r="B2167">
        <v>234</v>
      </c>
      <c r="C2167">
        <v>116</v>
      </c>
      <c r="D2167" t="s">
        <v>75</v>
      </c>
      <c r="E2167" t="s">
        <v>622</v>
      </c>
      <c r="F2167">
        <v>84000000</v>
      </c>
      <c r="G2167">
        <v>53215979</v>
      </c>
      <c r="H2167">
        <v>-30784021</v>
      </c>
      <c r="I2167" t="s">
        <v>27</v>
      </c>
      <c r="J2167" s="6">
        <f>IF(Table1[[#This Row],[Profitability]]="Profit",1,0)</f>
        <v>0</v>
      </c>
      <c r="K2167" t="s">
        <v>354</v>
      </c>
      <c r="L2167" t="s">
        <v>14373</v>
      </c>
      <c r="M2167" t="s">
        <v>801</v>
      </c>
      <c r="N2167" t="s">
        <v>33</v>
      </c>
      <c r="O2167" t="s">
        <v>2048</v>
      </c>
      <c r="P2167">
        <v>125036</v>
      </c>
      <c r="Q2167" t="s">
        <v>2049</v>
      </c>
      <c r="R2167" t="s">
        <v>2050</v>
      </c>
      <c r="S2167">
        <v>205</v>
      </c>
      <c r="T2167" t="s">
        <v>34</v>
      </c>
      <c r="U2167" t="s">
        <v>35</v>
      </c>
      <c r="V2167">
        <v>2013</v>
      </c>
      <c r="W2167" t="s">
        <v>52</v>
      </c>
      <c r="X2167">
        <v>6.7</v>
      </c>
      <c r="Y2167">
        <v>2.35</v>
      </c>
      <c r="Z2167">
        <v>22000</v>
      </c>
    </row>
    <row r="2168" spans="1:26" x14ac:dyDescent="0.45">
      <c r="A2168" t="s">
        <v>1082</v>
      </c>
      <c r="B2168">
        <v>160</v>
      </c>
      <c r="C2168">
        <v>150</v>
      </c>
      <c r="D2168" t="s">
        <v>25</v>
      </c>
      <c r="E2168" t="s">
        <v>4716</v>
      </c>
      <c r="F2168">
        <v>553632000</v>
      </c>
      <c r="G2168">
        <v>626809</v>
      </c>
      <c r="H2168">
        <v>-553005191</v>
      </c>
      <c r="I2168" t="s">
        <v>27</v>
      </c>
      <c r="J2168" s="6">
        <f>IF(Table1[[#This Row],[Profitability]]="Profit",1,0)</f>
        <v>0</v>
      </c>
      <c r="K2168" t="s">
        <v>900</v>
      </c>
      <c r="L2168" t="s">
        <v>14373</v>
      </c>
      <c r="M2168" t="s">
        <v>5262</v>
      </c>
      <c r="N2168" t="s">
        <v>1562</v>
      </c>
      <c r="O2168" t="s">
        <v>5310</v>
      </c>
      <c r="P2168">
        <v>36894</v>
      </c>
      <c r="Q2168" t="s">
        <v>5311</v>
      </c>
      <c r="R2168" t="s">
        <v>5312</v>
      </c>
      <c r="S2168">
        <v>105</v>
      </c>
      <c r="T2168" t="s">
        <v>730</v>
      </c>
      <c r="U2168" t="s">
        <v>540</v>
      </c>
      <c r="V2168">
        <v>2008</v>
      </c>
      <c r="W2168" t="s">
        <v>36</v>
      </c>
      <c r="X2168">
        <v>7.4</v>
      </c>
      <c r="Y2168">
        <v>2.35</v>
      </c>
      <c r="Z2168">
        <v>0</v>
      </c>
    </row>
    <row r="2169" spans="1:26" x14ac:dyDescent="0.45">
      <c r="A2169" t="s">
        <v>222</v>
      </c>
      <c r="B2169">
        <v>210</v>
      </c>
      <c r="C2169">
        <v>124</v>
      </c>
      <c r="D2169" t="s">
        <v>25</v>
      </c>
      <c r="E2169" t="s">
        <v>622</v>
      </c>
      <c r="F2169">
        <v>78000000</v>
      </c>
      <c r="G2169">
        <v>92930005</v>
      </c>
      <c r="H2169">
        <v>14930005</v>
      </c>
      <c r="I2169" t="s">
        <v>7</v>
      </c>
      <c r="J2169" s="6">
        <f>IF(Table1[[#This Row],[Profitability]]="Profit",1,0)</f>
        <v>1</v>
      </c>
      <c r="K2169" t="s">
        <v>1709</v>
      </c>
      <c r="L2169" t="s">
        <v>14372</v>
      </c>
      <c r="M2169" t="s">
        <v>568</v>
      </c>
      <c r="N2169" t="s">
        <v>33</v>
      </c>
      <c r="O2169" t="s">
        <v>2310</v>
      </c>
      <c r="P2169">
        <v>204063</v>
      </c>
      <c r="Q2169" t="s">
        <v>2311</v>
      </c>
      <c r="R2169" t="s">
        <v>2312</v>
      </c>
      <c r="S2169">
        <v>764</v>
      </c>
      <c r="T2169" t="s">
        <v>626</v>
      </c>
      <c r="U2169" t="s">
        <v>540</v>
      </c>
      <c r="V2169">
        <v>2002</v>
      </c>
      <c r="W2169" t="s">
        <v>36</v>
      </c>
      <c r="X2169">
        <v>7.2</v>
      </c>
      <c r="Y2169">
        <v>2.35</v>
      </c>
      <c r="Z2169">
        <v>0</v>
      </c>
    </row>
    <row r="2170" spans="1:26" x14ac:dyDescent="0.45">
      <c r="A2170" t="s">
        <v>4820</v>
      </c>
      <c r="B2170">
        <v>224</v>
      </c>
      <c r="C2170">
        <v>85</v>
      </c>
      <c r="D2170" t="s">
        <v>654</v>
      </c>
      <c r="E2170" t="s">
        <v>6924</v>
      </c>
      <c r="F2170">
        <v>26000000</v>
      </c>
      <c r="G2170">
        <v>57859105</v>
      </c>
      <c r="H2170">
        <v>31859105</v>
      </c>
      <c r="I2170" t="s">
        <v>7</v>
      </c>
      <c r="J2170" s="6">
        <f>IF(Table1[[#This Row],[Profitability]]="Profit",1,0)</f>
        <v>1</v>
      </c>
      <c r="K2170" t="s">
        <v>697</v>
      </c>
      <c r="L2170" t="s">
        <v>14372</v>
      </c>
      <c r="M2170" t="s">
        <v>6925</v>
      </c>
      <c r="N2170" t="s">
        <v>33</v>
      </c>
      <c r="O2170" t="s">
        <v>6926</v>
      </c>
      <c r="P2170">
        <v>94108</v>
      </c>
      <c r="Q2170" t="s">
        <v>6927</v>
      </c>
      <c r="R2170" t="s">
        <v>6928</v>
      </c>
      <c r="S2170">
        <v>673</v>
      </c>
      <c r="T2170" t="s">
        <v>34</v>
      </c>
      <c r="U2170" t="s">
        <v>35</v>
      </c>
      <c r="V2170">
        <v>2005</v>
      </c>
      <c r="W2170" t="s">
        <v>36</v>
      </c>
      <c r="X2170">
        <v>6.5</v>
      </c>
      <c r="Y2170">
        <v>2.35</v>
      </c>
      <c r="Z2170">
        <v>0</v>
      </c>
    </row>
    <row r="2171" spans="1:26" x14ac:dyDescent="0.45">
      <c r="A2171" t="s">
        <v>2269</v>
      </c>
      <c r="B2171">
        <v>145</v>
      </c>
      <c r="C2171">
        <v>106</v>
      </c>
      <c r="D2171" t="s">
        <v>75</v>
      </c>
      <c r="E2171" t="s">
        <v>2270</v>
      </c>
      <c r="F2171">
        <v>70000000</v>
      </c>
      <c r="G2171">
        <v>17473245</v>
      </c>
      <c r="H2171">
        <v>-52526755</v>
      </c>
      <c r="I2171" t="s">
        <v>27</v>
      </c>
      <c r="J2171" s="6">
        <f>IF(Table1[[#This Row],[Profitability]]="Profit",1,0)</f>
        <v>0</v>
      </c>
      <c r="K2171" t="s">
        <v>2218</v>
      </c>
      <c r="L2171" t="s">
        <v>14373</v>
      </c>
      <c r="M2171" t="s">
        <v>2271</v>
      </c>
      <c r="N2171" t="s">
        <v>33</v>
      </c>
      <c r="O2171" t="s">
        <v>2272</v>
      </c>
      <c r="P2171">
        <v>47612</v>
      </c>
      <c r="Q2171" t="s">
        <v>2273</v>
      </c>
      <c r="R2171" t="s">
        <v>2274</v>
      </c>
      <c r="S2171">
        <v>348</v>
      </c>
      <c r="T2171" t="s">
        <v>34</v>
      </c>
      <c r="U2171" t="s">
        <v>35</v>
      </c>
      <c r="V2171">
        <v>2000</v>
      </c>
      <c r="W2171" t="s">
        <v>36</v>
      </c>
      <c r="X2171">
        <v>5.7</v>
      </c>
      <c r="Y2171">
        <v>2.35</v>
      </c>
      <c r="Z2171">
        <v>995</v>
      </c>
    </row>
    <row r="2172" spans="1:26" x14ac:dyDescent="0.45">
      <c r="A2172" t="s">
        <v>4702</v>
      </c>
      <c r="B2172">
        <v>291</v>
      </c>
      <c r="C2172">
        <v>100</v>
      </c>
      <c r="D2172" t="s">
        <v>75</v>
      </c>
      <c r="E2172" t="s">
        <v>3163</v>
      </c>
      <c r="F2172">
        <v>42000000</v>
      </c>
      <c r="G2172">
        <v>37652565</v>
      </c>
      <c r="H2172">
        <v>-4347435</v>
      </c>
      <c r="I2172" t="s">
        <v>27</v>
      </c>
      <c r="J2172" s="6">
        <f>IF(Table1[[#This Row],[Profitability]]="Profit",1,0)</f>
        <v>0</v>
      </c>
      <c r="K2172" t="s">
        <v>2116</v>
      </c>
      <c r="L2172" t="s">
        <v>14372</v>
      </c>
      <c r="M2172" t="s">
        <v>370</v>
      </c>
      <c r="N2172" t="s">
        <v>33</v>
      </c>
      <c r="O2172" t="s">
        <v>4703</v>
      </c>
      <c r="P2172">
        <v>91151</v>
      </c>
      <c r="Q2172" t="s">
        <v>2118</v>
      </c>
      <c r="R2172" t="s">
        <v>4704</v>
      </c>
      <c r="S2172">
        <v>283</v>
      </c>
      <c r="T2172" t="s">
        <v>34</v>
      </c>
      <c r="U2172" t="s">
        <v>35</v>
      </c>
      <c r="V2172">
        <v>2011</v>
      </c>
      <c r="W2172" t="s">
        <v>52</v>
      </c>
      <c r="X2172">
        <v>5.4</v>
      </c>
      <c r="Y2172">
        <v>2.35</v>
      </c>
      <c r="Z2172">
        <v>20000</v>
      </c>
    </row>
    <row r="2173" spans="1:26" x14ac:dyDescent="0.45">
      <c r="A2173" t="s">
        <v>3498</v>
      </c>
      <c r="B2173">
        <v>144</v>
      </c>
      <c r="C2173">
        <v>125</v>
      </c>
      <c r="D2173" t="s">
        <v>25</v>
      </c>
      <c r="E2173" t="s">
        <v>3499</v>
      </c>
      <c r="F2173">
        <v>58000000</v>
      </c>
      <c r="G2173">
        <v>49875589</v>
      </c>
      <c r="H2173">
        <v>-8124411</v>
      </c>
      <c r="I2173" t="s">
        <v>27</v>
      </c>
      <c r="J2173" s="6">
        <f>IF(Table1[[#This Row],[Profitability]]="Profit",1,0)</f>
        <v>0</v>
      </c>
      <c r="K2173" t="s">
        <v>900</v>
      </c>
      <c r="L2173" t="s">
        <v>14373</v>
      </c>
      <c r="M2173" t="s">
        <v>1638</v>
      </c>
      <c r="N2173" t="s">
        <v>33</v>
      </c>
      <c r="O2173" t="s">
        <v>3500</v>
      </c>
      <c r="P2173">
        <v>28807</v>
      </c>
      <c r="Q2173" t="s">
        <v>3501</v>
      </c>
      <c r="R2173" t="s">
        <v>3502</v>
      </c>
      <c r="S2173">
        <v>273</v>
      </c>
      <c r="T2173" t="s">
        <v>34</v>
      </c>
      <c r="U2173" t="s">
        <v>35</v>
      </c>
      <c r="V2173">
        <v>2012</v>
      </c>
      <c r="W2173" t="s">
        <v>52</v>
      </c>
      <c r="X2173">
        <v>5.9</v>
      </c>
      <c r="Y2173">
        <v>2.35</v>
      </c>
      <c r="Z2173">
        <v>0</v>
      </c>
    </row>
    <row r="2174" spans="1:26" x14ac:dyDescent="0.45">
      <c r="A2174" t="s">
        <v>1018</v>
      </c>
      <c r="B2174">
        <v>315</v>
      </c>
      <c r="C2174">
        <v>111</v>
      </c>
      <c r="D2174" t="s">
        <v>75</v>
      </c>
      <c r="E2174" t="s">
        <v>391</v>
      </c>
      <c r="F2174">
        <v>58000000</v>
      </c>
      <c r="G2174">
        <v>90356857</v>
      </c>
      <c r="H2174">
        <v>32356857</v>
      </c>
      <c r="I2174" t="s">
        <v>7</v>
      </c>
      <c r="J2174" s="6">
        <f>IF(Table1[[#This Row],[Profitability]]="Profit",1,0)</f>
        <v>1</v>
      </c>
      <c r="K2174" t="s">
        <v>354</v>
      </c>
      <c r="L2174" t="s">
        <v>14373</v>
      </c>
      <c r="M2174" t="s">
        <v>801</v>
      </c>
      <c r="N2174" t="s">
        <v>33</v>
      </c>
      <c r="O2174" t="s">
        <v>3148</v>
      </c>
      <c r="P2174">
        <v>238916</v>
      </c>
      <c r="Q2174" t="s">
        <v>3149</v>
      </c>
      <c r="R2174" t="s">
        <v>3150</v>
      </c>
      <c r="S2174">
        <v>328</v>
      </c>
      <c r="T2174" t="s">
        <v>34</v>
      </c>
      <c r="U2174" t="s">
        <v>35</v>
      </c>
      <c r="V2174">
        <v>2010</v>
      </c>
      <c r="W2174" t="s">
        <v>52</v>
      </c>
      <c r="X2174">
        <v>7.1</v>
      </c>
      <c r="Y2174">
        <v>2.35</v>
      </c>
      <c r="Z2174">
        <v>32000</v>
      </c>
    </row>
    <row r="2175" spans="1:26" x14ac:dyDescent="0.45">
      <c r="A2175" t="s">
        <v>1805</v>
      </c>
      <c r="B2175">
        <v>133</v>
      </c>
      <c r="C2175">
        <v>90</v>
      </c>
      <c r="D2175" t="s">
        <v>75</v>
      </c>
      <c r="E2175" t="s">
        <v>12242</v>
      </c>
      <c r="F2175">
        <v>5000000</v>
      </c>
      <c r="G2175">
        <v>65087</v>
      </c>
      <c r="H2175">
        <v>-4934913</v>
      </c>
      <c r="I2175" t="s">
        <v>27</v>
      </c>
      <c r="J2175" s="6">
        <f>IF(Table1[[#This Row],[Profitability]]="Profit",1,0)</f>
        <v>0</v>
      </c>
      <c r="K2175" t="s">
        <v>12243</v>
      </c>
      <c r="L2175" t="s">
        <v>14372</v>
      </c>
      <c r="M2175" t="s">
        <v>12244</v>
      </c>
      <c r="N2175" t="s">
        <v>33</v>
      </c>
      <c r="O2175" t="s">
        <v>12245</v>
      </c>
      <c r="P2175">
        <v>8824</v>
      </c>
      <c r="Q2175" t="s">
        <v>12246</v>
      </c>
      <c r="R2175" t="s">
        <v>12247</v>
      </c>
      <c r="S2175">
        <v>108</v>
      </c>
      <c r="T2175" t="s">
        <v>34</v>
      </c>
      <c r="U2175" t="s">
        <v>540</v>
      </c>
      <c r="V2175">
        <v>2007</v>
      </c>
      <c r="W2175" t="s">
        <v>36</v>
      </c>
      <c r="X2175">
        <v>6.2</v>
      </c>
      <c r="Y2175">
        <v>1.85</v>
      </c>
      <c r="Z2175">
        <v>559</v>
      </c>
    </row>
    <row r="2176" spans="1:26" x14ac:dyDescent="0.45">
      <c r="A2176" t="s">
        <v>1542</v>
      </c>
      <c r="B2176">
        <v>158</v>
      </c>
      <c r="C2176">
        <v>99</v>
      </c>
      <c r="D2176" t="s">
        <v>75</v>
      </c>
      <c r="E2176" t="s">
        <v>11494</v>
      </c>
      <c r="F2176">
        <v>7000000</v>
      </c>
      <c r="G2176">
        <v>2344847</v>
      </c>
      <c r="H2176">
        <v>-4655153</v>
      </c>
      <c r="I2176" t="s">
        <v>27</v>
      </c>
      <c r="J2176" s="6">
        <f>IF(Table1[[#This Row],[Profitability]]="Profit",1,0)</f>
        <v>0</v>
      </c>
      <c r="K2176" t="s">
        <v>2965</v>
      </c>
      <c r="L2176" t="s">
        <v>2675</v>
      </c>
      <c r="M2176" t="s">
        <v>637</v>
      </c>
      <c r="N2176" t="s">
        <v>33</v>
      </c>
      <c r="O2176" t="s">
        <v>11495</v>
      </c>
      <c r="P2176">
        <v>18561</v>
      </c>
      <c r="Q2176" t="s">
        <v>2172</v>
      </c>
      <c r="R2176" t="s">
        <v>11496</v>
      </c>
      <c r="S2176">
        <v>119</v>
      </c>
      <c r="T2176" t="s">
        <v>34</v>
      </c>
      <c r="U2176" t="s">
        <v>540</v>
      </c>
      <c r="V2176">
        <v>2008</v>
      </c>
      <c r="W2176" t="s">
        <v>36</v>
      </c>
      <c r="X2176">
        <v>6.8</v>
      </c>
      <c r="Y2176">
        <v>2.35</v>
      </c>
      <c r="Z2176">
        <v>0</v>
      </c>
    </row>
    <row r="2177" spans="1:26" x14ac:dyDescent="0.45">
      <c r="A2177" t="s">
        <v>2823</v>
      </c>
      <c r="B2177">
        <v>138</v>
      </c>
      <c r="C2177">
        <v>101</v>
      </c>
      <c r="D2177" t="s">
        <v>75</v>
      </c>
      <c r="E2177" t="s">
        <v>530</v>
      </c>
      <c r="F2177">
        <v>60000000</v>
      </c>
      <c r="G2177">
        <v>43060566</v>
      </c>
      <c r="H2177">
        <v>-16939434</v>
      </c>
      <c r="I2177" t="s">
        <v>27</v>
      </c>
      <c r="J2177" s="6">
        <f>IF(Table1[[#This Row],[Profitability]]="Profit",1,0)</f>
        <v>0</v>
      </c>
      <c r="K2177" t="s">
        <v>224</v>
      </c>
      <c r="L2177" t="s">
        <v>14373</v>
      </c>
      <c r="M2177" t="s">
        <v>54</v>
      </c>
      <c r="N2177" t="s">
        <v>33</v>
      </c>
      <c r="O2177" t="s">
        <v>3283</v>
      </c>
      <c r="P2177">
        <v>107859</v>
      </c>
      <c r="Q2177" t="s">
        <v>547</v>
      </c>
      <c r="R2177" t="s">
        <v>3284</v>
      </c>
      <c r="S2177">
        <v>569</v>
      </c>
      <c r="T2177" t="s">
        <v>34</v>
      </c>
      <c r="U2177" t="s">
        <v>35</v>
      </c>
      <c r="V2177">
        <v>2002</v>
      </c>
      <c r="W2177" t="s">
        <v>36</v>
      </c>
      <c r="X2177">
        <v>6.2</v>
      </c>
      <c r="Y2177">
        <v>2.35</v>
      </c>
      <c r="Z2177">
        <v>0</v>
      </c>
    </row>
    <row r="2178" spans="1:26" x14ac:dyDescent="0.45">
      <c r="A2178" t="s">
        <v>8148</v>
      </c>
      <c r="B2178">
        <v>154</v>
      </c>
      <c r="C2178">
        <v>124</v>
      </c>
      <c r="D2178" t="s">
        <v>25</v>
      </c>
      <c r="E2178" t="s">
        <v>216</v>
      </c>
      <c r="F2178">
        <v>20000000</v>
      </c>
      <c r="G2178">
        <v>19661987</v>
      </c>
      <c r="H2178">
        <v>-338013</v>
      </c>
      <c r="I2178" t="s">
        <v>27</v>
      </c>
      <c r="J2178" s="6">
        <f>IF(Table1[[#This Row],[Profitability]]="Profit",1,0)</f>
        <v>0</v>
      </c>
      <c r="K2178" t="s">
        <v>2675</v>
      </c>
      <c r="L2178" t="s">
        <v>2675</v>
      </c>
      <c r="M2178" t="s">
        <v>1751</v>
      </c>
      <c r="N2178" t="s">
        <v>33</v>
      </c>
      <c r="O2178" t="s">
        <v>8149</v>
      </c>
      <c r="P2178">
        <v>83786</v>
      </c>
      <c r="Q2178" t="s">
        <v>4516</v>
      </c>
      <c r="R2178" t="s">
        <v>8150</v>
      </c>
      <c r="S2178">
        <v>231</v>
      </c>
      <c r="T2178" t="s">
        <v>34</v>
      </c>
      <c r="U2178" t="s">
        <v>540</v>
      </c>
      <c r="V2178">
        <v>2007</v>
      </c>
      <c r="W2178" t="s">
        <v>36</v>
      </c>
      <c r="X2178">
        <v>7.5</v>
      </c>
      <c r="Y2178">
        <v>2.35</v>
      </c>
      <c r="Z2178">
        <v>0</v>
      </c>
    </row>
    <row r="2179" spans="1:26" x14ac:dyDescent="0.45">
      <c r="A2179" t="s">
        <v>3652</v>
      </c>
      <c r="B2179">
        <v>126</v>
      </c>
      <c r="C2179">
        <v>124</v>
      </c>
      <c r="D2179" t="s">
        <v>25</v>
      </c>
      <c r="E2179" t="s">
        <v>259</v>
      </c>
      <c r="F2179">
        <v>34000000</v>
      </c>
      <c r="G2179">
        <v>23360779</v>
      </c>
      <c r="H2179">
        <v>-10639221</v>
      </c>
      <c r="I2179" t="s">
        <v>27</v>
      </c>
      <c r="J2179" s="6">
        <f>IF(Table1[[#This Row],[Profitability]]="Profit",1,0)</f>
        <v>0</v>
      </c>
      <c r="K2179" t="s">
        <v>5481</v>
      </c>
      <c r="L2179" t="s">
        <v>14373</v>
      </c>
      <c r="M2179" t="s">
        <v>633</v>
      </c>
      <c r="N2179" t="s">
        <v>33</v>
      </c>
      <c r="O2179" t="s">
        <v>5482</v>
      </c>
      <c r="P2179">
        <v>31113</v>
      </c>
      <c r="Q2179" t="s">
        <v>3095</v>
      </c>
      <c r="R2179" t="s">
        <v>5483</v>
      </c>
      <c r="S2179">
        <v>212</v>
      </c>
      <c r="T2179" t="s">
        <v>34</v>
      </c>
      <c r="U2179" t="s">
        <v>540</v>
      </c>
      <c r="V2179">
        <v>2000</v>
      </c>
      <c r="W2179" t="s">
        <v>36</v>
      </c>
      <c r="X2179">
        <v>5.7</v>
      </c>
      <c r="Y2179">
        <v>2.35</v>
      </c>
      <c r="Z2179">
        <v>852</v>
      </c>
    </row>
    <row r="2180" spans="1:26" x14ac:dyDescent="0.45">
      <c r="A2180" t="s">
        <v>2911</v>
      </c>
      <c r="B2180">
        <v>197</v>
      </c>
      <c r="C2180">
        <v>101</v>
      </c>
      <c r="D2180" t="s">
        <v>75</v>
      </c>
      <c r="E2180" t="s">
        <v>12975</v>
      </c>
      <c r="F2180">
        <v>2500000</v>
      </c>
      <c r="G2180">
        <v>12995673</v>
      </c>
      <c r="H2180">
        <v>10495673</v>
      </c>
      <c r="I2180" t="s">
        <v>7</v>
      </c>
      <c r="J2180" s="6">
        <f>IF(Table1[[#This Row],[Profitability]]="Profit",1,0)</f>
        <v>1</v>
      </c>
      <c r="K2180" t="s">
        <v>12976</v>
      </c>
      <c r="L2180" t="s">
        <v>1580</v>
      </c>
      <c r="M2180" t="s">
        <v>12977</v>
      </c>
      <c r="N2180" t="s">
        <v>33</v>
      </c>
      <c r="O2180" t="s">
        <v>12978</v>
      </c>
      <c r="P2180">
        <v>52286</v>
      </c>
      <c r="Q2180" t="s">
        <v>12979</v>
      </c>
      <c r="R2180" t="s">
        <v>12980</v>
      </c>
      <c r="S2180">
        <v>345</v>
      </c>
      <c r="T2180" t="s">
        <v>34</v>
      </c>
      <c r="U2180" t="s">
        <v>540</v>
      </c>
      <c r="V2180">
        <v>2008</v>
      </c>
      <c r="W2180" t="s">
        <v>36</v>
      </c>
      <c r="X2180">
        <v>7.7</v>
      </c>
      <c r="Y2180">
        <v>1.78</v>
      </c>
      <c r="Z2180">
        <v>24000</v>
      </c>
    </row>
    <row r="2181" spans="1:26" x14ac:dyDescent="0.45">
      <c r="A2181" t="s">
        <v>9065</v>
      </c>
      <c r="B2181">
        <v>158</v>
      </c>
      <c r="C2181">
        <v>113</v>
      </c>
      <c r="D2181" t="s">
        <v>75</v>
      </c>
      <c r="E2181" t="s">
        <v>2486</v>
      </c>
      <c r="F2181">
        <v>16000000</v>
      </c>
      <c r="G2181">
        <v>19057024</v>
      </c>
      <c r="H2181">
        <v>3057024</v>
      </c>
      <c r="I2181" t="s">
        <v>7</v>
      </c>
      <c r="J2181" s="6">
        <f>IF(Table1[[#This Row],[Profitability]]="Profit",1,0)</f>
        <v>1</v>
      </c>
      <c r="K2181" t="s">
        <v>183</v>
      </c>
      <c r="L2181" t="s">
        <v>14329</v>
      </c>
      <c r="M2181" t="s">
        <v>627</v>
      </c>
      <c r="N2181" t="s">
        <v>33</v>
      </c>
      <c r="O2181" t="s">
        <v>9066</v>
      </c>
      <c r="P2181">
        <v>113963</v>
      </c>
      <c r="Q2181" t="s">
        <v>9067</v>
      </c>
      <c r="R2181" t="s">
        <v>9068</v>
      </c>
      <c r="S2181">
        <v>361</v>
      </c>
      <c r="T2181" t="s">
        <v>34</v>
      </c>
      <c r="U2181" t="s">
        <v>35</v>
      </c>
      <c r="V2181">
        <v>2010</v>
      </c>
      <c r="W2181" t="s">
        <v>52</v>
      </c>
      <c r="X2181">
        <v>7.2</v>
      </c>
      <c r="Y2181">
        <v>1.85</v>
      </c>
      <c r="Z2181">
        <v>24000</v>
      </c>
    </row>
    <row r="2182" spans="1:26" x14ac:dyDescent="0.45">
      <c r="A2182" t="s">
        <v>3590</v>
      </c>
      <c r="B2182">
        <v>36</v>
      </c>
      <c r="C2182">
        <v>125</v>
      </c>
      <c r="D2182" t="s">
        <v>25</v>
      </c>
      <c r="E2182" t="s">
        <v>11585</v>
      </c>
      <c r="F2182">
        <v>5000000</v>
      </c>
      <c r="G2182">
        <v>223878</v>
      </c>
      <c r="H2182">
        <v>-4776122</v>
      </c>
      <c r="I2182" t="s">
        <v>27</v>
      </c>
      <c r="J2182" s="6">
        <f>IF(Table1[[#This Row],[Profitability]]="Profit",1,0)</f>
        <v>0</v>
      </c>
      <c r="K2182" t="s">
        <v>1144</v>
      </c>
      <c r="L2182" t="s">
        <v>1580</v>
      </c>
      <c r="M2182" t="s">
        <v>11586</v>
      </c>
      <c r="N2182" t="s">
        <v>7302</v>
      </c>
      <c r="O2182" t="s">
        <v>11587</v>
      </c>
      <c r="P2182">
        <v>3548</v>
      </c>
      <c r="Q2182" t="s">
        <v>11588</v>
      </c>
      <c r="R2182" t="s">
        <v>11589</v>
      </c>
      <c r="S2182">
        <v>21</v>
      </c>
      <c r="T2182" t="s">
        <v>6548</v>
      </c>
      <c r="U2182" t="s">
        <v>540</v>
      </c>
      <c r="V2182">
        <v>2003</v>
      </c>
      <c r="W2182" t="s">
        <v>36</v>
      </c>
      <c r="X2182">
        <v>6.5</v>
      </c>
      <c r="Y2182">
        <v>2.35</v>
      </c>
      <c r="Z2182">
        <v>282</v>
      </c>
    </row>
    <row r="2183" spans="1:26" x14ac:dyDescent="0.45">
      <c r="A2183" t="s">
        <v>5963</v>
      </c>
      <c r="B2183">
        <v>157</v>
      </c>
      <c r="C2183">
        <v>120</v>
      </c>
      <c r="D2183" t="s">
        <v>75</v>
      </c>
      <c r="E2183" t="s">
        <v>1379</v>
      </c>
      <c r="F2183">
        <v>30000000</v>
      </c>
      <c r="G2183">
        <v>115648585</v>
      </c>
      <c r="H2183">
        <v>85648585</v>
      </c>
      <c r="I2183" t="s">
        <v>7</v>
      </c>
      <c r="J2183" s="6">
        <f>IF(Table1[[#This Row],[Profitability]]="Profit",1,0)</f>
        <v>1</v>
      </c>
      <c r="K2183" t="s">
        <v>1309</v>
      </c>
      <c r="L2183" t="s">
        <v>2675</v>
      </c>
      <c r="M2183" t="s">
        <v>3286</v>
      </c>
      <c r="N2183" t="s">
        <v>33</v>
      </c>
      <c r="O2183" t="s">
        <v>6148</v>
      </c>
      <c r="P2183">
        <v>160776</v>
      </c>
      <c r="Q2183" t="s">
        <v>1675</v>
      </c>
      <c r="R2183" t="s">
        <v>6149</v>
      </c>
      <c r="S2183">
        <v>402</v>
      </c>
      <c r="T2183" t="s">
        <v>34</v>
      </c>
      <c r="U2183" t="s">
        <v>82</v>
      </c>
      <c r="V2183">
        <v>2000</v>
      </c>
      <c r="W2183" t="s">
        <v>36</v>
      </c>
      <c r="X2183">
        <v>7.8</v>
      </c>
      <c r="Y2183">
        <v>2.35</v>
      </c>
      <c r="Z2183">
        <v>0</v>
      </c>
    </row>
    <row r="2184" spans="1:26" x14ac:dyDescent="0.45">
      <c r="A2184" t="s">
        <v>4310</v>
      </c>
      <c r="B2184">
        <v>12</v>
      </c>
      <c r="C2184">
        <v>128</v>
      </c>
      <c r="D2184" t="s">
        <v>25</v>
      </c>
      <c r="E2184" t="s">
        <v>5106</v>
      </c>
      <c r="F2184">
        <v>40000000</v>
      </c>
      <c r="G2184">
        <v>24332324</v>
      </c>
      <c r="H2184">
        <v>-15667676</v>
      </c>
      <c r="I2184" t="s">
        <v>27</v>
      </c>
      <c r="J2184" s="6">
        <f>IF(Table1[[#This Row],[Profitability]]="Profit",1,0)</f>
        <v>0</v>
      </c>
      <c r="K2184" t="s">
        <v>2018</v>
      </c>
      <c r="L2184" t="s">
        <v>1580</v>
      </c>
      <c r="M2184" t="s">
        <v>797</v>
      </c>
      <c r="N2184" t="s">
        <v>33</v>
      </c>
      <c r="O2184" t="s">
        <v>5107</v>
      </c>
      <c r="P2184">
        <v>13830</v>
      </c>
      <c r="Q2184" t="s">
        <v>5108</v>
      </c>
      <c r="R2184" t="s">
        <v>5109</v>
      </c>
      <c r="S2184">
        <v>61</v>
      </c>
      <c r="T2184" t="s">
        <v>34</v>
      </c>
      <c r="U2184" t="s">
        <v>35</v>
      </c>
      <c r="V2184">
        <v>1994</v>
      </c>
      <c r="W2184" t="s">
        <v>188</v>
      </c>
      <c r="X2184">
        <v>6.1</v>
      </c>
      <c r="Y2184">
        <v>1.85</v>
      </c>
      <c r="Z2184">
        <v>680</v>
      </c>
    </row>
    <row r="2185" spans="1:26" x14ac:dyDescent="0.45">
      <c r="A2185" t="s">
        <v>8787</v>
      </c>
      <c r="B2185">
        <v>112</v>
      </c>
      <c r="C2185">
        <v>105</v>
      </c>
      <c r="D2185" t="s">
        <v>75</v>
      </c>
      <c r="E2185" t="s">
        <v>1803</v>
      </c>
      <c r="F2185">
        <v>14000000</v>
      </c>
      <c r="G2185">
        <v>63260</v>
      </c>
      <c r="H2185">
        <v>-13936740</v>
      </c>
      <c r="I2185" t="s">
        <v>27</v>
      </c>
      <c r="J2185" s="6">
        <f>IF(Table1[[#This Row],[Profitability]]="Profit",1,0)</f>
        <v>0</v>
      </c>
      <c r="K2185" t="s">
        <v>8788</v>
      </c>
      <c r="L2185" t="s">
        <v>14373</v>
      </c>
      <c r="M2185" t="s">
        <v>7637</v>
      </c>
      <c r="N2185" t="s">
        <v>33</v>
      </c>
      <c r="O2185" t="s">
        <v>8789</v>
      </c>
      <c r="P2185">
        <v>14325</v>
      </c>
      <c r="Q2185" t="s">
        <v>8790</v>
      </c>
      <c r="R2185" t="s">
        <v>8791</v>
      </c>
      <c r="S2185">
        <v>90</v>
      </c>
      <c r="T2185" t="s">
        <v>1535</v>
      </c>
      <c r="U2185" t="s">
        <v>540</v>
      </c>
      <c r="V2185">
        <v>2006</v>
      </c>
      <c r="W2185" t="s">
        <v>36</v>
      </c>
      <c r="X2185">
        <v>6.7</v>
      </c>
      <c r="Y2185">
        <v>2.35</v>
      </c>
      <c r="Z2185">
        <v>0</v>
      </c>
    </row>
    <row r="2186" spans="1:26" x14ac:dyDescent="0.45">
      <c r="A2186" t="s">
        <v>667</v>
      </c>
      <c r="B2186">
        <v>131</v>
      </c>
      <c r="C2186">
        <v>122</v>
      </c>
      <c r="D2186" t="s">
        <v>25</v>
      </c>
      <c r="E2186" t="s">
        <v>318</v>
      </c>
      <c r="F2186">
        <v>27500000</v>
      </c>
      <c r="G2186">
        <v>9664316</v>
      </c>
      <c r="H2186">
        <v>-17835684</v>
      </c>
      <c r="I2186" t="s">
        <v>27</v>
      </c>
      <c r="J2186" s="6">
        <f>IF(Table1[[#This Row],[Profitability]]="Profit",1,0)</f>
        <v>0</v>
      </c>
      <c r="K2186" t="s">
        <v>3180</v>
      </c>
      <c r="L2186" t="s">
        <v>14372</v>
      </c>
      <c r="M2186" t="s">
        <v>70</v>
      </c>
      <c r="N2186" t="s">
        <v>33</v>
      </c>
      <c r="O2186" t="s">
        <v>6811</v>
      </c>
      <c r="P2186">
        <v>47203</v>
      </c>
      <c r="Q2186" t="s">
        <v>1907</v>
      </c>
      <c r="R2186" t="s">
        <v>6812</v>
      </c>
      <c r="S2186">
        <v>197</v>
      </c>
      <c r="T2186" t="s">
        <v>34</v>
      </c>
      <c r="U2186" t="s">
        <v>540</v>
      </c>
      <c r="V2186">
        <v>2007</v>
      </c>
      <c r="W2186" t="s">
        <v>36</v>
      </c>
      <c r="X2186">
        <v>6.8</v>
      </c>
      <c r="Y2186">
        <v>2.35</v>
      </c>
      <c r="Z2186">
        <v>0</v>
      </c>
    </row>
    <row r="2187" spans="1:26" x14ac:dyDescent="0.45">
      <c r="A2187" t="s">
        <v>10658</v>
      </c>
      <c r="B2187">
        <v>89</v>
      </c>
      <c r="C2187">
        <v>84</v>
      </c>
      <c r="D2187" t="s">
        <v>654</v>
      </c>
      <c r="E2187" t="s">
        <v>3899</v>
      </c>
      <c r="F2187">
        <v>10000000</v>
      </c>
      <c r="G2187">
        <v>20339754</v>
      </c>
      <c r="H2187">
        <v>10339754</v>
      </c>
      <c r="I2187" t="s">
        <v>7</v>
      </c>
      <c r="J2187" s="6">
        <f>IF(Table1[[#This Row],[Profitability]]="Profit",1,0)</f>
        <v>1</v>
      </c>
      <c r="K2187" t="s">
        <v>827</v>
      </c>
      <c r="L2187" t="s">
        <v>1580</v>
      </c>
      <c r="M2187" t="s">
        <v>5998</v>
      </c>
      <c r="N2187" t="s">
        <v>33</v>
      </c>
      <c r="O2187" t="s">
        <v>10659</v>
      </c>
      <c r="P2187">
        <v>23928</v>
      </c>
      <c r="Q2187" t="s">
        <v>10660</v>
      </c>
      <c r="R2187" t="s">
        <v>10661</v>
      </c>
      <c r="S2187">
        <v>73</v>
      </c>
      <c r="T2187" t="s">
        <v>34</v>
      </c>
      <c r="U2187" t="s">
        <v>540</v>
      </c>
      <c r="V2187">
        <v>2007</v>
      </c>
      <c r="W2187" t="s">
        <v>36</v>
      </c>
      <c r="X2187">
        <v>5.9</v>
      </c>
      <c r="Y2187">
        <v>1.85</v>
      </c>
      <c r="Z2187">
        <v>441</v>
      </c>
    </row>
    <row r="2188" spans="1:26" x14ac:dyDescent="0.45">
      <c r="A2188" t="s">
        <v>1014</v>
      </c>
      <c r="B2188">
        <v>146</v>
      </c>
      <c r="C2188">
        <v>135</v>
      </c>
      <c r="D2188" t="s">
        <v>25</v>
      </c>
      <c r="E2188" t="s">
        <v>5071</v>
      </c>
      <c r="F2188">
        <v>40000000</v>
      </c>
      <c r="G2188">
        <v>29077547</v>
      </c>
      <c r="H2188">
        <v>-10922453</v>
      </c>
      <c r="I2188" t="s">
        <v>27</v>
      </c>
      <c r="J2188" s="6">
        <f>IF(Table1[[#This Row],[Profitability]]="Profit",1,0)</f>
        <v>0</v>
      </c>
      <c r="K2188" t="s">
        <v>2249</v>
      </c>
      <c r="L2188" t="s">
        <v>14329</v>
      </c>
      <c r="M2188" t="s">
        <v>805</v>
      </c>
      <c r="N2188" t="s">
        <v>33</v>
      </c>
      <c r="O2188" t="s">
        <v>5072</v>
      </c>
      <c r="P2188">
        <v>41685</v>
      </c>
      <c r="Q2188" t="s">
        <v>5073</v>
      </c>
      <c r="R2188" t="s">
        <v>5074</v>
      </c>
      <c r="S2188">
        <v>754</v>
      </c>
      <c r="T2188" t="s">
        <v>34</v>
      </c>
      <c r="U2188" t="s">
        <v>35</v>
      </c>
      <c r="V2188">
        <v>2005</v>
      </c>
      <c r="W2188" t="s">
        <v>36</v>
      </c>
      <c r="X2188">
        <v>7</v>
      </c>
      <c r="Y2188">
        <v>2.35</v>
      </c>
      <c r="Z2188">
        <v>3000</v>
      </c>
    </row>
    <row r="2189" spans="1:26" x14ac:dyDescent="0.45">
      <c r="A2189" t="s">
        <v>6059</v>
      </c>
      <c r="B2189">
        <v>197</v>
      </c>
      <c r="C2189">
        <v>119</v>
      </c>
      <c r="D2189" t="s">
        <v>75</v>
      </c>
      <c r="E2189" t="s">
        <v>1381</v>
      </c>
      <c r="F2189">
        <v>32000000</v>
      </c>
      <c r="G2189">
        <v>13763130</v>
      </c>
      <c r="H2189">
        <v>-18236870</v>
      </c>
      <c r="I2189" t="s">
        <v>27</v>
      </c>
      <c r="J2189" s="6">
        <f>IF(Table1[[#This Row],[Profitability]]="Profit",1,0)</f>
        <v>0</v>
      </c>
      <c r="K2189" t="s">
        <v>1132</v>
      </c>
      <c r="L2189" t="s">
        <v>14373</v>
      </c>
      <c r="M2189" t="s">
        <v>637</v>
      </c>
      <c r="N2189" t="s">
        <v>33</v>
      </c>
      <c r="O2189" t="s">
        <v>6060</v>
      </c>
      <c r="P2189">
        <v>87768</v>
      </c>
      <c r="Q2189" t="s">
        <v>2409</v>
      </c>
      <c r="R2189" t="s">
        <v>6061</v>
      </c>
      <c r="S2189">
        <v>187</v>
      </c>
      <c r="T2189" t="s">
        <v>34</v>
      </c>
      <c r="U2189" t="s">
        <v>540</v>
      </c>
      <c r="V2189">
        <v>2010</v>
      </c>
      <c r="W2189" t="s">
        <v>52</v>
      </c>
      <c r="X2189">
        <v>6.3</v>
      </c>
      <c r="Y2189">
        <v>2.35</v>
      </c>
      <c r="Z2189">
        <v>12000</v>
      </c>
    </row>
    <row r="2190" spans="1:26" x14ac:dyDescent="0.45">
      <c r="A2190" t="s">
        <v>10499</v>
      </c>
      <c r="B2190">
        <v>147</v>
      </c>
      <c r="C2190">
        <v>150</v>
      </c>
      <c r="D2190" t="s">
        <v>25</v>
      </c>
      <c r="E2190" t="s">
        <v>5685</v>
      </c>
      <c r="F2190">
        <v>8500000</v>
      </c>
      <c r="G2190">
        <v>140244</v>
      </c>
      <c r="H2190">
        <v>-8359756</v>
      </c>
      <c r="I2190" t="s">
        <v>27</v>
      </c>
      <c r="J2190" s="6">
        <f>IF(Table1[[#This Row],[Profitability]]="Profit",1,0)</f>
        <v>0</v>
      </c>
      <c r="K2190" t="s">
        <v>11104</v>
      </c>
      <c r="L2190" t="s">
        <v>14372</v>
      </c>
      <c r="M2190" t="s">
        <v>4513</v>
      </c>
      <c r="N2190" t="s">
        <v>33</v>
      </c>
      <c r="O2190" t="s">
        <v>11105</v>
      </c>
      <c r="P2190">
        <v>20419</v>
      </c>
      <c r="Q2190" t="s">
        <v>5823</v>
      </c>
      <c r="R2190" t="s">
        <v>11106</v>
      </c>
      <c r="S2190">
        <v>259</v>
      </c>
      <c r="T2190" t="s">
        <v>34</v>
      </c>
      <c r="U2190" t="s">
        <v>540</v>
      </c>
      <c r="V2190">
        <v>2008</v>
      </c>
      <c r="W2190" t="s">
        <v>36</v>
      </c>
      <c r="X2190">
        <v>6.7</v>
      </c>
      <c r="Y2190">
        <v>1.85</v>
      </c>
      <c r="Z2190">
        <v>8000</v>
      </c>
    </row>
    <row r="2191" spans="1:26" x14ac:dyDescent="0.45">
      <c r="A2191" t="s">
        <v>980</v>
      </c>
      <c r="B2191">
        <v>234</v>
      </c>
      <c r="C2191">
        <v>102</v>
      </c>
      <c r="D2191" t="s">
        <v>75</v>
      </c>
      <c r="E2191" t="s">
        <v>1457</v>
      </c>
      <c r="F2191">
        <v>4500000</v>
      </c>
      <c r="G2191">
        <v>3609278</v>
      </c>
      <c r="H2191">
        <v>-890722</v>
      </c>
      <c r="I2191" t="s">
        <v>27</v>
      </c>
      <c r="J2191" s="6">
        <f>IF(Table1[[#This Row],[Profitability]]="Profit",1,0)</f>
        <v>0</v>
      </c>
      <c r="K2191" t="s">
        <v>2675</v>
      </c>
      <c r="L2191" t="s">
        <v>2675</v>
      </c>
      <c r="M2191" t="s">
        <v>5882</v>
      </c>
      <c r="N2191" t="s">
        <v>33</v>
      </c>
      <c r="O2191" t="s">
        <v>12308</v>
      </c>
      <c r="P2191">
        <v>573541</v>
      </c>
      <c r="Q2191" t="s">
        <v>12309</v>
      </c>
      <c r="R2191" t="s">
        <v>12310</v>
      </c>
      <c r="S2191">
        <v>1916</v>
      </c>
      <c r="T2191" t="s">
        <v>34</v>
      </c>
      <c r="U2191" t="s">
        <v>540</v>
      </c>
      <c r="V2191">
        <v>2000</v>
      </c>
      <c r="W2191" t="s">
        <v>36</v>
      </c>
      <c r="X2191">
        <v>8.4</v>
      </c>
      <c r="Y2191">
        <v>1.37</v>
      </c>
      <c r="Z2191">
        <v>38000</v>
      </c>
    </row>
    <row r="2192" spans="1:26" x14ac:dyDescent="0.45">
      <c r="A2192" t="s">
        <v>7444</v>
      </c>
      <c r="B2192">
        <v>198</v>
      </c>
      <c r="C2192">
        <v>120</v>
      </c>
      <c r="D2192" t="s">
        <v>75</v>
      </c>
      <c r="E2192" t="s">
        <v>10752</v>
      </c>
      <c r="F2192">
        <v>10000000</v>
      </c>
      <c r="G2192">
        <v>5484375</v>
      </c>
      <c r="H2192">
        <v>-4515625</v>
      </c>
      <c r="I2192" t="s">
        <v>27</v>
      </c>
      <c r="J2192" s="6">
        <f>IF(Table1[[#This Row],[Profitability]]="Profit",1,0)</f>
        <v>0</v>
      </c>
      <c r="K2192" t="s">
        <v>10753</v>
      </c>
      <c r="L2192" t="s">
        <v>14373</v>
      </c>
      <c r="M2192" t="s">
        <v>54</v>
      </c>
      <c r="N2192" t="s">
        <v>33</v>
      </c>
      <c r="O2192" t="s">
        <v>10754</v>
      </c>
      <c r="P2192">
        <v>84641</v>
      </c>
      <c r="Q2192" t="s">
        <v>10755</v>
      </c>
      <c r="R2192" t="s">
        <v>10756</v>
      </c>
      <c r="S2192">
        <v>205</v>
      </c>
      <c r="T2192" t="s">
        <v>34</v>
      </c>
      <c r="U2192" t="s">
        <v>35</v>
      </c>
      <c r="V2192">
        <v>2006</v>
      </c>
      <c r="W2192" t="s">
        <v>36</v>
      </c>
      <c r="X2192">
        <v>7.3</v>
      </c>
      <c r="Y2192">
        <v>1.85</v>
      </c>
      <c r="Z2192">
        <v>0</v>
      </c>
    </row>
    <row r="2193" spans="1:26" x14ac:dyDescent="0.45">
      <c r="A2193" t="s">
        <v>1410</v>
      </c>
      <c r="B2193">
        <v>173</v>
      </c>
      <c r="C2193">
        <v>99</v>
      </c>
      <c r="D2193" t="s">
        <v>75</v>
      </c>
      <c r="E2193" t="s">
        <v>233</v>
      </c>
      <c r="F2193">
        <v>1200000</v>
      </c>
      <c r="G2193">
        <v>2812029</v>
      </c>
      <c r="H2193">
        <v>1612029</v>
      </c>
      <c r="I2193" t="s">
        <v>7</v>
      </c>
      <c r="J2193" s="6">
        <f>IF(Table1[[#This Row],[Profitability]]="Profit",1,0)</f>
        <v>1</v>
      </c>
      <c r="K2193" t="s">
        <v>1709</v>
      </c>
      <c r="L2193" t="s">
        <v>14372</v>
      </c>
      <c r="M2193" t="s">
        <v>1410</v>
      </c>
      <c r="N2193" t="s">
        <v>33</v>
      </c>
      <c r="O2193" t="s">
        <v>13485</v>
      </c>
      <c r="P2193">
        <v>664719</v>
      </c>
      <c r="Q2193" t="s">
        <v>3515</v>
      </c>
      <c r="R2193" t="s">
        <v>13486</v>
      </c>
      <c r="S2193">
        <v>931</v>
      </c>
      <c r="T2193" t="s">
        <v>34</v>
      </c>
      <c r="U2193" t="s">
        <v>540</v>
      </c>
      <c r="V2193">
        <v>1992</v>
      </c>
      <c r="W2193" t="s">
        <v>188</v>
      </c>
      <c r="X2193">
        <v>8.4</v>
      </c>
      <c r="Y2193">
        <v>2.35</v>
      </c>
      <c r="Z2193">
        <v>19000</v>
      </c>
    </row>
    <row r="2194" spans="1:26" x14ac:dyDescent="0.45">
      <c r="A2194" t="s">
        <v>1875</v>
      </c>
      <c r="B2194">
        <v>226</v>
      </c>
      <c r="C2194">
        <v>100</v>
      </c>
      <c r="D2194" t="s">
        <v>75</v>
      </c>
      <c r="E2194" t="s">
        <v>5639</v>
      </c>
      <c r="F2194">
        <v>33000000</v>
      </c>
      <c r="G2194">
        <v>39532308</v>
      </c>
      <c r="H2194">
        <v>6532308</v>
      </c>
      <c r="I2194" t="s">
        <v>7</v>
      </c>
      <c r="J2194" s="6">
        <f>IF(Table1[[#This Row],[Profitability]]="Profit",1,0)</f>
        <v>1</v>
      </c>
      <c r="K2194" t="s">
        <v>3257</v>
      </c>
      <c r="L2194" t="s">
        <v>14373</v>
      </c>
      <c r="M2194" t="s">
        <v>1585</v>
      </c>
      <c r="N2194" t="s">
        <v>33</v>
      </c>
      <c r="O2194" t="s">
        <v>5640</v>
      </c>
      <c r="P2194">
        <v>198701</v>
      </c>
      <c r="Q2194" t="s">
        <v>789</v>
      </c>
      <c r="R2194" t="s">
        <v>5641</v>
      </c>
      <c r="S2194">
        <v>1138</v>
      </c>
      <c r="T2194" t="s">
        <v>51</v>
      </c>
      <c r="U2194" t="s">
        <v>540</v>
      </c>
      <c r="V2194">
        <v>2002</v>
      </c>
      <c r="W2194" t="s">
        <v>36</v>
      </c>
      <c r="X2194">
        <v>6.7</v>
      </c>
      <c r="Y2194">
        <v>1.85</v>
      </c>
      <c r="Z2194">
        <v>0</v>
      </c>
    </row>
    <row r="2195" spans="1:26" x14ac:dyDescent="0.45">
      <c r="A2195" t="s">
        <v>1875</v>
      </c>
      <c r="B2195">
        <v>253</v>
      </c>
      <c r="C2195">
        <v>97</v>
      </c>
      <c r="D2195" t="s">
        <v>75</v>
      </c>
      <c r="E2195" t="s">
        <v>2220</v>
      </c>
      <c r="F2195">
        <v>60000000</v>
      </c>
      <c r="G2195">
        <v>60128566</v>
      </c>
      <c r="H2195">
        <v>128566</v>
      </c>
      <c r="I2195" t="s">
        <v>7</v>
      </c>
      <c r="J2195" s="6">
        <f>IF(Table1[[#This Row],[Profitability]]="Profit",1,0)</f>
        <v>1</v>
      </c>
      <c r="K2195" t="s">
        <v>2705</v>
      </c>
      <c r="L2195" t="s">
        <v>14373</v>
      </c>
      <c r="M2195" t="s">
        <v>1585</v>
      </c>
      <c r="N2195" t="s">
        <v>33</v>
      </c>
      <c r="O2195" t="s">
        <v>3495</v>
      </c>
      <c r="P2195">
        <v>131447</v>
      </c>
      <c r="Q2195" t="s">
        <v>3496</v>
      </c>
      <c r="R2195" t="s">
        <v>3497</v>
      </c>
      <c r="S2195">
        <v>410</v>
      </c>
      <c r="T2195" t="s">
        <v>626</v>
      </c>
      <c r="U2195" t="s">
        <v>540</v>
      </c>
      <c r="V2195">
        <v>2010</v>
      </c>
      <c r="W2195" t="s">
        <v>52</v>
      </c>
      <c r="X2195">
        <v>5.9</v>
      </c>
      <c r="Y2195">
        <v>2.35</v>
      </c>
      <c r="Z2195">
        <v>19000</v>
      </c>
    </row>
    <row r="2196" spans="1:26" x14ac:dyDescent="0.45">
      <c r="A2196" t="s">
        <v>4062</v>
      </c>
      <c r="B2196">
        <v>191</v>
      </c>
      <c r="C2196">
        <v>98</v>
      </c>
      <c r="D2196" t="s">
        <v>75</v>
      </c>
      <c r="E2196" t="s">
        <v>176</v>
      </c>
      <c r="F2196">
        <v>45000000</v>
      </c>
      <c r="G2196">
        <v>50740078</v>
      </c>
      <c r="H2196">
        <v>5740078</v>
      </c>
      <c r="I2196" t="s">
        <v>7</v>
      </c>
      <c r="J2196" s="6">
        <f>IF(Table1[[#This Row],[Profitability]]="Profit",1,0)</f>
        <v>1</v>
      </c>
      <c r="K2196" t="s">
        <v>1774</v>
      </c>
      <c r="L2196" t="s">
        <v>14373</v>
      </c>
      <c r="M2196" t="s">
        <v>1585</v>
      </c>
      <c r="N2196" t="s">
        <v>33</v>
      </c>
      <c r="O2196" t="s">
        <v>4063</v>
      </c>
      <c r="P2196">
        <v>151580</v>
      </c>
      <c r="Q2196" t="s">
        <v>4064</v>
      </c>
      <c r="R2196" t="s">
        <v>4065</v>
      </c>
      <c r="S2196">
        <v>672</v>
      </c>
      <c r="T2196" t="s">
        <v>626</v>
      </c>
      <c r="U2196" t="s">
        <v>540</v>
      </c>
      <c r="V2196">
        <v>2004</v>
      </c>
      <c r="W2196" t="s">
        <v>36</v>
      </c>
      <c r="X2196">
        <v>6.2</v>
      </c>
      <c r="Y2196">
        <v>2.35</v>
      </c>
      <c r="Z2196">
        <v>0</v>
      </c>
    </row>
    <row r="2197" spans="1:26" x14ac:dyDescent="0.45">
      <c r="A2197" t="s">
        <v>4459</v>
      </c>
      <c r="B2197">
        <v>216</v>
      </c>
      <c r="C2197">
        <v>94</v>
      </c>
      <c r="D2197" t="s">
        <v>75</v>
      </c>
      <c r="E2197" t="s">
        <v>4064</v>
      </c>
      <c r="F2197">
        <v>45000000</v>
      </c>
      <c r="G2197">
        <v>50648679</v>
      </c>
      <c r="H2197">
        <v>5648679</v>
      </c>
      <c r="I2197" t="s">
        <v>7</v>
      </c>
      <c r="J2197" s="6">
        <f>IF(Table1[[#This Row],[Profitability]]="Profit",1,0)</f>
        <v>1</v>
      </c>
      <c r="K2197" t="s">
        <v>1774</v>
      </c>
      <c r="L2197" t="s">
        <v>14373</v>
      </c>
      <c r="M2197" t="s">
        <v>1585</v>
      </c>
      <c r="N2197" t="s">
        <v>33</v>
      </c>
      <c r="O2197" t="s">
        <v>4460</v>
      </c>
      <c r="P2197">
        <v>149549</v>
      </c>
      <c r="Q2197" t="s">
        <v>4461</v>
      </c>
      <c r="R2197" t="s">
        <v>4462</v>
      </c>
      <c r="S2197">
        <v>348</v>
      </c>
      <c r="T2197" t="s">
        <v>1535</v>
      </c>
      <c r="U2197" t="s">
        <v>540</v>
      </c>
      <c r="V2197">
        <v>2007</v>
      </c>
      <c r="W2197" t="s">
        <v>36</v>
      </c>
      <c r="X2197">
        <v>6.3</v>
      </c>
      <c r="Y2197">
        <v>2.35</v>
      </c>
      <c r="Z2197">
        <v>0</v>
      </c>
    </row>
    <row r="2198" spans="1:26" x14ac:dyDescent="0.45">
      <c r="A2198" t="s">
        <v>1875</v>
      </c>
      <c r="B2198">
        <v>239</v>
      </c>
      <c r="C2198">
        <v>96</v>
      </c>
      <c r="D2198" t="s">
        <v>75</v>
      </c>
      <c r="E2198" t="s">
        <v>2220</v>
      </c>
      <c r="F2198">
        <v>65000000</v>
      </c>
      <c r="G2198">
        <v>42345531</v>
      </c>
      <c r="H2198">
        <v>-22654469</v>
      </c>
      <c r="I2198" t="s">
        <v>27</v>
      </c>
      <c r="J2198" s="6">
        <f>IF(Table1[[#This Row],[Profitability]]="Profit",1,0)</f>
        <v>0</v>
      </c>
      <c r="K2198" t="s">
        <v>1774</v>
      </c>
      <c r="L2198" t="s">
        <v>14373</v>
      </c>
      <c r="M2198" t="s">
        <v>1585</v>
      </c>
      <c r="N2198" t="s">
        <v>33</v>
      </c>
      <c r="O2198" t="s">
        <v>2943</v>
      </c>
      <c r="P2198">
        <v>104831</v>
      </c>
      <c r="Q2198" t="s">
        <v>245</v>
      </c>
      <c r="R2198" t="s">
        <v>2944</v>
      </c>
      <c r="S2198">
        <v>423</v>
      </c>
      <c r="T2198" t="s">
        <v>626</v>
      </c>
      <c r="U2198" t="s">
        <v>540</v>
      </c>
      <c r="V2198">
        <v>2012</v>
      </c>
      <c r="W2198" t="s">
        <v>52</v>
      </c>
      <c r="X2198">
        <v>5.4</v>
      </c>
      <c r="Y2198">
        <v>2.35</v>
      </c>
      <c r="Z2198">
        <v>32000</v>
      </c>
    </row>
    <row r="2199" spans="1:26" x14ac:dyDescent="0.45">
      <c r="A2199" t="s">
        <v>3386</v>
      </c>
      <c r="B2199">
        <v>104</v>
      </c>
      <c r="C2199">
        <v>112</v>
      </c>
      <c r="D2199" t="s">
        <v>75</v>
      </c>
      <c r="E2199" t="s">
        <v>9906</v>
      </c>
      <c r="F2199">
        <v>13000000</v>
      </c>
      <c r="G2199">
        <v>3169424</v>
      </c>
      <c r="H2199">
        <v>-9830576</v>
      </c>
      <c r="I2199" t="s">
        <v>27</v>
      </c>
      <c r="J2199" s="6">
        <f>IF(Table1[[#This Row],[Profitability]]="Profit",1,0)</f>
        <v>0</v>
      </c>
      <c r="K2199" t="s">
        <v>2965</v>
      </c>
      <c r="L2199" t="s">
        <v>2675</v>
      </c>
      <c r="M2199" t="s">
        <v>123</v>
      </c>
      <c r="N2199" t="s">
        <v>33</v>
      </c>
      <c r="O2199" t="s">
        <v>9907</v>
      </c>
      <c r="P2199">
        <v>18442</v>
      </c>
      <c r="Q2199" t="s">
        <v>2513</v>
      </c>
      <c r="R2199" t="s">
        <v>9908</v>
      </c>
      <c r="S2199">
        <v>59</v>
      </c>
      <c r="T2199" t="s">
        <v>34</v>
      </c>
      <c r="U2199" t="s">
        <v>35</v>
      </c>
      <c r="V2199">
        <v>2007</v>
      </c>
      <c r="W2199" t="s">
        <v>36</v>
      </c>
      <c r="X2199">
        <v>6.8</v>
      </c>
      <c r="Y2199">
        <v>2.35</v>
      </c>
      <c r="Z2199">
        <v>689</v>
      </c>
    </row>
    <row r="2200" spans="1:26" x14ac:dyDescent="0.45">
      <c r="A2200" t="s">
        <v>3875</v>
      </c>
      <c r="B2200">
        <v>106</v>
      </c>
      <c r="C2200">
        <v>115</v>
      </c>
      <c r="D2200" t="s">
        <v>75</v>
      </c>
      <c r="E2200" t="s">
        <v>3207</v>
      </c>
      <c r="F2200">
        <v>24000000</v>
      </c>
      <c r="G2200">
        <v>32662299</v>
      </c>
      <c r="H2200">
        <v>8662299</v>
      </c>
      <c r="I2200" t="s">
        <v>7</v>
      </c>
      <c r="J2200" s="6">
        <f>IF(Table1[[#This Row],[Profitability]]="Profit",1,0)</f>
        <v>1</v>
      </c>
      <c r="K2200" t="s">
        <v>1144</v>
      </c>
      <c r="L2200" t="s">
        <v>1580</v>
      </c>
      <c r="M2200" t="s">
        <v>2741</v>
      </c>
      <c r="N2200" t="s">
        <v>33</v>
      </c>
      <c r="O2200" t="s">
        <v>7496</v>
      </c>
      <c r="P2200">
        <v>16469</v>
      </c>
      <c r="Q2200" t="s">
        <v>3875</v>
      </c>
      <c r="R2200" t="s">
        <v>7497</v>
      </c>
      <c r="S2200">
        <v>275</v>
      </c>
      <c r="T2200" t="s">
        <v>34</v>
      </c>
      <c r="U2200" t="s">
        <v>82</v>
      </c>
      <c r="V2200">
        <v>2000</v>
      </c>
      <c r="W2200" t="s">
        <v>36</v>
      </c>
      <c r="X2200">
        <v>6.9</v>
      </c>
      <c r="Y2200">
        <v>1.85</v>
      </c>
      <c r="Z2200">
        <v>0</v>
      </c>
    </row>
    <row r="2201" spans="1:26" x14ac:dyDescent="0.45">
      <c r="A2201" t="s">
        <v>7950</v>
      </c>
      <c r="B2201">
        <v>80</v>
      </c>
      <c r="C2201">
        <v>72</v>
      </c>
      <c r="D2201" t="s">
        <v>654</v>
      </c>
      <c r="E2201" t="s">
        <v>3858</v>
      </c>
      <c r="F2201">
        <v>20000000</v>
      </c>
      <c r="G2201">
        <v>48423368</v>
      </c>
      <c r="H2201">
        <v>28423368</v>
      </c>
      <c r="I2201" t="s">
        <v>7</v>
      </c>
      <c r="J2201" s="6">
        <f>IF(Table1[[#This Row],[Profitability]]="Profit",1,0)</f>
        <v>1</v>
      </c>
      <c r="K2201" t="s">
        <v>519</v>
      </c>
      <c r="L2201" t="s">
        <v>14373</v>
      </c>
      <c r="M2201" t="s">
        <v>2127</v>
      </c>
      <c r="N2201" t="s">
        <v>33</v>
      </c>
      <c r="O2201" t="s">
        <v>7951</v>
      </c>
      <c r="P2201">
        <v>13324</v>
      </c>
      <c r="Q2201" t="s">
        <v>1315</v>
      </c>
      <c r="R2201" t="s">
        <v>7952</v>
      </c>
      <c r="S2201">
        <v>79</v>
      </c>
      <c r="T2201" t="s">
        <v>34</v>
      </c>
      <c r="U2201" t="s">
        <v>237</v>
      </c>
      <c r="V2201">
        <v>2002</v>
      </c>
      <c r="W2201" t="s">
        <v>36</v>
      </c>
      <c r="X2201">
        <v>5.8</v>
      </c>
      <c r="Y2201">
        <v>1.66</v>
      </c>
      <c r="Z2201">
        <v>302</v>
      </c>
    </row>
    <row r="2202" spans="1:26" x14ac:dyDescent="0.45">
      <c r="A2202" t="s">
        <v>10438</v>
      </c>
      <c r="B2202">
        <v>14</v>
      </c>
      <c r="C2202">
        <v>102</v>
      </c>
      <c r="D2202" t="s">
        <v>75</v>
      </c>
      <c r="E2202" t="s">
        <v>10439</v>
      </c>
      <c r="F2202">
        <v>11000000</v>
      </c>
      <c r="G2202">
        <v>2807854</v>
      </c>
      <c r="H2202">
        <v>-8192146</v>
      </c>
      <c r="I2202" t="s">
        <v>27</v>
      </c>
      <c r="J2202" s="6">
        <f>IF(Table1[[#This Row],[Profitability]]="Profit",1,0)</f>
        <v>0</v>
      </c>
      <c r="K2202" t="s">
        <v>1857</v>
      </c>
      <c r="L2202" t="s">
        <v>14373</v>
      </c>
      <c r="M2202" t="s">
        <v>1585</v>
      </c>
      <c r="N2202" t="s">
        <v>33</v>
      </c>
      <c r="O2202" t="s">
        <v>10440</v>
      </c>
      <c r="P2202">
        <v>14129</v>
      </c>
      <c r="Q2202" t="s">
        <v>10441</v>
      </c>
      <c r="R2202" t="s">
        <v>10442</v>
      </c>
      <c r="S2202">
        <v>39</v>
      </c>
      <c r="T2202" t="s">
        <v>34</v>
      </c>
      <c r="U2202" t="s">
        <v>35</v>
      </c>
      <c r="V2202">
        <v>1991</v>
      </c>
      <c r="W2202" t="s">
        <v>188</v>
      </c>
      <c r="X2202">
        <v>5.0999999999999996</v>
      </c>
      <c r="Y2202">
        <v>1.85</v>
      </c>
      <c r="Z2202">
        <v>967</v>
      </c>
    </row>
    <row r="2203" spans="1:26" x14ac:dyDescent="0.45">
      <c r="A2203" t="s">
        <v>44</v>
      </c>
      <c r="B2203">
        <v>323</v>
      </c>
      <c r="C2203">
        <v>119</v>
      </c>
      <c r="D2203" t="s">
        <v>75</v>
      </c>
      <c r="E2203" t="s">
        <v>182</v>
      </c>
      <c r="F2203">
        <v>35000000</v>
      </c>
      <c r="G2203">
        <v>22877808</v>
      </c>
      <c r="H2203">
        <v>-12122192</v>
      </c>
      <c r="I2203" t="s">
        <v>27</v>
      </c>
      <c r="J2203" s="6">
        <f>IF(Table1[[#This Row],[Profitability]]="Profit",1,0)</f>
        <v>0</v>
      </c>
      <c r="K2203" t="s">
        <v>183</v>
      </c>
      <c r="L2203" t="s">
        <v>14329</v>
      </c>
      <c r="M2203" t="s">
        <v>184</v>
      </c>
      <c r="N2203" t="s">
        <v>33</v>
      </c>
      <c r="O2203" t="s">
        <v>4503</v>
      </c>
      <c r="P2203">
        <v>152591</v>
      </c>
      <c r="Q2203" t="s">
        <v>4504</v>
      </c>
      <c r="R2203" t="s">
        <v>4505</v>
      </c>
      <c r="S2203">
        <v>414</v>
      </c>
      <c r="T2203" t="s">
        <v>34</v>
      </c>
      <c r="U2203" t="s">
        <v>540</v>
      </c>
      <c r="V2203">
        <v>2008</v>
      </c>
      <c r="W2203" t="s">
        <v>36</v>
      </c>
      <c r="X2203">
        <v>7.3</v>
      </c>
      <c r="Y2203">
        <v>2.35</v>
      </c>
      <c r="Z2203">
        <v>0</v>
      </c>
    </row>
    <row r="2204" spans="1:26" x14ac:dyDescent="0.45">
      <c r="A2204" t="s">
        <v>3303</v>
      </c>
      <c r="B2204">
        <v>19</v>
      </c>
      <c r="C2204">
        <v>95</v>
      </c>
      <c r="D2204" t="s">
        <v>75</v>
      </c>
      <c r="E2204" t="s">
        <v>4994</v>
      </c>
      <c r="F2204">
        <v>40000000</v>
      </c>
      <c r="G2204">
        <v>38087756</v>
      </c>
      <c r="H2204">
        <v>-1912244</v>
      </c>
      <c r="I2204" t="s">
        <v>27</v>
      </c>
      <c r="J2204" s="6">
        <f>IF(Table1[[#This Row],[Profitability]]="Profit",1,0)</f>
        <v>0</v>
      </c>
      <c r="K2204" t="s">
        <v>2407</v>
      </c>
      <c r="L2204" t="s">
        <v>1580</v>
      </c>
      <c r="M2204" t="s">
        <v>4995</v>
      </c>
      <c r="N2204" t="s">
        <v>33</v>
      </c>
      <c r="O2204" t="s">
        <v>4996</v>
      </c>
      <c r="P2204">
        <v>49612</v>
      </c>
      <c r="Q2204" t="s">
        <v>4997</v>
      </c>
      <c r="R2204" t="s">
        <v>4998</v>
      </c>
      <c r="S2204">
        <v>39</v>
      </c>
      <c r="T2204" t="s">
        <v>34</v>
      </c>
      <c r="U2204" t="s">
        <v>82</v>
      </c>
      <c r="V2204">
        <v>1994</v>
      </c>
      <c r="W2204" t="s">
        <v>188</v>
      </c>
      <c r="X2204">
        <v>5.2</v>
      </c>
      <c r="Y2204">
        <v>1.85</v>
      </c>
      <c r="Z2204">
        <v>0</v>
      </c>
    </row>
    <row r="2205" spans="1:26" x14ac:dyDescent="0.45">
      <c r="A2205" t="s">
        <v>4016</v>
      </c>
      <c r="B2205">
        <v>56</v>
      </c>
      <c r="C2205">
        <v>104</v>
      </c>
      <c r="D2205" t="s">
        <v>75</v>
      </c>
      <c r="E2205" t="s">
        <v>335</v>
      </c>
      <c r="F2205">
        <v>6000000</v>
      </c>
      <c r="G2205">
        <v>2600000</v>
      </c>
      <c r="H2205">
        <v>-3400000</v>
      </c>
      <c r="I2205" t="s">
        <v>27</v>
      </c>
      <c r="J2205" s="6">
        <f>IF(Table1[[#This Row],[Profitability]]="Profit",1,0)</f>
        <v>0</v>
      </c>
      <c r="K2205" t="s">
        <v>2665</v>
      </c>
      <c r="L2205" t="s">
        <v>2675</v>
      </c>
      <c r="M2205" t="s">
        <v>84</v>
      </c>
      <c r="N2205" t="s">
        <v>33</v>
      </c>
      <c r="O2205" t="s">
        <v>10943</v>
      </c>
      <c r="P2205">
        <v>11612</v>
      </c>
      <c r="Q2205" t="s">
        <v>174</v>
      </c>
      <c r="R2205" t="s">
        <v>10944</v>
      </c>
      <c r="S2205">
        <v>88</v>
      </c>
      <c r="T2205" t="s">
        <v>51</v>
      </c>
      <c r="U2205" t="s">
        <v>540</v>
      </c>
      <c r="V2205">
        <v>1995</v>
      </c>
      <c r="W2205" t="s">
        <v>188</v>
      </c>
      <c r="X2205">
        <v>7.5</v>
      </c>
      <c r="Y2205">
        <v>2.35</v>
      </c>
      <c r="Z2205">
        <v>0</v>
      </c>
    </row>
    <row r="2206" spans="1:26" x14ac:dyDescent="0.45">
      <c r="A2206" t="s">
        <v>1126</v>
      </c>
      <c r="B2206">
        <v>302</v>
      </c>
      <c r="C2206">
        <v>127</v>
      </c>
      <c r="D2206" t="s">
        <v>25</v>
      </c>
      <c r="E2206" t="s">
        <v>5382</v>
      </c>
      <c r="F2206">
        <v>38000000</v>
      </c>
      <c r="G2206">
        <v>41997790</v>
      </c>
      <c r="H2206">
        <v>3997790</v>
      </c>
      <c r="I2206" t="s">
        <v>7</v>
      </c>
      <c r="J2206" s="6">
        <f>IF(Table1[[#This Row],[Profitability]]="Profit",1,0)</f>
        <v>1</v>
      </c>
      <c r="K2206" t="s">
        <v>2218</v>
      </c>
      <c r="L2206" t="s">
        <v>14373</v>
      </c>
      <c r="M2206" t="s">
        <v>288</v>
      </c>
      <c r="N2206" t="s">
        <v>33</v>
      </c>
      <c r="O2206" t="s">
        <v>5383</v>
      </c>
      <c r="P2206">
        <v>125305</v>
      </c>
      <c r="Q2206" t="s">
        <v>2373</v>
      </c>
      <c r="R2206" t="s">
        <v>5384</v>
      </c>
      <c r="S2206">
        <v>343</v>
      </c>
      <c r="T2206" t="s">
        <v>34</v>
      </c>
      <c r="U2206" t="s">
        <v>540</v>
      </c>
      <c r="V2206">
        <v>2013</v>
      </c>
      <c r="W2206" t="s">
        <v>52</v>
      </c>
      <c r="X2206">
        <v>6.4</v>
      </c>
      <c r="Y2206">
        <v>2.35</v>
      </c>
      <c r="Z2206">
        <v>39000</v>
      </c>
    </row>
    <row r="2207" spans="1:26" x14ac:dyDescent="0.45">
      <c r="A2207" t="s">
        <v>1091</v>
      </c>
      <c r="B2207">
        <v>119</v>
      </c>
      <c r="C2207">
        <v>102</v>
      </c>
      <c r="D2207" t="s">
        <v>75</v>
      </c>
      <c r="E2207" t="s">
        <v>4850</v>
      </c>
      <c r="F2207">
        <v>40000000</v>
      </c>
      <c r="G2207">
        <v>90835030</v>
      </c>
      <c r="H2207">
        <v>50835030</v>
      </c>
      <c r="I2207" t="s">
        <v>7</v>
      </c>
      <c r="J2207" s="6">
        <f>IF(Table1[[#This Row],[Profitability]]="Profit",1,0)</f>
        <v>1</v>
      </c>
      <c r="K2207" t="s">
        <v>1718</v>
      </c>
      <c r="L2207" t="s">
        <v>14373</v>
      </c>
      <c r="M2207" t="s">
        <v>3428</v>
      </c>
      <c r="N2207" t="s">
        <v>33</v>
      </c>
      <c r="O2207" t="s">
        <v>4851</v>
      </c>
      <c r="P2207">
        <v>28621</v>
      </c>
      <c r="Q2207" t="s">
        <v>1836</v>
      </c>
      <c r="R2207" t="s">
        <v>4852</v>
      </c>
      <c r="S2207">
        <v>58</v>
      </c>
      <c r="T2207" t="s">
        <v>34</v>
      </c>
      <c r="U2207" t="s">
        <v>35</v>
      </c>
      <c r="V2207">
        <v>2016</v>
      </c>
      <c r="W2207" t="s">
        <v>52</v>
      </c>
      <c r="X2207">
        <v>5.9</v>
      </c>
      <c r="Y2207">
        <v>2.35</v>
      </c>
      <c r="Z2207">
        <v>0</v>
      </c>
    </row>
    <row r="2208" spans="1:26" x14ac:dyDescent="0.45">
      <c r="A2208" t="s">
        <v>1091</v>
      </c>
      <c r="B2208">
        <v>146</v>
      </c>
      <c r="C2208">
        <v>99</v>
      </c>
      <c r="D2208" t="s">
        <v>75</v>
      </c>
      <c r="E2208" t="s">
        <v>6406</v>
      </c>
      <c r="F2208">
        <v>25000000</v>
      </c>
      <c r="G2208">
        <v>134141530</v>
      </c>
      <c r="H2208">
        <v>109141530</v>
      </c>
      <c r="I2208" t="s">
        <v>7</v>
      </c>
      <c r="J2208" s="6">
        <f>IF(Table1[[#This Row],[Profitability]]="Profit",1,0)</f>
        <v>1</v>
      </c>
      <c r="K2208" t="s">
        <v>4364</v>
      </c>
      <c r="L2208" t="s">
        <v>14373</v>
      </c>
      <c r="M2208" t="s">
        <v>1836</v>
      </c>
      <c r="N2208" t="s">
        <v>33</v>
      </c>
      <c r="O2208" t="s">
        <v>7062</v>
      </c>
      <c r="P2208">
        <v>75903</v>
      </c>
      <c r="Q2208" t="s">
        <v>7063</v>
      </c>
      <c r="R2208" t="s">
        <v>7064</v>
      </c>
      <c r="S2208">
        <v>109</v>
      </c>
      <c r="T2208" t="s">
        <v>34</v>
      </c>
      <c r="U2208" t="s">
        <v>35</v>
      </c>
      <c r="V2208">
        <v>2014</v>
      </c>
      <c r="W2208" t="s">
        <v>52</v>
      </c>
      <c r="X2208">
        <v>6.2</v>
      </c>
      <c r="Y2208">
        <v>2.35</v>
      </c>
      <c r="Z2208">
        <v>0</v>
      </c>
    </row>
    <row r="2209" spans="1:26" x14ac:dyDescent="0.45">
      <c r="A2209" t="s">
        <v>872</v>
      </c>
      <c r="B2209">
        <v>95</v>
      </c>
      <c r="C2209">
        <v>148</v>
      </c>
      <c r="D2209" t="s">
        <v>25</v>
      </c>
      <c r="E2209" t="s">
        <v>5865</v>
      </c>
      <c r="F2209">
        <v>35000000</v>
      </c>
      <c r="G2209">
        <v>630779</v>
      </c>
      <c r="H2209">
        <v>-34369221</v>
      </c>
      <c r="I2209" t="s">
        <v>27</v>
      </c>
      <c r="J2209" s="6">
        <f>IF(Table1[[#This Row],[Profitability]]="Profit",1,0)</f>
        <v>0</v>
      </c>
      <c r="K2209" t="s">
        <v>5866</v>
      </c>
      <c r="L2209" t="s">
        <v>14329</v>
      </c>
      <c r="M2209" t="s">
        <v>5867</v>
      </c>
      <c r="N2209" t="s">
        <v>33</v>
      </c>
      <c r="O2209" t="s">
        <v>5868</v>
      </c>
      <c r="P2209">
        <v>11101</v>
      </c>
      <c r="Q2209" t="s">
        <v>5869</v>
      </c>
      <c r="R2209" t="s">
        <v>5870</v>
      </c>
      <c r="S2209">
        <v>159</v>
      </c>
      <c r="T2209" t="s">
        <v>34</v>
      </c>
      <c r="U2209" t="s">
        <v>540</v>
      </c>
      <c r="V2209">
        <v>1999</v>
      </c>
      <c r="W2209" t="s">
        <v>188</v>
      </c>
      <c r="X2209">
        <v>6.8</v>
      </c>
      <c r="Y2209">
        <v>2.35</v>
      </c>
      <c r="Z2209">
        <v>633</v>
      </c>
    </row>
    <row r="2210" spans="1:26" x14ac:dyDescent="0.45">
      <c r="A2210" t="s">
        <v>4310</v>
      </c>
      <c r="B2210">
        <v>89</v>
      </c>
      <c r="C2210">
        <v>132</v>
      </c>
      <c r="D2210" t="s">
        <v>25</v>
      </c>
      <c r="E2210" t="s">
        <v>4311</v>
      </c>
      <c r="F2210">
        <v>48000000</v>
      </c>
      <c r="G2210">
        <v>29781453</v>
      </c>
      <c r="H2210">
        <v>-18218547</v>
      </c>
      <c r="I2210" t="s">
        <v>27</v>
      </c>
      <c r="J2210" s="6">
        <f>IF(Table1[[#This Row],[Profitability]]="Profit",1,0)</f>
        <v>0</v>
      </c>
      <c r="K2210" t="s">
        <v>3249</v>
      </c>
      <c r="L2210" t="s">
        <v>1580</v>
      </c>
      <c r="M2210" t="s">
        <v>1595</v>
      </c>
      <c r="N2210" t="s">
        <v>33</v>
      </c>
      <c r="O2210" t="s">
        <v>4312</v>
      </c>
      <c r="P2210">
        <v>22447</v>
      </c>
      <c r="Q2210" t="s">
        <v>4313</v>
      </c>
      <c r="R2210" t="s">
        <v>4314</v>
      </c>
      <c r="S2210">
        <v>210</v>
      </c>
      <c r="T2210" t="s">
        <v>34</v>
      </c>
      <c r="U2210" t="s">
        <v>35</v>
      </c>
      <c r="V2210">
        <v>2001</v>
      </c>
      <c r="W2210" t="s">
        <v>36</v>
      </c>
      <c r="X2210">
        <v>6.4</v>
      </c>
      <c r="Y2210">
        <v>1.85</v>
      </c>
      <c r="Z2210">
        <v>0</v>
      </c>
    </row>
    <row r="2211" spans="1:26" x14ac:dyDescent="0.45">
      <c r="A2211" t="s">
        <v>3227</v>
      </c>
      <c r="B2211">
        <v>198</v>
      </c>
      <c r="C2211">
        <v>101</v>
      </c>
      <c r="D2211" t="s">
        <v>75</v>
      </c>
      <c r="E2211" t="s">
        <v>1911</v>
      </c>
      <c r="F2211">
        <v>60000000</v>
      </c>
      <c r="G2211">
        <v>40076438</v>
      </c>
      <c r="H2211">
        <v>-19923562</v>
      </c>
      <c r="I2211" t="s">
        <v>27</v>
      </c>
      <c r="J2211" s="6">
        <f>IF(Table1[[#This Row],[Profitability]]="Profit",1,0)</f>
        <v>0</v>
      </c>
      <c r="K2211" t="s">
        <v>1902</v>
      </c>
      <c r="L2211" t="s">
        <v>14373</v>
      </c>
      <c r="M2211" t="s">
        <v>1395</v>
      </c>
      <c r="N2211" t="s">
        <v>33</v>
      </c>
      <c r="O2211" t="s">
        <v>3339</v>
      </c>
      <c r="P2211">
        <v>73368</v>
      </c>
      <c r="Q2211" t="s">
        <v>2764</v>
      </c>
      <c r="R2211" t="s">
        <v>3340</v>
      </c>
      <c r="S2211">
        <v>248</v>
      </c>
      <c r="T2211" t="s">
        <v>34</v>
      </c>
      <c r="U2211" t="s">
        <v>540</v>
      </c>
      <c r="V2211">
        <v>2008</v>
      </c>
      <c r="W2211" t="s">
        <v>36</v>
      </c>
      <c r="X2211">
        <v>6</v>
      </c>
      <c r="Y2211">
        <v>2.35</v>
      </c>
      <c r="Z2211">
        <v>0</v>
      </c>
    </row>
    <row r="2212" spans="1:26" x14ac:dyDescent="0.45">
      <c r="A2212" t="s">
        <v>1031</v>
      </c>
      <c r="B2212">
        <v>159</v>
      </c>
      <c r="C2212">
        <v>101</v>
      </c>
      <c r="D2212" t="s">
        <v>75</v>
      </c>
      <c r="E2212" t="s">
        <v>1032</v>
      </c>
      <c r="F2212">
        <v>103000000</v>
      </c>
      <c r="G2212">
        <v>131536019</v>
      </c>
      <c r="H2212">
        <v>28536019</v>
      </c>
      <c r="I2212" t="s">
        <v>7</v>
      </c>
      <c r="J2212" s="6">
        <f>IF(Table1[[#This Row],[Profitability]]="Profit",1,0)</f>
        <v>1</v>
      </c>
      <c r="K2212" t="s">
        <v>1033</v>
      </c>
      <c r="L2212" t="s">
        <v>14373</v>
      </c>
      <c r="M2212" t="s">
        <v>1034</v>
      </c>
      <c r="N2212" t="s">
        <v>33</v>
      </c>
      <c r="O2212" t="s">
        <v>1035</v>
      </c>
      <c r="P2212">
        <v>58498</v>
      </c>
      <c r="Q2212" t="s">
        <v>1036</v>
      </c>
      <c r="R2212" t="s">
        <v>1037</v>
      </c>
      <c r="S2212">
        <v>99</v>
      </c>
      <c r="T2212" t="s">
        <v>34</v>
      </c>
      <c r="U2212" t="s">
        <v>237</v>
      </c>
      <c r="V2212">
        <v>2014</v>
      </c>
      <c r="W2212" t="s">
        <v>52</v>
      </c>
      <c r="X2212">
        <v>6.4</v>
      </c>
      <c r="Y2212">
        <v>2.35</v>
      </c>
      <c r="Z2212">
        <v>0</v>
      </c>
    </row>
    <row r="2213" spans="1:26" x14ac:dyDescent="0.45">
      <c r="A2213" t="s">
        <v>1031</v>
      </c>
      <c r="B2213">
        <v>240</v>
      </c>
      <c r="C2213">
        <v>96</v>
      </c>
      <c r="D2213" t="s">
        <v>75</v>
      </c>
      <c r="E2213" t="s">
        <v>1809</v>
      </c>
      <c r="F2213">
        <v>90000000</v>
      </c>
      <c r="G2213">
        <v>143618384</v>
      </c>
      <c r="H2213">
        <v>53618384</v>
      </c>
      <c r="I2213" t="s">
        <v>7</v>
      </c>
      <c r="J2213" s="6">
        <f>IF(Table1[[#This Row],[Profitability]]="Profit",1,0)</f>
        <v>1</v>
      </c>
      <c r="K2213" t="s">
        <v>1033</v>
      </c>
      <c r="L2213" t="s">
        <v>14373</v>
      </c>
      <c r="M2213" t="s">
        <v>220</v>
      </c>
      <c r="N2213" t="s">
        <v>33</v>
      </c>
      <c r="O2213" t="s">
        <v>1810</v>
      </c>
      <c r="P2213">
        <v>165333</v>
      </c>
      <c r="Q2213" t="s">
        <v>1811</v>
      </c>
      <c r="R2213" t="s">
        <v>1812</v>
      </c>
      <c r="S2213">
        <v>186</v>
      </c>
      <c r="T2213" t="s">
        <v>34</v>
      </c>
      <c r="U2213" t="s">
        <v>237</v>
      </c>
      <c r="V2213">
        <v>2011</v>
      </c>
      <c r="W2213" t="s">
        <v>52</v>
      </c>
      <c r="X2213">
        <v>7</v>
      </c>
      <c r="Y2213">
        <v>2.35</v>
      </c>
      <c r="Z2213">
        <v>19000</v>
      </c>
    </row>
    <row r="2214" spans="1:26" x14ac:dyDescent="0.45">
      <c r="A2214" t="s">
        <v>820</v>
      </c>
      <c r="B2214">
        <v>256</v>
      </c>
      <c r="C2214">
        <v>97</v>
      </c>
      <c r="D2214" t="s">
        <v>75</v>
      </c>
      <c r="E2214" t="s">
        <v>821</v>
      </c>
      <c r="F2214">
        <v>145000000</v>
      </c>
      <c r="G2214">
        <v>103400692</v>
      </c>
      <c r="H2214">
        <v>-41599308</v>
      </c>
      <c r="I2214" t="s">
        <v>27</v>
      </c>
      <c r="J2214" s="6">
        <f>IF(Table1[[#This Row],[Profitability]]="Profit",1,0)</f>
        <v>0</v>
      </c>
      <c r="K2214" t="s">
        <v>519</v>
      </c>
      <c r="L2214" t="s">
        <v>14373</v>
      </c>
      <c r="M2214" t="s">
        <v>225</v>
      </c>
      <c r="N2214" t="s">
        <v>33</v>
      </c>
      <c r="O2214" t="s">
        <v>822</v>
      </c>
      <c r="P2214">
        <v>123553</v>
      </c>
      <c r="Q2214" t="s">
        <v>823</v>
      </c>
      <c r="R2214" t="s">
        <v>824</v>
      </c>
      <c r="S2214">
        <v>174</v>
      </c>
      <c r="T2214" t="s">
        <v>34</v>
      </c>
      <c r="U2214" t="s">
        <v>82</v>
      </c>
      <c r="V2214">
        <v>2012</v>
      </c>
      <c r="W2214" t="s">
        <v>52</v>
      </c>
      <c r="X2214">
        <v>7.3</v>
      </c>
      <c r="Y2214">
        <v>1.85</v>
      </c>
      <c r="Z2214">
        <v>25000</v>
      </c>
    </row>
    <row r="2215" spans="1:26" x14ac:dyDescent="0.45">
      <c r="A2215" t="s">
        <v>1637</v>
      </c>
      <c r="B2215">
        <v>529</v>
      </c>
      <c r="C2215">
        <v>105</v>
      </c>
      <c r="D2215" t="s">
        <v>75</v>
      </c>
      <c r="E2215" t="s">
        <v>1638</v>
      </c>
      <c r="F2215">
        <v>93000000</v>
      </c>
      <c r="G2215">
        <v>176740650</v>
      </c>
      <c r="H2215">
        <v>83740650</v>
      </c>
      <c r="I2215" t="s">
        <v>7</v>
      </c>
      <c r="J2215" s="6">
        <f>IF(Table1[[#This Row],[Profitability]]="Profit",1,0)</f>
        <v>1</v>
      </c>
      <c r="K2215" t="s">
        <v>1123</v>
      </c>
      <c r="L2215" t="s">
        <v>14373</v>
      </c>
      <c r="M2215" t="s">
        <v>68</v>
      </c>
      <c r="N2215" t="s">
        <v>33</v>
      </c>
      <c r="O2215" t="s">
        <v>1639</v>
      </c>
      <c r="P2215">
        <v>403836</v>
      </c>
      <c r="Q2215" t="s">
        <v>231</v>
      </c>
      <c r="R2215" t="s">
        <v>1640</v>
      </c>
      <c r="S2215">
        <v>646</v>
      </c>
      <c r="T2215" t="s">
        <v>34</v>
      </c>
      <c r="U2215" t="s">
        <v>35</v>
      </c>
      <c r="V2215">
        <v>2011</v>
      </c>
      <c r="W2215" t="s">
        <v>52</v>
      </c>
      <c r="X2215">
        <v>7.6</v>
      </c>
      <c r="Y2215">
        <v>2.35</v>
      </c>
      <c r="Z2215">
        <v>47000</v>
      </c>
    </row>
    <row r="2216" spans="1:26" x14ac:dyDescent="0.45">
      <c r="A2216" t="s">
        <v>443</v>
      </c>
      <c r="B2216">
        <v>122</v>
      </c>
      <c r="C2216">
        <v>107</v>
      </c>
      <c r="D2216" t="s">
        <v>75</v>
      </c>
      <c r="E2216" t="s">
        <v>8041</v>
      </c>
      <c r="F2216">
        <v>20000000</v>
      </c>
      <c r="G2216">
        <v>36874745</v>
      </c>
      <c r="H2216">
        <v>16874745</v>
      </c>
      <c r="I2216" t="s">
        <v>7</v>
      </c>
      <c r="J2216" s="6">
        <f>IF(Table1[[#This Row],[Profitability]]="Profit",1,0)</f>
        <v>1</v>
      </c>
      <c r="K2216" t="s">
        <v>8042</v>
      </c>
      <c r="L2216" t="s">
        <v>14373</v>
      </c>
      <c r="M2216" t="s">
        <v>8043</v>
      </c>
      <c r="N2216" t="s">
        <v>33</v>
      </c>
      <c r="O2216" t="s">
        <v>8044</v>
      </c>
      <c r="P2216">
        <v>12276</v>
      </c>
      <c r="Q2216" t="s">
        <v>8045</v>
      </c>
      <c r="R2216" t="s">
        <v>8046</v>
      </c>
      <c r="S2216">
        <v>117</v>
      </c>
      <c r="T2216" t="s">
        <v>34</v>
      </c>
      <c r="U2216" t="s">
        <v>35</v>
      </c>
      <c r="V2216">
        <v>2016</v>
      </c>
      <c r="W2216" t="s">
        <v>52</v>
      </c>
      <c r="X2216">
        <v>6.3</v>
      </c>
      <c r="Y2216">
        <v>2.35</v>
      </c>
      <c r="Z2216">
        <v>21000</v>
      </c>
    </row>
    <row r="2217" spans="1:26" x14ac:dyDescent="0.45">
      <c r="A2217" t="s">
        <v>13240</v>
      </c>
      <c r="B2217">
        <v>45</v>
      </c>
      <c r="C2217">
        <v>99</v>
      </c>
      <c r="D2217" t="s">
        <v>75</v>
      </c>
      <c r="E2217" t="s">
        <v>4589</v>
      </c>
      <c r="F2217">
        <v>1900000</v>
      </c>
      <c r="G2217">
        <v>4600000</v>
      </c>
      <c r="H2217">
        <v>2700000</v>
      </c>
      <c r="I2217" t="s">
        <v>7</v>
      </c>
      <c r="J2217" s="6">
        <f>IF(Table1[[#This Row],[Profitability]]="Profit",1,0)</f>
        <v>1</v>
      </c>
      <c r="K2217" t="s">
        <v>1553</v>
      </c>
      <c r="L2217" t="s">
        <v>2675</v>
      </c>
      <c r="M2217" t="s">
        <v>485</v>
      </c>
      <c r="N2217" t="s">
        <v>33</v>
      </c>
      <c r="O2217" t="s">
        <v>13241</v>
      </c>
      <c r="P2217">
        <v>11763</v>
      </c>
      <c r="Q2217" t="s">
        <v>5042</v>
      </c>
      <c r="R2217" t="s">
        <v>13242</v>
      </c>
      <c r="S2217">
        <v>111</v>
      </c>
      <c r="T2217" t="s">
        <v>34</v>
      </c>
      <c r="U2217" t="s">
        <v>540</v>
      </c>
      <c r="V2217">
        <v>1986</v>
      </c>
      <c r="W2217" t="s">
        <v>1835</v>
      </c>
      <c r="X2217">
        <v>7.1</v>
      </c>
      <c r="Y2217">
        <v>1.85</v>
      </c>
      <c r="Z2217">
        <v>0</v>
      </c>
    </row>
    <row r="2218" spans="1:26" x14ac:dyDescent="0.45">
      <c r="A2218" t="s">
        <v>10589</v>
      </c>
      <c r="B2218">
        <v>83</v>
      </c>
      <c r="C2218">
        <v>114</v>
      </c>
      <c r="D2218" t="s">
        <v>75</v>
      </c>
      <c r="E2218" t="s">
        <v>10418</v>
      </c>
      <c r="F2218">
        <v>17000000</v>
      </c>
      <c r="G2218">
        <v>30050028</v>
      </c>
      <c r="H2218">
        <v>13050028</v>
      </c>
      <c r="I2218" t="s">
        <v>7</v>
      </c>
      <c r="J2218" s="6">
        <f>IF(Table1[[#This Row],[Profitability]]="Profit",1,0)</f>
        <v>1</v>
      </c>
      <c r="K2218" t="s">
        <v>55</v>
      </c>
      <c r="L2218" t="s">
        <v>14373</v>
      </c>
      <c r="M2218" t="s">
        <v>1545</v>
      </c>
      <c r="N2218" t="s">
        <v>33</v>
      </c>
      <c r="O2218" t="s">
        <v>10590</v>
      </c>
      <c r="P2218">
        <v>42987</v>
      </c>
      <c r="Q2218" t="s">
        <v>1707</v>
      </c>
      <c r="R2218" t="s">
        <v>10591</v>
      </c>
      <c r="S2218">
        <v>201</v>
      </c>
      <c r="T2218" t="s">
        <v>34</v>
      </c>
      <c r="U2218" t="s">
        <v>540</v>
      </c>
      <c r="V2218">
        <v>1989</v>
      </c>
      <c r="W2218" t="s">
        <v>1835</v>
      </c>
      <c r="X2218">
        <v>6.5</v>
      </c>
      <c r="Y2218">
        <v>2.35</v>
      </c>
      <c r="Z2218">
        <v>0</v>
      </c>
    </row>
    <row r="2219" spans="1:26" x14ac:dyDescent="0.45">
      <c r="A2219" t="s">
        <v>44</v>
      </c>
      <c r="B2219">
        <v>226</v>
      </c>
      <c r="C2219">
        <v>117</v>
      </c>
      <c r="D2219" t="s">
        <v>75</v>
      </c>
      <c r="E2219" t="s">
        <v>2086</v>
      </c>
      <c r="F2219">
        <v>80000000</v>
      </c>
      <c r="G2219">
        <v>104054514</v>
      </c>
      <c r="H2219">
        <v>24054514</v>
      </c>
      <c r="I2219" t="s">
        <v>7</v>
      </c>
      <c r="J2219" s="6">
        <f>IF(Table1[[#This Row],[Profitability]]="Profit",1,0)</f>
        <v>1</v>
      </c>
      <c r="K2219" t="s">
        <v>1709</v>
      </c>
      <c r="L2219" t="s">
        <v>14372</v>
      </c>
      <c r="M2219" t="s">
        <v>275</v>
      </c>
      <c r="N2219" t="s">
        <v>33</v>
      </c>
      <c r="O2219" t="s">
        <v>2087</v>
      </c>
      <c r="P2219">
        <v>200359</v>
      </c>
      <c r="Q2219" t="s">
        <v>2088</v>
      </c>
      <c r="R2219" t="s">
        <v>2089</v>
      </c>
      <c r="S2219">
        <v>1009</v>
      </c>
      <c r="T2219" t="s">
        <v>34</v>
      </c>
      <c r="U2219" t="s">
        <v>540</v>
      </c>
      <c r="V2219">
        <v>2002</v>
      </c>
      <c r="W2219" t="s">
        <v>36</v>
      </c>
      <c r="X2219">
        <v>7.7</v>
      </c>
      <c r="Y2219">
        <v>2.35</v>
      </c>
      <c r="Z2219">
        <v>0</v>
      </c>
    </row>
    <row r="2220" spans="1:26" x14ac:dyDescent="0.45">
      <c r="A2220" t="s">
        <v>2029</v>
      </c>
      <c r="B2220">
        <v>103</v>
      </c>
      <c r="C2220">
        <v>94</v>
      </c>
      <c r="D2220" t="s">
        <v>75</v>
      </c>
      <c r="E2220" t="s">
        <v>5948</v>
      </c>
      <c r="F2220">
        <v>15600000</v>
      </c>
      <c r="G2220">
        <v>68525609</v>
      </c>
      <c r="H2220">
        <v>52925609</v>
      </c>
      <c r="I2220" t="s">
        <v>7</v>
      </c>
      <c r="J2220" s="6">
        <f>IF(Table1[[#This Row],[Profitability]]="Profit",1,0)</f>
        <v>1</v>
      </c>
      <c r="K2220" t="s">
        <v>1580</v>
      </c>
      <c r="L2220" t="s">
        <v>1580</v>
      </c>
      <c r="M2220" t="s">
        <v>1675</v>
      </c>
      <c r="N2220" t="s">
        <v>33</v>
      </c>
      <c r="O2220" t="s">
        <v>8990</v>
      </c>
      <c r="P2220">
        <v>132963</v>
      </c>
      <c r="Q2220" t="s">
        <v>7731</v>
      </c>
      <c r="R2220" t="s">
        <v>8991</v>
      </c>
      <c r="S2220">
        <v>302</v>
      </c>
      <c r="T2220" t="s">
        <v>34</v>
      </c>
      <c r="U2220" t="s">
        <v>540</v>
      </c>
      <c r="V2220">
        <v>2000</v>
      </c>
      <c r="W2220" t="s">
        <v>36</v>
      </c>
      <c r="X2220">
        <v>6.5</v>
      </c>
      <c r="Y2220">
        <v>1.85</v>
      </c>
      <c r="Z2220">
        <v>0</v>
      </c>
    </row>
    <row r="2221" spans="1:26" x14ac:dyDescent="0.45">
      <c r="A2221" t="s">
        <v>8933</v>
      </c>
      <c r="B2221">
        <v>50</v>
      </c>
      <c r="C2221">
        <v>102</v>
      </c>
      <c r="D2221" t="s">
        <v>75</v>
      </c>
      <c r="E2221" t="s">
        <v>1120</v>
      </c>
      <c r="F2221">
        <v>17000000</v>
      </c>
      <c r="G2221">
        <v>2000000</v>
      </c>
      <c r="H2221">
        <v>-15000000</v>
      </c>
      <c r="I2221" t="s">
        <v>27</v>
      </c>
      <c r="J2221" s="6">
        <f>IF(Table1[[#This Row],[Profitability]]="Profit",1,0)</f>
        <v>0</v>
      </c>
      <c r="K2221" t="s">
        <v>6482</v>
      </c>
      <c r="L2221" t="s">
        <v>14373</v>
      </c>
      <c r="M2221" t="s">
        <v>8934</v>
      </c>
      <c r="N2221" t="s">
        <v>33</v>
      </c>
      <c r="O2221" t="s">
        <v>8935</v>
      </c>
      <c r="P2221">
        <v>1275</v>
      </c>
      <c r="Q2221" t="s">
        <v>447</v>
      </c>
      <c r="R2221" t="s">
        <v>8936</v>
      </c>
      <c r="S2221">
        <v>27</v>
      </c>
      <c r="T2221" t="s">
        <v>34</v>
      </c>
      <c r="U2221" t="s">
        <v>82</v>
      </c>
      <c r="V2221">
        <v>1981</v>
      </c>
      <c r="W2221" t="s">
        <v>1835</v>
      </c>
      <c r="X2221">
        <v>6.4</v>
      </c>
      <c r="Y2221">
        <v>2.35</v>
      </c>
      <c r="Z2221">
        <v>0</v>
      </c>
    </row>
    <row r="2222" spans="1:26" x14ac:dyDescent="0.45">
      <c r="A2222" t="s">
        <v>2757</v>
      </c>
      <c r="B2222">
        <v>44</v>
      </c>
      <c r="C2222">
        <v>139</v>
      </c>
      <c r="D2222" t="s">
        <v>25</v>
      </c>
      <c r="E2222" t="s">
        <v>559</v>
      </c>
      <c r="F2222">
        <v>28000000</v>
      </c>
      <c r="G2222">
        <v>31600000</v>
      </c>
      <c r="H2222">
        <v>3600000</v>
      </c>
      <c r="I2222" t="s">
        <v>7</v>
      </c>
      <c r="J2222" s="6">
        <f>IF(Table1[[#This Row],[Profitability]]="Profit",1,0)</f>
        <v>1</v>
      </c>
      <c r="K2222" t="s">
        <v>6723</v>
      </c>
      <c r="L2222" t="s">
        <v>14373</v>
      </c>
      <c r="M2222" t="s">
        <v>196</v>
      </c>
      <c r="N2222" t="s">
        <v>33</v>
      </c>
      <c r="O2222" t="s">
        <v>6724</v>
      </c>
      <c r="P2222">
        <v>34427</v>
      </c>
      <c r="Q2222" t="s">
        <v>4420</v>
      </c>
      <c r="R2222" t="s">
        <v>6725</v>
      </c>
      <c r="S2222">
        <v>126</v>
      </c>
      <c r="T2222" t="s">
        <v>34</v>
      </c>
      <c r="U2222" t="s">
        <v>540</v>
      </c>
      <c r="V2222">
        <v>1995</v>
      </c>
      <c r="W2222" t="s">
        <v>188</v>
      </c>
      <c r="X2222">
        <v>6.9</v>
      </c>
      <c r="Y2222">
        <v>2.35</v>
      </c>
      <c r="Z2222">
        <v>0</v>
      </c>
    </row>
    <row r="2223" spans="1:26" x14ac:dyDescent="0.45">
      <c r="A2223" t="s">
        <v>160</v>
      </c>
      <c r="B2223">
        <v>343</v>
      </c>
      <c r="C2223">
        <v>156</v>
      </c>
      <c r="D2223" t="s">
        <v>25</v>
      </c>
      <c r="E2223" t="s">
        <v>161</v>
      </c>
      <c r="F2223">
        <v>200000000</v>
      </c>
      <c r="G2223">
        <v>105219735</v>
      </c>
      <c r="H2223">
        <v>-94780265</v>
      </c>
      <c r="I2223" t="s">
        <v>27</v>
      </c>
      <c r="J2223" s="6">
        <f>IF(Table1[[#This Row],[Profitability]]="Profit",1,0)</f>
        <v>0</v>
      </c>
      <c r="K2223" t="s">
        <v>162</v>
      </c>
      <c r="L2223" t="s">
        <v>14373</v>
      </c>
      <c r="M2223" t="s">
        <v>163</v>
      </c>
      <c r="N2223" t="s">
        <v>33</v>
      </c>
      <c r="O2223" t="s">
        <v>164</v>
      </c>
      <c r="P2223">
        <v>211765</v>
      </c>
      <c r="Q2223" t="s">
        <v>165</v>
      </c>
      <c r="R2223" t="s">
        <v>166</v>
      </c>
      <c r="S2223">
        <v>546</v>
      </c>
      <c r="T2223" t="s">
        <v>34</v>
      </c>
      <c r="U2223" t="s">
        <v>35</v>
      </c>
      <c r="V2223">
        <v>2010</v>
      </c>
      <c r="W2223" t="s">
        <v>52</v>
      </c>
      <c r="X2223">
        <v>6.7</v>
      </c>
      <c r="Y2223">
        <v>2.35</v>
      </c>
      <c r="Z2223">
        <v>17000</v>
      </c>
    </row>
    <row r="2224" spans="1:26" x14ac:dyDescent="0.45">
      <c r="A2224" t="s">
        <v>443</v>
      </c>
      <c r="B2224">
        <v>67</v>
      </c>
      <c r="C2224">
        <v>155</v>
      </c>
      <c r="D2224" t="s">
        <v>25</v>
      </c>
      <c r="E2224" t="s">
        <v>391</v>
      </c>
      <c r="F2224">
        <v>48000000</v>
      </c>
      <c r="G2224">
        <v>165500000</v>
      </c>
      <c r="H2224">
        <v>117500000</v>
      </c>
      <c r="I2224" t="s">
        <v>7</v>
      </c>
      <c r="J2224" s="6">
        <f>IF(Table1[[#This Row],[Profitability]]="Profit",1,0)</f>
        <v>1</v>
      </c>
      <c r="K2224" t="s">
        <v>177</v>
      </c>
      <c r="L2224" t="s">
        <v>14373</v>
      </c>
      <c r="M2224" t="s">
        <v>92</v>
      </c>
      <c r="N2224" t="s">
        <v>33</v>
      </c>
      <c r="O2224" t="s">
        <v>3872</v>
      </c>
      <c r="P2224">
        <v>145257</v>
      </c>
      <c r="Q2224" t="s">
        <v>1498</v>
      </c>
      <c r="R2224" t="s">
        <v>3873</v>
      </c>
      <c r="S2224">
        <v>322</v>
      </c>
      <c r="T2224" t="s">
        <v>34</v>
      </c>
      <c r="U2224" t="s">
        <v>35</v>
      </c>
      <c r="V2224">
        <v>1991</v>
      </c>
      <c r="W2224" t="s">
        <v>188</v>
      </c>
      <c r="X2224">
        <v>6.9</v>
      </c>
      <c r="Y2224">
        <v>1.85</v>
      </c>
      <c r="Z2224">
        <v>0</v>
      </c>
    </row>
    <row r="2225" spans="1:26" x14ac:dyDescent="0.45">
      <c r="A2225" t="s">
        <v>7742</v>
      </c>
      <c r="B2225">
        <v>75</v>
      </c>
      <c r="C2225">
        <v>104</v>
      </c>
      <c r="D2225" t="s">
        <v>75</v>
      </c>
      <c r="E2225" t="s">
        <v>741</v>
      </c>
      <c r="F2225">
        <v>23500000</v>
      </c>
      <c r="G2225">
        <v>10696210</v>
      </c>
      <c r="H2225">
        <v>-12803790</v>
      </c>
      <c r="I2225" t="s">
        <v>27</v>
      </c>
      <c r="J2225" s="6">
        <f>IF(Table1[[#This Row],[Profitability]]="Profit",1,0)</f>
        <v>0</v>
      </c>
      <c r="K2225" t="s">
        <v>1132</v>
      </c>
      <c r="L2225" t="s">
        <v>14373</v>
      </c>
      <c r="M2225" t="s">
        <v>29</v>
      </c>
      <c r="N2225" t="s">
        <v>33</v>
      </c>
      <c r="O2225" t="s">
        <v>7743</v>
      </c>
      <c r="P2225">
        <v>35018</v>
      </c>
      <c r="Q2225" t="s">
        <v>614</v>
      </c>
      <c r="R2225" t="s">
        <v>7744</v>
      </c>
      <c r="S2225">
        <v>180</v>
      </c>
      <c r="T2225" t="s">
        <v>34</v>
      </c>
      <c r="U2225" t="s">
        <v>35</v>
      </c>
      <c r="V2225">
        <v>1993</v>
      </c>
      <c r="W2225" t="s">
        <v>188</v>
      </c>
      <c r="X2225">
        <v>3.9</v>
      </c>
      <c r="Y2225">
        <v>1.85</v>
      </c>
      <c r="Z2225">
        <v>716</v>
      </c>
    </row>
    <row r="2226" spans="1:26" x14ac:dyDescent="0.45">
      <c r="A2226" t="s">
        <v>1130</v>
      </c>
      <c r="B2226">
        <v>492</v>
      </c>
      <c r="C2226">
        <v>117</v>
      </c>
      <c r="D2226" t="s">
        <v>75</v>
      </c>
      <c r="E2226" t="s">
        <v>1131</v>
      </c>
      <c r="F2226">
        <v>100000000</v>
      </c>
      <c r="G2226">
        <v>58607007</v>
      </c>
      <c r="H2226">
        <v>-41392993</v>
      </c>
      <c r="I2226" t="s">
        <v>27</v>
      </c>
      <c r="J2226" s="6">
        <f>IF(Table1[[#This Row],[Profitability]]="Profit",1,0)</f>
        <v>0</v>
      </c>
      <c r="K2226" t="s">
        <v>1132</v>
      </c>
      <c r="L2226" t="s">
        <v>14373</v>
      </c>
      <c r="M2226" t="s">
        <v>370</v>
      </c>
      <c r="N2226" t="s">
        <v>33</v>
      </c>
      <c r="O2226" t="s">
        <v>1133</v>
      </c>
      <c r="P2226">
        <v>182910</v>
      </c>
      <c r="Q2226" t="s">
        <v>1134</v>
      </c>
      <c r="R2226" t="s">
        <v>1135</v>
      </c>
      <c r="S2226">
        <v>630</v>
      </c>
      <c r="T2226" t="s">
        <v>34</v>
      </c>
      <c r="U2226" t="s">
        <v>35</v>
      </c>
      <c r="V2226">
        <v>2014</v>
      </c>
      <c r="W2226" t="s">
        <v>52</v>
      </c>
      <c r="X2226">
        <v>6.2</v>
      </c>
      <c r="Y2226">
        <v>2.35</v>
      </c>
      <c r="Z2226">
        <v>60000</v>
      </c>
    </row>
    <row r="2227" spans="1:26" x14ac:dyDescent="0.45">
      <c r="A2227" t="s">
        <v>10151</v>
      </c>
      <c r="B2227">
        <v>252</v>
      </c>
      <c r="C2227">
        <v>89</v>
      </c>
      <c r="D2227" t="s">
        <v>654</v>
      </c>
      <c r="E2227" t="s">
        <v>12962</v>
      </c>
      <c r="F2227">
        <v>2500000</v>
      </c>
      <c r="G2227">
        <v>3325638</v>
      </c>
      <c r="H2227">
        <v>825638</v>
      </c>
      <c r="I2227" t="s">
        <v>7</v>
      </c>
      <c r="J2227" s="6">
        <f>IF(Table1[[#This Row],[Profitability]]="Profit",1,0)</f>
        <v>1</v>
      </c>
      <c r="K2227" t="s">
        <v>12963</v>
      </c>
      <c r="L2227" t="s">
        <v>1580</v>
      </c>
      <c r="M2227" t="s">
        <v>106</v>
      </c>
      <c r="N2227" t="s">
        <v>33</v>
      </c>
      <c r="O2227" t="s">
        <v>12964</v>
      </c>
      <c r="P2227">
        <v>52509</v>
      </c>
      <c r="Q2227" t="s">
        <v>12965</v>
      </c>
      <c r="R2227" t="s">
        <v>12966</v>
      </c>
      <c r="S2227">
        <v>84</v>
      </c>
      <c r="T2227" t="s">
        <v>34</v>
      </c>
      <c r="U2227" t="s">
        <v>35</v>
      </c>
      <c r="V2227">
        <v>2012</v>
      </c>
      <c r="W2227" t="s">
        <v>52</v>
      </c>
      <c r="X2227">
        <v>7.1</v>
      </c>
      <c r="Y2227">
        <v>2.35</v>
      </c>
      <c r="Z2227">
        <v>13000</v>
      </c>
    </row>
    <row r="2228" spans="1:26" x14ac:dyDescent="0.45">
      <c r="A2228" t="s">
        <v>1446</v>
      </c>
      <c r="B2228">
        <v>163</v>
      </c>
      <c r="C2228">
        <v>91</v>
      </c>
      <c r="D2228" t="s">
        <v>75</v>
      </c>
      <c r="E2228" t="s">
        <v>2074</v>
      </c>
      <c r="F2228">
        <v>75000000</v>
      </c>
      <c r="G2228">
        <v>128200012</v>
      </c>
      <c r="H2228">
        <v>53200012</v>
      </c>
      <c r="I2228" t="s">
        <v>7</v>
      </c>
      <c r="J2228" s="6">
        <f>IF(Table1[[#This Row],[Profitability]]="Profit",1,0)</f>
        <v>1</v>
      </c>
      <c r="K2228" t="s">
        <v>513</v>
      </c>
      <c r="L2228" t="s">
        <v>14373</v>
      </c>
      <c r="M2228" t="s">
        <v>335</v>
      </c>
      <c r="N2228" t="s">
        <v>33</v>
      </c>
      <c r="O2228" t="s">
        <v>2075</v>
      </c>
      <c r="P2228">
        <v>103022</v>
      </c>
      <c r="Q2228" t="s">
        <v>2076</v>
      </c>
      <c r="R2228" t="s">
        <v>2077</v>
      </c>
      <c r="S2228">
        <v>269</v>
      </c>
      <c r="T2228" t="s">
        <v>34</v>
      </c>
      <c r="U2228" t="s">
        <v>82</v>
      </c>
      <c r="V2228">
        <v>2005</v>
      </c>
      <c r="W2228" t="s">
        <v>36</v>
      </c>
      <c r="X2228">
        <v>6.3</v>
      </c>
      <c r="Y2228">
        <v>1.85</v>
      </c>
      <c r="Z2228">
        <v>0</v>
      </c>
    </row>
    <row r="2229" spans="1:26" x14ac:dyDescent="0.45">
      <c r="A2229" t="s">
        <v>2080</v>
      </c>
      <c r="B2229">
        <v>360</v>
      </c>
      <c r="C2229">
        <v>136</v>
      </c>
      <c r="D2229" t="s">
        <v>25</v>
      </c>
      <c r="E2229" t="s">
        <v>2719</v>
      </c>
      <c r="F2229">
        <v>75000000</v>
      </c>
      <c r="G2229">
        <v>38509342</v>
      </c>
      <c r="H2229">
        <v>-36490658</v>
      </c>
      <c r="I2229" t="s">
        <v>27</v>
      </c>
      <c r="J2229" s="6">
        <f>IF(Table1[[#This Row],[Profitability]]="Profit",1,0)</f>
        <v>0</v>
      </c>
      <c r="K2229" t="s">
        <v>2720</v>
      </c>
      <c r="L2229" t="s">
        <v>1580</v>
      </c>
      <c r="M2229" t="s">
        <v>2721</v>
      </c>
      <c r="N2229" t="s">
        <v>33</v>
      </c>
      <c r="O2229" t="s">
        <v>2722</v>
      </c>
      <c r="P2229">
        <v>61995</v>
      </c>
      <c r="Q2229" t="s">
        <v>2723</v>
      </c>
      <c r="R2229" t="s">
        <v>2724</v>
      </c>
      <c r="S2229">
        <v>356</v>
      </c>
      <c r="T2229" t="s">
        <v>34</v>
      </c>
      <c r="U2229" t="s">
        <v>35</v>
      </c>
      <c r="V2229">
        <v>2012</v>
      </c>
      <c r="W2229" t="s">
        <v>52</v>
      </c>
      <c r="X2229">
        <v>5.9</v>
      </c>
      <c r="Y2229">
        <v>2.35</v>
      </c>
      <c r="Z2229">
        <v>33000</v>
      </c>
    </row>
    <row r="2230" spans="1:26" x14ac:dyDescent="0.45">
      <c r="A2230" t="s">
        <v>3452</v>
      </c>
      <c r="B2230">
        <v>107</v>
      </c>
      <c r="C2230">
        <v>105</v>
      </c>
      <c r="D2230" t="s">
        <v>75</v>
      </c>
      <c r="E2230" t="s">
        <v>5364</v>
      </c>
      <c r="F2230">
        <v>57000000</v>
      </c>
      <c r="G2230">
        <v>16991902</v>
      </c>
      <c r="H2230">
        <v>-40008098</v>
      </c>
      <c r="I2230" t="s">
        <v>27</v>
      </c>
      <c r="J2230" s="6">
        <f>IF(Table1[[#This Row],[Profitability]]="Profit",1,0)</f>
        <v>0</v>
      </c>
      <c r="K2230" t="s">
        <v>4738</v>
      </c>
      <c r="L2230" t="s">
        <v>2675</v>
      </c>
      <c r="M2230" t="s">
        <v>5365</v>
      </c>
      <c r="N2230" t="s">
        <v>33</v>
      </c>
      <c r="O2230" t="s">
        <v>5366</v>
      </c>
      <c r="P2230">
        <v>34592</v>
      </c>
      <c r="Q2230" t="s">
        <v>5367</v>
      </c>
      <c r="R2230" t="s">
        <v>5368</v>
      </c>
      <c r="S2230">
        <v>191</v>
      </c>
      <c r="T2230" t="s">
        <v>34</v>
      </c>
      <c r="U2230" t="s">
        <v>540</v>
      </c>
      <c r="V2230">
        <v>2001</v>
      </c>
      <c r="W2230" t="s">
        <v>36</v>
      </c>
      <c r="X2230">
        <v>6.2</v>
      </c>
      <c r="Y2230">
        <v>2.35</v>
      </c>
      <c r="Z2230">
        <v>0</v>
      </c>
    </row>
    <row r="2231" spans="1:26" x14ac:dyDescent="0.45">
      <c r="A2231" t="s">
        <v>1044</v>
      </c>
      <c r="B2231">
        <v>209</v>
      </c>
      <c r="C2231">
        <v>114</v>
      </c>
      <c r="D2231" t="s">
        <v>75</v>
      </c>
      <c r="E2231" t="s">
        <v>530</v>
      </c>
      <c r="F2231">
        <v>18000000</v>
      </c>
      <c r="G2231">
        <v>5694401</v>
      </c>
      <c r="H2231">
        <v>-12305599</v>
      </c>
      <c r="I2231" t="s">
        <v>27</v>
      </c>
      <c r="J2231" s="6">
        <f>IF(Table1[[#This Row],[Profitability]]="Profit",1,0)</f>
        <v>0</v>
      </c>
      <c r="K2231" t="s">
        <v>285</v>
      </c>
      <c r="L2231" t="s">
        <v>14373</v>
      </c>
      <c r="M2231" t="s">
        <v>56</v>
      </c>
      <c r="N2231" t="s">
        <v>33</v>
      </c>
      <c r="O2231" t="s">
        <v>8748</v>
      </c>
      <c r="P2231">
        <v>194489</v>
      </c>
      <c r="Q2231" t="s">
        <v>119</v>
      </c>
      <c r="R2231" t="s">
        <v>8749</v>
      </c>
      <c r="S2231">
        <v>192</v>
      </c>
      <c r="T2231" t="s">
        <v>51</v>
      </c>
      <c r="U2231" t="s">
        <v>540</v>
      </c>
      <c r="V2231">
        <v>2008</v>
      </c>
      <c r="W2231" t="s">
        <v>36</v>
      </c>
      <c r="X2231">
        <v>7.3</v>
      </c>
      <c r="Y2231">
        <v>2.35</v>
      </c>
      <c r="Z2231">
        <v>12000</v>
      </c>
    </row>
    <row r="2232" spans="1:26" x14ac:dyDescent="0.45">
      <c r="A2232" t="s">
        <v>1427</v>
      </c>
      <c r="B2232">
        <v>285</v>
      </c>
      <c r="C2232">
        <v>139</v>
      </c>
      <c r="D2232" t="s">
        <v>25</v>
      </c>
      <c r="E2232" t="s">
        <v>1528</v>
      </c>
      <c r="F2232">
        <v>24000000</v>
      </c>
      <c r="G2232">
        <v>70269171</v>
      </c>
      <c r="H2232">
        <v>46269171</v>
      </c>
      <c r="I2232" t="s">
        <v>7</v>
      </c>
      <c r="J2232" s="6">
        <f>IF(Table1[[#This Row],[Profitability]]="Profit",1,0)</f>
        <v>1</v>
      </c>
      <c r="K2232" t="s">
        <v>2965</v>
      </c>
      <c r="L2232" t="s">
        <v>2675</v>
      </c>
      <c r="M2232" t="s">
        <v>1427</v>
      </c>
      <c r="N2232" t="s">
        <v>33</v>
      </c>
      <c r="O2232" t="s">
        <v>7472</v>
      </c>
      <c r="P2232">
        <v>162130</v>
      </c>
      <c r="Q2232" t="s">
        <v>2032</v>
      </c>
      <c r="R2232" t="s">
        <v>7473</v>
      </c>
      <c r="S2232">
        <v>962</v>
      </c>
      <c r="T2232" t="s">
        <v>34</v>
      </c>
      <c r="U2232" t="s">
        <v>82</v>
      </c>
      <c r="V2232">
        <v>2006</v>
      </c>
      <c r="W2232" t="s">
        <v>36</v>
      </c>
      <c r="X2232">
        <v>7.2</v>
      </c>
      <c r="Y2232">
        <v>1.85</v>
      </c>
      <c r="Z2232">
        <v>0</v>
      </c>
    </row>
    <row r="2233" spans="1:26" x14ac:dyDescent="0.45">
      <c r="A2233" t="s">
        <v>4761</v>
      </c>
      <c r="B2233">
        <v>141</v>
      </c>
      <c r="C2233">
        <v>145</v>
      </c>
      <c r="D2233" t="s">
        <v>25</v>
      </c>
      <c r="E2233" t="s">
        <v>13543</v>
      </c>
      <c r="F2233">
        <v>960000</v>
      </c>
      <c r="G2233">
        <v>117235247</v>
      </c>
      <c r="H2233">
        <v>116275247</v>
      </c>
      <c r="I2233" t="s">
        <v>7</v>
      </c>
      <c r="J2233" s="6">
        <f>IF(Table1[[#This Row],[Profitability]]="Profit",1,0)</f>
        <v>1</v>
      </c>
      <c r="K2233" t="s">
        <v>2965</v>
      </c>
      <c r="L2233" t="s">
        <v>2675</v>
      </c>
      <c r="M2233" t="s">
        <v>1427</v>
      </c>
      <c r="N2233" t="s">
        <v>33</v>
      </c>
      <c r="O2233" t="s">
        <v>13544</v>
      </c>
      <c r="P2233">
        <v>375240</v>
      </c>
      <c r="Q2233" t="s">
        <v>8598</v>
      </c>
      <c r="R2233" t="s">
        <v>13545</v>
      </c>
      <c r="S2233">
        <v>542</v>
      </c>
      <c r="T2233" t="s">
        <v>34</v>
      </c>
      <c r="U2233" t="s">
        <v>82</v>
      </c>
      <c r="V2233">
        <v>1976</v>
      </c>
      <c r="W2233" t="s">
        <v>3556</v>
      </c>
      <c r="X2233">
        <v>8.1</v>
      </c>
      <c r="Y2233">
        <v>1.33</v>
      </c>
      <c r="Z2233">
        <v>0</v>
      </c>
    </row>
    <row r="2234" spans="1:26" x14ac:dyDescent="0.45">
      <c r="A2234" t="s">
        <v>2971</v>
      </c>
      <c r="B2234">
        <v>40</v>
      </c>
      <c r="C2234">
        <v>91</v>
      </c>
      <c r="D2234" t="s">
        <v>75</v>
      </c>
      <c r="E2234" t="s">
        <v>14237</v>
      </c>
      <c r="F2234">
        <v>160000</v>
      </c>
      <c r="G2234">
        <v>6706368</v>
      </c>
      <c r="H2234">
        <v>6546368</v>
      </c>
      <c r="I2234" t="s">
        <v>7</v>
      </c>
      <c r="J2234" s="6">
        <f>IF(Table1[[#This Row],[Profitability]]="Profit",1,0)</f>
        <v>1</v>
      </c>
      <c r="K2234" t="s">
        <v>6741</v>
      </c>
      <c r="L2234" t="s">
        <v>14374</v>
      </c>
      <c r="M2234" t="s">
        <v>2971</v>
      </c>
      <c r="N2234" t="s">
        <v>33</v>
      </c>
      <c r="O2234" t="s">
        <v>14238</v>
      </c>
      <c r="P2234">
        <v>22800</v>
      </c>
      <c r="Q2234" t="s">
        <v>14239</v>
      </c>
      <c r="R2234" t="s">
        <v>14240</v>
      </c>
      <c r="S2234">
        <v>133</v>
      </c>
      <c r="T2234" t="s">
        <v>34</v>
      </c>
      <c r="U2234" t="s">
        <v>540</v>
      </c>
      <c r="V2234">
        <v>1989</v>
      </c>
      <c r="W2234" t="s">
        <v>1835</v>
      </c>
      <c r="X2234">
        <v>7.5</v>
      </c>
      <c r="Y2234">
        <v>1.66</v>
      </c>
      <c r="Z2234">
        <v>667</v>
      </c>
    </row>
    <row r="2235" spans="1:26" x14ac:dyDescent="0.45">
      <c r="A2235" t="s">
        <v>6648</v>
      </c>
      <c r="B2235">
        <v>173</v>
      </c>
      <c r="C2235">
        <v>101</v>
      </c>
      <c r="D2235" t="s">
        <v>75</v>
      </c>
      <c r="E2235" t="s">
        <v>3466</v>
      </c>
      <c r="F2235">
        <v>28000000</v>
      </c>
      <c r="G2235">
        <v>67266300</v>
      </c>
      <c r="H2235">
        <v>39266300</v>
      </c>
      <c r="I2235" t="s">
        <v>7</v>
      </c>
      <c r="J2235" s="6">
        <f>IF(Table1[[#This Row],[Profitability]]="Profit",1,0)</f>
        <v>1</v>
      </c>
      <c r="K2235" t="s">
        <v>1580</v>
      </c>
      <c r="L2235" t="s">
        <v>1580</v>
      </c>
      <c r="M2235" t="s">
        <v>516</v>
      </c>
      <c r="N2235" t="s">
        <v>33</v>
      </c>
      <c r="O2235" t="s">
        <v>6649</v>
      </c>
      <c r="P2235">
        <v>195255</v>
      </c>
      <c r="Q2235" t="s">
        <v>1504</v>
      </c>
      <c r="R2235" t="s">
        <v>6650</v>
      </c>
      <c r="S2235">
        <v>170</v>
      </c>
      <c r="T2235" t="s">
        <v>626</v>
      </c>
      <c r="U2235" t="s">
        <v>540</v>
      </c>
      <c r="V2235">
        <v>2008</v>
      </c>
      <c r="W2235" t="s">
        <v>36</v>
      </c>
      <c r="X2235">
        <v>6.9</v>
      </c>
      <c r="Y2235">
        <v>1.85</v>
      </c>
      <c r="Z2235">
        <v>0</v>
      </c>
    </row>
    <row r="2236" spans="1:26" x14ac:dyDescent="0.45">
      <c r="A2236" t="s">
        <v>1058</v>
      </c>
      <c r="B2236">
        <v>151</v>
      </c>
      <c r="C2236">
        <v>98</v>
      </c>
      <c r="D2236" t="s">
        <v>75</v>
      </c>
      <c r="E2236" t="s">
        <v>2644</v>
      </c>
      <c r="F2236">
        <v>70000000</v>
      </c>
      <c r="G2236">
        <v>18990542</v>
      </c>
      <c r="H2236">
        <v>-51009458</v>
      </c>
      <c r="I2236" t="s">
        <v>27</v>
      </c>
      <c r="J2236" s="6">
        <f>IF(Table1[[#This Row],[Profitability]]="Profit",1,0)</f>
        <v>0</v>
      </c>
      <c r="K2236" t="s">
        <v>2732</v>
      </c>
      <c r="L2236" t="s">
        <v>14373</v>
      </c>
      <c r="M2236" t="s">
        <v>1704</v>
      </c>
      <c r="N2236" t="s">
        <v>33</v>
      </c>
      <c r="O2236" t="s">
        <v>2733</v>
      </c>
      <c r="P2236">
        <v>22264</v>
      </c>
      <c r="Q2236" t="s">
        <v>2035</v>
      </c>
      <c r="R2236" t="s">
        <v>2734</v>
      </c>
      <c r="S2236">
        <v>289</v>
      </c>
      <c r="T2236" t="s">
        <v>34</v>
      </c>
      <c r="U2236" t="s">
        <v>540</v>
      </c>
      <c r="V2236">
        <v>2002</v>
      </c>
      <c r="W2236" t="s">
        <v>36</v>
      </c>
      <c r="X2236">
        <v>3</v>
      </c>
      <c r="Y2236">
        <v>2.35</v>
      </c>
      <c r="Z2236">
        <v>584</v>
      </c>
    </row>
    <row r="2237" spans="1:26" x14ac:dyDescent="0.45">
      <c r="A2237" t="s">
        <v>310</v>
      </c>
      <c r="B2237">
        <v>106</v>
      </c>
      <c r="C2237">
        <v>120</v>
      </c>
      <c r="D2237" t="s">
        <v>75</v>
      </c>
      <c r="E2237" t="s">
        <v>3808</v>
      </c>
      <c r="F2237">
        <v>14500000</v>
      </c>
      <c r="G2237">
        <v>46338728</v>
      </c>
      <c r="H2237">
        <v>31838728</v>
      </c>
      <c r="I2237" t="s">
        <v>7</v>
      </c>
      <c r="J2237" s="6">
        <f>IF(Table1[[#This Row],[Profitability]]="Profit",1,0)</f>
        <v>1</v>
      </c>
      <c r="K2237" t="s">
        <v>183</v>
      </c>
      <c r="L2237" t="s">
        <v>14329</v>
      </c>
      <c r="M2237" t="s">
        <v>184</v>
      </c>
      <c r="N2237" t="s">
        <v>33</v>
      </c>
      <c r="O2237" t="s">
        <v>9585</v>
      </c>
      <c r="P2237">
        <v>167750</v>
      </c>
      <c r="Q2237" t="s">
        <v>649</v>
      </c>
      <c r="R2237" t="s">
        <v>9586</v>
      </c>
      <c r="S2237">
        <v>506</v>
      </c>
      <c r="T2237" t="s">
        <v>34</v>
      </c>
      <c r="U2237" t="s">
        <v>35</v>
      </c>
      <c r="V2237">
        <v>1996</v>
      </c>
      <c r="W2237" t="s">
        <v>188</v>
      </c>
      <c r="X2237">
        <v>6.8</v>
      </c>
      <c r="Y2237">
        <v>2.35</v>
      </c>
      <c r="Z2237">
        <v>10000</v>
      </c>
    </row>
    <row r="2238" spans="1:26" x14ac:dyDescent="0.45">
      <c r="A2238" t="s">
        <v>10770</v>
      </c>
      <c r="B2238">
        <v>30</v>
      </c>
      <c r="C2238">
        <v>100</v>
      </c>
      <c r="D2238" t="s">
        <v>75</v>
      </c>
      <c r="E2238" t="s">
        <v>1498</v>
      </c>
      <c r="F2238">
        <v>11500000</v>
      </c>
      <c r="G2238">
        <v>3275585</v>
      </c>
      <c r="H2238">
        <v>-8224415</v>
      </c>
      <c r="I2238" t="s">
        <v>27</v>
      </c>
      <c r="J2238" s="6">
        <f>IF(Table1[[#This Row],[Profitability]]="Profit",1,0)</f>
        <v>0</v>
      </c>
      <c r="K2238" t="s">
        <v>389</v>
      </c>
      <c r="L2238" t="s">
        <v>14373</v>
      </c>
      <c r="M2238" t="s">
        <v>370</v>
      </c>
      <c r="N2238" t="s">
        <v>33</v>
      </c>
      <c r="O2238" t="s">
        <v>10771</v>
      </c>
      <c r="P2238">
        <v>10735</v>
      </c>
      <c r="Q2238" t="s">
        <v>2486</v>
      </c>
      <c r="R2238" t="s">
        <v>10772</v>
      </c>
      <c r="S2238">
        <v>88</v>
      </c>
      <c r="T2238" t="s">
        <v>51</v>
      </c>
      <c r="U2238" t="s">
        <v>540</v>
      </c>
      <c r="V2238">
        <v>1993</v>
      </c>
      <c r="W2238" t="s">
        <v>188</v>
      </c>
      <c r="X2238">
        <v>6.6</v>
      </c>
      <c r="Y2238">
        <v>1.85</v>
      </c>
      <c r="Z2238">
        <v>561</v>
      </c>
    </row>
    <row r="2239" spans="1:26" x14ac:dyDescent="0.45">
      <c r="A2239" t="s">
        <v>2703</v>
      </c>
      <c r="B2239">
        <v>70</v>
      </c>
      <c r="C2239">
        <v>115</v>
      </c>
      <c r="D2239" t="s">
        <v>75</v>
      </c>
      <c r="E2239" t="s">
        <v>394</v>
      </c>
      <c r="F2239">
        <v>25000000</v>
      </c>
      <c r="G2239">
        <v>55973336</v>
      </c>
      <c r="H2239">
        <v>30973336</v>
      </c>
      <c r="I2239" t="s">
        <v>7</v>
      </c>
      <c r="J2239" s="6">
        <f>IF(Table1[[#This Row],[Profitability]]="Profit",1,0)</f>
        <v>1</v>
      </c>
      <c r="K2239" t="s">
        <v>285</v>
      </c>
      <c r="L2239" t="s">
        <v>14373</v>
      </c>
      <c r="M2239" t="s">
        <v>421</v>
      </c>
      <c r="N2239" t="s">
        <v>33</v>
      </c>
      <c r="O2239" t="s">
        <v>7086</v>
      </c>
      <c r="P2239">
        <v>57040</v>
      </c>
      <c r="Q2239" t="s">
        <v>5699</v>
      </c>
      <c r="R2239" t="s">
        <v>7087</v>
      </c>
      <c r="S2239">
        <v>365</v>
      </c>
      <c r="T2239" t="s">
        <v>34</v>
      </c>
      <c r="U2239" t="s">
        <v>540</v>
      </c>
      <c r="V2239">
        <v>2000</v>
      </c>
      <c r="W2239" t="s">
        <v>36</v>
      </c>
      <c r="X2239">
        <v>6.1</v>
      </c>
      <c r="Y2239">
        <v>2.35</v>
      </c>
      <c r="Z2239">
        <v>0</v>
      </c>
    </row>
    <row r="2240" spans="1:26" x14ac:dyDescent="0.45">
      <c r="A2240" t="s">
        <v>3652</v>
      </c>
      <c r="B2240">
        <v>149</v>
      </c>
      <c r="C2240">
        <v>122</v>
      </c>
      <c r="D2240" t="s">
        <v>25</v>
      </c>
      <c r="E2240" t="s">
        <v>1823</v>
      </c>
      <c r="F2240">
        <v>55000000</v>
      </c>
      <c r="G2240">
        <v>41609593</v>
      </c>
      <c r="H2240">
        <v>-13390407</v>
      </c>
      <c r="I2240" t="s">
        <v>27</v>
      </c>
      <c r="J2240" s="6">
        <f>IF(Table1[[#This Row],[Profitability]]="Profit",1,0)</f>
        <v>0</v>
      </c>
      <c r="K2240" t="s">
        <v>2623</v>
      </c>
      <c r="L2240" t="s">
        <v>14373</v>
      </c>
      <c r="M2240" t="s">
        <v>1395</v>
      </c>
      <c r="N2240" t="s">
        <v>33</v>
      </c>
      <c r="O2240" t="s">
        <v>3653</v>
      </c>
      <c r="P2240">
        <v>145422</v>
      </c>
      <c r="Q2240" t="s">
        <v>3654</v>
      </c>
      <c r="R2240" t="s">
        <v>3655</v>
      </c>
      <c r="S2240">
        <v>572</v>
      </c>
      <c r="T2240" t="s">
        <v>51</v>
      </c>
      <c r="U2240" t="s">
        <v>540</v>
      </c>
      <c r="V2240">
        <v>1998</v>
      </c>
      <c r="W2240" t="s">
        <v>188</v>
      </c>
      <c r="X2240">
        <v>7.3</v>
      </c>
      <c r="Y2240">
        <v>2.35</v>
      </c>
      <c r="Z2240">
        <v>0</v>
      </c>
    </row>
    <row r="2241" spans="1:26" x14ac:dyDescent="0.45">
      <c r="A2241" t="s">
        <v>9873</v>
      </c>
      <c r="B2241">
        <v>421</v>
      </c>
      <c r="C2241">
        <v>118</v>
      </c>
      <c r="D2241" t="s">
        <v>75</v>
      </c>
      <c r="E2241" t="s">
        <v>1281</v>
      </c>
      <c r="F2241">
        <v>13000000</v>
      </c>
      <c r="G2241">
        <v>14677654</v>
      </c>
      <c r="H2241">
        <v>1677654</v>
      </c>
      <c r="I2241" t="s">
        <v>7</v>
      </c>
      <c r="J2241" s="6">
        <f>IF(Table1[[#This Row],[Profitability]]="Profit",1,0)</f>
        <v>1</v>
      </c>
      <c r="K2241" t="s">
        <v>2675</v>
      </c>
      <c r="L2241" t="s">
        <v>2675</v>
      </c>
      <c r="M2241" t="s">
        <v>1865</v>
      </c>
      <c r="N2241" t="s">
        <v>33</v>
      </c>
      <c r="O2241" t="s">
        <v>9874</v>
      </c>
      <c r="P2241">
        <v>161288</v>
      </c>
      <c r="Q2241" t="s">
        <v>6018</v>
      </c>
      <c r="R2241" t="s">
        <v>9875</v>
      </c>
      <c r="S2241">
        <v>351</v>
      </c>
      <c r="T2241" t="s">
        <v>6054</v>
      </c>
      <c r="U2241" t="s">
        <v>540</v>
      </c>
      <c r="V2241">
        <v>2015</v>
      </c>
      <c r="W2241" t="s">
        <v>52</v>
      </c>
      <c r="X2241">
        <v>8.3000000000000007</v>
      </c>
      <c r="Y2241">
        <v>2.35</v>
      </c>
      <c r="Z2241">
        <v>72000</v>
      </c>
    </row>
    <row r="2242" spans="1:26" x14ac:dyDescent="0.45">
      <c r="A2242" t="s">
        <v>3870</v>
      </c>
      <c r="B2242">
        <v>129</v>
      </c>
      <c r="C2242">
        <v>103</v>
      </c>
      <c r="D2242" t="s">
        <v>75</v>
      </c>
      <c r="E2242" t="s">
        <v>10858</v>
      </c>
      <c r="F2242">
        <v>5000000</v>
      </c>
      <c r="G2242">
        <v>3093491</v>
      </c>
      <c r="H2242">
        <v>-1906509</v>
      </c>
      <c r="I2242" t="s">
        <v>27</v>
      </c>
      <c r="J2242" s="6">
        <f>IF(Table1[[#This Row],[Profitability]]="Profit",1,0)</f>
        <v>0</v>
      </c>
      <c r="K2242" t="s">
        <v>1241</v>
      </c>
      <c r="L2242" t="s">
        <v>2675</v>
      </c>
      <c r="M2242" t="s">
        <v>10859</v>
      </c>
      <c r="N2242" t="s">
        <v>33</v>
      </c>
      <c r="O2242" t="s">
        <v>10860</v>
      </c>
      <c r="P2242">
        <v>8307</v>
      </c>
      <c r="Q2242" t="s">
        <v>10861</v>
      </c>
      <c r="R2242" t="s">
        <v>10862</v>
      </c>
      <c r="S2242">
        <v>37</v>
      </c>
      <c r="T2242" t="s">
        <v>34</v>
      </c>
      <c r="U2242" t="s">
        <v>540</v>
      </c>
      <c r="V2242">
        <v>2014</v>
      </c>
      <c r="W2242" t="s">
        <v>52</v>
      </c>
      <c r="X2242">
        <v>6.6</v>
      </c>
      <c r="Y2242">
        <v>1.85</v>
      </c>
      <c r="Z2242">
        <v>5000</v>
      </c>
    </row>
    <row r="2243" spans="1:26" x14ac:dyDescent="0.45">
      <c r="A2243" t="s">
        <v>3440</v>
      </c>
      <c r="B2243">
        <v>128</v>
      </c>
      <c r="C2243">
        <v>121</v>
      </c>
      <c r="D2243" t="s">
        <v>25</v>
      </c>
      <c r="E2243" t="s">
        <v>2562</v>
      </c>
      <c r="F2243">
        <v>12000000</v>
      </c>
      <c r="G2243">
        <v>22905674</v>
      </c>
      <c r="H2243">
        <v>10905674</v>
      </c>
      <c r="I2243" t="s">
        <v>7</v>
      </c>
      <c r="J2243" s="6">
        <f>IF(Table1[[#This Row],[Profitability]]="Profit",1,0)</f>
        <v>1</v>
      </c>
      <c r="K2243" t="s">
        <v>1553</v>
      </c>
      <c r="L2243" t="s">
        <v>2675</v>
      </c>
      <c r="M2243" t="s">
        <v>942</v>
      </c>
      <c r="N2243" t="s">
        <v>33</v>
      </c>
      <c r="O2243" t="s">
        <v>10131</v>
      </c>
      <c r="P2243">
        <v>121676</v>
      </c>
      <c r="Q2243" t="s">
        <v>4289</v>
      </c>
      <c r="R2243" t="s">
        <v>10132</v>
      </c>
      <c r="S2243">
        <v>290</v>
      </c>
      <c r="T2243" t="s">
        <v>34</v>
      </c>
      <c r="U2243" t="s">
        <v>540</v>
      </c>
      <c r="V2243">
        <v>1998</v>
      </c>
      <c r="W2243" t="s">
        <v>188</v>
      </c>
      <c r="X2243">
        <v>7.4</v>
      </c>
      <c r="Y2243">
        <v>2.35</v>
      </c>
      <c r="Z2243">
        <v>0</v>
      </c>
    </row>
    <row r="2244" spans="1:26" x14ac:dyDescent="0.45">
      <c r="A2244" t="s">
        <v>13946</v>
      </c>
      <c r="B2244">
        <v>230</v>
      </c>
      <c r="C2244">
        <v>82</v>
      </c>
      <c r="D2244" t="s">
        <v>654</v>
      </c>
      <c r="E2244" t="s">
        <v>7408</v>
      </c>
      <c r="F2244">
        <v>500000</v>
      </c>
      <c r="G2244">
        <v>98017</v>
      </c>
      <c r="H2244">
        <v>-401983</v>
      </c>
      <c r="I2244" t="s">
        <v>27</v>
      </c>
      <c r="J2244" s="6">
        <f>IF(Table1[[#This Row],[Profitability]]="Profit",1,0)</f>
        <v>0</v>
      </c>
      <c r="K2244" t="s">
        <v>722</v>
      </c>
      <c r="L2244" t="s">
        <v>1580</v>
      </c>
      <c r="M2244" t="s">
        <v>3597</v>
      </c>
      <c r="N2244" t="s">
        <v>33</v>
      </c>
      <c r="O2244" t="s">
        <v>13947</v>
      </c>
      <c r="P2244">
        <v>26185</v>
      </c>
      <c r="Q2244" t="s">
        <v>13948</v>
      </c>
      <c r="R2244" t="s">
        <v>13949</v>
      </c>
      <c r="S2244">
        <v>170</v>
      </c>
      <c r="T2244" t="s">
        <v>1535</v>
      </c>
      <c r="U2244" t="s">
        <v>540</v>
      </c>
      <c r="V2244">
        <v>2010</v>
      </c>
      <c r="W2244" t="s">
        <v>52</v>
      </c>
      <c r="X2244">
        <v>5.8</v>
      </c>
      <c r="Y2244">
        <v>1.85</v>
      </c>
      <c r="Z2244">
        <v>46000</v>
      </c>
    </row>
    <row r="2245" spans="1:26" x14ac:dyDescent="0.45">
      <c r="A2245" t="s">
        <v>12908</v>
      </c>
      <c r="B2245">
        <v>11</v>
      </c>
      <c r="C2245">
        <v>114</v>
      </c>
      <c r="D2245" t="s">
        <v>75</v>
      </c>
      <c r="E2245" t="s">
        <v>9693</v>
      </c>
      <c r="F2245">
        <v>800000</v>
      </c>
      <c r="G2245">
        <v>1001437</v>
      </c>
      <c r="H2245">
        <v>201437</v>
      </c>
      <c r="I2245" t="s">
        <v>7</v>
      </c>
      <c r="J2245" s="6">
        <f>IF(Table1[[#This Row],[Profitability]]="Profit",1,0)</f>
        <v>1</v>
      </c>
      <c r="K2245" t="s">
        <v>183</v>
      </c>
      <c r="L2245" t="s">
        <v>14329</v>
      </c>
      <c r="M2245" t="s">
        <v>13779</v>
      </c>
      <c r="N2245" t="s">
        <v>33</v>
      </c>
      <c r="O2245" t="s">
        <v>13780</v>
      </c>
      <c r="P2245">
        <v>2039</v>
      </c>
      <c r="Q2245" t="s">
        <v>13781</v>
      </c>
      <c r="R2245" t="s">
        <v>13782</v>
      </c>
      <c r="S2245">
        <v>28</v>
      </c>
      <c r="T2245" t="s">
        <v>34</v>
      </c>
      <c r="U2245" t="s">
        <v>540</v>
      </c>
      <c r="V2245">
        <v>1993</v>
      </c>
      <c r="W2245" t="s">
        <v>188</v>
      </c>
      <c r="X2245">
        <v>7.2</v>
      </c>
      <c r="Y2245">
        <v>1.85</v>
      </c>
      <c r="Z2245">
        <v>81</v>
      </c>
    </row>
    <row r="2246" spans="1:26" x14ac:dyDescent="0.45">
      <c r="A2246" t="s">
        <v>7144</v>
      </c>
      <c r="B2246">
        <v>45</v>
      </c>
      <c r="C2246">
        <v>80</v>
      </c>
      <c r="D2246" t="s">
        <v>654</v>
      </c>
      <c r="E2246" t="s">
        <v>1737</v>
      </c>
      <c r="F2246">
        <v>25000000</v>
      </c>
      <c r="G2246">
        <v>39399750</v>
      </c>
      <c r="H2246">
        <v>14399750</v>
      </c>
      <c r="I2246" t="s">
        <v>7</v>
      </c>
      <c r="J2246" s="6">
        <f>IF(Table1[[#This Row],[Profitability]]="Profit",1,0)</f>
        <v>1</v>
      </c>
      <c r="K2246" t="s">
        <v>678</v>
      </c>
      <c r="L2246" t="s">
        <v>14373</v>
      </c>
      <c r="M2246" t="s">
        <v>1863</v>
      </c>
      <c r="N2246" t="s">
        <v>33</v>
      </c>
      <c r="O2246" t="s">
        <v>7145</v>
      </c>
      <c r="P2246">
        <v>5674</v>
      </c>
      <c r="Q2246" t="s">
        <v>7146</v>
      </c>
      <c r="R2246" t="s">
        <v>7147</v>
      </c>
      <c r="S2246">
        <v>35</v>
      </c>
      <c r="T2246" t="s">
        <v>34</v>
      </c>
      <c r="U2246" t="s">
        <v>82</v>
      </c>
      <c r="V2246">
        <v>2003</v>
      </c>
      <c r="W2246" t="s">
        <v>36</v>
      </c>
      <c r="X2246">
        <v>5.6</v>
      </c>
      <c r="Y2246">
        <v>2.35</v>
      </c>
      <c r="Z2246">
        <v>329</v>
      </c>
    </row>
    <row r="2247" spans="1:26" x14ac:dyDescent="0.45">
      <c r="A2247" t="s">
        <v>6193</v>
      </c>
      <c r="B2247">
        <v>41</v>
      </c>
      <c r="C2247">
        <v>78</v>
      </c>
      <c r="D2247" t="s">
        <v>654</v>
      </c>
      <c r="E2247" t="s">
        <v>6194</v>
      </c>
      <c r="F2247">
        <v>30000000</v>
      </c>
      <c r="G2247">
        <v>76501438</v>
      </c>
      <c r="H2247">
        <v>46501438</v>
      </c>
      <c r="I2247" t="s">
        <v>7</v>
      </c>
      <c r="J2247" s="6">
        <f>IF(Table1[[#This Row],[Profitability]]="Profit",1,0)</f>
        <v>1</v>
      </c>
      <c r="K2247" t="s">
        <v>1596</v>
      </c>
      <c r="L2247" t="s">
        <v>14373</v>
      </c>
      <c r="M2247" t="s">
        <v>1863</v>
      </c>
      <c r="N2247" t="s">
        <v>33</v>
      </c>
      <c r="O2247" t="s">
        <v>6195</v>
      </c>
      <c r="P2247">
        <v>8146</v>
      </c>
      <c r="Q2247" t="s">
        <v>4721</v>
      </c>
      <c r="R2247" t="s">
        <v>6196</v>
      </c>
      <c r="S2247">
        <v>49</v>
      </c>
      <c r="T2247" t="s">
        <v>626</v>
      </c>
      <c r="U2247" t="s">
        <v>237</v>
      </c>
      <c r="V2247">
        <v>2000</v>
      </c>
      <c r="W2247" t="s">
        <v>36</v>
      </c>
      <c r="X2247">
        <v>6.1</v>
      </c>
      <c r="Y2247">
        <v>1.85</v>
      </c>
      <c r="Z2247">
        <v>181</v>
      </c>
    </row>
    <row r="2248" spans="1:26" x14ac:dyDescent="0.45">
      <c r="A2248" t="s">
        <v>11316</v>
      </c>
      <c r="B2248">
        <v>62</v>
      </c>
      <c r="C2248">
        <v>89</v>
      </c>
      <c r="D2248" t="s">
        <v>654</v>
      </c>
      <c r="E2248" t="s">
        <v>11317</v>
      </c>
      <c r="F2248">
        <v>7500000</v>
      </c>
      <c r="G2248">
        <v>32333860</v>
      </c>
      <c r="H2248">
        <v>24833860</v>
      </c>
      <c r="I2248" t="s">
        <v>7</v>
      </c>
      <c r="J2248" s="6">
        <f>IF(Table1[[#This Row],[Profitability]]="Profit",1,0)</f>
        <v>1</v>
      </c>
      <c r="K2248" t="s">
        <v>1718</v>
      </c>
      <c r="L2248" t="s">
        <v>14373</v>
      </c>
      <c r="M2248" t="s">
        <v>11318</v>
      </c>
      <c r="N2248" t="s">
        <v>5519</v>
      </c>
      <c r="O2248" t="s">
        <v>11319</v>
      </c>
      <c r="P2248">
        <v>29843</v>
      </c>
      <c r="Q2248" t="s">
        <v>11320</v>
      </c>
      <c r="R2248" t="s">
        <v>11321</v>
      </c>
      <c r="S2248">
        <v>81</v>
      </c>
      <c r="T2248" t="s">
        <v>3014</v>
      </c>
      <c r="U2248" t="s">
        <v>540</v>
      </c>
      <c r="V2248">
        <v>1995</v>
      </c>
      <c r="W2248" t="s">
        <v>188</v>
      </c>
      <c r="X2248">
        <v>6.7</v>
      </c>
      <c r="Y2248">
        <v>2.35</v>
      </c>
      <c r="Z2248">
        <v>0</v>
      </c>
    </row>
    <row r="2249" spans="1:26" x14ac:dyDescent="0.45">
      <c r="A2249" t="s">
        <v>3957</v>
      </c>
      <c r="B2249">
        <v>236</v>
      </c>
      <c r="C2249">
        <v>114</v>
      </c>
      <c r="D2249" t="s">
        <v>75</v>
      </c>
      <c r="E2249" t="s">
        <v>281</v>
      </c>
      <c r="F2249">
        <v>50000000</v>
      </c>
      <c r="G2249">
        <v>26442251</v>
      </c>
      <c r="H2249">
        <v>-23557749</v>
      </c>
      <c r="I2249" t="s">
        <v>27</v>
      </c>
      <c r="J2249" s="6">
        <f>IF(Table1[[#This Row],[Profitability]]="Profit",1,0)</f>
        <v>0</v>
      </c>
      <c r="K2249" t="s">
        <v>389</v>
      </c>
      <c r="L2249" t="s">
        <v>14373</v>
      </c>
      <c r="M2249" t="s">
        <v>196</v>
      </c>
      <c r="N2249" t="s">
        <v>33</v>
      </c>
      <c r="O2249" t="s">
        <v>4162</v>
      </c>
      <c r="P2249">
        <v>76010</v>
      </c>
      <c r="Q2249" t="s">
        <v>1836</v>
      </c>
      <c r="R2249" t="s">
        <v>4163</v>
      </c>
      <c r="S2249">
        <v>205</v>
      </c>
      <c r="T2249" t="s">
        <v>34</v>
      </c>
      <c r="U2249" t="s">
        <v>540</v>
      </c>
      <c r="V2249">
        <v>2015</v>
      </c>
      <c r="W2249" t="s">
        <v>52</v>
      </c>
      <c r="X2249">
        <v>6.6</v>
      </c>
      <c r="Y2249">
        <v>2.35</v>
      </c>
      <c r="Z2249">
        <v>15000</v>
      </c>
    </row>
    <row r="2250" spans="1:26" x14ac:dyDescent="0.45">
      <c r="A2250" t="s">
        <v>1479</v>
      </c>
      <c r="B2250">
        <v>181</v>
      </c>
      <c r="C2250">
        <v>81</v>
      </c>
      <c r="D2250" t="s">
        <v>654</v>
      </c>
      <c r="E2250" t="s">
        <v>13289</v>
      </c>
      <c r="F2250">
        <v>3500000</v>
      </c>
      <c r="G2250">
        <v>7267324</v>
      </c>
      <c r="H2250">
        <v>3767324</v>
      </c>
      <c r="I2250" t="s">
        <v>7</v>
      </c>
      <c r="J2250" s="6">
        <f>IF(Table1[[#This Row],[Profitability]]="Profit",1,0)</f>
        <v>1</v>
      </c>
      <c r="K2250" t="s">
        <v>1553</v>
      </c>
      <c r="L2250" t="s">
        <v>2675</v>
      </c>
      <c r="M2250" t="s">
        <v>2431</v>
      </c>
      <c r="N2250" t="s">
        <v>8458</v>
      </c>
      <c r="O2250" t="s">
        <v>13290</v>
      </c>
      <c r="P2250">
        <v>161471</v>
      </c>
      <c r="Q2250" t="s">
        <v>13291</v>
      </c>
      <c r="R2250" t="s">
        <v>13292</v>
      </c>
      <c r="S2250">
        <v>709</v>
      </c>
      <c r="T2250" t="s">
        <v>626</v>
      </c>
      <c r="U2250" t="s">
        <v>540</v>
      </c>
      <c r="V2250">
        <v>1998</v>
      </c>
      <c r="W2250" t="s">
        <v>188</v>
      </c>
      <c r="X2250">
        <v>7.8</v>
      </c>
      <c r="Y2250">
        <v>1.85</v>
      </c>
      <c r="Z2250">
        <v>0</v>
      </c>
    </row>
    <row r="2251" spans="1:26" x14ac:dyDescent="0.45">
      <c r="A2251" t="s">
        <v>2597</v>
      </c>
      <c r="B2251">
        <v>103</v>
      </c>
      <c r="C2251">
        <v>116</v>
      </c>
      <c r="D2251" t="s">
        <v>75</v>
      </c>
      <c r="E2251" t="s">
        <v>121</v>
      </c>
      <c r="F2251">
        <v>70000000</v>
      </c>
      <c r="G2251">
        <v>152149590</v>
      </c>
      <c r="H2251">
        <v>82149590</v>
      </c>
      <c r="I2251" t="s">
        <v>7</v>
      </c>
      <c r="J2251" s="6">
        <f>IF(Table1[[#This Row],[Profitability]]="Profit",1,0)</f>
        <v>1</v>
      </c>
      <c r="K2251" t="s">
        <v>1343</v>
      </c>
      <c r="L2251" t="s">
        <v>1580</v>
      </c>
      <c r="M2251" t="s">
        <v>1227</v>
      </c>
      <c r="N2251" t="s">
        <v>33</v>
      </c>
      <c r="O2251" t="s">
        <v>2598</v>
      </c>
      <c r="P2251">
        <v>74274</v>
      </c>
      <c r="Q2251" t="s">
        <v>2599</v>
      </c>
      <c r="R2251" t="s">
        <v>2600</v>
      </c>
      <c r="S2251">
        <v>255</v>
      </c>
      <c r="T2251" t="s">
        <v>34</v>
      </c>
      <c r="U2251" t="s">
        <v>82</v>
      </c>
      <c r="V2251">
        <v>1999</v>
      </c>
      <c r="W2251" t="s">
        <v>188</v>
      </c>
      <c r="X2251">
        <v>5.5</v>
      </c>
      <c r="Y2251">
        <v>2.35</v>
      </c>
      <c r="Z2251">
        <v>0</v>
      </c>
    </row>
    <row r="2252" spans="1:26" x14ac:dyDescent="0.45">
      <c r="A2252" t="s">
        <v>4346</v>
      </c>
      <c r="B2252">
        <v>184</v>
      </c>
      <c r="C2252">
        <v>88</v>
      </c>
      <c r="D2252" t="s">
        <v>654</v>
      </c>
      <c r="E2252" t="s">
        <v>2510</v>
      </c>
      <c r="F2252">
        <v>30000000</v>
      </c>
      <c r="G2252">
        <v>19316646</v>
      </c>
      <c r="H2252">
        <v>-10683354</v>
      </c>
      <c r="I2252" t="s">
        <v>27</v>
      </c>
      <c r="J2252" s="6">
        <f>IF(Table1[[#This Row],[Profitability]]="Profit",1,0)</f>
        <v>0</v>
      </c>
      <c r="K2252" t="s">
        <v>1228</v>
      </c>
      <c r="L2252" t="s">
        <v>14372</v>
      </c>
      <c r="M2252" t="s">
        <v>590</v>
      </c>
      <c r="N2252" t="s">
        <v>33</v>
      </c>
      <c r="O2252" t="s">
        <v>6537</v>
      </c>
      <c r="P2252">
        <v>52069</v>
      </c>
      <c r="Q2252" t="s">
        <v>4010</v>
      </c>
      <c r="R2252" t="s">
        <v>6538</v>
      </c>
      <c r="S2252">
        <v>95</v>
      </c>
      <c r="T2252" t="s">
        <v>34</v>
      </c>
      <c r="U2252" t="s">
        <v>540</v>
      </c>
      <c r="V2252">
        <v>2013</v>
      </c>
      <c r="W2252" t="s">
        <v>52</v>
      </c>
      <c r="X2252">
        <v>5.6</v>
      </c>
      <c r="Y2252">
        <v>2.35</v>
      </c>
      <c r="Z2252">
        <v>0</v>
      </c>
    </row>
    <row r="2253" spans="1:26" x14ac:dyDescent="0.45">
      <c r="A2253" t="s">
        <v>8922</v>
      </c>
      <c r="B2253">
        <v>157</v>
      </c>
      <c r="C2253">
        <v>122</v>
      </c>
      <c r="D2253" t="s">
        <v>25</v>
      </c>
      <c r="E2253" t="s">
        <v>1324</v>
      </c>
      <c r="F2253">
        <v>17000000</v>
      </c>
      <c r="G2253">
        <v>6855137</v>
      </c>
      <c r="H2253">
        <v>-10144863</v>
      </c>
      <c r="I2253" t="s">
        <v>27</v>
      </c>
      <c r="J2253" s="6">
        <f>IF(Table1[[#This Row],[Profitability]]="Profit",1,0)</f>
        <v>0</v>
      </c>
      <c r="K2253" t="s">
        <v>389</v>
      </c>
      <c r="L2253" t="s">
        <v>14373</v>
      </c>
      <c r="M2253" t="s">
        <v>284</v>
      </c>
      <c r="N2253" t="s">
        <v>33</v>
      </c>
      <c r="O2253" t="s">
        <v>8923</v>
      </c>
      <c r="P2253">
        <v>88590</v>
      </c>
      <c r="Q2253" t="s">
        <v>1364</v>
      </c>
      <c r="R2253" t="s">
        <v>8924</v>
      </c>
      <c r="S2253">
        <v>419</v>
      </c>
      <c r="T2253" t="s">
        <v>626</v>
      </c>
      <c r="U2253" t="s">
        <v>540</v>
      </c>
      <c r="V2253">
        <v>2006</v>
      </c>
      <c r="W2253" t="s">
        <v>36</v>
      </c>
      <c r="X2253">
        <v>7.4</v>
      </c>
      <c r="Y2253">
        <v>2.35</v>
      </c>
      <c r="Z2253">
        <v>0</v>
      </c>
    </row>
    <row r="2254" spans="1:26" x14ac:dyDescent="0.45">
      <c r="A2254" t="s">
        <v>3143</v>
      </c>
      <c r="B2254">
        <v>132</v>
      </c>
      <c r="C2254">
        <v>122</v>
      </c>
      <c r="D2254" t="s">
        <v>25</v>
      </c>
      <c r="E2254" t="s">
        <v>5707</v>
      </c>
      <c r="F2254">
        <v>12000000</v>
      </c>
      <c r="G2254">
        <v>6754898</v>
      </c>
      <c r="H2254">
        <v>-5245102</v>
      </c>
      <c r="I2254" t="s">
        <v>27</v>
      </c>
      <c r="J2254" s="6">
        <f>IF(Table1[[#This Row],[Profitability]]="Profit",1,0)</f>
        <v>0</v>
      </c>
      <c r="K2254" t="s">
        <v>2018</v>
      </c>
      <c r="L2254" t="s">
        <v>1580</v>
      </c>
      <c r="M2254" t="s">
        <v>10210</v>
      </c>
      <c r="N2254" t="s">
        <v>33</v>
      </c>
      <c r="O2254" t="s">
        <v>10211</v>
      </c>
      <c r="P2254">
        <v>20000</v>
      </c>
      <c r="Q2254" t="s">
        <v>5364</v>
      </c>
      <c r="R2254" t="s">
        <v>10212</v>
      </c>
      <c r="S2254">
        <v>188</v>
      </c>
      <c r="T2254" t="s">
        <v>34</v>
      </c>
      <c r="U2254" t="s">
        <v>540</v>
      </c>
      <c r="V2254">
        <v>2006</v>
      </c>
      <c r="W2254" t="s">
        <v>36</v>
      </c>
      <c r="X2254">
        <v>6.2</v>
      </c>
      <c r="Y2254">
        <v>2.35</v>
      </c>
      <c r="Z2254">
        <v>0</v>
      </c>
    </row>
    <row r="2255" spans="1:26" x14ac:dyDescent="0.45">
      <c r="A2255" t="s">
        <v>222</v>
      </c>
      <c r="B2255">
        <v>127</v>
      </c>
      <c r="C2255">
        <v>90</v>
      </c>
      <c r="D2255" t="s">
        <v>75</v>
      </c>
      <c r="E2255" t="s">
        <v>1677</v>
      </c>
      <c r="F2255">
        <v>90000000</v>
      </c>
      <c r="G2255">
        <v>226138454</v>
      </c>
      <c r="H2255">
        <v>136138454</v>
      </c>
      <c r="I2255" t="s">
        <v>7</v>
      </c>
      <c r="J2255" s="6">
        <f>IF(Table1[[#This Row],[Profitability]]="Profit",1,0)</f>
        <v>1</v>
      </c>
      <c r="K2255" t="s">
        <v>354</v>
      </c>
      <c r="L2255" t="s">
        <v>14373</v>
      </c>
      <c r="M2255" t="s">
        <v>1678</v>
      </c>
      <c r="N2255" t="s">
        <v>33</v>
      </c>
      <c r="O2255" t="s">
        <v>1679</v>
      </c>
      <c r="P2255">
        <v>160440</v>
      </c>
      <c r="Q2255" t="s">
        <v>1680</v>
      </c>
      <c r="R2255" t="s">
        <v>1681</v>
      </c>
      <c r="S2255">
        <v>394</v>
      </c>
      <c r="T2255" t="s">
        <v>34</v>
      </c>
      <c r="U2255" t="s">
        <v>35</v>
      </c>
      <c r="V2255">
        <v>2001</v>
      </c>
      <c r="W2255" t="s">
        <v>36</v>
      </c>
      <c r="X2255">
        <v>6.6</v>
      </c>
      <c r="Y2255">
        <v>2.35</v>
      </c>
      <c r="Z2255">
        <v>0</v>
      </c>
    </row>
    <row r="2256" spans="1:26" x14ac:dyDescent="0.45">
      <c r="A2256" t="s">
        <v>222</v>
      </c>
      <c r="B2256">
        <v>162</v>
      </c>
      <c r="C2256">
        <v>91</v>
      </c>
      <c r="D2256" t="s">
        <v>75</v>
      </c>
      <c r="E2256" t="s">
        <v>353</v>
      </c>
      <c r="F2256">
        <v>140000000</v>
      </c>
      <c r="G2256">
        <v>140080850</v>
      </c>
      <c r="H2256">
        <v>80850</v>
      </c>
      <c r="I2256" t="s">
        <v>7</v>
      </c>
      <c r="J2256" s="6">
        <f>IF(Table1[[#This Row],[Profitability]]="Profit",1,0)</f>
        <v>1</v>
      </c>
      <c r="K2256" t="s">
        <v>354</v>
      </c>
      <c r="L2256" t="s">
        <v>14373</v>
      </c>
      <c r="M2256" t="s">
        <v>355</v>
      </c>
      <c r="N2256" t="s">
        <v>33</v>
      </c>
      <c r="O2256" t="s">
        <v>356</v>
      </c>
      <c r="P2256">
        <v>121084</v>
      </c>
      <c r="Q2256" t="s">
        <v>357</v>
      </c>
      <c r="R2256" t="s">
        <v>358</v>
      </c>
      <c r="S2256">
        <v>221</v>
      </c>
      <c r="T2256" t="s">
        <v>34</v>
      </c>
      <c r="U2256" t="s">
        <v>35</v>
      </c>
      <c r="V2256">
        <v>2007</v>
      </c>
      <c r="W2256" t="s">
        <v>36</v>
      </c>
      <c r="X2256">
        <v>6.2</v>
      </c>
      <c r="Y2256">
        <v>2.35</v>
      </c>
      <c r="Z2256">
        <v>0</v>
      </c>
    </row>
    <row r="2257" spans="1:26" x14ac:dyDescent="0.45">
      <c r="A2257" t="s">
        <v>695</v>
      </c>
      <c r="B2257">
        <v>393</v>
      </c>
      <c r="C2257">
        <v>123</v>
      </c>
      <c r="D2257" t="s">
        <v>25</v>
      </c>
      <c r="E2257" t="s">
        <v>256</v>
      </c>
      <c r="F2257">
        <v>38000000</v>
      </c>
      <c r="G2257">
        <v>26903709</v>
      </c>
      <c r="H2257">
        <v>-11096291</v>
      </c>
      <c r="I2257" t="s">
        <v>27</v>
      </c>
      <c r="J2257" s="6">
        <f>IF(Table1[[#This Row],[Profitability]]="Profit",1,0)</f>
        <v>0</v>
      </c>
      <c r="K2257" t="s">
        <v>5433</v>
      </c>
      <c r="L2257" t="s">
        <v>14373</v>
      </c>
      <c r="M2257" t="s">
        <v>85</v>
      </c>
      <c r="N2257" t="s">
        <v>33</v>
      </c>
      <c r="O2257" t="s">
        <v>5434</v>
      </c>
      <c r="P2257">
        <v>312629</v>
      </c>
      <c r="Q2257" t="s">
        <v>5435</v>
      </c>
      <c r="R2257" t="s">
        <v>5436</v>
      </c>
      <c r="S2257">
        <v>475</v>
      </c>
      <c r="T2257" t="s">
        <v>51</v>
      </c>
      <c r="U2257" t="s">
        <v>540</v>
      </c>
      <c r="V2257">
        <v>2013</v>
      </c>
      <c r="W2257" t="s">
        <v>52</v>
      </c>
      <c r="X2257">
        <v>8.1</v>
      </c>
      <c r="Y2257">
        <v>2.35</v>
      </c>
      <c r="Z2257">
        <v>83000</v>
      </c>
    </row>
    <row r="2258" spans="1:26" x14ac:dyDescent="0.45">
      <c r="A2258" t="s">
        <v>4148</v>
      </c>
      <c r="B2258">
        <v>179</v>
      </c>
      <c r="C2258">
        <v>93</v>
      </c>
      <c r="D2258" t="s">
        <v>75</v>
      </c>
      <c r="E2258" t="s">
        <v>1351</v>
      </c>
      <c r="F2258">
        <v>9000000</v>
      </c>
      <c r="G2258">
        <v>17096053</v>
      </c>
      <c r="H2258">
        <v>8096053</v>
      </c>
      <c r="I2258" t="s">
        <v>7</v>
      </c>
      <c r="J2258" s="6">
        <f>IF(Table1[[#This Row],[Profitability]]="Profit",1,0)</f>
        <v>1</v>
      </c>
      <c r="K2258" t="s">
        <v>2018</v>
      </c>
      <c r="L2258" t="s">
        <v>1580</v>
      </c>
      <c r="M2258" t="s">
        <v>459</v>
      </c>
      <c r="N2258" t="s">
        <v>33</v>
      </c>
      <c r="O2258" t="s">
        <v>10624</v>
      </c>
      <c r="P2258">
        <v>134458</v>
      </c>
      <c r="Q2258" t="s">
        <v>1623</v>
      </c>
      <c r="R2258" t="s">
        <v>10625</v>
      </c>
      <c r="S2258">
        <v>640</v>
      </c>
      <c r="T2258" t="s">
        <v>34</v>
      </c>
      <c r="U2258" t="s">
        <v>540</v>
      </c>
      <c r="V2258">
        <v>1998</v>
      </c>
      <c r="W2258" t="s">
        <v>188</v>
      </c>
      <c r="X2258">
        <v>7.7</v>
      </c>
      <c r="Y2258">
        <v>2.35</v>
      </c>
      <c r="Z2258">
        <v>5000</v>
      </c>
    </row>
    <row r="2259" spans="1:26" x14ac:dyDescent="0.45">
      <c r="A2259" t="s">
        <v>2621</v>
      </c>
      <c r="B2259">
        <v>144</v>
      </c>
      <c r="C2259">
        <v>117</v>
      </c>
      <c r="D2259" t="s">
        <v>75</v>
      </c>
      <c r="E2259" t="s">
        <v>2622</v>
      </c>
      <c r="F2259">
        <v>80000000</v>
      </c>
      <c r="G2259">
        <v>116643346</v>
      </c>
      <c r="H2259">
        <v>36643346</v>
      </c>
      <c r="I2259" t="s">
        <v>7</v>
      </c>
      <c r="J2259" s="6">
        <f>IF(Table1[[#This Row],[Profitability]]="Profit",1,0)</f>
        <v>1</v>
      </c>
      <c r="K2259" t="s">
        <v>2623</v>
      </c>
      <c r="L2259" t="s">
        <v>14373</v>
      </c>
      <c r="M2259" t="s">
        <v>726</v>
      </c>
      <c r="N2259" t="s">
        <v>33</v>
      </c>
      <c r="O2259" t="s">
        <v>2624</v>
      </c>
      <c r="P2259">
        <v>119807</v>
      </c>
      <c r="Q2259" t="s">
        <v>1704</v>
      </c>
      <c r="R2259" t="s">
        <v>2625</v>
      </c>
      <c r="S2259">
        <v>340</v>
      </c>
      <c r="T2259" t="s">
        <v>34</v>
      </c>
      <c r="U2259" t="s">
        <v>35</v>
      </c>
      <c r="V2259">
        <v>2003</v>
      </c>
      <c r="W2259" t="s">
        <v>36</v>
      </c>
      <c r="X2259">
        <v>6</v>
      </c>
      <c r="Y2259">
        <v>2.35</v>
      </c>
      <c r="Z2259">
        <v>0</v>
      </c>
    </row>
    <row r="2260" spans="1:26" x14ac:dyDescent="0.45">
      <c r="A2260" t="s">
        <v>425</v>
      </c>
      <c r="B2260">
        <v>233</v>
      </c>
      <c r="C2260">
        <v>109</v>
      </c>
      <c r="D2260" t="s">
        <v>75</v>
      </c>
      <c r="E2260" t="s">
        <v>3312</v>
      </c>
      <c r="F2260">
        <v>35000000</v>
      </c>
      <c r="G2260">
        <v>10499968</v>
      </c>
      <c r="H2260">
        <v>-24500032</v>
      </c>
      <c r="I2260" t="s">
        <v>27</v>
      </c>
      <c r="J2260" s="6">
        <f>IF(Table1[[#This Row],[Profitability]]="Profit",1,0)</f>
        <v>0</v>
      </c>
      <c r="K2260" t="s">
        <v>389</v>
      </c>
      <c r="L2260" t="s">
        <v>14373</v>
      </c>
      <c r="M2260" t="s">
        <v>294</v>
      </c>
      <c r="N2260" t="s">
        <v>33</v>
      </c>
      <c r="O2260" t="s">
        <v>5828</v>
      </c>
      <c r="P2260">
        <v>47502</v>
      </c>
      <c r="Q2260" t="s">
        <v>5829</v>
      </c>
      <c r="R2260" t="s">
        <v>5830</v>
      </c>
      <c r="S2260">
        <v>212</v>
      </c>
      <c r="T2260" t="s">
        <v>34</v>
      </c>
      <c r="U2260" t="s">
        <v>540</v>
      </c>
      <c r="V2260">
        <v>2014</v>
      </c>
      <c r="W2260" t="s">
        <v>52</v>
      </c>
      <c r="X2260">
        <v>5.7</v>
      </c>
      <c r="Y2260">
        <v>1.85</v>
      </c>
      <c r="Z2260">
        <v>10000</v>
      </c>
    </row>
    <row r="2261" spans="1:26" x14ac:dyDescent="0.45">
      <c r="A2261" t="s">
        <v>5804</v>
      </c>
      <c r="B2261">
        <v>184</v>
      </c>
      <c r="C2261">
        <v>115</v>
      </c>
      <c r="D2261" t="s">
        <v>75</v>
      </c>
      <c r="E2261" t="s">
        <v>6688</v>
      </c>
      <c r="F2261">
        <v>28000000</v>
      </c>
      <c r="G2261">
        <v>71346930</v>
      </c>
      <c r="H2261">
        <v>43346930</v>
      </c>
      <c r="I2261" t="s">
        <v>7</v>
      </c>
      <c r="J2261" s="6">
        <f>IF(Table1[[#This Row],[Profitability]]="Profit",1,0)</f>
        <v>1</v>
      </c>
      <c r="K2261" t="s">
        <v>6689</v>
      </c>
      <c r="L2261" t="s">
        <v>14329</v>
      </c>
      <c r="M2261" t="s">
        <v>6690</v>
      </c>
      <c r="N2261" t="s">
        <v>33</v>
      </c>
      <c r="O2261" t="s">
        <v>6691</v>
      </c>
      <c r="P2261">
        <v>78008</v>
      </c>
      <c r="Q2261" t="s">
        <v>6692</v>
      </c>
      <c r="R2261" t="s">
        <v>6693</v>
      </c>
      <c r="S2261">
        <v>160</v>
      </c>
      <c r="T2261" t="s">
        <v>34</v>
      </c>
      <c r="U2261" t="s">
        <v>35</v>
      </c>
      <c r="V2261">
        <v>2013</v>
      </c>
      <c r="W2261" t="s">
        <v>52</v>
      </c>
      <c r="X2261">
        <v>6.7</v>
      </c>
      <c r="Y2261">
        <v>2.35</v>
      </c>
      <c r="Z2261">
        <v>23000</v>
      </c>
    </row>
    <row r="2262" spans="1:26" x14ac:dyDescent="0.45">
      <c r="A2262" t="s">
        <v>1888</v>
      </c>
      <c r="B2262">
        <v>298</v>
      </c>
      <c r="C2262">
        <v>115</v>
      </c>
      <c r="D2262" t="s">
        <v>75</v>
      </c>
      <c r="E2262" t="s">
        <v>269</v>
      </c>
      <c r="F2262">
        <v>85000000</v>
      </c>
      <c r="G2262">
        <v>126149655</v>
      </c>
      <c r="H2262">
        <v>41149655</v>
      </c>
      <c r="I2262" t="s">
        <v>7</v>
      </c>
      <c r="J2262" s="6">
        <f>IF(Table1[[#This Row],[Profitability]]="Profit",1,0)</f>
        <v>1</v>
      </c>
      <c r="K2262" t="s">
        <v>976</v>
      </c>
      <c r="L2262" t="s">
        <v>14373</v>
      </c>
      <c r="M2262" t="s">
        <v>1379</v>
      </c>
      <c r="N2262" t="s">
        <v>33</v>
      </c>
      <c r="O2262" t="s">
        <v>1889</v>
      </c>
      <c r="P2262">
        <v>166693</v>
      </c>
      <c r="Q2262" t="s">
        <v>857</v>
      </c>
      <c r="R2262" t="s">
        <v>1890</v>
      </c>
      <c r="S2262">
        <v>276</v>
      </c>
      <c r="T2262" t="s">
        <v>34</v>
      </c>
      <c r="U2262" t="s">
        <v>540</v>
      </c>
      <c r="V2262">
        <v>2012</v>
      </c>
      <c r="W2262" t="s">
        <v>52</v>
      </c>
      <c r="X2262">
        <v>6.8</v>
      </c>
      <c r="Y2262">
        <v>2.35</v>
      </c>
      <c r="Z2262">
        <v>19000</v>
      </c>
    </row>
    <row r="2263" spans="1:26" x14ac:dyDescent="0.45">
      <c r="A2263" t="s">
        <v>4660</v>
      </c>
      <c r="B2263">
        <v>33</v>
      </c>
      <c r="C2263">
        <v>88</v>
      </c>
      <c r="D2263" t="s">
        <v>654</v>
      </c>
      <c r="E2263" t="s">
        <v>3307</v>
      </c>
      <c r="F2263">
        <v>1000000</v>
      </c>
      <c r="G2263">
        <v>21210</v>
      </c>
      <c r="H2263">
        <v>-978790</v>
      </c>
      <c r="I2263" t="s">
        <v>27</v>
      </c>
      <c r="J2263" s="6">
        <f>IF(Table1[[#This Row],[Profitability]]="Profit",1,0)</f>
        <v>0</v>
      </c>
      <c r="K2263" t="s">
        <v>827</v>
      </c>
      <c r="L2263" t="s">
        <v>1580</v>
      </c>
      <c r="M2263" t="s">
        <v>1713</v>
      </c>
      <c r="N2263" t="s">
        <v>33</v>
      </c>
      <c r="O2263" t="s">
        <v>13699</v>
      </c>
      <c r="P2263">
        <v>2735</v>
      </c>
      <c r="Q2263" t="s">
        <v>11166</v>
      </c>
      <c r="R2263" t="s">
        <v>13700</v>
      </c>
      <c r="S2263">
        <v>52</v>
      </c>
      <c r="T2263" t="s">
        <v>34</v>
      </c>
      <c r="U2263" t="s">
        <v>540</v>
      </c>
      <c r="V2263">
        <v>1998</v>
      </c>
      <c r="W2263" t="s">
        <v>188</v>
      </c>
      <c r="X2263">
        <v>6.1</v>
      </c>
      <c r="Y2263">
        <v>1.85</v>
      </c>
      <c r="Z2263">
        <v>157</v>
      </c>
    </row>
    <row r="2264" spans="1:26" x14ac:dyDescent="0.45">
      <c r="A2264" t="s">
        <v>5963</v>
      </c>
      <c r="B2264">
        <v>258</v>
      </c>
      <c r="C2264">
        <v>94</v>
      </c>
      <c r="D2264" t="s">
        <v>75</v>
      </c>
      <c r="E2264" t="s">
        <v>4678</v>
      </c>
      <c r="F2264">
        <v>30000000</v>
      </c>
      <c r="G2264">
        <v>17120019</v>
      </c>
      <c r="H2264">
        <v>-12879981</v>
      </c>
      <c r="I2264" t="s">
        <v>27</v>
      </c>
      <c r="J2264" s="6">
        <f>IF(Table1[[#This Row],[Profitability]]="Profit",1,0)</f>
        <v>0</v>
      </c>
      <c r="K2264" t="s">
        <v>285</v>
      </c>
      <c r="L2264" t="s">
        <v>14373</v>
      </c>
      <c r="M2264" t="s">
        <v>286</v>
      </c>
      <c r="N2264" t="s">
        <v>33</v>
      </c>
      <c r="O2264" t="s">
        <v>5964</v>
      </c>
      <c r="P2264">
        <v>83097</v>
      </c>
      <c r="Q2264" t="s">
        <v>5965</v>
      </c>
      <c r="R2264" t="s">
        <v>5966</v>
      </c>
      <c r="S2264">
        <v>134</v>
      </c>
      <c r="T2264" t="s">
        <v>34</v>
      </c>
      <c r="U2264" t="s">
        <v>540</v>
      </c>
      <c r="V2264">
        <v>2012</v>
      </c>
      <c r="W2264" t="s">
        <v>52</v>
      </c>
      <c r="X2264">
        <v>6.5</v>
      </c>
      <c r="Y2264">
        <v>2.35</v>
      </c>
      <c r="Z2264">
        <v>12000</v>
      </c>
    </row>
    <row r="2265" spans="1:26" x14ac:dyDescent="0.45">
      <c r="A2265" t="s">
        <v>200</v>
      </c>
      <c r="B2265">
        <v>271</v>
      </c>
      <c r="C2265">
        <v>86</v>
      </c>
      <c r="D2265" t="s">
        <v>654</v>
      </c>
      <c r="E2265" t="s">
        <v>7904</v>
      </c>
      <c r="F2265">
        <v>750000</v>
      </c>
      <c r="G2265">
        <v>4007792</v>
      </c>
      <c r="H2265">
        <v>3257792</v>
      </c>
      <c r="I2265" t="s">
        <v>7</v>
      </c>
      <c r="J2265" s="6">
        <f>IF(Table1[[#This Row],[Profitability]]="Profit",1,0)</f>
        <v>1</v>
      </c>
      <c r="K2265" t="s">
        <v>1144</v>
      </c>
      <c r="L2265" t="s">
        <v>1580</v>
      </c>
      <c r="M2265" t="s">
        <v>4018</v>
      </c>
      <c r="N2265" t="s">
        <v>33</v>
      </c>
      <c r="O2265" t="s">
        <v>13801</v>
      </c>
      <c r="P2265">
        <v>101287</v>
      </c>
      <c r="Q2265" t="s">
        <v>351</v>
      </c>
      <c r="R2265" t="s">
        <v>13802</v>
      </c>
      <c r="S2265">
        <v>260</v>
      </c>
      <c r="T2265" t="s">
        <v>34</v>
      </c>
      <c r="U2265" t="s">
        <v>540</v>
      </c>
      <c r="V2265">
        <v>2012</v>
      </c>
      <c r="W2265" t="s">
        <v>52</v>
      </c>
      <c r="X2265">
        <v>7</v>
      </c>
      <c r="Y2265">
        <v>2.35</v>
      </c>
      <c r="Z2265">
        <v>31000</v>
      </c>
    </row>
    <row r="2266" spans="1:26" x14ac:dyDescent="0.45">
      <c r="A2266" t="s">
        <v>882</v>
      </c>
      <c r="B2266">
        <v>163</v>
      </c>
      <c r="C2266">
        <v>124</v>
      </c>
      <c r="D2266" t="s">
        <v>25</v>
      </c>
      <c r="E2266" t="s">
        <v>400</v>
      </c>
      <c r="F2266">
        <v>130000000</v>
      </c>
      <c r="G2266">
        <v>68642452</v>
      </c>
      <c r="H2266">
        <v>-61357548</v>
      </c>
      <c r="I2266" t="s">
        <v>27</v>
      </c>
      <c r="J2266" s="6">
        <f>IF(Table1[[#This Row],[Profitability]]="Profit",1,0)</f>
        <v>0</v>
      </c>
      <c r="K2266" t="s">
        <v>883</v>
      </c>
      <c r="L2266" t="s">
        <v>14373</v>
      </c>
      <c r="M2266" t="s">
        <v>547</v>
      </c>
      <c r="N2266" t="s">
        <v>33</v>
      </c>
      <c r="O2266" t="s">
        <v>884</v>
      </c>
      <c r="P2266">
        <v>77673</v>
      </c>
      <c r="Q2266" t="s">
        <v>394</v>
      </c>
      <c r="R2266" t="s">
        <v>885</v>
      </c>
      <c r="S2266">
        <v>463</v>
      </c>
      <c r="T2266" t="s">
        <v>51</v>
      </c>
      <c r="U2266" t="s">
        <v>35</v>
      </c>
      <c r="V2266">
        <v>2005</v>
      </c>
      <c r="W2266" t="s">
        <v>36</v>
      </c>
      <c r="X2266">
        <v>6</v>
      </c>
      <c r="Y2266">
        <v>2.35</v>
      </c>
      <c r="Z2266">
        <v>0</v>
      </c>
    </row>
    <row r="2267" spans="1:26" x14ac:dyDescent="0.45">
      <c r="A2267" t="s">
        <v>13205</v>
      </c>
      <c r="B2267">
        <v>45</v>
      </c>
      <c r="C2267">
        <v>85</v>
      </c>
      <c r="D2267" t="s">
        <v>654</v>
      </c>
      <c r="E2267" t="s">
        <v>233</v>
      </c>
      <c r="F2267">
        <v>3800000</v>
      </c>
      <c r="G2267">
        <v>100669</v>
      </c>
      <c r="H2267">
        <v>-3699331</v>
      </c>
      <c r="I2267" t="s">
        <v>27</v>
      </c>
      <c r="J2267" s="6">
        <f>IF(Table1[[#This Row],[Profitability]]="Profit",1,0)</f>
        <v>0</v>
      </c>
      <c r="K2267" t="s">
        <v>2018</v>
      </c>
      <c r="L2267" t="s">
        <v>1580</v>
      </c>
      <c r="M2267" t="s">
        <v>128</v>
      </c>
      <c r="N2267" t="s">
        <v>33</v>
      </c>
      <c r="O2267" t="s">
        <v>13206</v>
      </c>
      <c r="P2267">
        <v>2522</v>
      </c>
      <c r="Q2267" t="s">
        <v>3045</v>
      </c>
      <c r="R2267" t="s">
        <v>13207</v>
      </c>
      <c r="S2267">
        <v>11</v>
      </c>
      <c r="T2267" t="s">
        <v>34</v>
      </c>
      <c r="U2267" t="s">
        <v>540</v>
      </c>
      <c r="V2267">
        <v>2009</v>
      </c>
      <c r="W2267" t="s">
        <v>36</v>
      </c>
      <c r="X2267">
        <v>5.8</v>
      </c>
      <c r="Y2267">
        <v>2.35</v>
      </c>
      <c r="Z2267">
        <v>407</v>
      </c>
    </row>
    <row r="2268" spans="1:26" x14ac:dyDescent="0.45">
      <c r="A2268" t="s">
        <v>11965</v>
      </c>
      <c r="B2268">
        <v>47</v>
      </c>
      <c r="C2268">
        <v>98</v>
      </c>
      <c r="D2268" t="s">
        <v>75</v>
      </c>
      <c r="E2268" t="s">
        <v>11966</v>
      </c>
      <c r="F2268">
        <v>6000000</v>
      </c>
      <c r="G2268">
        <v>795126</v>
      </c>
      <c r="H2268">
        <v>-5204874</v>
      </c>
      <c r="I2268" t="s">
        <v>27</v>
      </c>
      <c r="J2268" s="6">
        <f>IF(Table1[[#This Row],[Profitability]]="Profit",1,0)</f>
        <v>0</v>
      </c>
      <c r="K2268" t="s">
        <v>4800</v>
      </c>
      <c r="L2268" t="s">
        <v>1580</v>
      </c>
      <c r="M2268" t="s">
        <v>1547</v>
      </c>
      <c r="N2268" t="s">
        <v>33</v>
      </c>
      <c r="O2268" t="s">
        <v>11967</v>
      </c>
      <c r="P2268">
        <v>4976</v>
      </c>
      <c r="Q2268" t="s">
        <v>11968</v>
      </c>
      <c r="R2268" t="s">
        <v>11969</v>
      </c>
      <c r="S2268">
        <v>52</v>
      </c>
      <c r="T2268" t="s">
        <v>229</v>
      </c>
      <c r="U2268" t="s">
        <v>35</v>
      </c>
      <c r="V2268">
        <v>2004</v>
      </c>
      <c r="W2268" t="s">
        <v>36</v>
      </c>
      <c r="X2268">
        <v>7.6</v>
      </c>
      <c r="Y2268">
        <v>1.85</v>
      </c>
      <c r="Z2268">
        <v>989</v>
      </c>
    </row>
    <row r="2269" spans="1:26" x14ac:dyDescent="0.45">
      <c r="A2269" t="s">
        <v>975</v>
      </c>
      <c r="B2269">
        <v>330</v>
      </c>
      <c r="C2269">
        <v>101</v>
      </c>
      <c r="D2269" t="s">
        <v>75</v>
      </c>
      <c r="E2269" t="s">
        <v>583</v>
      </c>
      <c r="F2269">
        <v>110000000</v>
      </c>
      <c r="G2269">
        <v>118311368</v>
      </c>
      <c r="H2269">
        <v>8311368</v>
      </c>
      <c r="I2269" t="s">
        <v>7</v>
      </c>
      <c r="J2269" s="6">
        <f>IF(Table1[[#This Row],[Profitability]]="Profit",1,0)</f>
        <v>1</v>
      </c>
      <c r="K2269" t="s">
        <v>976</v>
      </c>
      <c r="L2269" t="s">
        <v>14373</v>
      </c>
      <c r="M2269" t="s">
        <v>474</v>
      </c>
      <c r="N2269" t="s">
        <v>33</v>
      </c>
      <c r="O2269" t="s">
        <v>977</v>
      </c>
      <c r="P2269">
        <v>245621</v>
      </c>
      <c r="Q2269" t="s">
        <v>978</v>
      </c>
      <c r="R2269" t="s">
        <v>979</v>
      </c>
      <c r="S2269">
        <v>514</v>
      </c>
      <c r="T2269" t="s">
        <v>34</v>
      </c>
      <c r="U2269" t="s">
        <v>35</v>
      </c>
      <c r="V2269">
        <v>2010</v>
      </c>
      <c r="W2269" t="s">
        <v>52</v>
      </c>
      <c r="X2269">
        <v>6.4</v>
      </c>
      <c r="Y2269">
        <v>2.35</v>
      </c>
      <c r="Z2269">
        <v>23000</v>
      </c>
    </row>
    <row r="2270" spans="1:26" x14ac:dyDescent="0.45">
      <c r="A2270" t="s">
        <v>11949</v>
      </c>
      <c r="B2270">
        <v>48</v>
      </c>
      <c r="C2270">
        <v>96</v>
      </c>
      <c r="D2270" t="s">
        <v>75</v>
      </c>
      <c r="E2270" t="s">
        <v>11950</v>
      </c>
      <c r="F2270">
        <v>9000000</v>
      </c>
      <c r="G2270">
        <v>27445</v>
      </c>
      <c r="H2270">
        <v>-8972555</v>
      </c>
      <c r="I2270" t="s">
        <v>27</v>
      </c>
      <c r="J2270" s="6">
        <f>IF(Table1[[#This Row],[Profitability]]="Profit",1,0)</f>
        <v>0</v>
      </c>
      <c r="K2270" t="s">
        <v>11951</v>
      </c>
      <c r="L2270" t="s">
        <v>14373</v>
      </c>
      <c r="M2270" t="s">
        <v>5775</v>
      </c>
      <c r="N2270" t="s">
        <v>33</v>
      </c>
      <c r="O2270" t="s">
        <v>11952</v>
      </c>
      <c r="P2270">
        <v>3788</v>
      </c>
      <c r="Q2270" t="s">
        <v>11953</v>
      </c>
      <c r="R2270" t="s">
        <v>11954</v>
      </c>
      <c r="S2270">
        <v>31</v>
      </c>
      <c r="T2270" t="s">
        <v>34</v>
      </c>
      <c r="U2270" t="s">
        <v>540</v>
      </c>
      <c r="V2270">
        <v>2011</v>
      </c>
      <c r="W2270" t="s">
        <v>52</v>
      </c>
      <c r="X2270">
        <v>5.3</v>
      </c>
      <c r="Y2270">
        <v>1.85</v>
      </c>
      <c r="Z2270">
        <v>1000</v>
      </c>
    </row>
    <row r="2271" spans="1:26" x14ac:dyDescent="0.45">
      <c r="A2271" t="s">
        <v>12475</v>
      </c>
      <c r="B2271">
        <v>115</v>
      </c>
      <c r="C2271">
        <v>102</v>
      </c>
      <c r="D2271" t="s">
        <v>75</v>
      </c>
      <c r="E2271" t="s">
        <v>12476</v>
      </c>
      <c r="F2271">
        <v>4000000</v>
      </c>
      <c r="G2271">
        <v>2601847</v>
      </c>
      <c r="H2271">
        <v>-1398153</v>
      </c>
      <c r="I2271" t="s">
        <v>27</v>
      </c>
      <c r="J2271" s="6">
        <f>IF(Table1[[#This Row],[Profitability]]="Profit",1,0)</f>
        <v>0</v>
      </c>
      <c r="K2271" t="s">
        <v>3174</v>
      </c>
      <c r="L2271" t="s">
        <v>14374</v>
      </c>
      <c r="M2271" t="s">
        <v>12477</v>
      </c>
      <c r="N2271" t="s">
        <v>12481</v>
      </c>
      <c r="O2271" t="s">
        <v>12478</v>
      </c>
      <c r="P2271">
        <v>22457</v>
      </c>
      <c r="Q2271" t="s">
        <v>12479</v>
      </c>
      <c r="R2271" t="s">
        <v>12480</v>
      </c>
      <c r="S2271">
        <v>69</v>
      </c>
      <c r="T2271" t="s">
        <v>34</v>
      </c>
      <c r="U2271" t="s">
        <v>35</v>
      </c>
      <c r="V2271">
        <v>2011</v>
      </c>
      <c r="W2271" t="s">
        <v>52</v>
      </c>
      <c r="X2271">
        <v>8.5</v>
      </c>
      <c r="Y2271">
        <v>2.35</v>
      </c>
      <c r="Z2271">
        <v>26000</v>
      </c>
    </row>
    <row r="2272" spans="1:26" x14ac:dyDescent="0.45">
      <c r="A2272" t="s">
        <v>1214</v>
      </c>
      <c r="B2272">
        <v>358</v>
      </c>
      <c r="C2272">
        <v>114</v>
      </c>
      <c r="D2272" t="s">
        <v>75</v>
      </c>
      <c r="E2272" t="s">
        <v>1092</v>
      </c>
      <c r="F2272">
        <v>110000000</v>
      </c>
      <c r="G2272">
        <v>155181732</v>
      </c>
      <c r="H2272">
        <v>45181732</v>
      </c>
      <c r="I2272" t="s">
        <v>7</v>
      </c>
      <c r="J2272" s="6">
        <f>IF(Table1[[#This Row],[Profitability]]="Profit",1,0)</f>
        <v>1</v>
      </c>
      <c r="K2272" t="s">
        <v>581</v>
      </c>
      <c r="L2272" t="s">
        <v>14373</v>
      </c>
      <c r="M2272" t="s">
        <v>879</v>
      </c>
      <c r="N2272" t="s">
        <v>33</v>
      </c>
      <c r="O2272" t="s">
        <v>1215</v>
      </c>
      <c r="P2272">
        <v>147497</v>
      </c>
      <c r="Q2272" t="s">
        <v>1216</v>
      </c>
      <c r="R2272" t="s">
        <v>1217</v>
      </c>
      <c r="S2272">
        <v>499</v>
      </c>
      <c r="T2272" t="s">
        <v>34</v>
      </c>
      <c r="U2272" t="s">
        <v>35</v>
      </c>
      <c r="V2272">
        <v>2015</v>
      </c>
      <c r="W2272" t="s">
        <v>52</v>
      </c>
      <c r="X2272">
        <v>6.1</v>
      </c>
      <c r="Y2272">
        <v>2.35</v>
      </c>
      <c r="Z2272">
        <v>52000</v>
      </c>
    </row>
    <row r="2273" spans="1:26" x14ac:dyDescent="0.45">
      <c r="A2273" t="s">
        <v>6419</v>
      </c>
      <c r="B2273">
        <v>244</v>
      </c>
      <c r="C2273">
        <v>108</v>
      </c>
      <c r="D2273" t="s">
        <v>75</v>
      </c>
      <c r="E2273" t="s">
        <v>6420</v>
      </c>
      <c r="F2273">
        <v>30000000</v>
      </c>
      <c r="G2273">
        <v>23070045</v>
      </c>
      <c r="H2273">
        <v>-6929955</v>
      </c>
      <c r="I2273" t="s">
        <v>27</v>
      </c>
      <c r="J2273" s="6">
        <f>IF(Table1[[#This Row],[Profitability]]="Profit",1,0)</f>
        <v>0</v>
      </c>
      <c r="K2273" t="s">
        <v>1462</v>
      </c>
      <c r="L2273" t="s">
        <v>14373</v>
      </c>
      <c r="M2273" t="s">
        <v>1092</v>
      </c>
      <c r="N2273" t="s">
        <v>33</v>
      </c>
      <c r="O2273" t="s">
        <v>6421</v>
      </c>
      <c r="P2273">
        <v>47003</v>
      </c>
      <c r="Q2273" t="s">
        <v>859</v>
      </c>
      <c r="R2273" t="s">
        <v>6422</v>
      </c>
      <c r="S2273">
        <v>215</v>
      </c>
      <c r="T2273" t="s">
        <v>34</v>
      </c>
      <c r="U2273" t="s">
        <v>540</v>
      </c>
      <c r="V2273">
        <v>2011</v>
      </c>
      <c r="W2273" t="s">
        <v>52</v>
      </c>
      <c r="X2273">
        <v>5.9</v>
      </c>
      <c r="Y2273">
        <v>1.85</v>
      </c>
      <c r="Z2273">
        <v>11000</v>
      </c>
    </row>
    <row r="2274" spans="1:26" x14ac:dyDescent="0.45">
      <c r="A2274" t="s">
        <v>9587</v>
      </c>
      <c r="B2274">
        <v>136</v>
      </c>
      <c r="C2274">
        <v>111</v>
      </c>
      <c r="D2274" t="s">
        <v>75</v>
      </c>
      <c r="E2274" t="s">
        <v>4923</v>
      </c>
      <c r="F2274">
        <v>10000000</v>
      </c>
      <c r="G2274">
        <v>7691700</v>
      </c>
      <c r="H2274">
        <v>-2308300</v>
      </c>
      <c r="I2274" t="s">
        <v>27</v>
      </c>
      <c r="J2274" s="6">
        <f>IF(Table1[[#This Row],[Profitability]]="Profit",1,0)</f>
        <v>0</v>
      </c>
      <c r="K2274" t="s">
        <v>2665</v>
      </c>
      <c r="L2274" t="s">
        <v>2675</v>
      </c>
      <c r="M2274" t="s">
        <v>174</v>
      </c>
      <c r="N2274" t="s">
        <v>2286</v>
      </c>
      <c r="O2274" t="s">
        <v>9588</v>
      </c>
      <c r="P2274">
        <v>12937</v>
      </c>
      <c r="Q2274" t="s">
        <v>9589</v>
      </c>
      <c r="R2274" t="s">
        <v>9590</v>
      </c>
      <c r="S2274">
        <v>73</v>
      </c>
      <c r="T2274" t="s">
        <v>1535</v>
      </c>
      <c r="U2274" t="s">
        <v>35</v>
      </c>
      <c r="V2274">
        <v>2010</v>
      </c>
      <c r="W2274" t="s">
        <v>52</v>
      </c>
      <c r="X2274">
        <v>7.5</v>
      </c>
      <c r="Y2274">
        <v>2.35</v>
      </c>
      <c r="Z2274">
        <v>0</v>
      </c>
    </row>
    <row r="2275" spans="1:26" x14ac:dyDescent="0.45">
      <c r="A2275" t="s">
        <v>12293</v>
      </c>
      <c r="B2275">
        <v>121</v>
      </c>
      <c r="C2275">
        <v>97</v>
      </c>
      <c r="D2275" t="s">
        <v>75</v>
      </c>
      <c r="E2275" t="s">
        <v>10486</v>
      </c>
      <c r="F2275">
        <v>4600000</v>
      </c>
      <c r="G2275">
        <v>434417</v>
      </c>
      <c r="H2275">
        <v>-4165583</v>
      </c>
      <c r="I2275" t="s">
        <v>27</v>
      </c>
      <c r="J2275" s="6">
        <f>IF(Table1[[#This Row],[Profitability]]="Profit",1,0)</f>
        <v>0</v>
      </c>
      <c r="K2275" t="s">
        <v>2675</v>
      </c>
      <c r="L2275" t="s">
        <v>2675</v>
      </c>
      <c r="M2275" t="s">
        <v>375</v>
      </c>
      <c r="N2275" t="s">
        <v>33</v>
      </c>
      <c r="O2275" t="s">
        <v>12294</v>
      </c>
      <c r="P2275">
        <v>8867</v>
      </c>
      <c r="Q2275" t="s">
        <v>1801</v>
      </c>
      <c r="R2275" t="s">
        <v>12295</v>
      </c>
      <c r="S2275">
        <v>65</v>
      </c>
      <c r="T2275" t="s">
        <v>2802</v>
      </c>
      <c r="U2275" t="s">
        <v>7453</v>
      </c>
      <c r="V2275">
        <v>2007</v>
      </c>
      <c r="W2275" t="s">
        <v>36</v>
      </c>
      <c r="X2275">
        <v>5.9</v>
      </c>
      <c r="Y2275">
        <v>1.85</v>
      </c>
      <c r="Z2275">
        <v>0</v>
      </c>
    </row>
    <row r="2276" spans="1:26" x14ac:dyDescent="0.45">
      <c r="A2276" t="s">
        <v>620</v>
      </c>
      <c r="B2276">
        <v>339</v>
      </c>
      <c r="C2276">
        <v>141</v>
      </c>
      <c r="D2276" t="s">
        <v>25</v>
      </c>
      <c r="E2276" t="s">
        <v>4475</v>
      </c>
      <c r="F2276">
        <v>45000000</v>
      </c>
      <c r="G2276">
        <v>47307550</v>
      </c>
      <c r="H2276">
        <v>2307550</v>
      </c>
      <c r="I2276" t="s">
        <v>7</v>
      </c>
      <c r="J2276" s="6">
        <f>IF(Table1[[#This Row],[Profitability]]="Profit",1,0)</f>
        <v>1</v>
      </c>
      <c r="K2276" t="s">
        <v>1709</v>
      </c>
      <c r="L2276" t="s">
        <v>14372</v>
      </c>
      <c r="M2276" t="s">
        <v>4476</v>
      </c>
      <c r="N2276" t="s">
        <v>33</v>
      </c>
      <c r="O2276" t="s">
        <v>4477</v>
      </c>
      <c r="P2276">
        <v>104301</v>
      </c>
      <c r="Q2276" t="s">
        <v>4478</v>
      </c>
      <c r="R2276" t="s">
        <v>4479</v>
      </c>
      <c r="S2276">
        <v>269</v>
      </c>
      <c r="T2276" t="s">
        <v>34</v>
      </c>
      <c r="U2276" t="s">
        <v>540</v>
      </c>
      <c r="V2276">
        <v>2012</v>
      </c>
      <c r="W2276" t="s">
        <v>52</v>
      </c>
      <c r="X2276">
        <v>6.5</v>
      </c>
      <c r="Y2276">
        <v>2.35</v>
      </c>
      <c r="Z2276">
        <v>28000</v>
      </c>
    </row>
    <row r="2277" spans="1:26" x14ac:dyDescent="0.45">
      <c r="A2277" t="s">
        <v>4410</v>
      </c>
      <c r="B2277">
        <v>101</v>
      </c>
      <c r="C2277">
        <v>112</v>
      </c>
      <c r="D2277" t="s">
        <v>75</v>
      </c>
      <c r="E2277" t="s">
        <v>4853</v>
      </c>
      <c r="F2277">
        <v>13000000</v>
      </c>
      <c r="G2277">
        <v>91038276</v>
      </c>
      <c r="H2277">
        <v>78038276</v>
      </c>
      <c r="I2277" t="s">
        <v>7</v>
      </c>
      <c r="J2277" s="6">
        <f>IF(Table1[[#This Row],[Profitability]]="Profit",1,0)</f>
        <v>1</v>
      </c>
      <c r="K2277" t="s">
        <v>5942</v>
      </c>
      <c r="L2277" t="s">
        <v>14329</v>
      </c>
      <c r="M2277" t="s">
        <v>8582</v>
      </c>
      <c r="N2277" t="s">
        <v>33</v>
      </c>
      <c r="O2277" t="s">
        <v>9776</v>
      </c>
      <c r="P2277">
        <v>47876</v>
      </c>
      <c r="Q2277" t="s">
        <v>9777</v>
      </c>
      <c r="R2277" t="s">
        <v>9778</v>
      </c>
      <c r="S2277">
        <v>320</v>
      </c>
      <c r="T2277" t="s">
        <v>34</v>
      </c>
      <c r="U2277" t="s">
        <v>35</v>
      </c>
      <c r="V2277">
        <v>2001</v>
      </c>
      <c r="W2277" t="s">
        <v>36</v>
      </c>
      <c r="X2277">
        <v>6.1</v>
      </c>
      <c r="Y2277">
        <v>1.85</v>
      </c>
      <c r="Z2277">
        <v>0</v>
      </c>
    </row>
    <row r="2278" spans="1:26" x14ac:dyDescent="0.45">
      <c r="A2278" t="s">
        <v>12148</v>
      </c>
      <c r="B2278">
        <v>121</v>
      </c>
      <c r="C2278">
        <v>92</v>
      </c>
      <c r="D2278" t="s">
        <v>75</v>
      </c>
      <c r="E2278" t="s">
        <v>3083</v>
      </c>
      <c r="F2278">
        <v>5000000</v>
      </c>
      <c r="G2278">
        <v>8786715</v>
      </c>
      <c r="H2278">
        <v>3786715</v>
      </c>
      <c r="I2278" t="s">
        <v>7</v>
      </c>
      <c r="J2278" s="6">
        <f>IF(Table1[[#This Row],[Profitability]]="Profit",1,0)</f>
        <v>1</v>
      </c>
      <c r="K2278" t="s">
        <v>2018</v>
      </c>
      <c r="L2278" t="s">
        <v>1580</v>
      </c>
      <c r="M2278" t="s">
        <v>4995</v>
      </c>
      <c r="N2278" t="s">
        <v>33</v>
      </c>
      <c r="O2278" t="s">
        <v>12149</v>
      </c>
      <c r="P2278">
        <v>40274</v>
      </c>
      <c r="Q2278" t="s">
        <v>7595</v>
      </c>
      <c r="R2278" t="s">
        <v>12150</v>
      </c>
      <c r="S2278">
        <v>324</v>
      </c>
      <c r="T2278" t="s">
        <v>34</v>
      </c>
      <c r="U2278" t="s">
        <v>35</v>
      </c>
      <c r="V2278">
        <v>2004</v>
      </c>
      <c r="W2278" t="s">
        <v>36</v>
      </c>
      <c r="X2278">
        <v>6.9</v>
      </c>
      <c r="Y2278">
        <v>1.85</v>
      </c>
      <c r="Z2278">
        <v>0</v>
      </c>
    </row>
    <row r="2279" spans="1:26" x14ac:dyDescent="0.45">
      <c r="A2279" t="s">
        <v>1651</v>
      </c>
      <c r="B2279">
        <v>405</v>
      </c>
      <c r="C2279">
        <v>125</v>
      </c>
      <c r="D2279" t="s">
        <v>25</v>
      </c>
      <c r="E2279" t="s">
        <v>116</v>
      </c>
      <c r="F2279">
        <v>35000000</v>
      </c>
      <c r="G2279">
        <v>83299761</v>
      </c>
      <c r="H2279">
        <v>48299761</v>
      </c>
      <c r="I2279" t="s">
        <v>7</v>
      </c>
      <c r="J2279" s="6">
        <f>IF(Table1[[#This Row],[Profitability]]="Profit",1,0)</f>
        <v>1</v>
      </c>
      <c r="K2279" t="s">
        <v>5611</v>
      </c>
      <c r="L2279" t="s">
        <v>1580</v>
      </c>
      <c r="M2279" t="s">
        <v>275</v>
      </c>
      <c r="N2279" t="s">
        <v>33</v>
      </c>
      <c r="O2279" t="s">
        <v>5612</v>
      </c>
      <c r="P2279">
        <v>117719</v>
      </c>
      <c r="Q2279" t="s">
        <v>253</v>
      </c>
      <c r="R2279" t="s">
        <v>5613</v>
      </c>
      <c r="S2279">
        <v>306</v>
      </c>
      <c r="T2279" t="s">
        <v>34</v>
      </c>
      <c r="U2279" t="s">
        <v>35</v>
      </c>
      <c r="V2279">
        <v>2013</v>
      </c>
      <c r="W2279" t="s">
        <v>52</v>
      </c>
      <c r="X2279">
        <v>7.5</v>
      </c>
      <c r="Y2279">
        <v>2.35</v>
      </c>
      <c r="Z2279">
        <v>39000</v>
      </c>
    </row>
    <row r="2280" spans="1:26" x14ac:dyDescent="0.45">
      <c r="A2280" t="s">
        <v>331</v>
      </c>
      <c r="B2280">
        <v>219</v>
      </c>
      <c r="C2280">
        <v>169</v>
      </c>
      <c r="D2280" t="s">
        <v>25</v>
      </c>
      <c r="E2280" t="s">
        <v>288</v>
      </c>
      <c r="F2280">
        <v>70000000</v>
      </c>
      <c r="G2280">
        <v>216119491</v>
      </c>
      <c r="H2280">
        <v>146119491</v>
      </c>
      <c r="I2280" t="s">
        <v>7</v>
      </c>
      <c r="J2280" s="6">
        <f>IF(Table1[[#This Row],[Profitability]]="Profit",1,0)</f>
        <v>1</v>
      </c>
      <c r="K2280" t="s">
        <v>1178</v>
      </c>
      <c r="L2280" t="s">
        <v>14373</v>
      </c>
      <c r="M2280" t="s">
        <v>275</v>
      </c>
      <c r="N2280" t="s">
        <v>33</v>
      </c>
      <c r="O2280" t="s">
        <v>2832</v>
      </c>
      <c r="P2280">
        <v>881236</v>
      </c>
      <c r="Q2280" t="s">
        <v>942</v>
      </c>
      <c r="R2280" t="s">
        <v>2833</v>
      </c>
      <c r="S2280">
        <v>2277</v>
      </c>
      <c r="T2280" t="s">
        <v>34</v>
      </c>
      <c r="U2280" t="s">
        <v>540</v>
      </c>
      <c r="V2280">
        <v>1998</v>
      </c>
      <c r="W2280" t="s">
        <v>188</v>
      </c>
      <c r="X2280">
        <v>8.6</v>
      </c>
      <c r="Y2280">
        <v>1.85</v>
      </c>
      <c r="Z2280">
        <v>22000</v>
      </c>
    </row>
    <row r="2281" spans="1:26" x14ac:dyDescent="0.45">
      <c r="A2281" t="s">
        <v>1749</v>
      </c>
      <c r="B2281">
        <v>97</v>
      </c>
      <c r="C2281">
        <v>96</v>
      </c>
      <c r="D2281" t="s">
        <v>75</v>
      </c>
      <c r="E2281" t="s">
        <v>7711</v>
      </c>
      <c r="F2281">
        <v>22000000</v>
      </c>
      <c r="G2281">
        <v>19351569</v>
      </c>
      <c r="H2281">
        <v>-2648431</v>
      </c>
      <c r="I2281" t="s">
        <v>27</v>
      </c>
      <c r="J2281" s="6">
        <f>IF(Table1[[#This Row],[Profitability]]="Profit",1,0)</f>
        <v>0</v>
      </c>
      <c r="K2281" t="s">
        <v>3322</v>
      </c>
      <c r="L2281" t="s">
        <v>1580</v>
      </c>
      <c r="M2281" t="s">
        <v>3759</v>
      </c>
      <c r="N2281" t="s">
        <v>33</v>
      </c>
      <c r="O2281" t="s">
        <v>7712</v>
      </c>
      <c r="P2281">
        <v>33287</v>
      </c>
      <c r="Q2281" t="s">
        <v>7713</v>
      </c>
      <c r="R2281" t="s">
        <v>7714</v>
      </c>
      <c r="S2281">
        <v>201</v>
      </c>
      <c r="T2281" t="s">
        <v>34</v>
      </c>
      <c r="U2281" t="s">
        <v>35</v>
      </c>
      <c r="V2281">
        <v>2001</v>
      </c>
      <c r="W2281" t="s">
        <v>36</v>
      </c>
      <c r="X2281">
        <v>5.9</v>
      </c>
      <c r="Y2281">
        <v>1.85</v>
      </c>
      <c r="Z2281">
        <v>739</v>
      </c>
    </row>
    <row r="2282" spans="1:26" x14ac:dyDescent="0.45">
      <c r="A2282" t="s">
        <v>8859</v>
      </c>
      <c r="B2282">
        <v>178</v>
      </c>
      <c r="C2282">
        <v>90</v>
      </c>
      <c r="D2282" t="s">
        <v>75</v>
      </c>
      <c r="E2282" t="s">
        <v>7088</v>
      </c>
      <c r="F2282">
        <v>20000000</v>
      </c>
      <c r="G2282">
        <v>45670855</v>
      </c>
      <c r="H2282">
        <v>25670855</v>
      </c>
      <c r="I2282" t="s">
        <v>7</v>
      </c>
      <c r="J2282" s="6">
        <f>IF(Table1[[#This Row],[Profitability]]="Profit",1,0)</f>
        <v>1</v>
      </c>
      <c r="K2282" t="s">
        <v>4822</v>
      </c>
      <c r="L2282" t="s">
        <v>14372</v>
      </c>
      <c r="M2282" t="s">
        <v>4528</v>
      </c>
      <c r="N2282" t="s">
        <v>33</v>
      </c>
      <c r="O2282" t="s">
        <v>8860</v>
      </c>
      <c r="P2282">
        <v>67978</v>
      </c>
      <c r="Q2282" t="s">
        <v>8861</v>
      </c>
      <c r="R2282" t="s">
        <v>8862</v>
      </c>
      <c r="S2282">
        <v>279</v>
      </c>
      <c r="T2282" t="s">
        <v>229</v>
      </c>
      <c r="U2282" t="s">
        <v>540</v>
      </c>
      <c r="V2282">
        <v>2010</v>
      </c>
      <c r="W2282" t="s">
        <v>52</v>
      </c>
      <c r="X2282">
        <v>5.6</v>
      </c>
      <c r="Y2282">
        <v>1.85</v>
      </c>
      <c r="Z2282">
        <v>12000</v>
      </c>
    </row>
    <row r="2283" spans="1:26" x14ac:dyDescent="0.45">
      <c r="A2283" t="s">
        <v>10499</v>
      </c>
      <c r="B2283">
        <v>250</v>
      </c>
      <c r="C2283">
        <v>95</v>
      </c>
      <c r="D2283" t="s">
        <v>75</v>
      </c>
      <c r="E2283" t="s">
        <v>6234</v>
      </c>
      <c r="F2283">
        <v>4000000</v>
      </c>
      <c r="G2283">
        <v>87025093</v>
      </c>
      <c r="H2283">
        <v>83025093</v>
      </c>
      <c r="I2283" t="s">
        <v>7</v>
      </c>
      <c r="J2283" s="6">
        <f>IF(Table1[[#This Row],[Profitability]]="Profit",1,0)</f>
        <v>1</v>
      </c>
      <c r="K2283" t="s">
        <v>4822</v>
      </c>
      <c r="L2283" t="s">
        <v>14372</v>
      </c>
      <c r="M2283" t="s">
        <v>6323</v>
      </c>
      <c r="N2283" t="s">
        <v>33</v>
      </c>
      <c r="O2283" t="s">
        <v>11972</v>
      </c>
      <c r="P2283">
        <v>188679</v>
      </c>
      <c r="Q2283" t="s">
        <v>10366</v>
      </c>
      <c r="R2283" t="s">
        <v>11973</v>
      </c>
      <c r="S2283">
        <v>864</v>
      </c>
      <c r="T2283" t="s">
        <v>34</v>
      </c>
      <c r="U2283" t="s">
        <v>540</v>
      </c>
      <c r="V2283">
        <v>2005</v>
      </c>
      <c r="W2283" t="s">
        <v>36</v>
      </c>
      <c r="X2283">
        <v>6.6</v>
      </c>
      <c r="Y2283">
        <v>1.85</v>
      </c>
      <c r="Z2283">
        <v>0</v>
      </c>
    </row>
    <row r="2284" spans="1:26" x14ac:dyDescent="0.45">
      <c r="A2284" t="s">
        <v>10499</v>
      </c>
      <c r="B2284">
        <v>210</v>
      </c>
      <c r="C2284">
        <v>121</v>
      </c>
      <c r="D2284" t="s">
        <v>25</v>
      </c>
      <c r="E2284" t="s">
        <v>10366</v>
      </c>
      <c r="F2284">
        <v>10000000</v>
      </c>
      <c r="G2284">
        <v>80150343</v>
      </c>
      <c r="H2284">
        <v>70150343</v>
      </c>
      <c r="I2284" t="s">
        <v>7</v>
      </c>
      <c r="J2284" s="6">
        <f>IF(Table1[[#This Row],[Profitability]]="Profit",1,0)</f>
        <v>1</v>
      </c>
      <c r="K2284" t="s">
        <v>4822</v>
      </c>
      <c r="L2284" t="s">
        <v>14372</v>
      </c>
      <c r="M2284" t="s">
        <v>4528</v>
      </c>
      <c r="N2284" t="s">
        <v>33</v>
      </c>
      <c r="O2284" t="s">
        <v>10500</v>
      </c>
      <c r="P2284">
        <v>142115</v>
      </c>
      <c r="Q2284" t="s">
        <v>10501</v>
      </c>
      <c r="R2284" t="s">
        <v>10502</v>
      </c>
      <c r="S2284">
        <v>614</v>
      </c>
      <c r="T2284" t="s">
        <v>34</v>
      </c>
      <c r="U2284" t="s">
        <v>540</v>
      </c>
      <c r="V2284">
        <v>2006</v>
      </c>
      <c r="W2284" t="s">
        <v>36</v>
      </c>
      <c r="X2284">
        <v>6.2</v>
      </c>
      <c r="Y2284">
        <v>1.85</v>
      </c>
      <c r="Z2284">
        <v>0</v>
      </c>
    </row>
    <row r="2285" spans="1:26" x14ac:dyDescent="0.45">
      <c r="A2285" t="s">
        <v>10499</v>
      </c>
      <c r="B2285">
        <v>190</v>
      </c>
      <c r="C2285">
        <v>96</v>
      </c>
      <c r="D2285" t="s">
        <v>75</v>
      </c>
      <c r="E2285" t="s">
        <v>10366</v>
      </c>
      <c r="F2285">
        <v>10000000</v>
      </c>
      <c r="G2285">
        <v>63270259</v>
      </c>
      <c r="H2285">
        <v>53270259</v>
      </c>
      <c r="I2285" t="s">
        <v>7</v>
      </c>
      <c r="J2285" s="6">
        <f>IF(Table1[[#This Row],[Profitability]]="Profit",1,0)</f>
        <v>1</v>
      </c>
      <c r="K2285" t="s">
        <v>4822</v>
      </c>
      <c r="L2285" t="s">
        <v>14372</v>
      </c>
      <c r="M2285" t="s">
        <v>4528</v>
      </c>
      <c r="N2285" t="s">
        <v>33</v>
      </c>
      <c r="O2285" t="s">
        <v>10514</v>
      </c>
      <c r="P2285">
        <v>111087</v>
      </c>
      <c r="Q2285" t="s">
        <v>5850</v>
      </c>
      <c r="R2285" t="s">
        <v>10515</v>
      </c>
      <c r="S2285">
        <v>319</v>
      </c>
      <c r="T2285" t="s">
        <v>34</v>
      </c>
      <c r="U2285" t="s">
        <v>540</v>
      </c>
      <c r="V2285">
        <v>2007</v>
      </c>
      <c r="W2285" t="s">
        <v>36</v>
      </c>
      <c r="X2285">
        <v>5.9</v>
      </c>
      <c r="Y2285">
        <v>1.85</v>
      </c>
      <c r="Z2285">
        <v>0</v>
      </c>
    </row>
    <row r="2286" spans="1:26" x14ac:dyDescent="0.45">
      <c r="A2286" t="s">
        <v>10449</v>
      </c>
      <c r="B2286">
        <v>160</v>
      </c>
      <c r="C2286">
        <v>95</v>
      </c>
      <c r="D2286" t="s">
        <v>75</v>
      </c>
      <c r="E2286" t="s">
        <v>4528</v>
      </c>
      <c r="F2286">
        <v>10800000</v>
      </c>
      <c r="G2286">
        <v>56729973</v>
      </c>
      <c r="H2286">
        <v>45929973</v>
      </c>
      <c r="I2286" t="s">
        <v>7</v>
      </c>
      <c r="J2286" s="6">
        <f>IF(Table1[[#This Row],[Profitability]]="Profit",1,0)</f>
        <v>1</v>
      </c>
      <c r="K2286" t="s">
        <v>4822</v>
      </c>
      <c r="L2286" t="s">
        <v>14372</v>
      </c>
      <c r="M2286" t="s">
        <v>5835</v>
      </c>
      <c r="N2286" t="s">
        <v>33</v>
      </c>
      <c r="O2286" t="s">
        <v>10450</v>
      </c>
      <c r="P2286">
        <v>88529</v>
      </c>
      <c r="Q2286" t="s">
        <v>10451</v>
      </c>
      <c r="R2286" t="s">
        <v>10452</v>
      </c>
      <c r="S2286">
        <v>262</v>
      </c>
      <c r="T2286" t="s">
        <v>34</v>
      </c>
      <c r="U2286" t="s">
        <v>540</v>
      </c>
      <c r="V2286">
        <v>2008</v>
      </c>
      <c r="W2286" t="s">
        <v>36</v>
      </c>
      <c r="X2286">
        <v>5.8</v>
      </c>
      <c r="Y2286">
        <v>1.85</v>
      </c>
      <c r="Z2286">
        <v>0</v>
      </c>
    </row>
    <row r="2287" spans="1:26" x14ac:dyDescent="0.45">
      <c r="A2287" t="s">
        <v>8859</v>
      </c>
      <c r="B2287">
        <v>156</v>
      </c>
      <c r="C2287">
        <v>92</v>
      </c>
      <c r="D2287" t="s">
        <v>75</v>
      </c>
      <c r="E2287" t="s">
        <v>10366</v>
      </c>
      <c r="F2287">
        <v>11000000</v>
      </c>
      <c r="G2287">
        <v>27669413</v>
      </c>
      <c r="H2287">
        <v>16669413</v>
      </c>
      <c r="I2287" t="s">
        <v>7</v>
      </c>
      <c r="J2287" s="6">
        <f>IF(Table1[[#This Row],[Profitability]]="Profit",1,0)</f>
        <v>1</v>
      </c>
      <c r="K2287" t="s">
        <v>4822</v>
      </c>
      <c r="L2287" t="s">
        <v>14372</v>
      </c>
      <c r="M2287" t="s">
        <v>4528</v>
      </c>
      <c r="N2287" t="s">
        <v>33</v>
      </c>
      <c r="O2287" t="s">
        <v>10367</v>
      </c>
      <c r="P2287">
        <v>76207</v>
      </c>
      <c r="Q2287" t="s">
        <v>10368</v>
      </c>
      <c r="R2287" t="s">
        <v>10369</v>
      </c>
      <c r="S2287">
        <v>194</v>
      </c>
      <c r="T2287" t="s">
        <v>229</v>
      </c>
      <c r="U2287" t="s">
        <v>540</v>
      </c>
      <c r="V2287">
        <v>2009</v>
      </c>
      <c r="W2287" t="s">
        <v>36</v>
      </c>
      <c r="X2287">
        <v>6</v>
      </c>
      <c r="Y2287">
        <v>1.85</v>
      </c>
      <c r="Z2287">
        <v>0</v>
      </c>
    </row>
    <row r="2288" spans="1:26" x14ac:dyDescent="0.45">
      <c r="A2288" t="s">
        <v>283</v>
      </c>
      <c r="B2288">
        <v>287</v>
      </c>
      <c r="C2288">
        <v>103</v>
      </c>
      <c r="D2288" t="s">
        <v>75</v>
      </c>
      <c r="E2288" t="s">
        <v>2093</v>
      </c>
      <c r="F2288">
        <v>1200000</v>
      </c>
      <c r="G2288">
        <v>55153403</v>
      </c>
      <c r="H2288">
        <v>53953403</v>
      </c>
      <c r="I2288" t="s">
        <v>7</v>
      </c>
      <c r="J2288" s="6">
        <f>IF(Table1[[#This Row],[Profitability]]="Profit",1,0)</f>
        <v>1</v>
      </c>
      <c r="K2288" t="s">
        <v>2390</v>
      </c>
      <c r="L2288" t="s">
        <v>14372</v>
      </c>
      <c r="M2288" t="s">
        <v>2196</v>
      </c>
      <c r="N2288" t="s">
        <v>33</v>
      </c>
      <c r="O2288" t="s">
        <v>13469</v>
      </c>
      <c r="P2288">
        <v>299127</v>
      </c>
      <c r="Q2288" t="s">
        <v>10366</v>
      </c>
      <c r="R2288" t="s">
        <v>13470</v>
      </c>
      <c r="S2288">
        <v>1509</v>
      </c>
      <c r="T2288" t="s">
        <v>34</v>
      </c>
      <c r="U2288" t="s">
        <v>540</v>
      </c>
      <c r="V2288">
        <v>2004</v>
      </c>
      <c r="W2288" t="s">
        <v>36</v>
      </c>
      <c r="X2288">
        <v>7.7</v>
      </c>
      <c r="Y2288">
        <v>1.85</v>
      </c>
      <c r="Z2288">
        <v>0</v>
      </c>
    </row>
    <row r="2289" spans="1:26" x14ac:dyDescent="0.45">
      <c r="A2289" t="s">
        <v>6133</v>
      </c>
      <c r="B2289">
        <v>87</v>
      </c>
      <c r="C2289">
        <v>95</v>
      </c>
      <c r="D2289" t="s">
        <v>75</v>
      </c>
      <c r="E2289" t="s">
        <v>2644</v>
      </c>
      <c r="F2289">
        <v>25000000</v>
      </c>
      <c r="G2289">
        <v>5516708</v>
      </c>
      <c r="H2289">
        <v>-19483292</v>
      </c>
      <c r="I2289" t="s">
        <v>27</v>
      </c>
      <c r="J2289" s="6">
        <f>IF(Table1[[#This Row],[Profitability]]="Profit",1,0)</f>
        <v>0</v>
      </c>
      <c r="K2289" t="s">
        <v>1343</v>
      </c>
      <c r="L2289" t="s">
        <v>1580</v>
      </c>
      <c r="M2289" t="s">
        <v>6483</v>
      </c>
      <c r="N2289" t="s">
        <v>33</v>
      </c>
      <c r="O2289" t="s">
        <v>7407</v>
      </c>
      <c r="P2289">
        <v>11375</v>
      </c>
      <c r="Q2289" t="s">
        <v>7408</v>
      </c>
      <c r="R2289" t="s">
        <v>7409</v>
      </c>
      <c r="S2289">
        <v>91</v>
      </c>
      <c r="T2289" t="s">
        <v>34</v>
      </c>
      <c r="U2289" t="s">
        <v>540</v>
      </c>
      <c r="V2289">
        <v>2001</v>
      </c>
      <c r="W2289" t="s">
        <v>36</v>
      </c>
      <c r="X2289">
        <v>4.9000000000000004</v>
      </c>
      <c r="Y2289">
        <v>1.85</v>
      </c>
      <c r="Z2289">
        <v>295</v>
      </c>
    </row>
    <row r="2290" spans="1:26" x14ac:dyDescent="0.45">
      <c r="A2290" t="s">
        <v>1805</v>
      </c>
      <c r="B2290">
        <v>147</v>
      </c>
      <c r="C2290">
        <v>142</v>
      </c>
      <c r="D2290" t="s">
        <v>25</v>
      </c>
      <c r="E2290" t="s">
        <v>1932</v>
      </c>
      <c r="F2290">
        <v>25000000</v>
      </c>
      <c r="G2290">
        <v>44700000</v>
      </c>
      <c r="H2290">
        <v>19700000</v>
      </c>
      <c r="I2290" t="s">
        <v>7</v>
      </c>
      <c r="J2290" s="6">
        <f>IF(Table1[[#This Row],[Profitability]]="Profit",1,0)</f>
        <v>1</v>
      </c>
      <c r="K2290" t="s">
        <v>1553</v>
      </c>
      <c r="L2290" t="s">
        <v>2675</v>
      </c>
      <c r="M2290" t="s">
        <v>1911</v>
      </c>
      <c r="N2290" t="s">
        <v>33</v>
      </c>
      <c r="O2290" t="s">
        <v>7123</v>
      </c>
      <c r="P2290">
        <v>537442</v>
      </c>
      <c r="Q2290" t="s">
        <v>1086</v>
      </c>
      <c r="R2290" t="s">
        <v>7124</v>
      </c>
      <c r="S2290">
        <v>851</v>
      </c>
      <c r="T2290" t="s">
        <v>34</v>
      </c>
      <c r="U2290" t="s">
        <v>540</v>
      </c>
      <c r="V2290">
        <v>1983</v>
      </c>
      <c r="W2290" t="s">
        <v>1835</v>
      </c>
      <c r="X2290">
        <v>8.3000000000000007</v>
      </c>
      <c r="Y2290">
        <v>2.35</v>
      </c>
      <c r="Z2290">
        <v>19000</v>
      </c>
    </row>
    <row r="2291" spans="1:26" x14ac:dyDescent="0.45">
      <c r="A2291" t="s">
        <v>3031</v>
      </c>
      <c r="B2291">
        <v>127</v>
      </c>
      <c r="C2291">
        <v>83</v>
      </c>
      <c r="D2291" t="s">
        <v>654</v>
      </c>
      <c r="E2291" t="s">
        <v>2326</v>
      </c>
      <c r="F2291">
        <v>45000000</v>
      </c>
      <c r="G2291">
        <v>71277420</v>
      </c>
      <c r="H2291">
        <v>26277420</v>
      </c>
      <c r="I2291" t="s">
        <v>7</v>
      </c>
      <c r="J2291" s="6">
        <f>IF(Table1[[#This Row],[Profitability]]="Profit",1,0)</f>
        <v>1</v>
      </c>
      <c r="K2291" t="s">
        <v>1580</v>
      </c>
      <c r="L2291" t="s">
        <v>1580</v>
      </c>
      <c r="M2291" t="s">
        <v>2934</v>
      </c>
      <c r="N2291" t="s">
        <v>33</v>
      </c>
      <c r="O2291" t="s">
        <v>4399</v>
      </c>
      <c r="P2291">
        <v>119590</v>
      </c>
      <c r="Q2291" t="s">
        <v>938</v>
      </c>
      <c r="R2291" t="s">
        <v>4400</v>
      </c>
      <c r="S2291">
        <v>548</v>
      </c>
      <c r="T2291" t="s">
        <v>34</v>
      </c>
      <c r="U2291" t="s">
        <v>540</v>
      </c>
      <c r="V2291">
        <v>2001</v>
      </c>
      <c r="W2291" t="s">
        <v>36</v>
      </c>
      <c r="X2291">
        <v>5.2</v>
      </c>
      <c r="Y2291">
        <v>1.85</v>
      </c>
      <c r="Z2291">
        <v>0</v>
      </c>
    </row>
    <row r="2292" spans="1:26" x14ac:dyDescent="0.45">
      <c r="A2292" t="s">
        <v>4357</v>
      </c>
      <c r="B2292">
        <v>151</v>
      </c>
      <c r="C2292">
        <v>84</v>
      </c>
      <c r="D2292" t="s">
        <v>654</v>
      </c>
      <c r="E2292" t="s">
        <v>4358</v>
      </c>
      <c r="F2292">
        <v>48000000</v>
      </c>
      <c r="G2292">
        <v>110000082</v>
      </c>
      <c r="H2292">
        <v>62000082</v>
      </c>
      <c r="I2292" t="s">
        <v>7</v>
      </c>
      <c r="J2292" s="6">
        <f>IF(Table1[[#This Row],[Profitability]]="Profit",1,0)</f>
        <v>1</v>
      </c>
      <c r="K2292" t="s">
        <v>1580</v>
      </c>
      <c r="L2292" t="s">
        <v>1580</v>
      </c>
      <c r="M2292" t="s">
        <v>4359</v>
      </c>
      <c r="N2292" t="s">
        <v>33</v>
      </c>
      <c r="O2292" t="s">
        <v>4360</v>
      </c>
      <c r="P2292">
        <v>111526</v>
      </c>
      <c r="Q2292" t="s">
        <v>4361</v>
      </c>
      <c r="R2292" t="s">
        <v>4362</v>
      </c>
      <c r="S2292">
        <v>347</v>
      </c>
      <c r="T2292" t="s">
        <v>34</v>
      </c>
      <c r="U2292" t="s">
        <v>35</v>
      </c>
      <c r="V2292">
        <v>2003</v>
      </c>
      <c r="W2292" t="s">
        <v>36</v>
      </c>
      <c r="X2292">
        <v>5.5</v>
      </c>
      <c r="Y2292">
        <v>1.85</v>
      </c>
      <c r="Z2292">
        <v>0</v>
      </c>
    </row>
    <row r="2293" spans="1:26" x14ac:dyDescent="0.45">
      <c r="A2293" t="s">
        <v>4357</v>
      </c>
      <c r="B2293">
        <v>151</v>
      </c>
      <c r="C2293">
        <v>89</v>
      </c>
      <c r="D2293" t="s">
        <v>654</v>
      </c>
      <c r="E2293" t="s">
        <v>2081</v>
      </c>
      <c r="F2293">
        <v>45000000</v>
      </c>
      <c r="G2293">
        <v>90703745</v>
      </c>
      <c r="H2293">
        <v>45703745</v>
      </c>
      <c r="I2293" t="s">
        <v>7</v>
      </c>
      <c r="J2293" s="6">
        <f>IF(Table1[[#This Row],[Profitability]]="Profit",1,0)</f>
        <v>1</v>
      </c>
      <c r="K2293" t="s">
        <v>1580</v>
      </c>
      <c r="L2293" t="s">
        <v>1580</v>
      </c>
      <c r="M2293" t="s">
        <v>4817</v>
      </c>
      <c r="N2293" t="s">
        <v>33</v>
      </c>
      <c r="O2293" t="s">
        <v>4818</v>
      </c>
      <c r="P2293">
        <v>93748</v>
      </c>
      <c r="Q2293" t="s">
        <v>4359</v>
      </c>
      <c r="R2293" t="s">
        <v>4819</v>
      </c>
      <c r="S2293">
        <v>410</v>
      </c>
      <c r="T2293" t="s">
        <v>34</v>
      </c>
      <c r="U2293" t="s">
        <v>35</v>
      </c>
      <c r="V2293">
        <v>2006</v>
      </c>
      <c r="W2293" t="s">
        <v>36</v>
      </c>
      <c r="X2293">
        <v>5.0999999999999996</v>
      </c>
      <c r="Y2293">
        <v>1.85</v>
      </c>
      <c r="Z2293">
        <v>1000</v>
      </c>
    </row>
    <row r="2294" spans="1:26" x14ac:dyDescent="0.45">
      <c r="A2294" t="s">
        <v>6798</v>
      </c>
      <c r="B2294">
        <v>153</v>
      </c>
      <c r="C2294">
        <v>88</v>
      </c>
      <c r="D2294" t="s">
        <v>654</v>
      </c>
      <c r="E2294" t="s">
        <v>928</v>
      </c>
      <c r="F2294">
        <v>20000000</v>
      </c>
      <c r="G2294">
        <v>32014289</v>
      </c>
      <c r="H2294">
        <v>12014289</v>
      </c>
      <c r="I2294" t="s">
        <v>7</v>
      </c>
      <c r="J2294" s="6">
        <f>IF(Table1[[#This Row],[Profitability]]="Profit",1,0)</f>
        <v>1</v>
      </c>
      <c r="K2294" t="s">
        <v>1580</v>
      </c>
      <c r="L2294" t="s">
        <v>1580</v>
      </c>
      <c r="M2294" t="s">
        <v>8035</v>
      </c>
      <c r="N2294" t="s">
        <v>33</v>
      </c>
      <c r="O2294" t="s">
        <v>8036</v>
      </c>
      <c r="P2294">
        <v>50337</v>
      </c>
      <c r="Q2294" t="s">
        <v>1078</v>
      </c>
      <c r="R2294" t="s">
        <v>8037</v>
      </c>
      <c r="S2294">
        <v>177</v>
      </c>
      <c r="T2294" t="s">
        <v>34</v>
      </c>
      <c r="U2294" t="s">
        <v>35</v>
      </c>
      <c r="V2294">
        <v>2013</v>
      </c>
      <c r="W2294" t="s">
        <v>52</v>
      </c>
      <c r="X2294">
        <v>3.5</v>
      </c>
      <c r="Y2294">
        <v>1.85</v>
      </c>
      <c r="Z2294">
        <v>13000</v>
      </c>
    </row>
    <row r="2295" spans="1:26" x14ac:dyDescent="0.45">
      <c r="A2295" t="s">
        <v>331</v>
      </c>
      <c r="B2295">
        <v>174</v>
      </c>
      <c r="C2295">
        <v>185</v>
      </c>
      <c r="D2295" t="s">
        <v>25</v>
      </c>
      <c r="E2295" t="s">
        <v>7028</v>
      </c>
      <c r="F2295">
        <v>22000000</v>
      </c>
      <c r="G2295">
        <v>96067179</v>
      </c>
      <c r="H2295">
        <v>74067179</v>
      </c>
      <c r="I2295" t="s">
        <v>7</v>
      </c>
      <c r="J2295" s="6">
        <f>IF(Table1[[#This Row],[Profitability]]="Profit",1,0)</f>
        <v>1</v>
      </c>
      <c r="K2295" t="s">
        <v>4544</v>
      </c>
      <c r="L2295" t="s">
        <v>2675</v>
      </c>
      <c r="M2295" t="s">
        <v>196</v>
      </c>
      <c r="N2295" t="s">
        <v>33</v>
      </c>
      <c r="O2295" t="s">
        <v>7029</v>
      </c>
      <c r="P2295">
        <v>865020</v>
      </c>
      <c r="Q2295" t="s">
        <v>7030</v>
      </c>
      <c r="R2295" t="s">
        <v>7031</v>
      </c>
      <c r="S2295">
        <v>1273</v>
      </c>
      <c r="T2295" t="s">
        <v>34</v>
      </c>
      <c r="U2295" t="s">
        <v>540</v>
      </c>
      <c r="V2295">
        <v>1993</v>
      </c>
      <c r="W2295" t="s">
        <v>188</v>
      </c>
      <c r="X2295">
        <v>8.9</v>
      </c>
      <c r="Y2295">
        <v>1.85</v>
      </c>
      <c r="Z2295">
        <v>41000</v>
      </c>
    </row>
    <row r="2296" spans="1:26" x14ac:dyDescent="0.45">
      <c r="A2296" t="s">
        <v>3924</v>
      </c>
      <c r="B2296">
        <v>22</v>
      </c>
      <c r="C2296">
        <v>121</v>
      </c>
      <c r="D2296" t="s">
        <v>25</v>
      </c>
      <c r="E2296" t="s">
        <v>11746</v>
      </c>
      <c r="F2296">
        <v>6500000</v>
      </c>
      <c r="G2296">
        <v>14545844</v>
      </c>
      <c r="H2296">
        <v>8045844</v>
      </c>
      <c r="I2296" t="s">
        <v>7</v>
      </c>
      <c r="J2296" s="6">
        <f>IF(Table1[[#This Row],[Profitability]]="Profit",1,0)</f>
        <v>1</v>
      </c>
      <c r="K2296" t="s">
        <v>11603</v>
      </c>
      <c r="L2296" t="s">
        <v>1580</v>
      </c>
      <c r="M2296" t="s">
        <v>6355</v>
      </c>
      <c r="N2296" t="s">
        <v>33</v>
      </c>
      <c r="O2296" t="s">
        <v>11747</v>
      </c>
      <c r="P2296">
        <v>4756</v>
      </c>
      <c r="Q2296" t="s">
        <v>5362</v>
      </c>
      <c r="R2296" t="s">
        <v>11748</v>
      </c>
      <c r="S2296">
        <v>38</v>
      </c>
      <c r="T2296" t="s">
        <v>34</v>
      </c>
      <c r="U2296" t="s">
        <v>540</v>
      </c>
      <c r="V2296">
        <v>1988</v>
      </c>
      <c r="W2296" t="s">
        <v>1835</v>
      </c>
      <c r="X2296">
        <v>5.8</v>
      </c>
      <c r="Y2296">
        <v>1.85</v>
      </c>
      <c r="Z2296">
        <v>624</v>
      </c>
    </row>
    <row r="2297" spans="1:26" x14ac:dyDescent="0.45">
      <c r="A2297" t="s">
        <v>2029</v>
      </c>
      <c r="B2297">
        <v>110</v>
      </c>
      <c r="C2297">
        <v>108</v>
      </c>
      <c r="D2297" t="s">
        <v>75</v>
      </c>
      <c r="E2297" t="s">
        <v>512</v>
      </c>
      <c r="F2297">
        <v>20000000</v>
      </c>
      <c r="G2297">
        <v>17803796</v>
      </c>
      <c r="H2297">
        <v>-2196204</v>
      </c>
      <c r="I2297" t="s">
        <v>27</v>
      </c>
      <c r="J2297" s="6">
        <f>IF(Table1[[#This Row],[Profitability]]="Profit",1,0)</f>
        <v>0</v>
      </c>
      <c r="K2297" t="s">
        <v>1580</v>
      </c>
      <c r="L2297" t="s">
        <v>1580</v>
      </c>
      <c r="M2297" t="s">
        <v>1567</v>
      </c>
      <c r="N2297" t="s">
        <v>33</v>
      </c>
      <c r="O2297" t="s">
        <v>8154</v>
      </c>
      <c r="P2297">
        <v>26100</v>
      </c>
      <c r="Q2297" t="s">
        <v>3165</v>
      </c>
      <c r="R2297" t="s">
        <v>8155</v>
      </c>
      <c r="S2297">
        <v>97</v>
      </c>
      <c r="T2297" t="s">
        <v>34</v>
      </c>
      <c r="U2297" t="s">
        <v>35</v>
      </c>
      <c r="V2297">
        <v>2006</v>
      </c>
      <c r="W2297" t="s">
        <v>36</v>
      </c>
      <c r="X2297">
        <v>5.9</v>
      </c>
      <c r="Y2297">
        <v>2.35</v>
      </c>
      <c r="Z2297">
        <v>484</v>
      </c>
    </row>
    <row r="2298" spans="1:26" x14ac:dyDescent="0.45">
      <c r="A2298" t="s">
        <v>6854</v>
      </c>
      <c r="B2298">
        <v>204</v>
      </c>
      <c r="C2298">
        <v>108</v>
      </c>
      <c r="D2298" t="s">
        <v>75</v>
      </c>
      <c r="E2298" t="s">
        <v>512</v>
      </c>
      <c r="F2298">
        <v>35000000</v>
      </c>
      <c r="G2298">
        <v>81257845</v>
      </c>
      <c r="H2298">
        <v>46257845</v>
      </c>
      <c r="I2298" t="s">
        <v>7</v>
      </c>
      <c r="J2298" s="6">
        <f>IF(Table1[[#This Row],[Profitability]]="Profit",1,0)</f>
        <v>1</v>
      </c>
      <c r="K2298" t="s">
        <v>5801</v>
      </c>
      <c r="L2298" t="s">
        <v>1580</v>
      </c>
      <c r="M2298" t="s">
        <v>2347</v>
      </c>
      <c r="N2298" t="s">
        <v>33</v>
      </c>
      <c r="O2298" t="s">
        <v>7907</v>
      </c>
      <c r="P2298">
        <v>210680</v>
      </c>
      <c r="Q2298" t="s">
        <v>7908</v>
      </c>
      <c r="R2298" t="s">
        <v>7909</v>
      </c>
      <c r="S2298">
        <v>479</v>
      </c>
      <c r="T2298" t="s">
        <v>34</v>
      </c>
      <c r="U2298" t="s">
        <v>35</v>
      </c>
      <c r="V2298">
        <v>2003</v>
      </c>
      <c r="W2298" t="s">
        <v>36</v>
      </c>
      <c r="X2298">
        <v>7.1</v>
      </c>
      <c r="Y2298">
        <v>1.85</v>
      </c>
      <c r="Z2298">
        <v>0</v>
      </c>
    </row>
    <row r="2299" spans="1:26" x14ac:dyDescent="0.45">
      <c r="A2299" t="s">
        <v>1260</v>
      </c>
      <c r="B2299">
        <v>94</v>
      </c>
      <c r="C2299">
        <v>93</v>
      </c>
      <c r="D2299" t="s">
        <v>75</v>
      </c>
      <c r="E2299" t="s">
        <v>1981</v>
      </c>
      <c r="F2299">
        <v>80000000</v>
      </c>
      <c r="G2299">
        <v>84185387</v>
      </c>
      <c r="H2299">
        <v>4185387</v>
      </c>
      <c r="I2299" t="s">
        <v>7</v>
      </c>
      <c r="J2299" s="6">
        <f>IF(Table1[[#This Row],[Profitability]]="Profit",1,0)</f>
        <v>1</v>
      </c>
      <c r="K2299" t="s">
        <v>7037</v>
      </c>
      <c r="L2299" t="s">
        <v>14373</v>
      </c>
      <c r="M2299" t="s">
        <v>1983</v>
      </c>
      <c r="N2299" t="s">
        <v>33</v>
      </c>
      <c r="O2299" t="s">
        <v>7038</v>
      </c>
      <c r="P2299">
        <v>33180</v>
      </c>
      <c r="Q2299" t="s">
        <v>1207</v>
      </c>
      <c r="R2299" t="s">
        <v>7039</v>
      </c>
      <c r="S2299">
        <v>149</v>
      </c>
      <c r="T2299" t="s">
        <v>34</v>
      </c>
      <c r="U2299" t="s">
        <v>82</v>
      </c>
      <c r="V2299">
        <v>2004</v>
      </c>
      <c r="W2299" t="s">
        <v>36</v>
      </c>
      <c r="X2299">
        <v>4.9000000000000004</v>
      </c>
      <c r="Y2299">
        <v>1.85</v>
      </c>
      <c r="Z2299">
        <v>567</v>
      </c>
    </row>
    <row r="2300" spans="1:26" x14ac:dyDescent="0.45">
      <c r="A2300" t="s">
        <v>1260</v>
      </c>
      <c r="B2300">
        <v>138</v>
      </c>
      <c r="C2300">
        <v>86</v>
      </c>
      <c r="D2300" t="s">
        <v>654</v>
      </c>
      <c r="E2300" t="s">
        <v>1981</v>
      </c>
      <c r="F2300">
        <v>84000000</v>
      </c>
      <c r="G2300">
        <v>153288182</v>
      </c>
      <c r="H2300">
        <v>69288182</v>
      </c>
      <c r="I2300" t="s">
        <v>7</v>
      </c>
      <c r="J2300" s="6">
        <f>IF(Table1[[#This Row],[Profitability]]="Profit",1,0)</f>
        <v>1</v>
      </c>
      <c r="K2300" t="s">
        <v>1982</v>
      </c>
      <c r="L2300" t="s">
        <v>14373</v>
      </c>
      <c r="M2300" t="s">
        <v>1983</v>
      </c>
      <c r="N2300" t="s">
        <v>33</v>
      </c>
      <c r="O2300" t="s">
        <v>1984</v>
      </c>
      <c r="P2300">
        <v>71424</v>
      </c>
      <c r="Q2300" t="s">
        <v>1985</v>
      </c>
      <c r="R2300" t="s">
        <v>1986</v>
      </c>
      <c r="S2300">
        <v>521</v>
      </c>
      <c r="T2300" t="s">
        <v>34</v>
      </c>
      <c r="U2300" t="s">
        <v>82</v>
      </c>
      <c r="V2300">
        <v>2002</v>
      </c>
      <c r="W2300" t="s">
        <v>36</v>
      </c>
      <c r="X2300">
        <v>4.9000000000000004</v>
      </c>
      <c r="Y2300">
        <v>1.85</v>
      </c>
      <c r="Z2300">
        <v>0</v>
      </c>
    </row>
    <row r="2301" spans="1:26" x14ac:dyDescent="0.45">
      <c r="A2301" t="s">
        <v>3124</v>
      </c>
      <c r="B2301">
        <v>177</v>
      </c>
      <c r="C2301">
        <v>96</v>
      </c>
      <c r="D2301" t="s">
        <v>75</v>
      </c>
      <c r="E2301" t="s">
        <v>2819</v>
      </c>
      <c r="F2301">
        <v>4000000</v>
      </c>
      <c r="G2301">
        <v>10515579</v>
      </c>
      <c r="H2301">
        <v>6515579</v>
      </c>
      <c r="I2301" t="s">
        <v>7</v>
      </c>
      <c r="J2301" s="6">
        <f>IF(Table1[[#This Row],[Profitability]]="Profit",1,0)</f>
        <v>1</v>
      </c>
      <c r="K2301" t="s">
        <v>9058</v>
      </c>
      <c r="L2301" t="s">
        <v>1580</v>
      </c>
      <c r="M2301" t="s">
        <v>87</v>
      </c>
      <c r="N2301" t="s">
        <v>33</v>
      </c>
      <c r="O2301" t="s">
        <v>12423</v>
      </c>
      <c r="P2301">
        <v>66840</v>
      </c>
      <c r="Q2301" t="s">
        <v>11278</v>
      </c>
      <c r="R2301" t="s">
        <v>12424</v>
      </c>
      <c r="S2301">
        <v>248</v>
      </c>
      <c r="T2301" t="s">
        <v>51</v>
      </c>
      <c r="U2301" t="s">
        <v>35</v>
      </c>
      <c r="V2301">
        <v>2006</v>
      </c>
      <c r="W2301" t="s">
        <v>36</v>
      </c>
      <c r="X2301">
        <v>6.7</v>
      </c>
      <c r="Y2301">
        <v>1.85</v>
      </c>
      <c r="Z2301">
        <v>0</v>
      </c>
    </row>
    <row r="2302" spans="1:26" x14ac:dyDescent="0.45">
      <c r="A2302" t="s">
        <v>1962</v>
      </c>
      <c r="B2302">
        <v>393</v>
      </c>
      <c r="C2302">
        <v>112</v>
      </c>
      <c r="D2302" t="s">
        <v>75</v>
      </c>
      <c r="E2302" t="s">
        <v>1963</v>
      </c>
      <c r="F2302">
        <v>60000000</v>
      </c>
      <c r="G2302">
        <v>31494270</v>
      </c>
      <c r="H2302">
        <v>-28505730</v>
      </c>
      <c r="I2302" t="s">
        <v>27</v>
      </c>
      <c r="J2302" s="6">
        <f>IF(Table1[[#This Row],[Profitability]]="Profit",1,0)</f>
        <v>0</v>
      </c>
      <c r="K2302" t="s">
        <v>1964</v>
      </c>
      <c r="L2302" t="s">
        <v>14373</v>
      </c>
      <c r="M2302" t="s">
        <v>1965</v>
      </c>
      <c r="N2302" t="s">
        <v>33</v>
      </c>
      <c r="O2302" t="s">
        <v>1966</v>
      </c>
      <c r="P2302">
        <v>273921</v>
      </c>
      <c r="Q2302" t="s">
        <v>1967</v>
      </c>
      <c r="R2302" t="s">
        <v>1968</v>
      </c>
      <c r="S2302">
        <v>522</v>
      </c>
      <c r="T2302" t="s">
        <v>34</v>
      </c>
      <c r="U2302" t="s">
        <v>35</v>
      </c>
      <c r="V2302">
        <v>2010</v>
      </c>
      <c r="W2302" t="s">
        <v>52</v>
      </c>
      <c r="X2302">
        <v>7.5</v>
      </c>
      <c r="Y2302">
        <v>1.85</v>
      </c>
      <c r="Z2302">
        <v>36000</v>
      </c>
    </row>
    <row r="2303" spans="1:26" x14ac:dyDescent="0.45">
      <c r="A2303" t="s">
        <v>4820</v>
      </c>
      <c r="B2303">
        <v>195</v>
      </c>
      <c r="C2303">
        <v>120</v>
      </c>
      <c r="D2303" t="s">
        <v>75</v>
      </c>
      <c r="E2303" t="s">
        <v>655</v>
      </c>
      <c r="F2303">
        <v>24000000</v>
      </c>
      <c r="G2303">
        <v>101334374</v>
      </c>
      <c r="H2303">
        <v>77334374</v>
      </c>
      <c r="I2303" t="s">
        <v>7</v>
      </c>
      <c r="J2303" s="6">
        <f>IF(Table1[[#This Row],[Profitability]]="Profit",1,0)</f>
        <v>1</v>
      </c>
      <c r="K2303" t="s">
        <v>4822</v>
      </c>
      <c r="L2303" t="s">
        <v>14372</v>
      </c>
      <c r="M2303" t="s">
        <v>4567</v>
      </c>
      <c r="N2303" t="s">
        <v>33</v>
      </c>
      <c r="O2303" t="s">
        <v>7474</v>
      </c>
      <c r="P2303">
        <v>124941</v>
      </c>
      <c r="Q2303" t="s">
        <v>7475</v>
      </c>
      <c r="R2303" t="s">
        <v>7476</v>
      </c>
      <c r="S2303">
        <v>488</v>
      </c>
      <c r="T2303" t="s">
        <v>34</v>
      </c>
      <c r="U2303" t="s">
        <v>540</v>
      </c>
      <c r="V2303">
        <v>1997</v>
      </c>
      <c r="W2303" t="s">
        <v>188</v>
      </c>
      <c r="X2303">
        <v>6.1</v>
      </c>
      <c r="Y2303">
        <v>2.35</v>
      </c>
      <c r="Z2303">
        <v>0</v>
      </c>
    </row>
    <row r="2304" spans="1:26" x14ac:dyDescent="0.45">
      <c r="A2304" t="s">
        <v>4820</v>
      </c>
      <c r="B2304">
        <v>212</v>
      </c>
      <c r="C2304">
        <v>116</v>
      </c>
      <c r="D2304" t="s">
        <v>75</v>
      </c>
      <c r="E2304" t="s">
        <v>4821</v>
      </c>
      <c r="F2304">
        <v>40000000</v>
      </c>
      <c r="G2304">
        <v>89138076</v>
      </c>
      <c r="H2304">
        <v>49138076</v>
      </c>
      <c r="I2304" t="s">
        <v>7</v>
      </c>
      <c r="J2304" s="6">
        <f>IF(Table1[[#This Row],[Profitability]]="Profit",1,0)</f>
        <v>1</v>
      </c>
      <c r="K2304" t="s">
        <v>4822</v>
      </c>
      <c r="L2304" t="s">
        <v>14372</v>
      </c>
      <c r="M2304" t="s">
        <v>4823</v>
      </c>
      <c r="N2304" t="s">
        <v>33</v>
      </c>
      <c r="O2304" t="s">
        <v>4824</v>
      </c>
      <c r="P2304">
        <v>98535</v>
      </c>
      <c r="Q2304" t="s">
        <v>1280</v>
      </c>
      <c r="R2304" t="s">
        <v>4825</v>
      </c>
      <c r="S2304">
        <v>734</v>
      </c>
      <c r="T2304" t="s">
        <v>34</v>
      </c>
      <c r="U2304" t="s">
        <v>540</v>
      </c>
      <c r="V2304">
        <v>2000</v>
      </c>
      <c r="W2304" t="s">
        <v>36</v>
      </c>
      <c r="X2304">
        <v>5.5</v>
      </c>
      <c r="Y2304">
        <v>2.35</v>
      </c>
      <c r="Z2304">
        <v>0</v>
      </c>
    </row>
    <row r="2305" spans="1:26" x14ac:dyDescent="0.45">
      <c r="A2305" t="s">
        <v>4820</v>
      </c>
      <c r="B2305">
        <v>420</v>
      </c>
      <c r="C2305">
        <v>111</v>
      </c>
      <c r="D2305" t="s">
        <v>75</v>
      </c>
      <c r="E2305" t="s">
        <v>5011</v>
      </c>
      <c r="F2305">
        <v>40000000</v>
      </c>
      <c r="G2305">
        <v>38176892</v>
      </c>
      <c r="H2305">
        <v>-1823108</v>
      </c>
      <c r="I2305" t="s">
        <v>27</v>
      </c>
      <c r="J2305" s="6">
        <f>IF(Table1[[#This Row],[Profitability]]="Profit",1,0)</f>
        <v>0</v>
      </c>
      <c r="K2305" t="s">
        <v>4822</v>
      </c>
      <c r="L2305" t="s">
        <v>14372</v>
      </c>
      <c r="M2305" t="s">
        <v>3276</v>
      </c>
      <c r="N2305" t="s">
        <v>33</v>
      </c>
      <c r="O2305" t="s">
        <v>5012</v>
      </c>
      <c r="P2305">
        <v>104119</v>
      </c>
      <c r="Q2305" t="s">
        <v>5013</v>
      </c>
      <c r="R2305" t="s">
        <v>5014</v>
      </c>
      <c r="S2305">
        <v>518</v>
      </c>
      <c r="T2305" t="s">
        <v>34</v>
      </c>
      <c r="U2305" t="s">
        <v>540</v>
      </c>
      <c r="V2305">
        <v>2011</v>
      </c>
      <c r="W2305" t="s">
        <v>52</v>
      </c>
      <c r="X2305">
        <v>6.2</v>
      </c>
      <c r="Y2305">
        <v>2.35</v>
      </c>
      <c r="Z2305">
        <v>26000</v>
      </c>
    </row>
    <row r="2306" spans="1:26" x14ac:dyDescent="0.45">
      <c r="A2306" t="s">
        <v>4820</v>
      </c>
      <c r="B2306">
        <v>242</v>
      </c>
      <c r="C2306">
        <v>103</v>
      </c>
      <c r="D2306" t="s">
        <v>75</v>
      </c>
      <c r="E2306" t="s">
        <v>8470</v>
      </c>
      <c r="F2306">
        <v>15000000</v>
      </c>
      <c r="G2306">
        <v>103001286</v>
      </c>
      <c r="H2306">
        <v>88001286</v>
      </c>
      <c r="I2306" t="s">
        <v>7</v>
      </c>
      <c r="J2306" s="6">
        <f>IF(Table1[[#This Row],[Profitability]]="Profit",1,0)</f>
        <v>1</v>
      </c>
      <c r="K2306" t="s">
        <v>4822</v>
      </c>
      <c r="L2306" t="s">
        <v>14372</v>
      </c>
      <c r="M2306" t="s">
        <v>7518</v>
      </c>
      <c r="N2306" t="s">
        <v>33</v>
      </c>
      <c r="O2306" t="s">
        <v>8471</v>
      </c>
      <c r="P2306">
        <v>222018</v>
      </c>
      <c r="Q2306" t="s">
        <v>4821</v>
      </c>
      <c r="R2306" t="s">
        <v>8472</v>
      </c>
      <c r="S2306">
        <v>869</v>
      </c>
      <c r="T2306" t="s">
        <v>34</v>
      </c>
      <c r="U2306" t="s">
        <v>540</v>
      </c>
      <c r="V2306">
        <v>1996</v>
      </c>
      <c r="W2306" t="s">
        <v>188</v>
      </c>
      <c r="X2306">
        <v>7.2</v>
      </c>
      <c r="Y2306">
        <v>2.35</v>
      </c>
      <c r="Z2306">
        <v>11000</v>
      </c>
    </row>
    <row r="2307" spans="1:26" x14ac:dyDescent="0.45">
      <c r="A2307" t="s">
        <v>10198</v>
      </c>
      <c r="B2307">
        <v>29</v>
      </c>
      <c r="C2307">
        <v>81</v>
      </c>
      <c r="D2307" t="s">
        <v>654</v>
      </c>
      <c r="E2307" t="s">
        <v>2095</v>
      </c>
      <c r="F2307">
        <v>10000000</v>
      </c>
      <c r="G2307">
        <v>6982680</v>
      </c>
      <c r="H2307">
        <v>-3017320</v>
      </c>
      <c r="I2307" t="s">
        <v>27</v>
      </c>
      <c r="J2307" s="6">
        <f>IF(Table1[[#This Row],[Profitability]]="Profit",1,0)</f>
        <v>0</v>
      </c>
      <c r="K2307" t="s">
        <v>827</v>
      </c>
      <c r="L2307" t="s">
        <v>1580</v>
      </c>
      <c r="M2307" t="s">
        <v>512</v>
      </c>
      <c r="N2307" t="s">
        <v>33</v>
      </c>
      <c r="O2307" t="s">
        <v>10199</v>
      </c>
      <c r="P2307">
        <v>6965</v>
      </c>
      <c r="Q2307" t="s">
        <v>10200</v>
      </c>
      <c r="R2307" t="s">
        <v>10201</v>
      </c>
      <c r="S2307">
        <v>69</v>
      </c>
      <c r="T2307" t="s">
        <v>34</v>
      </c>
      <c r="U2307" t="s">
        <v>35</v>
      </c>
      <c r="V2307">
        <v>2000</v>
      </c>
      <c r="W2307" t="s">
        <v>36</v>
      </c>
      <c r="X2307">
        <v>5.7</v>
      </c>
      <c r="Y2307">
        <v>1.85</v>
      </c>
      <c r="Z2307">
        <v>262</v>
      </c>
    </row>
    <row r="2308" spans="1:26" x14ac:dyDescent="0.45">
      <c r="A2308" t="s">
        <v>867</v>
      </c>
      <c r="B2308">
        <v>88</v>
      </c>
      <c r="C2308">
        <v>101</v>
      </c>
      <c r="D2308" t="s">
        <v>75</v>
      </c>
      <c r="E2308" t="s">
        <v>1003</v>
      </c>
      <c r="F2308">
        <v>32000000</v>
      </c>
      <c r="G2308">
        <v>60328558</v>
      </c>
      <c r="H2308">
        <v>28328558</v>
      </c>
      <c r="I2308" t="s">
        <v>7</v>
      </c>
      <c r="J2308" s="6">
        <f>IF(Table1[[#This Row],[Profitability]]="Profit",1,0)</f>
        <v>1</v>
      </c>
      <c r="K2308" t="s">
        <v>5990</v>
      </c>
      <c r="L2308" t="s">
        <v>1580</v>
      </c>
      <c r="M2308" t="s">
        <v>459</v>
      </c>
      <c r="N2308" t="s">
        <v>33</v>
      </c>
      <c r="O2308" t="s">
        <v>5991</v>
      </c>
      <c r="P2308">
        <v>61396</v>
      </c>
      <c r="Q2308" t="s">
        <v>5553</v>
      </c>
      <c r="R2308" t="s">
        <v>5992</v>
      </c>
      <c r="S2308">
        <v>159</v>
      </c>
      <c r="T2308" t="s">
        <v>34</v>
      </c>
      <c r="U2308" t="s">
        <v>35</v>
      </c>
      <c r="V2308">
        <v>1988</v>
      </c>
      <c r="W2308" t="s">
        <v>1835</v>
      </c>
      <c r="X2308">
        <v>7</v>
      </c>
      <c r="Y2308">
        <v>1.85</v>
      </c>
      <c r="Z2308">
        <v>11000</v>
      </c>
    </row>
    <row r="2309" spans="1:26" x14ac:dyDescent="0.45">
      <c r="A2309" t="s">
        <v>558</v>
      </c>
      <c r="B2309">
        <v>216</v>
      </c>
      <c r="C2309">
        <v>127</v>
      </c>
      <c r="D2309" t="s">
        <v>25</v>
      </c>
      <c r="E2309" t="s">
        <v>290</v>
      </c>
      <c r="F2309">
        <v>33000000</v>
      </c>
      <c r="G2309">
        <v>100125340</v>
      </c>
      <c r="H2309">
        <v>67125340</v>
      </c>
      <c r="I2309" t="s">
        <v>7</v>
      </c>
      <c r="J2309" s="6">
        <f>IF(Table1[[#This Row],[Profitability]]="Profit",1,0)</f>
        <v>1</v>
      </c>
      <c r="K2309" t="s">
        <v>1723</v>
      </c>
      <c r="L2309" t="s">
        <v>14372</v>
      </c>
      <c r="M2309" t="s">
        <v>391</v>
      </c>
      <c r="N2309" t="s">
        <v>33</v>
      </c>
      <c r="O2309" t="s">
        <v>6166</v>
      </c>
      <c r="P2309">
        <v>1023511</v>
      </c>
      <c r="Q2309" t="s">
        <v>1206</v>
      </c>
      <c r="R2309" t="s">
        <v>6167</v>
      </c>
      <c r="S2309">
        <v>1080</v>
      </c>
      <c r="T2309" t="s">
        <v>34</v>
      </c>
      <c r="U2309" t="s">
        <v>540</v>
      </c>
      <c r="V2309">
        <v>1995</v>
      </c>
      <c r="W2309" t="s">
        <v>188</v>
      </c>
      <c r="X2309">
        <v>8.6</v>
      </c>
      <c r="Y2309">
        <v>2.35</v>
      </c>
      <c r="Z2309">
        <v>39000</v>
      </c>
    </row>
    <row r="2310" spans="1:26" x14ac:dyDescent="0.45">
      <c r="A2310" t="s">
        <v>3341</v>
      </c>
      <c r="B2310">
        <v>43</v>
      </c>
      <c r="C2310">
        <v>113</v>
      </c>
      <c r="D2310" t="s">
        <v>75</v>
      </c>
      <c r="E2310" t="s">
        <v>616</v>
      </c>
      <c r="F2310">
        <v>19000000</v>
      </c>
      <c r="G2310">
        <v>58571513</v>
      </c>
      <c r="H2310">
        <v>39571513</v>
      </c>
      <c r="I2310" t="s">
        <v>7</v>
      </c>
      <c r="J2310" s="6">
        <f>IF(Table1[[#This Row],[Profitability]]="Profit",1,0)</f>
        <v>1</v>
      </c>
      <c r="K2310" t="s">
        <v>1723</v>
      </c>
      <c r="L2310" t="s">
        <v>14372</v>
      </c>
      <c r="M2310" t="s">
        <v>1911</v>
      </c>
      <c r="N2310" t="s">
        <v>33</v>
      </c>
      <c r="O2310" t="s">
        <v>8464</v>
      </c>
      <c r="P2310">
        <v>30213</v>
      </c>
      <c r="Q2310" t="s">
        <v>3694</v>
      </c>
      <c r="R2310" t="s">
        <v>8465</v>
      </c>
      <c r="S2310">
        <v>112</v>
      </c>
      <c r="T2310" t="s">
        <v>34</v>
      </c>
      <c r="U2310" t="s">
        <v>540</v>
      </c>
      <c r="V2310">
        <v>1989</v>
      </c>
      <c r="W2310" t="s">
        <v>1835</v>
      </c>
      <c r="X2310">
        <v>6.8</v>
      </c>
      <c r="Y2310">
        <v>1.85</v>
      </c>
      <c r="Z2310">
        <v>0</v>
      </c>
    </row>
    <row r="2311" spans="1:26" x14ac:dyDescent="0.45">
      <c r="A2311" t="s">
        <v>12174</v>
      </c>
      <c r="B2311">
        <v>7</v>
      </c>
      <c r="C2311">
        <v>41</v>
      </c>
      <c r="D2311" t="s">
        <v>654</v>
      </c>
      <c r="E2311" t="s">
        <v>12175</v>
      </c>
      <c r="F2311">
        <v>5000000</v>
      </c>
      <c r="G2311">
        <v>4074023</v>
      </c>
      <c r="H2311">
        <v>-925977</v>
      </c>
      <c r="I2311" t="s">
        <v>27</v>
      </c>
      <c r="J2311" s="6">
        <f>IF(Table1[[#This Row],[Profitability]]="Profit",1,0)</f>
        <v>0</v>
      </c>
      <c r="K2311" t="s">
        <v>6741</v>
      </c>
      <c r="L2311" t="s">
        <v>14374</v>
      </c>
      <c r="M2311" t="s">
        <v>12176</v>
      </c>
      <c r="N2311" t="s">
        <v>33</v>
      </c>
      <c r="O2311" t="s">
        <v>12177</v>
      </c>
      <c r="P2311">
        <v>296</v>
      </c>
      <c r="Q2311" t="s">
        <v>12178</v>
      </c>
      <c r="R2311" t="s">
        <v>12179</v>
      </c>
      <c r="S2311">
        <v>4</v>
      </c>
      <c r="T2311" t="s">
        <v>51</v>
      </c>
      <c r="U2311" t="s">
        <v>7465</v>
      </c>
      <c r="V2311">
        <v>2010</v>
      </c>
      <c r="W2311" t="s">
        <v>52</v>
      </c>
      <c r="X2311">
        <v>6.9</v>
      </c>
      <c r="Y2311">
        <v>1.78</v>
      </c>
      <c r="Z2311">
        <v>89</v>
      </c>
    </row>
    <row r="2312" spans="1:26" x14ac:dyDescent="0.45">
      <c r="A2312" t="s">
        <v>1847</v>
      </c>
      <c r="B2312">
        <v>175</v>
      </c>
      <c r="C2312">
        <v>140</v>
      </c>
      <c r="D2312" t="s">
        <v>25</v>
      </c>
      <c r="E2312" t="s">
        <v>1848</v>
      </c>
      <c r="F2312">
        <v>87000000</v>
      </c>
      <c r="G2312">
        <v>120147445</v>
      </c>
      <c r="H2312">
        <v>33147445</v>
      </c>
      <c r="I2312" t="s">
        <v>7</v>
      </c>
      <c r="J2312" s="6">
        <f>IF(Table1[[#This Row],[Profitability]]="Profit",1,0)</f>
        <v>1</v>
      </c>
      <c r="K2312" t="s">
        <v>1849</v>
      </c>
      <c r="L2312" t="s">
        <v>2675</v>
      </c>
      <c r="M2312" t="s">
        <v>257</v>
      </c>
      <c r="N2312" t="s">
        <v>33</v>
      </c>
      <c r="O2312" t="s">
        <v>1850</v>
      </c>
      <c r="P2312">
        <v>57661</v>
      </c>
      <c r="Q2312" t="s">
        <v>616</v>
      </c>
      <c r="R2312" t="s">
        <v>1851</v>
      </c>
      <c r="S2312">
        <v>455</v>
      </c>
      <c r="T2312" t="s">
        <v>34</v>
      </c>
      <c r="U2312" t="s">
        <v>35</v>
      </c>
      <c r="V2312">
        <v>2003</v>
      </c>
      <c r="W2312" t="s">
        <v>36</v>
      </c>
      <c r="X2312">
        <v>7.3</v>
      </c>
      <c r="Y2312">
        <v>2.35</v>
      </c>
      <c r="Z2312">
        <v>0</v>
      </c>
    </row>
    <row r="2313" spans="1:26" x14ac:dyDescent="0.45">
      <c r="A2313" t="s">
        <v>6321</v>
      </c>
      <c r="B2313">
        <v>82</v>
      </c>
      <c r="C2313">
        <v>111</v>
      </c>
      <c r="D2313" t="s">
        <v>75</v>
      </c>
      <c r="E2313" t="s">
        <v>1349</v>
      </c>
      <c r="F2313">
        <v>30000000</v>
      </c>
      <c r="G2313">
        <v>41407470</v>
      </c>
      <c r="H2313">
        <v>11407470</v>
      </c>
      <c r="I2313" t="s">
        <v>7</v>
      </c>
      <c r="J2313" s="6">
        <f>IF(Table1[[#This Row],[Profitability]]="Profit",1,0)</f>
        <v>1</v>
      </c>
      <c r="K2313" t="s">
        <v>3073</v>
      </c>
      <c r="L2313" t="s">
        <v>1580</v>
      </c>
      <c r="M2313" t="s">
        <v>1758</v>
      </c>
      <c r="N2313" t="s">
        <v>33</v>
      </c>
      <c r="O2313" t="s">
        <v>6322</v>
      </c>
      <c r="P2313">
        <v>43378</v>
      </c>
      <c r="Q2313" t="s">
        <v>6323</v>
      </c>
      <c r="R2313" t="s">
        <v>6324</v>
      </c>
      <c r="S2313">
        <v>292</v>
      </c>
      <c r="T2313" t="s">
        <v>34</v>
      </c>
      <c r="U2313" t="s">
        <v>82</v>
      </c>
      <c r="V2313">
        <v>2003</v>
      </c>
      <c r="W2313" t="s">
        <v>36</v>
      </c>
      <c r="X2313">
        <v>7.6</v>
      </c>
      <c r="Y2313">
        <v>1.85</v>
      </c>
      <c r="Z2313">
        <v>0</v>
      </c>
    </row>
    <row r="2314" spans="1:26" x14ac:dyDescent="0.45">
      <c r="A2314" t="s">
        <v>3427</v>
      </c>
      <c r="B2314">
        <v>195</v>
      </c>
      <c r="C2314">
        <v>96</v>
      </c>
      <c r="D2314" t="s">
        <v>75</v>
      </c>
      <c r="E2314" t="s">
        <v>3641</v>
      </c>
      <c r="F2314">
        <v>40000000</v>
      </c>
      <c r="G2314">
        <v>47781388</v>
      </c>
      <c r="H2314">
        <v>7781388</v>
      </c>
      <c r="I2314" t="s">
        <v>7</v>
      </c>
      <c r="J2314" s="6">
        <f>IF(Table1[[#This Row],[Profitability]]="Profit",1,0)</f>
        <v>1</v>
      </c>
      <c r="K2314" t="s">
        <v>697</v>
      </c>
      <c r="L2314" t="s">
        <v>14372</v>
      </c>
      <c r="M2314" t="s">
        <v>40</v>
      </c>
      <c r="N2314" t="s">
        <v>33</v>
      </c>
      <c r="O2314" t="s">
        <v>4951</v>
      </c>
      <c r="P2314">
        <v>147504</v>
      </c>
      <c r="Q2314" t="s">
        <v>3093</v>
      </c>
      <c r="R2314" t="s">
        <v>4952</v>
      </c>
      <c r="S2314">
        <v>531</v>
      </c>
      <c r="T2314" t="s">
        <v>34</v>
      </c>
      <c r="U2314" t="s">
        <v>35</v>
      </c>
      <c r="V2314">
        <v>2004</v>
      </c>
      <c r="W2314" t="s">
        <v>36</v>
      </c>
      <c r="X2314">
        <v>6.6</v>
      </c>
      <c r="Y2314">
        <v>2.35</v>
      </c>
      <c r="Z2314">
        <v>0</v>
      </c>
    </row>
    <row r="2315" spans="1:26" x14ac:dyDescent="0.45">
      <c r="A2315" t="s">
        <v>2642</v>
      </c>
      <c r="B2315">
        <v>160</v>
      </c>
      <c r="C2315">
        <v>123</v>
      </c>
      <c r="D2315" t="s">
        <v>25</v>
      </c>
      <c r="E2315" t="s">
        <v>5595</v>
      </c>
      <c r="F2315">
        <v>35000000</v>
      </c>
      <c r="G2315">
        <v>59699513</v>
      </c>
      <c r="H2315">
        <v>24699513</v>
      </c>
      <c r="I2315" t="s">
        <v>7</v>
      </c>
      <c r="J2315" s="6">
        <f>IF(Table1[[#This Row],[Profitability]]="Profit",1,0)</f>
        <v>1</v>
      </c>
      <c r="K2315" t="s">
        <v>5596</v>
      </c>
      <c r="L2315" t="s">
        <v>2675</v>
      </c>
      <c r="M2315" t="s">
        <v>1065</v>
      </c>
      <c r="N2315" t="s">
        <v>33</v>
      </c>
      <c r="O2315" t="s">
        <v>5597</v>
      </c>
      <c r="P2315">
        <v>20827</v>
      </c>
      <c r="Q2315" t="s">
        <v>3934</v>
      </c>
      <c r="R2315" t="s">
        <v>5598</v>
      </c>
      <c r="S2315">
        <v>136</v>
      </c>
      <c r="T2315" t="s">
        <v>34</v>
      </c>
      <c r="U2315" t="s">
        <v>82</v>
      </c>
      <c r="V2315">
        <v>2010</v>
      </c>
      <c r="W2315" t="s">
        <v>52</v>
      </c>
      <c r="X2315">
        <v>7.2</v>
      </c>
      <c r="Y2315">
        <v>2.35</v>
      </c>
      <c r="Z2315">
        <v>0</v>
      </c>
    </row>
    <row r="2316" spans="1:26" x14ac:dyDescent="0.45">
      <c r="A2316" t="s">
        <v>8955</v>
      </c>
      <c r="B2316">
        <v>163</v>
      </c>
      <c r="C2316">
        <v>104</v>
      </c>
      <c r="D2316" t="s">
        <v>75</v>
      </c>
      <c r="E2316" t="s">
        <v>865</v>
      </c>
      <c r="F2316">
        <v>4000000</v>
      </c>
      <c r="G2316">
        <v>4046737</v>
      </c>
      <c r="H2316">
        <v>46737</v>
      </c>
      <c r="I2316" t="s">
        <v>7</v>
      </c>
      <c r="J2316" s="6">
        <f>IF(Table1[[#This Row],[Profitability]]="Profit",1,0)</f>
        <v>1</v>
      </c>
      <c r="K2316" t="s">
        <v>1144</v>
      </c>
      <c r="L2316" t="s">
        <v>1580</v>
      </c>
      <c r="M2316" t="s">
        <v>9594</v>
      </c>
      <c r="N2316" t="s">
        <v>33</v>
      </c>
      <c r="O2316" t="s">
        <v>12451</v>
      </c>
      <c r="P2316">
        <v>67949</v>
      </c>
      <c r="Q2316" t="s">
        <v>10773</v>
      </c>
      <c r="R2316" t="s">
        <v>12452</v>
      </c>
      <c r="S2316">
        <v>390</v>
      </c>
      <c r="T2316" t="s">
        <v>34</v>
      </c>
      <c r="U2316" t="s">
        <v>540</v>
      </c>
      <c r="V2316">
        <v>2002</v>
      </c>
      <c r="W2316" t="s">
        <v>36</v>
      </c>
      <c r="X2316">
        <v>7.1</v>
      </c>
      <c r="Y2316">
        <v>1.85</v>
      </c>
      <c r="Z2316">
        <v>15000</v>
      </c>
    </row>
    <row r="2317" spans="1:26" x14ac:dyDescent="0.45">
      <c r="A2317" t="s">
        <v>4878</v>
      </c>
      <c r="B2317">
        <v>51</v>
      </c>
      <c r="C2317">
        <v>94</v>
      </c>
      <c r="D2317" t="s">
        <v>75</v>
      </c>
      <c r="E2317" t="s">
        <v>7665</v>
      </c>
      <c r="F2317">
        <v>35000000</v>
      </c>
      <c r="G2317">
        <v>33357476</v>
      </c>
      <c r="H2317">
        <v>-1642524</v>
      </c>
      <c r="I2317" t="s">
        <v>27</v>
      </c>
      <c r="J2317" s="6">
        <f>IF(Table1[[#This Row],[Profitability]]="Profit",1,0)</f>
        <v>0</v>
      </c>
      <c r="K2317" t="s">
        <v>9020</v>
      </c>
      <c r="L2317" t="s">
        <v>14373</v>
      </c>
      <c r="M2317" t="s">
        <v>2159</v>
      </c>
      <c r="N2317" t="s">
        <v>33</v>
      </c>
      <c r="O2317" t="s">
        <v>9021</v>
      </c>
      <c r="P2317">
        <v>7392</v>
      </c>
      <c r="Q2317" t="s">
        <v>5823</v>
      </c>
      <c r="R2317" t="s">
        <v>9022</v>
      </c>
      <c r="S2317">
        <v>53</v>
      </c>
      <c r="T2317" t="s">
        <v>34</v>
      </c>
      <c r="U2317" t="s">
        <v>82</v>
      </c>
      <c r="V2317">
        <v>2001</v>
      </c>
      <c r="W2317" t="s">
        <v>36</v>
      </c>
      <c r="X2317">
        <v>5.4</v>
      </c>
      <c r="Y2317">
        <v>1.85</v>
      </c>
      <c r="Z2317">
        <v>393</v>
      </c>
    </row>
    <row r="2318" spans="1:26" x14ac:dyDescent="0.45">
      <c r="A2318" t="s">
        <v>6615</v>
      </c>
      <c r="B2318">
        <v>148</v>
      </c>
      <c r="C2318">
        <v>88</v>
      </c>
      <c r="D2318" t="s">
        <v>654</v>
      </c>
      <c r="E2318" t="s">
        <v>1301</v>
      </c>
      <c r="F2318">
        <v>12000000</v>
      </c>
      <c r="G2318">
        <v>17016190</v>
      </c>
      <c r="H2318">
        <v>5016190</v>
      </c>
      <c r="I2318" t="s">
        <v>7</v>
      </c>
      <c r="J2318" s="6">
        <f>IF(Table1[[#This Row],[Profitability]]="Profit",1,0)</f>
        <v>1</v>
      </c>
      <c r="K2318" t="s">
        <v>6112</v>
      </c>
      <c r="L2318" t="s">
        <v>1580</v>
      </c>
      <c r="M2318" t="s">
        <v>559</v>
      </c>
      <c r="N2318" t="s">
        <v>33</v>
      </c>
      <c r="O2318" t="s">
        <v>6616</v>
      </c>
      <c r="P2318">
        <v>28632</v>
      </c>
      <c r="Q2318" t="s">
        <v>6617</v>
      </c>
      <c r="R2318" t="s">
        <v>6618</v>
      </c>
      <c r="S2318">
        <v>214</v>
      </c>
      <c r="T2318" t="s">
        <v>6619</v>
      </c>
      <c r="U2318" t="s">
        <v>540</v>
      </c>
      <c r="V2318">
        <v>2004</v>
      </c>
      <c r="W2318" t="s">
        <v>36</v>
      </c>
      <c r="X2318">
        <v>4.9000000000000004</v>
      </c>
      <c r="Y2318">
        <v>1.85</v>
      </c>
      <c r="Z2318">
        <v>0</v>
      </c>
    </row>
    <row r="2319" spans="1:26" x14ac:dyDescent="0.45">
      <c r="A2319" t="s">
        <v>10713</v>
      </c>
      <c r="B2319">
        <v>265</v>
      </c>
      <c r="C2319">
        <v>101</v>
      </c>
      <c r="D2319" t="s">
        <v>75</v>
      </c>
      <c r="E2319" t="s">
        <v>8785</v>
      </c>
      <c r="F2319">
        <v>10000000</v>
      </c>
      <c r="G2319">
        <v>6619173</v>
      </c>
      <c r="H2319">
        <v>-3380827</v>
      </c>
      <c r="I2319" t="s">
        <v>27</v>
      </c>
      <c r="J2319" s="6">
        <f>IF(Table1[[#This Row],[Profitability]]="Profit",1,0)</f>
        <v>0</v>
      </c>
      <c r="K2319" t="s">
        <v>10714</v>
      </c>
      <c r="L2319" t="s">
        <v>14373</v>
      </c>
      <c r="M2319" t="s">
        <v>435</v>
      </c>
      <c r="N2319" t="s">
        <v>33</v>
      </c>
      <c r="O2319" t="s">
        <v>10715</v>
      </c>
      <c r="P2319">
        <v>87203</v>
      </c>
      <c r="Q2319" t="s">
        <v>10716</v>
      </c>
      <c r="R2319" t="s">
        <v>10717</v>
      </c>
      <c r="S2319">
        <v>221</v>
      </c>
      <c r="T2319" t="s">
        <v>34</v>
      </c>
      <c r="U2319" t="s">
        <v>540</v>
      </c>
      <c r="V2319">
        <v>2012</v>
      </c>
      <c r="W2319" t="s">
        <v>52</v>
      </c>
      <c r="X2319">
        <v>6.7</v>
      </c>
      <c r="Y2319">
        <v>2.35</v>
      </c>
      <c r="Z2319">
        <v>25000</v>
      </c>
    </row>
    <row r="2320" spans="1:26" x14ac:dyDescent="0.45">
      <c r="A2320" t="s">
        <v>8008</v>
      </c>
      <c r="B2320">
        <v>37</v>
      </c>
      <c r="C2320">
        <v>127</v>
      </c>
      <c r="D2320" t="s">
        <v>25</v>
      </c>
      <c r="E2320" t="s">
        <v>971</v>
      </c>
      <c r="F2320">
        <v>20000000</v>
      </c>
      <c r="G2320">
        <v>35422828</v>
      </c>
      <c r="H2320">
        <v>15422828</v>
      </c>
      <c r="I2320" t="s">
        <v>7</v>
      </c>
      <c r="J2320" s="6">
        <f>IF(Table1[[#This Row],[Profitability]]="Profit",1,0)</f>
        <v>1</v>
      </c>
      <c r="K2320" t="s">
        <v>3345</v>
      </c>
      <c r="L2320" t="s">
        <v>2675</v>
      </c>
      <c r="M2320" t="s">
        <v>3749</v>
      </c>
      <c r="N2320" t="s">
        <v>33</v>
      </c>
      <c r="O2320" t="s">
        <v>8009</v>
      </c>
      <c r="P2320">
        <v>19126</v>
      </c>
      <c r="Q2320" t="s">
        <v>4242</v>
      </c>
      <c r="R2320" t="s">
        <v>8010</v>
      </c>
      <c r="S2320">
        <v>155</v>
      </c>
      <c r="T2320" t="s">
        <v>34</v>
      </c>
      <c r="U2320" t="s">
        <v>82</v>
      </c>
      <c r="V2320">
        <v>1997</v>
      </c>
      <c r="W2320" t="s">
        <v>188</v>
      </c>
      <c r="X2320">
        <v>6.7</v>
      </c>
      <c r="Y2320">
        <v>2.35</v>
      </c>
      <c r="Z2320">
        <v>0</v>
      </c>
    </row>
    <row r="2321" spans="1:26" x14ac:dyDescent="0.45">
      <c r="A2321" t="s">
        <v>1958</v>
      </c>
      <c r="B2321">
        <v>178</v>
      </c>
      <c r="C2321">
        <v>117</v>
      </c>
      <c r="D2321" t="s">
        <v>75</v>
      </c>
      <c r="E2321" t="s">
        <v>6993</v>
      </c>
      <c r="F2321">
        <v>26000000</v>
      </c>
      <c r="G2321">
        <v>12276810</v>
      </c>
      <c r="H2321">
        <v>-13723190</v>
      </c>
      <c r="I2321" t="s">
        <v>27</v>
      </c>
      <c r="J2321" s="6">
        <f>IF(Table1[[#This Row],[Profitability]]="Profit",1,0)</f>
        <v>0</v>
      </c>
      <c r="K2321" t="s">
        <v>1317</v>
      </c>
      <c r="L2321" t="s">
        <v>14373</v>
      </c>
      <c r="M2321" t="s">
        <v>269</v>
      </c>
      <c r="N2321" t="s">
        <v>33</v>
      </c>
      <c r="O2321" t="s">
        <v>6994</v>
      </c>
      <c r="P2321">
        <v>57674</v>
      </c>
      <c r="Q2321" t="s">
        <v>954</v>
      </c>
      <c r="R2321" t="s">
        <v>6995</v>
      </c>
      <c r="S2321">
        <v>126</v>
      </c>
      <c r="T2321" t="s">
        <v>34</v>
      </c>
      <c r="U2321" t="s">
        <v>35</v>
      </c>
      <c r="V2321">
        <v>2015</v>
      </c>
      <c r="W2321" t="s">
        <v>52</v>
      </c>
      <c r="X2321">
        <v>6.5</v>
      </c>
      <c r="Y2321">
        <v>2.35</v>
      </c>
      <c r="Z2321">
        <v>11000</v>
      </c>
    </row>
    <row r="2322" spans="1:26" x14ac:dyDescent="0.45">
      <c r="A2322" t="s">
        <v>7953</v>
      </c>
      <c r="B2322">
        <v>364</v>
      </c>
      <c r="C2322">
        <v>128</v>
      </c>
      <c r="D2322" t="s">
        <v>25</v>
      </c>
      <c r="E2322" t="s">
        <v>119</v>
      </c>
      <c r="F2322">
        <v>20000000</v>
      </c>
      <c r="G2322">
        <v>52066000</v>
      </c>
      <c r="H2322">
        <v>32066000</v>
      </c>
      <c r="I2322" t="s">
        <v>7</v>
      </c>
      <c r="J2322" s="6">
        <f>IF(Table1[[#This Row],[Profitability]]="Profit",1,0)</f>
        <v>1</v>
      </c>
      <c r="K2322" t="s">
        <v>4544</v>
      </c>
      <c r="L2322" t="s">
        <v>2675</v>
      </c>
      <c r="M2322" t="s">
        <v>1638</v>
      </c>
      <c r="N2322" t="s">
        <v>33</v>
      </c>
      <c r="O2322" t="s">
        <v>7954</v>
      </c>
      <c r="P2322">
        <v>61114</v>
      </c>
      <c r="Q2322" t="s">
        <v>738</v>
      </c>
      <c r="R2322" t="s">
        <v>7955</v>
      </c>
      <c r="S2322">
        <v>212</v>
      </c>
      <c r="T2322" t="s">
        <v>51</v>
      </c>
      <c r="U2322" t="s">
        <v>35</v>
      </c>
      <c r="V2322">
        <v>2014</v>
      </c>
      <c r="W2322" t="s">
        <v>52</v>
      </c>
      <c r="X2322">
        <v>7.5</v>
      </c>
      <c r="Y2322">
        <v>2.35</v>
      </c>
      <c r="Z2322">
        <v>22000</v>
      </c>
    </row>
    <row r="2323" spans="1:26" x14ac:dyDescent="0.45">
      <c r="A2323" t="s">
        <v>3681</v>
      </c>
      <c r="B2323">
        <v>164</v>
      </c>
      <c r="C2323">
        <v>99</v>
      </c>
      <c r="D2323" t="s">
        <v>75</v>
      </c>
      <c r="E2323" t="s">
        <v>2939</v>
      </c>
      <c r="F2323">
        <v>55000000</v>
      </c>
      <c r="G2323">
        <v>33472850</v>
      </c>
      <c r="H2323">
        <v>-21527150</v>
      </c>
      <c r="I2323" t="s">
        <v>27</v>
      </c>
      <c r="J2323" s="6">
        <f>IF(Table1[[#This Row],[Profitability]]="Profit",1,0)</f>
        <v>0</v>
      </c>
      <c r="K2323" t="s">
        <v>3058</v>
      </c>
      <c r="L2323" t="s">
        <v>1580</v>
      </c>
      <c r="M2323" t="s">
        <v>1012</v>
      </c>
      <c r="N2323" t="s">
        <v>33</v>
      </c>
      <c r="O2323" t="s">
        <v>3682</v>
      </c>
      <c r="P2323">
        <v>67005</v>
      </c>
      <c r="Q2323" t="s">
        <v>2881</v>
      </c>
      <c r="R2323" t="s">
        <v>3683</v>
      </c>
      <c r="S2323">
        <v>119</v>
      </c>
      <c r="T2323" t="s">
        <v>34</v>
      </c>
      <c r="U2323" t="s">
        <v>540</v>
      </c>
      <c r="V2323">
        <v>2008</v>
      </c>
      <c r="W2323" t="s">
        <v>36</v>
      </c>
      <c r="X2323">
        <v>5.8</v>
      </c>
      <c r="Y2323">
        <v>2.35</v>
      </c>
      <c r="Z2323">
        <v>0</v>
      </c>
    </row>
    <row r="2324" spans="1:26" x14ac:dyDescent="0.45">
      <c r="A2324" t="s">
        <v>872</v>
      </c>
      <c r="B2324">
        <v>69</v>
      </c>
      <c r="C2324">
        <v>136</v>
      </c>
      <c r="D2324" t="s">
        <v>25</v>
      </c>
      <c r="E2324" t="s">
        <v>182</v>
      </c>
      <c r="F2324">
        <v>16500000</v>
      </c>
      <c r="G2324">
        <v>42700000</v>
      </c>
      <c r="H2324">
        <v>26200000</v>
      </c>
      <c r="I2324" t="s">
        <v>7</v>
      </c>
      <c r="J2324" s="6">
        <f>IF(Table1[[#This Row],[Profitability]]="Profit",1,0)</f>
        <v>1</v>
      </c>
      <c r="K2324" t="s">
        <v>183</v>
      </c>
      <c r="L2324" t="s">
        <v>14329</v>
      </c>
      <c r="M2324" t="s">
        <v>92</v>
      </c>
      <c r="N2324" t="s">
        <v>33</v>
      </c>
      <c r="O2324" t="s">
        <v>8962</v>
      </c>
      <c r="P2324">
        <v>78392</v>
      </c>
      <c r="Q2324" t="s">
        <v>119</v>
      </c>
      <c r="R2324" t="s">
        <v>8963</v>
      </c>
      <c r="S2324">
        <v>196</v>
      </c>
      <c r="T2324" t="s">
        <v>34</v>
      </c>
      <c r="U2324" t="s">
        <v>82</v>
      </c>
      <c r="V2324">
        <v>1995</v>
      </c>
      <c r="W2324" t="s">
        <v>188</v>
      </c>
      <c r="X2324">
        <v>7.7</v>
      </c>
      <c r="Y2324">
        <v>1.85</v>
      </c>
      <c r="Z2324">
        <v>0</v>
      </c>
    </row>
    <row r="2325" spans="1:26" x14ac:dyDescent="0.45">
      <c r="A2325" t="s">
        <v>9790</v>
      </c>
      <c r="B2325">
        <v>43</v>
      </c>
      <c r="C2325">
        <v>111</v>
      </c>
      <c r="D2325" t="s">
        <v>75</v>
      </c>
      <c r="E2325" t="s">
        <v>10489</v>
      </c>
      <c r="F2325">
        <v>11000000</v>
      </c>
      <c r="G2325">
        <v>1066555</v>
      </c>
      <c r="H2325">
        <v>-9933445</v>
      </c>
      <c r="I2325" t="s">
        <v>27</v>
      </c>
      <c r="J2325" s="6">
        <f>IF(Table1[[#This Row],[Profitability]]="Profit",1,0)</f>
        <v>0</v>
      </c>
      <c r="K2325" t="s">
        <v>10490</v>
      </c>
      <c r="L2325" t="s">
        <v>14329</v>
      </c>
      <c r="M2325" t="s">
        <v>4293</v>
      </c>
      <c r="N2325" t="s">
        <v>33</v>
      </c>
      <c r="O2325" t="s">
        <v>10491</v>
      </c>
      <c r="P2325">
        <v>2618</v>
      </c>
      <c r="Q2325" t="s">
        <v>9072</v>
      </c>
      <c r="R2325" t="s">
        <v>10492</v>
      </c>
      <c r="S2325">
        <v>111</v>
      </c>
      <c r="T2325" t="s">
        <v>34</v>
      </c>
      <c r="U2325" t="s">
        <v>540</v>
      </c>
      <c r="V2325">
        <v>2007</v>
      </c>
      <c r="W2325" t="s">
        <v>36</v>
      </c>
      <c r="X2325">
        <v>5.8</v>
      </c>
      <c r="Y2325">
        <v>1.85</v>
      </c>
      <c r="Z2325">
        <v>411</v>
      </c>
    </row>
    <row r="2326" spans="1:26" x14ac:dyDescent="0.45">
      <c r="A2326" t="s">
        <v>1341</v>
      </c>
      <c r="B2326">
        <v>122</v>
      </c>
      <c r="C2326">
        <v>82</v>
      </c>
      <c r="D2326" t="s">
        <v>654</v>
      </c>
      <c r="E2326" t="s">
        <v>6677</v>
      </c>
      <c r="F2326">
        <v>28000000</v>
      </c>
      <c r="G2326">
        <v>49968653</v>
      </c>
      <c r="H2326">
        <v>21968653</v>
      </c>
      <c r="I2326" t="s">
        <v>7</v>
      </c>
      <c r="J2326" s="6">
        <f>IF(Table1[[#This Row],[Profitability]]="Profit",1,0)</f>
        <v>1</v>
      </c>
      <c r="K2326" t="s">
        <v>1343</v>
      </c>
      <c r="L2326" t="s">
        <v>1580</v>
      </c>
      <c r="M2326" t="s">
        <v>6678</v>
      </c>
      <c r="N2326" t="s">
        <v>33</v>
      </c>
      <c r="O2326" t="s">
        <v>6679</v>
      </c>
      <c r="P2326">
        <v>85423</v>
      </c>
      <c r="Q2326" t="s">
        <v>6680</v>
      </c>
      <c r="R2326" t="s">
        <v>6681</v>
      </c>
      <c r="S2326">
        <v>374</v>
      </c>
      <c r="T2326" t="s">
        <v>34</v>
      </c>
      <c r="U2326" t="s">
        <v>35</v>
      </c>
      <c r="V2326">
        <v>2001</v>
      </c>
      <c r="W2326" t="s">
        <v>36</v>
      </c>
      <c r="X2326">
        <v>6.9</v>
      </c>
      <c r="Y2326">
        <v>1.85</v>
      </c>
      <c r="Z2326">
        <v>12000</v>
      </c>
    </row>
    <row r="2327" spans="1:26" x14ac:dyDescent="0.45">
      <c r="A2327" t="s">
        <v>83</v>
      </c>
      <c r="B2327">
        <v>276</v>
      </c>
      <c r="C2327">
        <v>119</v>
      </c>
      <c r="D2327" t="s">
        <v>75</v>
      </c>
      <c r="E2327" t="s">
        <v>5297</v>
      </c>
      <c r="F2327">
        <v>40000000</v>
      </c>
      <c r="G2327">
        <v>25335935</v>
      </c>
      <c r="H2327">
        <v>-14664065</v>
      </c>
      <c r="I2327" t="s">
        <v>27</v>
      </c>
      <c r="J2327" s="6">
        <f>IF(Table1[[#This Row],[Profitability]]="Profit",1,0)</f>
        <v>0</v>
      </c>
      <c r="K2327" t="s">
        <v>195</v>
      </c>
      <c r="L2327" t="s">
        <v>14373</v>
      </c>
      <c r="M2327" t="s">
        <v>1223</v>
      </c>
      <c r="N2327" t="s">
        <v>33</v>
      </c>
      <c r="O2327" t="s">
        <v>5298</v>
      </c>
      <c r="P2327">
        <v>242599</v>
      </c>
      <c r="Q2327" t="s">
        <v>5299</v>
      </c>
      <c r="R2327" t="s">
        <v>5300</v>
      </c>
      <c r="S2327">
        <v>1594</v>
      </c>
      <c r="T2327" t="s">
        <v>34</v>
      </c>
      <c r="U2327" t="s">
        <v>35</v>
      </c>
      <c r="V2327">
        <v>2005</v>
      </c>
      <c r="W2327" t="s">
        <v>36</v>
      </c>
      <c r="X2327">
        <v>8</v>
      </c>
      <c r="Y2327">
        <v>2.35</v>
      </c>
      <c r="Z2327">
        <v>14000</v>
      </c>
    </row>
    <row r="2328" spans="1:26" x14ac:dyDescent="0.45">
      <c r="A2328" t="s">
        <v>9878</v>
      </c>
      <c r="B2328">
        <v>52</v>
      </c>
      <c r="C2328">
        <v>95</v>
      </c>
      <c r="D2328" t="s">
        <v>75</v>
      </c>
      <c r="E2328" t="s">
        <v>4575</v>
      </c>
      <c r="F2328">
        <v>13000000</v>
      </c>
      <c r="G2328">
        <v>7881335</v>
      </c>
      <c r="H2328">
        <v>-5118665</v>
      </c>
      <c r="I2328" t="s">
        <v>27</v>
      </c>
      <c r="J2328" s="6">
        <f>IF(Table1[[#This Row],[Profitability]]="Profit",1,0)</f>
        <v>0</v>
      </c>
      <c r="K2328" t="s">
        <v>4565</v>
      </c>
      <c r="L2328" t="s">
        <v>1580</v>
      </c>
      <c r="M2328" t="s">
        <v>3072</v>
      </c>
      <c r="N2328" t="s">
        <v>33</v>
      </c>
      <c r="O2328" t="s">
        <v>9879</v>
      </c>
      <c r="P2328">
        <v>21212</v>
      </c>
      <c r="Q2328" t="s">
        <v>4406</v>
      </c>
      <c r="R2328" t="s">
        <v>9880</v>
      </c>
      <c r="S2328">
        <v>107</v>
      </c>
      <c r="T2328" t="s">
        <v>34</v>
      </c>
      <c r="U2328" t="s">
        <v>540</v>
      </c>
      <c r="V2328">
        <v>1994</v>
      </c>
      <c r="W2328" t="s">
        <v>188</v>
      </c>
      <c r="X2328">
        <v>6.7</v>
      </c>
      <c r="Y2328">
        <v>1.66</v>
      </c>
      <c r="Z2328">
        <v>3000</v>
      </c>
    </row>
    <row r="2329" spans="1:26" x14ac:dyDescent="0.45">
      <c r="A2329" t="s">
        <v>4664</v>
      </c>
      <c r="B2329">
        <v>64</v>
      </c>
      <c r="C2329">
        <v>99</v>
      </c>
      <c r="D2329" t="s">
        <v>75</v>
      </c>
      <c r="E2329" t="s">
        <v>2385</v>
      </c>
      <c r="F2329">
        <v>29000000</v>
      </c>
      <c r="G2329">
        <v>16930185</v>
      </c>
      <c r="H2329">
        <v>-12069815</v>
      </c>
      <c r="I2329" t="s">
        <v>27</v>
      </c>
      <c r="J2329" s="6">
        <f>IF(Table1[[#This Row],[Profitability]]="Profit",1,0)</f>
        <v>0</v>
      </c>
      <c r="K2329" t="s">
        <v>1343</v>
      </c>
      <c r="L2329" t="s">
        <v>1580</v>
      </c>
      <c r="M2329" t="s">
        <v>4887</v>
      </c>
      <c r="N2329" t="s">
        <v>33</v>
      </c>
      <c r="O2329" t="s">
        <v>6605</v>
      </c>
      <c r="P2329">
        <v>14315</v>
      </c>
      <c r="Q2329" t="s">
        <v>2789</v>
      </c>
      <c r="R2329" t="s">
        <v>6606</v>
      </c>
      <c r="S2329">
        <v>101</v>
      </c>
      <c r="T2329" t="s">
        <v>626</v>
      </c>
      <c r="U2329" t="s">
        <v>35</v>
      </c>
      <c r="V2329">
        <v>2002</v>
      </c>
      <c r="W2329" t="s">
        <v>36</v>
      </c>
      <c r="X2329">
        <v>5.3</v>
      </c>
      <c r="Y2329">
        <v>1.85</v>
      </c>
      <c r="Z2329">
        <v>201</v>
      </c>
    </row>
    <row r="2330" spans="1:26" x14ac:dyDescent="0.45">
      <c r="A2330" t="s">
        <v>9521</v>
      </c>
      <c r="B2330">
        <v>127</v>
      </c>
      <c r="C2330">
        <v>100</v>
      </c>
      <c r="D2330" t="s">
        <v>75</v>
      </c>
      <c r="E2330" t="s">
        <v>8290</v>
      </c>
      <c r="F2330">
        <v>1500000</v>
      </c>
      <c r="G2330">
        <v>373967</v>
      </c>
      <c r="H2330">
        <v>-1126033</v>
      </c>
      <c r="I2330" t="s">
        <v>27</v>
      </c>
      <c r="J2330" s="6">
        <f>IF(Table1[[#This Row],[Profitability]]="Profit",1,0)</f>
        <v>0</v>
      </c>
      <c r="K2330" t="s">
        <v>4822</v>
      </c>
      <c r="L2330" t="s">
        <v>14372</v>
      </c>
      <c r="M2330" t="s">
        <v>2941</v>
      </c>
      <c r="N2330" t="s">
        <v>33</v>
      </c>
      <c r="O2330" t="s">
        <v>13386</v>
      </c>
      <c r="P2330">
        <v>43839</v>
      </c>
      <c r="Q2330" t="s">
        <v>10866</v>
      </c>
      <c r="R2330" t="s">
        <v>13387</v>
      </c>
      <c r="S2330">
        <v>481</v>
      </c>
      <c r="T2330" t="s">
        <v>34</v>
      </c>
      <c r="U2330" t="s">
        <v>540</v>
      </c>
      <c r="V2330">
        <v>2001</v>
      </c>
      <c r="W2330" t="s">
        <v>36</v>
      </c>
      <c r="X2330">
        <v>6.5</v>
      </c>
      <c r="Y2330">
        <v>2.35</v>
      </c>
      <c r="Z2330">
        <v>0</v>
      </c>
    </row>
    <row r="2331" spans="1:26" x14ac:dyDescent="0.45">
      <c r="A2331" t="s">
        <v>2426</v>
      </c>
      <c r="B2331">
        <v>29</v>
      </c>
      <c r="C2331">
        <v>123</v>
      </c>
      <c r="D2331" t="s">
        <v>25</v>
      </c>
      <c r="E2331" t="s">
        <v>655</v>
      </c>
      <c r="F2331">
        <v>9000000</v>
      </c>
      <c r="G2331">
        <v>36049108</v>
      </c>
      <c r="H2331">
        <v>27049108</v>
      </c>
      <c r="I2331" t="s">
        <v>7</v>
      </c>
      <c r="J2331" s="6">
        <f>IF(Table1[[#This Row],[Profitability]]="Profit",1,0)</f>
        <v>1</v>
      </c>
      <c r="K2331" t="s">
        <v>4441</v>
      </c>
      <c r="L2331" t="s">
        <v>14373</v>
      </c>
      <c r="M2331" t="s">
        <v>524</v>
      </c>
      <c r="N2331" t="s">
        <v>33</v>
      </c>
      <c r="O2331" t="s">
        <v>10969</v>
      </c>
      <c r="P2331">
        <v>10139</v>
      </c>
      <c r="Q2331" t="s">
        <v>5497</v>
      </c>
      <c r="R2331" t="s">
        <v>10970</v>
      </c>
      <c r="S2331">
        <v>70</v>
      </c>
      <c r="T2331" t="s">
        <v>34</v>
      </c>
      <c r="U2331" t="s">
        <v>540</v>
      </c>
      <c r="V2331">
        <v>1996</v>
      </c>
      <c r="W2331" t="s">
        <v>188</v>
      </c>
      <c r="X2331">
        <v>6.8</v>
      </c>
      <c r="Y2331">
        <v>2.35</v>
      </c>
      <c r="Z2331">
        <v>0</v>
      </c>
    </row>
    <row r="2332" spans="1:26" x14ac:dyDescent="0.45">
      <c r="A2332" t="s">
        <v>3590</v>
      </c>
      <c r="B2332">
        <v>202</v>
      </c>
      <c r="C2332">
        <v>123</v>
      </c>
      <c r="D2332" t="s">
        <v>25</v>
      </c>
      <c r="E2332" t="s">
        <v>805</v>
      </c>
      <c r="F2332">
        <v>55000000</v>
      </c>
      <c r="G2332">
        <v>69951824</v>
      </c>
      <c r="H2332">
        <v>14951824</v>
      </c>
      <c r="I2332" t="s">
        <v>7</v>
      </c>
      <c r="J2332" s="6">
        <f>IF(Table1[[#This Row],[Profitability]]="Profit",1,0)</f>
        <v>1</v>
      </c>
      <c r="K2332" t="s">
        <v>183</v>
      </c>
      <c r="L2332" t="s">
        <v>14329</v>
      </c>
      <c r="M2332" t="s">
        <v>142</v>
      </c>
      <c r="N2332" t="s">
        <v>33</v>
      </c>
      <c r="O2332" t="s">
        <v>3744</v>
      </c>
      <c r="P2332">
        <v>232710</v>
      </c>
      <c r="Q2332" t="s">
        <v>3745</v>
      </c>
      <c r="R2332" t="s">
        <v>3746</v>
      </c>
      <c r="S2332">
        <v>599</v>
      </c>
      <c r="T2332" t="s">
        <v>34</v>
      </c>
      <c r="U2332" t="s">
        <v>35</v>
      </c>
      <c r="V2332">
        <v>2008</v>
      </c>
      <c r="W2332" t="s">
        <v>36</v>
      </c>
      <c r="X2332">
        <v>7.7</v>
      </c>
      <c r="Y2332">
        <v>2.35</v>
      </c>
      <c r="Z2332">
        <v>26000</v>
      </c>
    </row>
    <row r="2333" spans="1:26" x14ac:dyDescent="0.45">
      <c r="A2333" t="s">
        <v>9475</v>
      </c>
      <c r="B2333">
        <v>401</v>
      </c>
      <c r="C2333">
        <v>110</v>
      </c>
      <c r="D2333" t="s">
        <v>75</v>
      </c>
      <c r="E2333" t="s">
        <v>1895</v>
      </c>
      <c r="F2333">
        <v>15000000</v>
      </c>
      <c r="G2333">
        <v>14989761</v>
      </c>
      <c r="H2333">
        <v>-10239</v>
      </c>
      <c r="I2333" t="s">
        <v>27</v>
      </c>
      <c r="J2333" s="6">
        <f>IF(Table1[[#This Row],[Profitability]]="Profit",1,0)</f>
        <v>0</v>
      </c>
      <c r="K2333" t="s">
        <v>827</v>
      </c>
      <c r="L2333" t="s">
        <v>1580</v>
      </c>
      <c r="M2333" t="s">
        <v>1131</v>
      </c>
      <c r="N2333" t="s">
        <v>33</v>
      </c>
      <c r="O2333" t="s">
        <v>9752</v>
      </c>
      <c r="P2333">
        <v>185845</v>
      </c>
      <c r="Q2333" t="s">
        <v>140</v>
      </c>
      <c r="R2333" t="s">
        <v>9753</v>
      </c>
      <c r="S2333">
        <v>284</v>
      </c>
      <c r="T2333" t="s">
        <v>51</v>
      </c>
      <c r="U2333" t="s">
        <v>540</v>
      </c>
      <c r="V2333">
        <v>2012</v>
      </c>
      <c r="W2333" t="s">
        <v>52</v>
      </c>
      <c r="X2333">
        <v>7.2</v>
      </c>
      <c r="Y2333">
        <v>2.35</v>
      </c>
      <c r="Z2333">
        <v>52000</v>
      </c>
    </row>
    <row r="2334" spans="1:26" x14ac:dyDescent="0.45">
      <c r="A2334" t="s">
        <v>10319</v>
      </c>
      <c r="B2334">
        <v>153</v>
      </c>
      <c r="C2334">
        <v>202</v>
      </c>
      <c r="D2334" t="s">
        <v>25</v>
      </c>
      <c r="E2334" t="s">
        <v>13937</v>
      </c>
      <c r="F2334">
        <v>2000000</v>
      </c>
      <c r="G2334">
        <v>269061</v>
      </c>
      <c r="H2334">
        <v>-1730939</v>
      </c>
      <c r="I2334" t="s">
        <v>27</v>
      </c>
      <c r="J2334" s="6">
        <f>IF(Table1[[#This Row],[Profitability]]="Profit",1,0)</f>
        <v>0</v>
      </c>
      <c r="K2334" t="s">
        <v>839</v>
      </c>
      <c r="L2334" t="s">
        <v>14373</v>
      </c>
      <c r="M2334" t="s">
        <v>13938</v>
      </c>
      <c r="N2334" t="s">
        <v>5900</v>
      </c>
      <c r="O2334" t="s">
        <v>13939</v>
      </c>
      <c r="P2334">
        <v>229012</v>
      </c>
      <c r="Q2334" t="s">
        <v>13940</v>
      </c>
      <c r="R2334" t="s">
        <v>13941</v>
      </c>
      <c r="S2334">
        <v>596</v>
      </c>
      <c r="T2334" t="s">
        <v>2341</v>
      </c>
      <c r="U2334" t="s">
        <v>7465</v>
      </c>
      <c r="V2334">
        <v>1954</v>
      </c>
      <c r="W2334" t="s">
        <v>12013</v>
      </c>
      <c r="X2334">
        <v>8.6999999999999993</v>
      </c>
      <c r="Y2334">
        <v>1.37</v>
      </c>
      <c r="Z2334">
        <v>11000</v>
      </c>
    </row>
    <row r="2335" spans="1:26" x14ac:dyDescent="0.45">
      <c r="A2335" t="s">
        <v>1922</v>
      </c>
      <c r="B2335">
        <v>76</v>
      </c>
      <c r="C2335">
        <v>136</v>
      </c>
      <c r="D2335" t="s">
        <v>25</v>
      </c>
      <c r="E2335" t="s">
        <v>614</v>
      </c>
      <c r="F2335">
        <v>70000000</v>
      </c>
      <c r="G2335">
        <v>37901509</v>
      </c>
      <c r="H2335">
        <v>-32098491</v>
      </c>
      <c r="I2335" t="s">
        <v>27</v>
      </c>
      <c r="J2335" s="6">
        <f>IF(Table1[[#This Row],[Profitability]]="Profit",1,0)</f>
        <v>0</v>
      </c>
      <c r="K2335" t="s">
        <v>2692</v>
      </c>
      <c r="L2335" t="s">
        <v>14373</v>
      </c>
      <c r="M2335" t="s">
        <v>290</v>
      </c>
      <c r="N2335" t="s">
        <v>33</v>
      </c>
      <c r="O2335" t="s">
        <v>2693</v>
      </c>
      <c r="P2335">
        <v>96385</v>
      </c>
      <c r="Q2335" t="s">
        <v>2694</v>
      </c>
      <c r="R2335" t="s">
        <v>2695</v>
      </c>
      <c r="S2335">
        <v>119</v>
      </c>
      <c r="T2335" t="s">
        <v>34</v>
      </c>
      <c r="U2335" t="s">
        <v>35</v>
      </c>
      <c r="V2335">
        <v>1997</v>
      </c>
      <c r="W2335" t="s">
        <v>188</v>
      </c>
      <c r="X2335">
        <v>7</v>
      </c>
      <c r="Y2335">
        <v>2.35</v>
      </c>
      <c r="Z2335">
        <v>0</v>
      </c>
    </row>
    <row r="2336" spans="1:26" x14ac:dyDescent="0.45">
      <c r="A2336" t="s">
        <v>1621</v>
      </c>
      <c r="B2336">
        <v>175</v>
      </c>
      <c r="C2336">
        <v>102</v>
      </c>
      <c r="D2336" t="s">
        <v>75</v>
      </c>
      <c r="E2336" t="s">
        <v>544</v>
      </c>
      <c r="F2336">
        <v>95000000</v>
      </c>
      <c r="G2336">
        <v>17176900</v>
      </c>
      <c r="H2336">
        <v>-77823100</v>
      </c>
      <c r="I2336" t="s">
        <v>27</v>
      </c>
      <c r="J2336" s="6">
        <f>IF(Table1[[#This Row],[Profitability]]="Profit",1,0)</f>
        <v>0</v>
      </c>
      <c r="K2336" t="s">
        <v>39</v>
      </c>
      <c r="L2336" t="s">
        <v>14373</v>
      </c>
      <c r="M2336" t="s">
        <v>257</v>
      </c>
      <c r="N2336" t="s">
        <v>33</v>
      </c>
      <c r="O2336" t="s">
        <v>1622</v>
      </c>
      <c r="P2336">
        <v>54501</v>
      </c>
      <c r="Q2336" t="s">
        <v>1623</v>
      </c>
      <c r="R2336" t="s">
        <v>1624</v>
      </c>
      <c r="S2336">
        <v>154</v>
      </c>
      <c r="T2336" t="s">
        <v>34</v>
      </c>
      <c r="U2336" t="s">
        <v>35</v>
      </c>
      <c r="V2336">
        <v>2014</v>
      </c>
      <c r="W2336" t="s">
        <v>52</v>
      </c>
      <c r="X2336">
        <v>5.5</v>
      </c>
      <c r="Y2336">
        <v>2.35</v>
      </c>
      <c r="Z2336">
        <v>16000</v>
      </c>
    </row>
    <row r="2337" spans="1:26" x14ac:dyDescent="0.45">
      <c r="A2337" t="s">
        <v>10873</v>
      </c>
      <c r="B2337">
        <v>200</v>
      </c>
      <c r="C2337">
        <v>90</v>
      </c>
      <c r="D2337" t="s">
        <v>75</v>
      </c>
      <c r="E2337" t="s">
        <v>790</v>
      </c>
      <c r="F2337">
        <v>5000000</v>
      </c>
      <c r="G2337">
        <v>136432</v>
      </c>
      <c r="H2337">
        <v>-4863568</v>
      </c>
      <c r="I2337" t="s">
        <v>27</v>
      </c>
      <c r="J2337" s="6">
        <f>IF(Table1[[#This Row],[Profitability]]="Profit",1,0)</f>
        <v>0</v>
      </c>
      <c r="K2337" t="s">
        <v>9273</v>
      </c>
      <c r="L2337" t="s">
        <v>1580</v>
      </c>
      <c r="M2337" t="s">
        <v>10869</v>
      </c>
      <c r="N2337" t="s">
        <v>33</v>
      </c>
      <c r="O2337" t="s">
        <v>10874</v>
      </c>
      <c r="P2337">
        <v>31890</v>
      </c>
      <c r="Q2337" t="s">
        <v>10875</v>
      </c>
      <c r="R2337" t="s">
        <v>10876</v>
      </c>
      <c r="S2337">
        <v>194</v>
      </c>
      <c r="T2337" t="s">
        <v>51</v>
      </c>
      <c r="U2337" t="s">
        <v>540</v>
      </c>
      <c r="V2337">
        <v>2006</v>
      </c>
      <c r="W2337" t="s">
        <v>36</v>
      </c>
      <c r="X2337">
        <v>6.6</v>
      </c>
      <c r="Y2337">
        <v>1.85</v>
      </c>
      <c r="Z2337">
        <v>0</v>
      </c>
    </row>
    <row r="2338" spans="1:26" x14ac:dyDescent="0.45">
      <c r="A2338" t="s">
        <v>1588</v>
      </c>
      <c r="B2338">
        <v>221</v>
      </c>
      <c r="C2338">
        <v>146</v>
      </c>
      <c r="D2338" t="s">
        <v>25</v>
      </c>
      <c r="E2338" t="s">
        <v>1589</v>
      </c>
      <c r="F2338">
        <v>100000000</v>
      </c>
      <c r="G2338">
        <v>95328937</v>
      </c>
      <c r="H2338">
        <v>-4671063</v>
      </c>
      <c r="I2338" t="s">
        <v>27</v>
      </c>
      <c r="J2338" s="6">
        <f>IF(Table1[[#This Row],[Profitability]]="Profit",1,0)</f>
        <v>0</v>
      </c>
      <c r="K2338" t="s">
        <v>1144</v>
      </c>
      <c r="L2338" t="s">
        <v>1580</v>
      </c>
      <c r="M2338" t="s">
        <v>1590</v>
      </c>
      <c r="N2338" t="s">
        <v>33</v>
      </c>
      <c r="O2338" t="s">
        <v>1591</v>
      </c>
      <c r="P2338">
        <v>59581</v>
      </c>
      <c r="Q2338" t="s">
        <v>1592</v>
      </c>
      <c r="R2338" t="s">
        <v>1593</v>
      </c>
      <c r="S2338">
        <v>293</v>
      </c>
      <c r="T2338" t="s">
        <v>34</v>
      </c>
      <c r="U2338" t="s">
        <v>540</v>
      </c>
      <c r="V2338">
        <v>2010</v>
      </c>
      <c r="W2338" t="s">
        <v>52</v>
      </c>
      <c r="X2338">
        <v>4.3</v>
      </c>
      <c r="Y2338">
        <v>1.85</v>
      </c>
      <c r="Z2338">
        <v>0</v>
      </c>
    </row>
    <row r="2339" spans="1:26" x14ac:dyDescent="0.45">
      <c r="A2339" t="s">
        <v>3505</v>
      </c>
      <c r="B2339">
        <v>102</v>
      </c>
      <c r="C2339">
        <v>129</v>
      </c>
      <c r="D2339" t="s">
        <v>25</v>
      </c>
      <c r="E2339" t="s">
        <v>4040</v>
      </c>
      <c r="F2339">
        <v>19000000</v>
      </c>
      <c r="G2339">
        <v>8396942</v>
      </c>
      <c r="H2339">
        <v>-10603058</v>
      </c>
      <c r="I2339" t="s">
        <v>27</v>
      </c>
      <c r="J2339" s="6">
        <f>IF(Table1[[#This Row],[Profitability]]="Profit",1,0)</f>
        <v>0</v>
      </c>
      <c r="K2339" t="s">
        <v>8513</v>
      </c>
      <c r="L2339" t="s">
        <v>14373</v>
      </c>
      <c r="M2339" t="s">
        <v>8514</v>
      </c>
      <c r="N2339" t="s">
        <v>33</v>
      </c>
      <c r="O2339" t="s">
        <v>8515</v>
      </c>
      <c r="P2339">
        <v>72715</v>
      </c>
      <c r="Q2339" t="s">
        <v>3823</v>
      </c>
      <c r="R2339" t="s">
        <v>8516</v>
      </c>
      <c r="S2339">
        <v>103</v>
      </c>
      <c r="T2339" t="s">
        <v>34</v>
      </c>
      <c r="U2339" t="s">
        <v>540</v>
      </c>
      <c r="V2339">
        <v>2008</v>
      </c>
      <c r="W2339" t="s">
        <v>36</v>
      </c>
      <c r="X2339">
        <v>6.5</v>
      </c>
      <c r="Y2339">
        <v>1.85</v>
      </c>
      <c r="Z2339">
        <v>0</v>
      </c>
    </row>
    <row r="2340" spans="1:26" x14ac:dyDescent="0.45">
      <c r="A2340" t="s">
        <v>5020</v>
      </c>
      <c r="B2340">
        <v>201</v>
      </c>
      <c r="C2340">
        <v>94</v>
      </c>
      <c r="D2340" t="s">
        <v>75</v>
      </c>
      <c r="E2340" t="s">
        <v>4725</v>
      </c>
      <c r="F2340">
        <v>40000000</v>
      </c>
      <c r="G2340">
        <v>38543473</v>
      </c>
      <c r="H2340">
        <v>-1456527</v>
      </c>
      <c r="I2340" t="s">
        <v>27</v>
      </c>
      <c r="J2340" s="6">
        <f>IF(Table1[[#This Row],[Profitability]]="Profit",1,0)</f>
        <v>0</v>
      </c>
      <c r="K2340" t="s">
        <v>1580</v>
      </c>
      <c r="L2340" t="s">
        <v>1580</v>
      </c>
      <c r="M2340" t="s">
        <v>3581</v>
      </c>
      <c r="N2340" t="s">
        <v>33</v>
      </c>
      <c r="O2340" t="s">
        <v>5021</v>
      </c>
      <c r="P2340">
        <v>84382</v>
      </c>
      <c r="Q2340" t="s">
        <v>5022</v>
      </c>
      <c r="R2340" t="s">
        <v>5023</v>
      </c>
      <c r="S2340">
        <v>158</v>
      </c>
      <c r="T2340" t="s">
        <v>34</v>
      </c>
      <c r="U2340" t="s">
        <v>540</v>
      </c>
      <c r="V2340">
        <v>2014</v>
      </c>
      <c r="W2340" t="s">
        <v>52</v>
      </c>
      <c r="X2340">
        <v>5.0999999999999996</v>
      </c>
      <c r="Y2340">
        <v>1.85</v>
      </c>
      <c r="Z2340">
        <v>0</v>
      </c>
    </row>
    <row r="2341" spans="1:26" x14ac:dyDescent="0.45">
      <c r="A2341" t="s">
        <v>1226</v>
      </c>
      <c r="B2341">
        <v>58</v>
      </c>
      <c r="C2341">
        <v>100</v>
      </c>
      <c r="D2341" t="s">
        <v>75</v>
      </c>
      <c r="E2341" t="s">
        <v>13466</v>
      </c>
      <c r="F2341">
        <v>1200000</v>
      </c>
      <c r="G2341">
        <v>24741700</v>
      </c>
      <c r="H2341">
        <v>23541700</v>
      </c>
      <c r="I2341" t="s">
        <v>7</v>
      </c>
      <c r="J2341" s="6">
        <f>IF(Table1[[#This Row],[Profitability]]="Profit",1,0)</f>
        <v>1</v>
      </c>
      <c r="K2341" t="s">
        <v>2675</v>
      </c>
      <c r="L2341" t="s">
        <v>2675</v>
      </c>
      <c r="M2341" t="s">
        <v>3730</v>
      </c>
      <c r="N2341" t="s">
        <v>33</v>
      </c>
      <c r="O2341" t="s">
        <v>13467</v>
      </c>
      <c r="P2341">
        <v>37785</v>
      </c>
      <c r="Q2341" t="s">
        <v>2206</v>
      </c>
      <c r="R2341" t="s">
        <v>13468</v>
      </c>
      <c r="S2341">
        <v>95</v>
      </c>
      <c r="T2341" t="s">
        <v>34</v>
      </c>
      <c r="U2341" t="s">
        <v>540</v>
      </c>
      <c r="V2341">
        <v>1989</v>
      </c>
      <c r="W2341" t="s">
        <v>1835</v>
      </c>
      <c r="X2341">
        <v>7.2</v>
      </c>
      <c r="Y2341">
        <v>1.85</v>
      </c>
      <c r="Z2341">
        <v>2000</v>
      </c>
    </row>
    <row r="2342" spans="1:26" x14ac:dyDescent="0.45">
      <c r="A2342" t="s">
        <v>5319</v>
      </c>
      <c r="B2342">
        <v>23</v>
      </c>
      <c r="C2342">
        <v>93</v>
      </c>
      <c r="D2342" t="s">
        <v>75</v>
      </c>
      <c r="E2342" t="s">
        <v>5320</v>
      </c>
      <c r="F2342">
        <v>39000000</v>
      </c>
      <c r="G2342">
        <v>30400000</v>
      </c>
      <c r="H2342">
        <v>-8600000</v>
      </c>
      <c r="I2342" t="s">
        <v>27</v>
      </c>
      <c r="J2342" s="6">
        <f>IF(Table1[[#This Row],[Profitability]]="Profit",1,0)</f>
        <v>0</v>
      </c>
      <c r="K2342" t="s">
        <v>1580</v>
      </c>
      <c r="L2342" t="s">
        <v>1580</v>
      </c>
      <c r="M2342" t="s">
        <v>2296</v>
      </c>
      <c r="N2342" t="s">
        <v>33</v>
      </c>
      <c r="O2342" t="s">
        <v>5321</v>
      </c>
      <c r="P2342">
        <v>17810</v>
      </c>
      <c r="Q2342" t="s">
        <v>5322</v>
      </c>
      <c r="R2342" t="s">
        <v>5323</v>
      </c>
      <c r="S2342">
        <v>73</v>
      </c>
      <c r="T2342" t="s">
        <v>34</v>
      </c>
      <c r="U2342" t="s">
        <v>82</v>
      </c>
      <c r="V2342">
        <v>1996</v>
      </c>
      <c r="W2342" t="s">
        <v>188</v>
      </c>
      <c r="X2342">
        <v>5.7</v>
      </c>
      <c r="Y2342">
        <v>2.35</v>
      </c>
      <c r="Z2342">
        <v>478</v>
      </c>
    </row>
    <row r="2343" spans="1:26" x14ac:dyDescent="0.45">
      <c r="A2343" t="s">
        <v>11569</v>
      </c>
      <c r="B2343">
        <v>25</v>
      </c>
      <c r="C2343">
        <v>101</v>
      </c>
      <c r="D2343" t="s">
        <v>75</v>
      </c>
      <c r="E2343" t="s">
        <v>11570</v>
      </c>
      <c r="F2343">
        <v>6800000</v>
      </c>
      <c r="G2343">
        <v>10696</v>
      </c>
      <c r="H2343">
        <v>-6789304</v>
      </c>
      <c r="I2343" t="s">
        <v>27</v>
      </c>
      <c r="J2343" s="6">
        <f>IF(Table1[[#This Row],[Profitability]]="Profit",1,0)</f>
        <v>0</v>
      </c>
      <c r="K2343" t="s">
        <v>1228</v>
      </c>
      <c r="L2343" t="s">
        <v>14372</v>
      </c>
      <c r="M2343" t="s">
        <v>11571</v>
      </c>
      <c r="N2343" t="s">
        <v>33</v>
      </c>
      <c r="O2343" t="s">
        <v>11572</v>
      </c>
      <c r="P2343">
        <v>10771</v>
      </c>
      <c r="Q2343" t="s">
        <v>11573</v>
      </c>
      <c r="R2343" t="s">
        <v>11574</v>
      </c>
      <c r="S2343">
        <v>65</v>
      </c>
      <c r="T2343" t="s">
        <v>34</v>
      </c>
      <c r="U2343" t="s">
        <v>540</v>
      </c>
      <c r="V2343">
        <v>2003</v>
      </c>
      <c r="W2343" t="s">
        <v>36</v>
      </c>
      <c r="X2343">
        <v>6.4</v>
      </c>
      <c r="Y2343">
        <v>2.35</v>
      </c>
      <c r="Z2343">
        <v>413</v>
      </c>
    </row>
    <row r="2344" spans="1:26" x14ac:dyDescent="0.45">
      <c r="A2344" t="s">
        <v>4574</v>
      </c>
      <c r="B2344">
        <v>24</v>
      </c>
      <c r="C2344">
        <v>103</v>
      </c>
      <c r="D2344" t="s">
        <v>75</v>
      </c>
      <c r="E2344" t="s">
        <v>1545</v>
      </c>
      <c r="F2344">
        <v>45000000</v>
      </c>
      <c r="G2344">
        <v>2154540</v>
      </c>
      <c r="H2344">
        <v>-42845460</v>
      </c>
      <c r="I2344" t="s">
        <v>27</v>
      </c>
      <c r="J2344" s="6">
        <f>IF(Table1[[#This Row],[Profitability]]="Profit",1,0)</f>
        <v>0</v>
      </c>
      <c r="K2344" t="s">
        <v>55</v>
      </c>
      <c r="L2344" t="s">
        <v>14373</v>
      </c>
      <c r="M2344" t="s">
        <v>4575</v>
      </c>
      <c r="N2344" t="s">
        <v>33</v>
      </c>
      <c r="O2344" t="s">
        <v>4576</v>
      </c>
      <c r="P2344">
        <v>3803</v>
      </c>
      <c r="Q2344" t="s">
        <v>2162</v>
      </c>
      <c r="R2344" t="s">
        <v>4577</v>
      </c>
      <c r="S2344">
        <v>41</v>
      </c>
      <c r="T2344" t="s">
        <v>34</v>
      </c>
      <c r="U2344" t="s">
        <v>540</v>
      </c>
      <c r="V2344">
        <v>1997</v>
      </c>
      <c r="W2344" t="s">
        <v>188</v>
      </c>
      <c r="X2344">
        <v>4.9000000000000004</v>
      </c>
      <c r="Y2344">
        <v>2.35</v>
      </c>
      <c r="Z2344">
        <v>68</v>
      </c>
    </row>
    <row r="2345" spans="1:26" x14ac:dyDescent="0.45">
      <c r="A2345" t="s">
        <v>6862</v>
      </c>
      <c r="B2345">
        <v>196</v>
      </c>
      <c r="C2345">
        <v>92</v>
      </c>
      <c r="D2345" t="s">
        <v>75</v>
      </c>
      <c r="E2345" t="s">
        <v>1460</v>
      </c>
      <c r="F2345">
        <v>8000000</v>
      </c>
      <c r="G2345">
        <v>8279017</v>
      </c>
      <c r="H2345">
        <v>279017</v>
      </c>
      <c r="I2345" t="s">
        <v>7</v>
      </c>
      <c r="J2345" s="6">
        <f>IF(Table1[[#This Row],[Profitability]]="Profit",1,0)</f>
        <v>1</v>
      </c>
      <c r="K2345" t="s">
        <v>11204</v>
      </c>
      <c r="L2345" t="s">
        <v>14372</v>
      </c>
      <c r="M2345" t="s">
        <v>265</v>
      </c>
      <c r="N2345" t="s">
        <v>33</v>
      </c>
      <c r="O2345" t="s">
        <v>11205</v>
      </c>
      <c r="P2345">
        <v>34191</v>
      </c>
      <c r="Q2345" t="s">
        <v>1803</v>
      </c>
      <c r="R2345" t="s">
        <v>11206</v>
      </c>
      <c r="S2345">
        <v>339</v>
      </c>
      <c r="T2345" t="s">
        <v>51</v>
      </c>
      <c r="U2345" t="s">
        <v>540</v>
      </c>
      <c r="V2345">
        <v>2000</v>
      </c>
      <c r="W2345" t="s">
        <v>36</v>
      </c>
      <c r="X2345">
        <v>6.9</v>
      </c>
      <c r="Y2345">
        <v>2.35</v>
      </c>
      <c r="Z2345">
        <v>0</v>
      </c>
    </row>
    <row r="2346" spans="1:26" x14ac:dyDescent="0.45">
      <c r="A2346" t="s">
        <v>6610</v>
      </c>
      <c r="B2346">
        <v>23</v>
      </c>
      <c r="C2346">
        <v>115</v>
      </c>
      <c r="D2346" t="s">
        <v>75</v>
      </c>
      <c r="E2346" t="s">
        <v>259</v>
      </c>
      <c r="F2346">
        <v>22000000</v>
      </c>
      <c r="G2346">
        <v>25842000</v>
      </c>
      <c r="H2346">
        <v>3842000</v>
      </c>
      <c r="I2346" t="s">
        <v>7</v>
      </c>
      <c r="J2346" s="6">
        <f>IF(Table1[[#This Row],[Profitability]]="Profit",1,0)</f>
        <v>1</v>
      </c>
      <c r="K2346" t="s">
        <v>4835</v>
      </c>
      <c r="L2346" t="s">
        <v>14329</v>
      </c>
      <c r="M2346" t="s">
        <v>622</v>
      </c>
      <c r="N2346" t="s">
        <v>33</v>
      </c>
      <c r="O2346" t="s">
        <v>7699</v>
      </c>
      <c r="P2346">
        <v>13455</v>
      </c>
      <c r="Q2346" t="s">
        <v>7700</v>
      </c>
      <c r="R2346" t="s">
        <v>7701</v>
      </c>
      <c r="S2346">
        <v>87</v>
      </c>
      <c r="T2346" t="s">
        <v>51</v>
      </c>
      <c r="U2346" t="s">
        <v>82</v>
      </c>
      <c r="V2346">
        <v>1993</v>
      </c>
      <c r="W2346" t="s">
        <v>188</v>
      </c>
      <c r="X2346">
        <v>7.4</v>
      </c>
      <c r="Y2346">
        <v>2.35</v>
      </c>
      <c r="Z2346">
        <v>2000</v>
      </c>
    </row>
    <row r="2347" spans="1:26" x14ac:dyDescent="0.45">
      <c r="A2347" t="s">
        <v>2318</v>
      </c>
      <c r="B2347">
        <v>160</v>
      </c>
      <c r="C2347">
        <v>99</v>
      </c>
      <c r="D2347" t="s">
        <v>75</v>
      </c>
      <c r="E2347" t="s">
        <v>1406</v>
      </c>
      <c r="F2347">
        <v>46000000</v>
      </c>
      <c r="G2347">
        <v>70327868</v>
      </c>
      <c r="H2347">
        <v>24327868</v>
      </c>
      <c r="I2347" t="s">
        <v>7</v>
      </c>
      <c r="J2347" s="6">
        <f>IF(Table1[[#This Row],[Profitability]]="Profit",1,0)</f>
        <v>1</v>
      </c>
      <c r="K2347" t="s">
        <v>285</v>
      </c>
      <c r="L2347" t="s">
        <v>14373</v>
      </c>
      <c r="M2347" t="s">
        <v>54</v>
      </c>
      <c r="N2347" t="s">
        <v>33</v>
      </c>
      <c r="O2347" t="s">
        <v>3773</v>
      </c>
      <c r="P2347">
        <v>58416</v>
      </c>
      <c r="Q2347" t="s">
        <v>2903</v>
      </c>
      <c r="R2347" t="s">
        <v>3774</v>
      </c>
      <c r="S2347">
        <v>301</v>
      </c>
      <c r="T2347" t="s">
        <v>626</v>
      </c>
      <c r="U2347" t="s">
        <v>540</v>
      </c>
      <c r="V2347">
        <v>2000</v>
      </c>
      <c r="W2347" t="s">
        <v>36</v>
      </c>
      <c r="X2347">
        <v>5.9</v>
      </c>
      <c r="Y2347">
        <v>2.35</v>
      </c>
      <c r="Z2347">
        <v>0</v>
      </c>
    </row>
    <row r="2348" spans="1:26" x14ac:dyDescent="0.45">
      <c r="A2348" t="s">
        <v>3522</v>
      </c>
      <c r="B2348">
        <v>134</v>
      </c>
      <c r="C2348">
        <v>123</v>
      </c>
      <c r="D2348" t="s">
        <v>25</v>
      </c>
      <c r="E2348" t="s">
        <v>6899</v>
      </c>
      <c r="F2348">
        <v>25000000</v>
      </c>
      <c r="G2348">
        <v>100241322</v>
      </c>
      <c r="H2348">
        <v>75241322</v>
      </c>
      <c r="I2348" t="s">
        <v>7</v>
      </c>
      <c r="J2348" s="6">
        <f>IF(Table1[[#This Row],[Profitability]]="Profit",1,0)</f>
        <v>1</v>
      </c>
      <c r="K2348" t="s">
        <v>1144</v>
      </c>
      <c r="L2348" t="s">
        <v>1580</v>
      </c>
      <c r="M2348" t="s">
        <v>119</v>
      </c>
      <c r="N2348" t="s">
        <v>33</v>
      </c>
      <c r="O2348" t="s">
        <v>6900</v>
      </c>
      <c r="P2348">
        <v>175524</v>
      </c>
      <c r="Q2348" t="s">
        <v>6901</v>
      </c>
      <c r="R2348" t="s">
        <v>6902</v>
      </c>
      <c r="S2348">
        <v>752</v>
      </c>
      <c r="T2348" t="s">
        <v>34</v>
      </c>
      <c r="U2348" t="s">
        <v>540</v>
      </c>
      <c r="V2348">
        <v>1998</v>
      </c>
      <c r="W2348" t="s">
        <v>188</v>
      </c>
      <c r="X2348">
        <v>7.2</v>
      </c>
      <c r="Y2348">
        <v>2.35</v>
      </c>
      <c r="Z2348">
        <v>0</v>
      </c>
    </row>
    <row r="2349" spans="1:26" x14ac:dyDescent="0.45">
      <c r="A2349" t="s">
        <v>1341</v>
      </c>
      <c r="B2349">
        <v>118</v>
      </c>
      <c r="C2349">
        <v>106</v>
      </c>
      <c r="D2349" t="s">
        <v>75</v>
      </c>
      <c r="E2349" t="s">
        <v>4907</v>
      </c>
      <c r="F2349">
        <v>50000000</v>
      </c>
      <c r="G2349">
        <v>57887882</v>
      </c>
      <c r="H2349">
        <v>7887882</v>
      </c>
      <c r="I2349" t="s">
        <v>7</v>
      </c>
      <c r="J2349" s="6">
        <f>IF(Table1[[#This Row],[Profitability]]="Profit",1,0)</f>
        <v>1</v>
      </c>
      <c r="K2349" t="s">
        <v>1144</v>
      </c>
      <c r="L2349" t="s">
        <v>1580</v>
      </c>
      <c r="M2349" t="s">
        <v>963</v>
      </c>
      <c r="N2349" t="s">
        <v>33</v>
      </c>
      <c r="O2349" t="s">
        <v>4908</v>
      </c>
      <c r="P2349">
        <v>35508</v>
      </c>
      <c r="Q2349" t="s">
        <v>574</v>
      </c>
      <c r="R2349" t="s">
        <v>4909</v>
      </c>
      <c r="S2349">
        <v>211</v>
      </c>
      <c r="T2349" t="s">
        <v>34</v>
      </c>
      <c r="U2349" t="s">
        <v>35</v>
      </c>
      <c r="V2349">
        <v>2004</v>
      </c>
      <c r="W2349" t="s">
        <v>36</v>
      </c>
      <c r="X2349">
        <v>6.1</v>
      </c>
      <c r="Y2349">
        <v>1.85</v>
      </c>
      <c r="Z2349">
        <v>0</v>
      </c>
    </row>
    <row r="2350" spans="1:26" x14ac:dyDescent="0.45">
      <c r="A2350" t="s">
        <v>2744</v>
      </c>
      <c r="B2350">
        <v>109</v>
      </c>
      <c r="C2350">
        <v>114</v>
      </c>
      <c r="D2350" t="s">
        <v>75</v>
      </c>
      <c r="E2350" t="s">
        <v>1836</v>
      </c>
      <c r="F2350">
        <v>40000000</v>
      </c>
      <c r="G2350">
        <v>70836296</v>
      </c>
      <c r="H2350">
        <v>30836296</v>
      </c>
      <c r="I2350" t="s">
        <v>7</v>
      </c>
      <c r="J2350" s="6">
        <f>IF(Table1[[#This Row],[Profitability]]="Profit",1,0)</f>
        <v>1</v>
      </c>
      <c r="K2350" t="s">
        <v>1994</v>
      </c>
      <c r="L2350" t="s">
        <v>1580</v>
      </c>
      <c r="M2350" t="s">
        <v>1415</v>
      </c>
      <c r="N2350" t="s">
        <v>33</v>
      </c>
      <c r="O2350" t="s">
        <v>4870</v>
      </c>
      <c r="P2350">
        <v>109445</v>
      </c>
      <c r="Q2350" t="s">
        <v>4871</v>
      </c>
      <c r="R2350" t="s">
        <v>4872</v>
      </c>
      <c r="S2350">
        <v>426</v>
      </c>
      <c r="T2350" t="s">
        <v>34</v>
      </c>
      <c r="U2350" t="s">
        <v>35</v>
      </c>
      <c r="V2350">
        <v>2001</v>
      </c>
      <c r="W2350" t="s">
        <v>36</v>
      </c>
      <c r="X2350">
        <v>5.9</v>
      </c>
      <c r="Y2350">
        <v>1.85</v>
      </c>
      <c r="Z2350">
        <v>0</v>
      </c>
    </row>
    <row r="2351" spans="1:26" x14ac:dyDescent="0.45">
      <c r="A2351" t="s">
        <v>7928</v>
      </c>
      <c r="B2351">
        <v>486</v>
      </c>
      <c r="C2351">
        <v>101</v>
      </c>
      <c r="D2351" t="s">
        <v>75</v>
      </c>
      <c r="E2351" t="s">
        <v>4839</v>
      </c>
      <c r="F2351">
        <v>6500000</v>
      </c>
      <c r="G2351">
        <v>4000304</v>
      </c>
      <c r="H2351">
        <v>-2499696</v>
      </c>
      <c r="I2351" t="s">
        <v>27</v>
      </c>
      <c r="J2351" s="6">
        <f>IF(Table1[[#This Row],[Profitability]]="Profit",1,0)</f>
        <v>0</v>
      </c>
      <c r="K2351" t="s">
        <v>2675</v>
      </c>
      <c r="L2351" t="s">
        <v>2675</v>
      </c>
      <c r="M2351" t="s">
        <v>384</v>
      </c>
      <c r="N2351" t="s">
        <v>33</v>
      </c>
      <c r="O2351" t="s">
        <v>11640</v>
      </c>
      <c r="P2351">
        <v>145395</v>
      </c>
      <c r="Q2351" t="s">
        <v>4008</v>
      </c>
      <c r="R2351" t="s">
        <v>11641</v>
      </c>
      <c r="S2351">
        <v>375</v>
      </c>
      <c r="T2351" t="s">
        <v>51</v>
      </c>
      <c r="U2351" t="s">
        <v>5137</v>
      </c>
      <c r="V2351">
        <v>2011</v>
      </c>
      <c r="W2351" t="s">
        <v>52</v>
      </c>
      <c r="X2351">
        <v>7.3</v>
      </c>
      <c r="Y2351">
        <v>2.35</v>
      </c>
      <c r="Z2351">
        <v>23000</v>
      </c>
    </row>
    <row r="2352" spans="1:26" x14ac:dyDescent="0.45">
      <c r="A2352" t="s">
        <v>3831</v>
      </c>
      <c r="B2352">
        <v>165</v>
      </c>
      <c r="C2352">
        <v>114</v>
      </c>
      <c r="D2352" t="s">
        <v>75</v>
      </c>
      <c r="E2352" t="s">
        <v>3970</v>
      </c>
      <c r="F2352">
        <v>50000000</v>
      </c>
      <c r="G2352">
        <v>60470220</v>
      </c>
      <c r="H2352">
        <v>10470220</v>
      </c>
      <c r="I2352" t="s">
        <v>7</v>
      </c>
      <c r="J2352" s="6">
        <f>IF(Table1[[#This Row],[Profitability]]="Profit",1,0)</f>
        <v>1</v>
      </c>
      <c r="K2352" t="s">
        <v>1304</v>
      </c>
      <c r="L2352" t="s">
        <v>14373</v>
      </c>
      <c r="M2352" t="s">
        <v>3971</v>
      </c>
      <c r="N2352" t="s">
        <v>33</v>
      </c>
      <c r="O2352" t="s">
        <v>3972</v>
      </c>
      <c r="P2352">
        <v>81444</v>
      </c>
      <c r="Q2352" t="s">
        <v>3973</v>
      </c>
      <c r="R2352" t="s">
        <v>3974</v>
      </c>
      <c r="S2352">
        <v>192</v>
      </c>
      <c r="T2352" t="s">
        <v>34</v>
      </c>
      <c r="U2352" t="s">
        <v>35</v>
      </c>
      <c r="V2352">
        <v>2003</v>
      </c>
      <c r="W2352" t="s">
        <v>36</v>
      </c>
      <c r="X2352">
        <v>6.2</v>
      </c>
      <c r="Y2352">
        <v>2.35</v>
      </c>
      <c r="Z2352">
        <v>955</v>
      </c>
    </row>
    <row r="2353" spans="1:26" x14ac:dyDescent="0.45">
      <c r="A2353" t="s">
        <v>3620</v>
      </c>
      <c r="B2353">
        <v>146</v>
      </c>
      <c r="C2353">
        <v>110</v>
      </c>
      <c r="D2353" t="s">
        <v>75</v>
      </c>
      <c r="E2353" t="s">
        <v>3621</v>
      </c>
      <c r="F2353">
        <v>55000000</v>
      </c>
      <c r="G2353">
        <v>56932305</v>
      </c>
      <c r="H2353">
        <v>1932305</v>
      </c>
      <c r="I2353" t="s">
        <v>7</v>
      </c>
      <c r="J2353" s="6">
        <f>IF(Table1[[#This Row],[Profitability]]="Profit",1,0)</f>
        <v>1</v>
      </c>
      <c r="K2353" t="s">
        <v>3622</v>
      </c>
      <c r="L2353" t="s">
        <v>14373</v>
      </c>
      <c r="M2353" t="s">
        <v>3293</v>
      </c>
      <c r="N2353" t="s">
        <v>33</v>
      </c>
      <c r="O2353" t="s">
        <v>3623</v>
      </c>
      <c r="P2353">
        <v>96690</v>
      </c>
      <c r="Q2353" t="s">
        <v>3624</v>
      </c>
      <c r="R2353" t="s">
        <v>3625</v>
      </c>
      <c r="S2353">
        <v>293</v>
      </c>
      <c r="T2353" t="s">
        <v>34</v>
      </c>
      <c r="U2353" t="s">
        <v>35</v>
      </c>
      <c r="V2353">
        <v>2000</v>
      </c>
      <c r="W2353" t="s">
        <v>36</v>
      </c>
      <c r="X2353">
        <v>6.6</v>
      </c>
      <c r="Y2353">
        <v>2.35</v>
      </c>
      <c r="Z2353">
        <v>0</v>
      </c>
    </row>
    <row r="2354" spans="1:26" x14ac:dyDescent="0.45">
      <c r="A2354" t="s">
        <v>8925</v>
      </c>
      <c r="B2354">
        <v>21</v>
      </c>
      <c r="C2354">
        <v>97</v>
      </c>
      <c r="D2354" t="s">
        <v>75</v>
      </c>
      <c r="E2354" t="s">
        <v>8705</v>
      </c>
      <c r="F2354">
        <v>17000000</v>
      </c>
      <c r="G2354">
        <v>2315683</v>
      </c>
      <c r="H2354">
        <v>-14684317</v>
      </c>
      <c r="I2354" t="s">
        <v>27</v>
      </c>
      <c r="J2354" s="6">
        <f>IF(Table1[[#This Row],[Profitability]]="Profit",1,0)</f>
        <v>0</v>
      </c>
      <c r="K2354" t="s">
        <v>8926</v>
      </c>
      <c r="L2354" t="s">
        <v>14373</v>
      </c>
      <c r="M2354" t="s">
        <v>2694</v>
      </c>
      <c r="N2354" t="s">
        <v>33</v>
      </c>
      <c r="O2354" t="s">
        <v>8927</v>
      </c>
      <c r="P2354">
        <v>4081</v>
      </c>
      <c r="Q2354" t="s">
        <v>8928</v>
      </c>
      <c r="R2354" t="s">
        <v>8929</v>
      </c>
      <c r="S2354">
        <v>28</v>
      </c>
      <c r="T2354" t="s">
        <v>51</v>
      </c>
      <c r="U2354" t="s">
        <v>35</v>
      </c>
      <c r="V2354">
        <v>1986</v>
      </c>
      <c r="W2354" t="s">
        <v>1835</v>
      </c>
      <c r="X2354">
        <v>3</v>
      </c>
      <c r="Y2354">
        <v>1.85</v>
      </c>
      <c r="Z2354">
        <v>154</v>
      </c>
    </row>
    <row r="2355" spans="1:26" x14ac:dyDescent="0.45">
      <c r="A2355" t="s">
        <v>8170</v>
      </c>
      <c r="B2355">
        <v>246</v>
      </c>
      <c r="C2355">
        <v>85</v>
      </c>
      <c r="D2355" t="s">
        <v>654</v>
      </c>
      <c r="E2355" t="s">
        <v>10847</v>
      </c>
      <c r="F2355">
        <v>10000000</v>
      </c>
      <c r="G2355">
        <v>488872</v>
      </c>
      <c r="H2355">
        <v>-9511128</v>
      </c>
      <c r="I2355" t="s">
        <v>27</v>
      </c>
      <c r="J2355" s="6">
        <f>IF(Table1[[#This Row],[Profitability]]="Profit",1,0)</f>
        <v>0</v>
      </c>
      <c r="K2355" t="s">
        <v>2534</v>
      </c>
      <c r="L2355" t="s">
        <v>14373</v>
      </c>
      <c r="M2355" t="s">
        <v>5311</v>
      </c>
      <c r="N2355" t="s">
        <v>5519</v>
      </c>
      <c r="O2355" t="s">
        <v>10848</v>
      </c>
      <c r="P2355">
        <v>56923</v>
      </c>
      <c r="Q2355" t="s">
        <v>5517</v>
      </c>
      <c r="R2355" t="s">
        <v>10849</v>
      </c>
      <c r="S2355">
        <v>243</v>
      </c>
      <c r="T2355" t="s">
        <v>3014</v>
      </c>
      <c r="U2355" t="s">
        <v>82</v>
      </c>
      <c r="V2355">
        <v>2001</v>
      </c>
      <c r="W2355" t="s">
        <v>36</v>
      </c>
      <c r="X2355">
        <v>7.3</v>
      </c>
      <c r="Y2355">
        <v>1.85</v>
      </c>
      <c r="Z2355">
        <v>0</v>
      </c>
    </row>
    <row r="2356" spans="1:26" x14ac:dyDescent="0.45">
      <c r="A2356" t="s">
        <v>4480</v>
      </c>
      <c r="B2356">
        <v>231</v>
      </c>
      <c r="C2356">
        <v>90</v>
      </c>
      <c r="D2356" t="s">
        <v>75</v>
      </c>
      <c r="E2356" t="s">
        <v>26</v>
      </c>
      <c r="F2356">
        <v>25000000</v>
      </c>
      <c r="G2356">
        <v>18860403</v>
      </c>
      <c r="H2356">
        <v>-6139597</v>
      </c>
      <c r="I2356" t="s">
        <v>27</v>
      </c>
      <c r="J2356" s="6">
        <f>IF(Table1[[#This Row],[Profitability]]="Profit",1,0)</f>
        <v>0</v>
      </c>
      <c r="K2356" t="s">
        <v>5099</v>
      </c>
      <c r="L2356" t="s">
        <v>14372</v>
      </c>
      <c r="M2356" t="s">
        <v>158</v>
      </c>
      <c r="N2356" t="s">
        <v>33</v>
      </c>
      <c r="O2356" t="s">
        <v>7336</v>
      </c>
      <c r="P2356">
        <v>20823</v>
      </c>
      <c r="Q2356" t="s">
        <v>7157</v>
      </c>
      <c r="R2356" t="s">
        <v>7337</v>
      </c>
      <c r="S2356">
        <v>130</v>
      </c>
      <c r="T2356" t="s">
        <v>34</v>
      </c>
      <c r="U2356" t="s">
        <v>35</v>
      </c>
      <c r="V2356">
        <v>2011</v>
      </c>
      <c r="W2356" t="s">
        <v>52</v>
      </c>
      <c r="X2356">
        <v>4</v>
      </c>
      <c r="Y2356">
        <v>1.85</v>
      </c>
      <c r="Z2356">
        <v>0</v>
      </c>
    </row>
    <row r="2357" spans="1:26" x14ac:dyDescent="0.45">
      <c r="A2357" t="s">
        <v>1594</v>
      </c>
      <c r="B2357">
        <v>143</v>
      </c>
      <c r="C2357">
        <v>90</v>
      </c>
      <c r="D2357" t="s">
        <v>75</v>
      </c>
      <c r="E2357" t="s">
        <v>408</v>
      </c>
      <c r="F2357">
        <v>75000000</v>
      </c>
      <c r="G2357">
        <v>160762022</v>
      </c>
      <c r="H2357">
        <v>85762022</v>
      </c>
      <c r="I2357" t="s">
        <v>7</v>
      </c>
      <c r="J2357" s="6">
        <f>IF(Table1[[#This Row],[Profitability]]="Profit",1,0)</f>
        <v>1</v>
      </c>
      <c r="K2357" t="s">
        <v>395</v>
      </c>
      <c r="L2357" t="s">
        <v>14373</v>
      </c>
      <c r="M2357" t="s">
        <v>1395</v>
      </c>
      <c r="N2357" t="s">
        <v>33</v>
      </c>
      <c r="O2357" t="s">
        <v>2419</v>
      </c>
      <c r="P2357">
        <v>132415</v>
      </c>
      <c r="Q2357" t="s">
        <v>474</v>
      </c>
      <c r="R2357" t="s">
        <v>2420</v>
      </c>
      <c r="S2357">
        <v>288</v>
      </c>
      <c r="T2357" t="s">
        <v>34</v>
      </c>
      <c r="U2357" t="s">
        <v>82</v>
      </c>
      <c r="V2357">
        <v>2004</v>
      </c>
      <c r="W2357" t="s">
        <v>36</v>
      </c>
      <c r="X2357">
        <v>6</v>
      </c>
      <c r="Y2357">
        <v>1.85</v>
      </c>
      <c r="Z2357">
        <v>0</v>
      </c>
    </row>
    <row r="2358" spans="1:26" x14ac:dyDescent="0.45">
      <c r="A2358" t="s">
        <v>11827</v>
      </c>
      <c r="B2358">
        <v>129</v>
      </c>
      <c r="C2358">
        <v>99</v>
      </c>
      <c r="D2358" t="s">
        <v>75</v>
      </c>
      <c r="E2358" t="s">
        <v>805</v>
      </c>
      <c r="F2358">
        <v>6000000</v>
      </c>
      <c r="G2358">
        <v>2207975</v>
      </c>
      <c r="H2358">
        <v>-3792025</v>
      </c>
      <c r="I2358" t="s">
        <v>27</v>
      </c>
      <c r="J2358" s="6">
        <f>IF(Table1[[#This Row],[Profitability]]="Profit",1,0)</f>
        <v>0</v>
      </c>
      <c r="K2358" t="s">
        <v>4980</v>
      </c>
      <c r="L2358" t="s">
        <v>2675</v>
      </c>
      <c r="M2358" t="s">
        <v>1160</v>
      </c>
      <c r="N2358" t="s">
        <v>33</v>
      </c>
      <c r="O2358" t="s">
        <v>11828</v>
      </c>
      <c r="P2358">
        <v>28855</v>
      </c>
      <c r="Q2358" t="s">
        <v>6018</v>
      </c>
      <c r="R2358" t="s">
        <v>11829</v>
      </c>
      <c r="S2358">
        <v>190</v>
      </c>
      <c r="T2358" t="s">
        <v>34</v>
      </c>
      <c r="U2358" t="s">
        <v>35</v>
      </c>
      <c r="V2358">
        <v>2003</v>
      </c>
      <c r="W2358" t="s">
        <v>36</v>
      </c>
      <c r="X2358">
        <v>7.2</v>
      </c>
      <c r="Y2358">
        <v>2.35</v>
      </c>
      <c r="Z2358">
        <v>0</v>
      </c>
    </row>
    <row r="2359" spans="1:26" x14ac:dyDescent="0.45">
      <c r="A2359" t="s">
        <v>1962</v>
      </c>
      <c r="B2359">
        <v>246</v>
      </c>
      <c r="C2359">
        <v>99</v>
      </c>
      <c r="D2359" t="s">
        <v>75</v>
      </c>
      <c r="E2359" t="s">
        <v>4655</v>
      </c>
      <c r="F2359">
        <v>4000000</v>
      </c>
      <c r="G2359">
        <v>13464388</v>
      </c>
      <c r="H2359">
        <v>9464388</v>
      </c>
      <c r="I2359" t="s">
        <v>7</v>
      </c>
      <c r="J2359" s="6">
        <f>IF(Table1[[#This Row],[Profitability]]="Profit",1,0)</f>
        <v>1</v>
      </c>
      <c r="K2359" t="s">
        <v>5768</v>
      </c>
      <c r="L2359" t="s">
        <v>1580</v>
      </c>
      <c r="M2359" t="s">
        <v>12100</v>
      </c>
      <c r="N2359" t="s">
        <v>33</v>
      </c>
      <c r="O2359" t="s">
        <v>12101</v>
      </c>
      <c r="P2359">
        <v>395921</v>
      </c>
      <c r="Q2359" t="s">
        <v>920</v>
      </c>
      <c r="R2359" t="s">
        <v>12102</v>
      </c>
      <c r="S2359">
        <v>859</v>
      </c>
      <c r="T2359" t="s">
        <v>51</v>
      </c>
      <c r="U2359" t="s">
        <v>540</v>
      </c>
      <c r="V2359">
        <v>2004</v>
      </c>
      <c r="W2359" t="s">
        <v>36</v>
      </c>
      <c r="X2359">
        <v>8</v>
      </c>
      <c r="Y2359">
        <v>2.35</v>
      </c>
      <c r="Z2359">
        <v>19000</v>
      </c>
    </row>
    <row r="2360" spans="1:26" x14ac:dyDescent="0.45">
      <c r="A2360" t="s">
        <v>1044</v>
      </c>
      <c r="B2360">
        <v>415</v>
      </c>
      <c r="C2360">
        <v>128</v>
      </c>
      <c r="D2360" t="s">
        <v>25</v>
      </c>
      <c r="E2360" t="s">
        <v>306</v>
      </c>
      <c r="F2360">
        <v>90000000</v>
      </c>
      <c r="G2360">
        <v>209019489</v>
      </c>
      <c r="H2360">
        <v>119019489</v>
      </c>
      <c r="I2360" t="s">
        <v>7</v>
      </c>
      <c r="J2360" s="6">
        <f>IF(Table1[[#This Row],[Profitability]]="Profit",1,0)</f>
        <v>1</v>
      </c>
      <c r="K2360" t="s">
        <v>1045</v>
      </c>
      <c r="L2360" t="s">
        <v>14373</v>
      </c>
      <c r="M2360" t="s">
        <v>84</v>
      </c>
      <c r="N2360" t="s">
        <v>33</v>
      </c>
      <c r="O2360" t="s">
        <v>1731</v>
      </c>
      <c r="P2360">
        <v>477300</v>
      </c>
      <c r="Q2360" t="s">
        <v>1732</v>
      </c>
      <c r="R2360" t="s">
        <v>1733</v>
      </c>
      <c r="S2360">
        <v>621</v>
      </c>
      <c r="T2360" t="s">
        <v>34</v>
      </c>
      <c r="U2360" t="s">
        <v>35</v>
      </c>
      <c r="V2360">
        <v>2009</v>
      </c>
      <c r="W2360" t="s">
        <v>36</v>
      </c>
      <c r="X2360">
        <v>7.6</v>
      </c>
      <c r="Y2360">
        <v>1.85</v>
      </c>
      <c r="Z2360">
        <v>20000</v>
      </c>
    </row>
    <row r="2361" spans="1:26" x14ac:dyDescent="0.45">
      <c r="A2361" t="s">
        <v>1044</v>
      </c>
      <c r="B2361">
        <v>382</v>
      </c>
      <c r="C2361">
        <v>129</v>
      </c>
      <c r="D2361" t="s">
        <v>25</v>
      </c>
      <c r="E2361" t="s">
        <v>306</v>
      </c>
      <c r="F2361">
        <v>125000000</v>
      </c>
      <c r="G2361">
        <v>186830669</v>
      </c>
      <c r="H2361">
        <v>61830669</v>
      </c>
      <c r="I2361" t="s">
        <v>7</v>
      </c>
      <c r="J2361" s="6">
        <f>IF(Table1[[#This Row],[Profitability]]="Profit",1,0)</f>
        <v>1</v>
      </c>
      <c r="K2361" t="s">
        <v>1045</v>
      </c>
      <c r="L2361" t="s">
        <v>14373</v>
      </c>
      <c r="M2361" t="s">
        <v>84</v>
      </c>
      <c r="N2361" t="s">
        <v>33</v>
      </c>
      <c r="O2361" t="s">
        <v>1046</v>
      </c>
      <c r="P2361">
        <v>338635</v>
      </c>
      <c r="Q2361" t="s">
        <v>1047</v>
      </c>
      <c r="R2361" t="s">
        <v>1048</v>
      </c>
      <c r="S2361">
        <v>412</v>
      </c>
      <c r="T2361" t="s">
        <v>34</v>
      </c>
      <c r="U2361" t="s">
        <v>35</v>
      </c>
      <c r="V2361">
        <v>2011</v>
      </c>
      <c r="W2361" t="s">
        <v>52</v>
      </c>
      <c r="X2361">
        <v>7.5</v>
      </c>
      <c r="Y2361">
        <v>2.35</v>
      </c>
      <c r="Z2361">
        <v>39000</v>
      </c>
    </row>
    <row r="2362" spans="1:26" x14ac:dyDescent="0.45">
      <c r="A2362" t="s">
        <v>13217</v>
      </c>
      <c r="B2362">
        <v>78</v>
      </c>
      <c r="C2362">
        <v>96</v>
      </c>
      <c r="D2362" t="s">
        <v>75</v>
      </c>
      <c r="E2362" t="s">
        <v>7355</v>
      </c>
      <c r="F2362">
        <v>2000000</v>
      </c>
      <c r="G2362">
        <v>198407</v>
      </c>
      <c r="H2362">
        <v>-1801593</v>
      </c>
      <c r="I2362" t="s">
        <v>27</v>
      </c>
      <c r="J2362" s="6">
        <f>IF(Table1[[#This Row],[Profitability]]="Profit",1,0)</f>
        <v>0</v>
      </c>
      <c r="K2362" t="s">
        <v>2675</v>
      </c>
      <c r="L2362" t="s">
        <v>2675</v>
      </c>
      <c r="M2362" t="s">
        <v>9080</v>
      </c>
      <c r="N2362" t="s">
        <v>33</v>
      </c>
      <c r="O2362" t="s">
        <v>13218</v>
      </c>
      <c r="P2362">
        <v>10282</v>
      </c>
      <c r="Q2362" t="s">
        <v>13219</v>
      </c>
      <c r="R2362" t="s">
        <v>13220</v>
      </c>
      <c r="S2362">
        <v>78</v>
      </c>
      <c r="T2362" t="s">
        <v>34</v>
      </c>
      <c r="U2362" t="s">
        <v>540</v>
      </c>
      <c r="V2362">
        <v>2006</v>
      </c>
      <c r="W2362" t="s">
        <v>36</v>
      </c>
      <c r="X2362">
        <v>6.6</v>
      </c>
      <c r="Y2362">
        <v>1.85</v>
      </c>
      <c r="Z2362">
        <v>474</v>
      </c>
    </row>
    <row r="2363" spans="1:26" x14ac:dyDescent="0.45">
      <c r="A2363" t="s">
        <v>9047</v>
      </c>
      <c r="B2363">
        <v>96</v>
      </c>
      <c r="C2363">
        <v>95</v>
      </c>
      <c r="D2363" t="s">
        <v>75</v>
      </c>
      <c r="E2363" t="s">
        <v>4586</v>
      </c>
      <c r="F2363">
        <v>10000000</v>
      </c>
      <c r="G2363">
        <v>63319509</v>
      </c>
      <c r="H2363">
        <v>53319509</v>
      </c>
      <c r="I2363" t="s">
        <v>7</v>
      </c>
      <c r="J2363" s="6">
        <f>IF(Table1[[#This Row],[Profitability]]="Profit",1,0)</f>
        <v>1</v>
      </c>
      <c r="K2363" t="s">
        <v>1343</v>
      </c>
      <c r="L2363" t="s">
        <v>1580</v>
      </c>
      <c r="M2363" t="s">
        <v>284</v>
      </c>
      <c r="N2363" t="s">
        <v>33</v>
      </c>
      <c r="O2363" t="s">
        <v>10512</v>
      </c>
      <c r="P2363">
        <v>67115</v>
      </c>
      <c r="Q2363" t="s">
        <v>1963</v>
      </c>
      <c r="R2363" t="s">
        <v>10513</v>
      </c>
      <c r="S2363">
        <v>389</v>
      </c>
      <c r="T2363" t="s">
        <v>34</v>
      </c>
      <c r="U2363" t="s">
        <v>35</v>
      </c>
      <c r="V2363">
        <v>1999</v>
      </c>
      <c r="W2363" t="s">
        <v>188</v>
      </c>
      <c r="X2363">
        <v>5.8</v>
      </c>
      <c r="Y2363">
        <v>1.85</v>
      </c>
      <c r="Z2363">
        <v>0</v>
      </c>
    </row>
    <row r="2364" spans="1:26" x14ac:dyDescent="0.45">
      <c r="A2364" t="s">
        <v>3924</v>
      </c>
      <c r="B2364">
        <v>26</v>
      </c>
      <c r="C2364">
        <v>88</v>
      </c>
      <c r="D2364" t="s">
        <v>654</v>
      </c>
      <c r="E2364" t="s">
        <v>14212</v>
      </c>
      <c r="F2364">
        <v>175000</v>
      </c>
      <c r="G2364">
        <v>7137502</v>
      </c>
      <c r="H2364">
        <v>6962502</v>
      </c>
      <c r="I2364" t="s">
        <v>7</v>
      </c>
      <c r="J2364" s="6">
        <f>IF(Table1[[#This Row],[Profitability]]="Profit",1,0)</f>
        <v>1</v>
      </c>
      <c r="K2364" t="s">
        <v>1343</v>
      </c>
      <c r="L2364" t="s">
        <v>1580</v>
      </c>
      <c r="M2364" t="s">
        <v>1372</v>
      </c>
      <c r="N2364" t="s">
        <v>33</v>
      </c>
      <c r="O2364" t="s">
        <v>14213</v>
      </c>
      <c r="P2364">
        <v>4769</v>
      </c>
      <c r="Q2364" t="s">
        <v>14214</v>
      </c>
      <c r="R2364" t="s">
        <v>14215</v>
      </c>
      <c r="S2364">
        <v>26</v>
      </c>
      <c r="T2364" t="s">
        <v>34</v>
      </c>
      <c r="U2364" t="s">
        <v>540</v>
      </c>
      <c r="V2364">
        <v>1986</v>
      </c>
      <c r="W2364" t="s">
        <v>1835</v>
      </c>
      <c r="X2364">
        <v>6.5</v>
      </c>
      <c r="Y2364">
        <v>1.85</v>
      </c>
      <c r="Z2364">
        <v>406</v>
      </c>
    </row>
    <row r="2365" spans="1:26" x14ac:dyDescent="0.45">
      <c r="A2365" t="s">
        <v>8097</v>
      </c>
      <c r="B2365">
        <v>180</v>
      </c>
      <c r="C2365">
        <v>104</v>
      </c>
      <c r="D2365" t="s">
        <v>75</v>
      </c>
      <c r="E2365" t="s">
        <v>3487</v>
      </c>
      <c r="F2365">
        <v>20000000</v>
      </c>
      <c r="G2365">
        <v>31584722</v>
      </c>
      <c r="H2365">
        <v>11584722</v>
      </c>
      <c r="I2365" t="s">
        <v>7</v>
      </c>
      <c r="J2365" s="6">
        <f>IF(Table1[[#This Row],[Profitability]]="Profit",1,0)</f>
        <v>1</v>
      </c>
      <c r="K2365" t="s">
        <v>1343</v>
      </c>
      <c r="L2365" t="s">
        <v>1580</v>
      </c>
      <c r="M2365" t="s">
        <v>580</v>
      </c>
      <c r="N2365" t="s">
        <v>33</v>
      </c>
      <c r="O2365" t="s">
        <v>8098</v>
      </c>
      <c r="P2365">
        <v>101730</v>
      </c>
      <c r="Q2365" t="s">
        <v>8099</v>
      </c>
      <c r="R2365" t="s">
        <v>8100</v>
      </c>
      <c r="S2365">
        <v>131</v>
      </c>
      <c r="T2365" t="s">
        <v>34</v>
      </c>
      <c r="U2365" t="s">
        <v>540</v>
      </c>
      <c r="V2365">
        <v>2010</v>
      </c>
      <c r="W2365" t="s">
        <v>52</v>
      </c>
      <c r="X2365">
        <v>6.4</v>
      </c>
      <c r="Y2365">
        <v>2.35</v>
      </c>
      <c r="Z2365">
        <v>0</v>
      </c>
    </row>
    <row r="2366" spans="1:26" x14ac:dyDescent="0.45">
      <c r="A2366" t="s">
        <v>3961</v>
      </c>
      <c r="B2366">
        <v>91</v>
      </c>
      <c r="C2366">
        <v>105</v>
      </c>
      <c r="D2366" t="s">
        <v>75</v>
      </c>
      <c r="E2366" t="s">
        <v>7182</v>
      </c>
      <c r="F2366">
        <v>20000000</v>
      </c>
      <c r="G2366">
        <v>33687630</v>
      </c>
      <c r="H2366">
        <v>13687630</v>
      </c>
      <c r="I2366" t="s">
        <v>7</v>
      </c>
      <c r="J2366" s="6">
        <f>IF(Table1[[#This Row],[Profitability]]="Profit",1,0)</f>
        <v>1</v>
      </c>
      <c r="K2366" t="s">
        <v>1343</v>
      </c>
      <c r="L2366" t="s">
        <v>1580</v>
      </c>
      <c r="M2366" t="s">
        <v>373</v>
      </c>
      <c r="N2366" t="s">
        <v>33</v>
      </c>
      <c r="O2366" t="s">
        <v>7183</v>
      </c>
      <c r="P2366">
        <v>116762</v>
      </c>
      <c r="Q2366" t="s">
        <v>7184</v>
      </c>
      <c r="R2366" t="s">
        <v>7185</v>
      </c>
      <c r="S2366">
        <v>261</v>
      </c>
      <c r="T2366" t="s">
        <v>34</v>
      </c>
      <c r="U2366" t="s">
        <v>35</v>
      </c>
      <c r="V2366">
        <v>2006</v>
      </c>
      <c r="W2366" t="s">
        <v>36</v>
      </c>
      <c r="X2366">
        <v>6.4</v>
      </c>
      <c r="Y2366">
        <v>1.85</v>
      </c>
      <c r="Z2366">
        <v>0</v>
      </c>
    </row>
    <row r="2367" spans="1:26" x14ac:dyDescent="0.45">
      <c r="A2367" t="s">
        <v>12613</v>
      </c>
      <c r="B2367">
        <v>43</v>
      </c>
      <c r="C2367">
        <v>96</v>
      </c>
      <c r="D2367" t="s">
        <v>75</v>
      </c>
      <c r="E2367" t="s">
        <v>8654</v>
      </c>
      <c r="F2367">
        <v>3500000</v>
      </c>
      <c r="G2367">
        <v>9449219</v>
      </c>
      <c r="H2367">
        <v>5949219</v>
      </c>
      <c r="I2367" t="s">
        <v>7</v>
      </c>
      <c r="J2367" s="6">
        <f>IF(Table1[[#This Row],[Profitability]]="Profit",1,0)</f>
        <v>1</v>
      </c>
      <c r="K2367" t="s">
        <v>1144</v>
      </c>
      <c r="L2367" t="s">
        <v>1580</v>
      </c>
      <c r="M2367" t="s">
        <v>5259</v>
      </c>
      <c r="N2367" t="s">
        <v>33</v>
      </c>
      <c r="O2367" t="s">
        <v>12614</v>
      </c>
      <c r="P2367">
        <v>13949</v>
      </c>
      <c r="Q2367" t="s">
        <v>12615</v>
      </c>
      <c r="R2367" t="s">
        <v>12616</v>
      </c>
      <c r="S2367">
        <v>98</v>
      </c>
      <c r="T2367" t="s">
        <v>34</v>
      </c>
      <c r="U2367" t="s">
        <v>540</v>
      </c>
      <c r="V2367">
        <v>1996</v>
      </c>
      <c r="W2367" t="s">
        <v>188</v>
      </c>
      <c r="X2367">
        <v>6.1</v>
      </c>
      <c r="Y2367">
        <v>1.85</v>
      </c>
      <c r="Z2367">
        <v>453</v>
      </c>
    </row>
    <row r="2368" spans="1:26" x14ac:dyDescent="0.45">
      <c r="A2368" t="s">
        <v>5490</v>
      </c>
      <c r="B2368">
        <v>71</v>
      </c>
      <c r="C2368">
        <v>105</v>
      </c>
      <c r="D2368" t="s">
        <v>75</v>
      </c>
      <c r="E2368" t="s">
        <v>699</v>
      </c>
      <c r="F2368">
        <v>5500000</v>
      </c>
      <c r="G2368">
        <v>35811509</v>
      </c>
      <c r="H2368">
        <v>30311509</v>
      </c>
      <c r="I2368" t="s">
        <v>7</v>
      </c>
      <c r="J2368" s="6">
        <f>IF(Table1[[#This Row],[Profitability]]="Profit",1,0)</f>
        <v>1</v>
      </c>
      <c r="K2368" t="s">
        <v>6592</v>
      </c>
      <c r="L2368" t="s">
        <v>14329</v>
      </c>
      <c r="M2368" t="s">
        <v>441</v>
      </c>
      <c r="N2368" t="s">
        <v>33</v>
      </c>
      <c r="O2368" t="s">
        <v>11906</v>
      </c>
      <c r="P2368">
        <v>43013</v>
      </c>
      <c r="Q2368" t="s">
        <v>11907</v>
      </c>
      <c r="R2368" t="s">
        <v>11908</v>
      </c>
      <c r="S2368">
        <v>104</v>
      </c>
      <c r="T2368" t="s">
        <v>315</v>
      </c>
      <c r="U2368" t="s">
        <v>35</v>
      </c>
      <c r="V2368">
        <v>1996</v>
      </c>
      <c r="W2368" t="s">
        <v>188</v>
      </c>
      <c r="X2368">
        <v>7.7</v>
      </c>
      <c r="Y2368">
        <v>1.85</v>
      </c>
      <c r="Z2368">
        <v>0</v>
      </c>
    </row>
    <row r="2369" spans="1:26" x14ac:dyDescent="0.45">
      <c r="A2369" t="s">
        <v>13909</v>
      </c>
      <c r="B2369">
        <v>29</v>
      </c>
      <c r="C2369">
        <v>93</v>
      </c>
      <c r="D2369" t="s">
        <v>75</v>
      </c>
      <c r="E2369" t="s">
        <v>13910</v>
      </c>
      <c r="F2369">
        <v>500000</v>
      </c>
      <c r="G2369">
        <v>906666</v>
      </c>
      <c r="H2369">
        <v>406666</v>
      </c>
      <c r="I2369" t="s">
        <v>7</v>
      </c>
      <c r="J2369" s="6">
        <f>IF(Table1[[#This Row],[Profitability]]="Profit",1,0)</f>
        <v>1</v>
      </c>
      <c r="K2369" t="s">
        <v>6741</v>
      </c>
      <c r="L2369" t="s">
        <v>14374</v>
      </c>
      <c r="M2369" t="s">
        <v>8915</v>
      </c>
      <c r="N2369" t="s">
        <v>33</v>
      </c>
      <c r="O2369" t="s">
        <v>13911</v>
      </c>
      <c r="P2369">
        <v>154</v>
      </c>
      <c r="Q2369" t="s">
        <v>13912</v>
      </c>
      <c r="R2369" t="s">
        <v>13913</v>
      </c>
      <c r="S2369">
        <v>5</v>
      </c>
      <c r="T2369" t="s">
        <v>34</v>
      </c>
      <c r="U2369" t="s">
        <v>7465</v>
      </c>
      <c r="V2369">
        <v>2011</v>
      </c>
      <c r="W2369" t="s">
        <v>52</v>
      </c>
      <c r="X2369">
        <v>6.8</v>
      </c>
      <c r="Y2369">
        <v>16</v>
      </c>
      <c r="Z2369">
        <v>287</v>
      </c>
    </row>
    <row r="2370" spans="1:26" x14ac:dyDescent="0.45">
      <c r="A2370" t="s">
        <v>2434</v>
      </c>
      <c r="B2370">
        <v>198</v>
      </c>
      <c r="C2370">
        <v>124</v>
      </c>
      <c r="D2370" t="s">
        <v>25</v>
      </c>
      <c r="E2370" t="s">
        <v>3261</v>
      </c>
      <c r="F2370">
        <v>61000000</v>
      </c>
      <c r="G2370">
        <v>46975183</v>
      </c>
      <c r="H2370">
        <v>-14024817</v>
      </c>
      <c r="I2370" t="s">
        <v>27</v>
      </c>
      <c r="J2370" s="6">
        <f>IF(Table1[[#This Row],[Profitability]]="Profit",1,0)</f>
        <v>0</v>
      </c>
      <c r="K2370" t="s">
        <v>1902</v>
      </c>
      <c r="L2370" t="s">
        <v>14373</v>
      </c>
      <c r="M2370" t="s">
        <v>3262</v>
      </c>
      <c r="N2370" t="s">
        <v>33</v>
      </c>
      <c r="O2370" t="s">
        <v>3263</v>
      </c>
      <c r="P2370">
        <v>256213</v>
      </c>
      <c r="Q2370" t="s">
        <v>3264</v>
      </c>
      <c r="R2370" t="s">
        <v>3265</v>
      </c>
      <c r="S2370">
        <v>338</v>
      </c>
      <c r="T2370" t="s">
        <v>34</v>
      </c>
      <c r="U2370" t="s">
        <v>540</v>
      </c>
      <c r="V2370">
        <v>2007</v>
      </c>
      <c r="W2370" t="s">
        <v>36</v>
      </c>
      <c r="X2370">
        <v>7.2</v>
      </c>
      <c r="Y2370">
        <v>2.35</v>
      </c>
      <c r="Z2370">
        <v>0</v>
      </c>
    </row>
    <row r="2371" spans="1:26" x14ac:dyDescent="0.45">
      <c r="A2371" t="s">
        <v>12495</v>
      </c>
      <c r="B2371">
        <v>43</v>
      </c>
      <c r="C2371">
        <v>99</v>
      </c>
      <c r="D2371" t="s">
        <v>75</v>
      </c>
      <c r="E2371" t="s">
        <v>9460</v>
      </c>
      <c r="F2371">
        <v>3000000</v>
      </c>
      <c r="G2371">
        <v>302204</v>
      </c>
      <c r="H2371">
        <v>-2697796</v>
      </c>
      <c r="I2371" t="s">
        <v>27</v>
      </c>
      <c r="J2371" s="6">
        <f>IF(Table1[[#This Row],[Profitability]]="Profit",1,0)</f>
        <v>0</v>
      </c>
      <c r="K2371" t="s">
        <v>3322</v>
      </c>
      <c r="L2371" t="s">
        <v>1580</v>
      </c>
      <c r="M2371" t="s">
        <v>11858</v>
      </c>
      <c r="N2371" t="s">
        <v>33</v>
      </c>
      <c r="O2371" t="s">
        <v>12496</v>
      </c>
      <c r="P2371">
        <v>6705</v>
      </c>
      <c r="Q2371" t="s">
        <v>12497</v>
      </c>
      <c r="R2371" t="s">
        <v>12498</v>
      </c>
      <c r="S2371">
        <v>53</v>
      </c>
      <c r="T2371" t="s">
        <v>51</v>
      </c>
      <c r="U2371" t="s">
        <v>82</v>
      </c>
      <c r="V2371">
        <v>1997</v>
      </c>
      <c r="W2371" t="s">
        <v>188</v>
      </c>
      <c r="X2371">
        <v>6.6</v>
      </c>
      <c r="Y2371">
        <v>2.35</v>
      </c>
      <c r="Z2371">
        <v>167</v>
      </c>
    </row>
    <row r="2372" spans="1:26" x14ac:dyDescent="0.45">
      <c r="A2372" t="s">
        <v>14187</v>
      </c>
      <c r="B2372">
        <v>15</v>
      </c>
      <c r="C2372">
        <v>85</v>
      </c>
      <c r="D2372" t="s">
        <v>654</v>
      </c>
      <c r="E2372" t="s">
        <v>14188</v>
      </c>
      <c r="F2372">
        <v>200000</v>
      </c>
      <c r="G2372">
        <v>381225</v>
      </c>
      <c r="H2372">
        <v>181225</v>
      </c>
      <c r="I2372" t="s">
        <v>7</v>
      </c>
      <c r="J2372" s="6">
        <f>IF(Table1[[#This Row],[Profitability]]="Profit",1,0)</f>
        <v>1</v>
      </c>
      <c r="K2372" t="s">
        <v>6741</v>
      </c>
      <c r="L2372" t="s">
        <v>14374</v>
      </c>
      <c r="M2372" t="s">
        <v>14189</v>
      </c>
      <c r="N2372" t="s">
        <v>33</v>
      </c>
      <c r="O2372" t="s">
        <v>14190</v>
      </c>
      <c r="P2372">
        <v>131</v>
      </c>
      <c r="Q2372" t="s">
        <v>14191</v>
      </c>
      <c r="R2372" t="s">
        <v>4351</v>
      </c>
      <c r="S2372">
        <v>13</v>
      </c>
      <c r="T2372" t="s">
        <v>34</v>
      </c>
      <c r="U2372" t="s">
        <v>7465</v>
      </c>
      <c r="V2372">
        <v>2004</v>
      </c>
      <c r="W2372" t="s">
        <v>36</v>
      </c>
      <c r="X2372">
        <v>7.2</v>
      </c>
      <c r="Y2372">
        <v>1.78</v>
      </c>
      <c r="Z2372">
        <v>30</v>
      </c>
    </row>
    <row r="2373" spans="1:26" x14ac:dyDescent="0.45">
      <c r="A2373" t="s">
        <v>11818</v>
      </c>
      <c r="B2373">
        <v>160</v>
      </c>
      <c r="C2373">
        <v>101</v>
      </c>
      <c r="D2373" t="s">
        <v>75</v>
      </c>
      <c r="E2373" t="s">
        <v>13149</v>
      </c>
      <c r="F2373">
        <v>2000000</v>
      </c>
      <c r="G2373">
        <v>1984378</v>
      </c>
      <c r="H2373">
        <v>-15622</v>
      </c>
      <c r="I2373" t="s">
        <v>27</v>
      </c>
      <c r="J2373" s="6">
        <f>IF(Table1[[#This Row],[Profitability]]="Profit",1,0)</f>
        <v>0</v>
      </c>
      <c r="K2373" t="s">
        <v>1144</v>
      </c>
      <c r="L2373" t="s">
        <v>1580</v>
      </c>
      <c r="M2373" t="s">
        <v>13150</v>
      </c>
      <c r="N2373" t="s">
        <v>33</v>
      </c>
      <c r="O2373" t="s">
        <v>13151</v>
      </c>
      <c r="P2373">
        <v>27346</v>
      </c>
      <c r="Q2373" t="s">
        <v>13152</v>
      </c>
      <c r="R2373" t="s">
        <v>13153</v>
      </c>
      <c r="S2373">
        <v>206</v>
      </c>
      <c r="T2373" t="s">
        <v>34</v>
      </c>
      <c r="U2373" t="s">
        <v>7465</v>
      </c>
      <c r="V2373">
        <v>2006</v>
      </c>
      <c r="W2373" t="s">
        <v>36</v>
      </c>
      <c r="X2373">
        <v>6.5</v>
      </c>
      <c r="Y2373">
        <v>1.78</v>
      </c>
      <c r="Z2373">
        <v>0</v>
      </c>
    </row>
    <row r="2374" spans="1:26" x14ac:dyDescent="0.45">
      <c r="A2374" t="s">
        <v>3792</v>
      </c>
      <c r="B2374">
        <v>103</v>
      </c>
      <c r="C2374">
        <v>89</v>
      </c>
      <c r="D2374" t="s">
        <v>654</v>
      </c>
      <c r="E2374" t="s">
        <v>452</v>
      </c>
      <c r="F2374">
        <v>40000000</v>
      </c>
      <c r="G2374">
        <v>20916309</v>
      </c>
      <c r="H2374">
        <v>-19083691</v>
      </c>
      <c r="I2374" t="s">
        <v>27</v>
      </c>
      <c r="J2374" s="6">
        <f>IF(Table1[[#This Row],[Profitability]]="Profit",1,0)</f>
        <v>0</v>
      </c>
      <c r="K2374" t="s">
        <v>432</v>
      </c>
      <c r="L2374" t="s">
        <v>1580</v>
      </c>
      <c r="M2374" t="s">
        <v>433</v>
      </c>
      <c r="N2374" t="s">
        <v>33</v>
      </c>
      <c r="O2374" t="s">
        <v>8118</v>
      </c>
      <c r="P2374">
        <v>5332</v>
      </c>
      <c r="Q2374" t="s">
        <v>8119</v>
      </c>
      <c r="R2374" t="s">
        <v>8120</v>
      </c>
      <c r="S2374">
        <v>37</v>
      </c>
      <c r="T2374" t="s">
        <v>34</v>
      </c>
      <c r="U2374" t="s">
        <v>82</v>
      </c>
      <c r="V2374">
        <v>2009</v>
      </c>
      <c r="W2374" t="s">
        <v>36</v>
      </c>
      <c r="X2374">
        <v>4.9000000000000004</v>
      </c>
      <c r="Y2374">
        <v>1.85</v>
      </c>
      <c r="Z2374">
        <v>431</v>
      </c>
    </row>
    <row r="2375" spans="1:26" x14ac:dyDescent="0.45">
      <c r="A2375" t="s">
        <v>9381</v>
      </c>
      <c r="B2375">
        <v>45</v>
      </c>
      <c r="C2375">
        <v>79</v>
      </c>
      <c r="D2375" t="s">
        <v>654</v>
      </c>
      <c r="E2375" t="s">
        <v>1383</v>
      </c>
      <c r="F2375">
        <v>8000000</v>
      </c>
      <c r="G2375">
        <v>2275557</v>
      </c>
      <c r="H2375">
        <v>-5724443</v>
      </c>
      <c r="I2375" t="s">
        <v>27</v>
      </c>
      <c r="J2375" s="6">
        <f>IF(Table1[[#This Row],[Profitability]]="Profit",1,0)</f>
        <v>0</v>
      </c>
      <c r="K2375" t="s">
        <v>354</v>
      </c>
      <c r="L2375" t="s">
        <v>14373</v>
      </c>
      <c r="M2375" t="s">
        <v>484</v>
      </c>
      <c r="N2375" t="s">
        <v>33</v>
      </c>
      <c r="O2375" t="s">
        <v>11227</v>
      </c>
      <c r="P2375">
        <v>12561</v>
      </c>
      <c r="Q2375" t="s">
        <v>11228</v>
      </c>
      <c r="R2375" t="s">
        <v>11229</v>
      </c>
      <c r="S2375">
        <v>102</v>
      </c>
      <c r="T2375" t="s">
        <v>34</v>
      </c>
      <c r="U2375" t="s">
        <v>540</v>
      </c>
      <c r="V2375">
        <v>1991</v>
      </c>
      <c r="W2375" t="s">
        <v>188</v>
      </c>
      <c r="X2375">
        <v>6</v>
      </c>
      <c r="Y2375">
        <v>1.85</v>
      </c>
      <c r="Z2375">
        <v>0</v>
      </c>
    </row>
    <row r="2376" spans="1:26" x14ac:dyDescent="0.45">
      <c r="A2376" t="s">
        <v>1052</v>
      </c>
      <c r="B2376">
        <v>181</v>
      </c>
      <c r="C2376">
        <v>131</v>
      </c>
      <c r="D2376" t="s">
        <v>25</v>
      </c>
      <c r="E2376" t="s">
        <v>5133</v>
      </c>
      <c r="F2376">
        <v>45000000</v>
      </c>
      <c r="G2376">
        <v>20302961</v>
      </c>
      <c r="H2376">
        <v>-24697039</v>
      </c>
      <c r="I2376" t="s">
        <v>27</v>
      </c>
      <c r="J2376" s="6">
        <f>IF(Table1[[#This Row],[Profitability]]="Profit",1,0)</f>
        <v>0</v>
      </c>
      <c r="K2376" t="s">
        <v>2675</v>
      </c>
      <c r="L2376" t="s">
        <v>2675</v>
      </c>
      <c r="M2376" t="s">
        <v>5134</v>
      </c>
      <c r="N2376" t="s">
        <v>33</v>
      </c>
      <c r="O2376" t="s">
        <v>5135</v>
      </c>
      <c r="P2376">
        <v>49874</v>
      </c>
      <c r="Q2376" t="s">
        <v>4698</v>
      </c>
      <c r="R2376" t="s">
        <v>5136</v>
      </c>
      <c r="S2376">
        <v>450</v>
      </c>
      <c r="T2376" t="s">
        <v>1535</v>
      </c>
      <c r="U2376" t="s">
        <v>5137</v>
      </c>
      <c r="V2376">
        <v>1995</v>
      </c>
      <c r="W2376" t="s">
        <v>188</v>
      </c>
      <c r="X2376">
        <v>4.5999999999999996</v>
      </c>
      <c r="Y2376">
        <v>2.35</v>
      </c>
      <c r="Z2376">
        <v>0</v>
      </c>
    </row>
    <row r="2377" spans="1:26" x14ac:dyDescent="0.45">
      <c r="A2377" t="s">
        <v>125</v>
      </c>
      <c r="B2377">
        <v>205</v>
      </c>
      <c r="C2377">
        <v>93</v>
      </c>
      <c r="D2377" t="s">
        <v>75</v>
      </c>
      <c r="E2377" t="s">
        <v>2588</v>
      </c>
      <c r="F2377">
        <v>150000000</v>
      </c>
      <c r="G2377">
        <v>436471036</v>
      </c>
      <c r="H2377">
        <v>286471036</v>
      </c>
      <c r="I2377" t="s">
        <v>7</v>
      </c>
      <c r="J2377" s="6">
        <f>IF(Table1[[#This Row],[Profitability]]="Profit",1,0)</f>
        <v>1</v>
      </c>
      <c r="K2377" t="s">
        <v>2589</v>
      </c>
      <c r="L2377" t="s">
        <v>14373</v>
      </c>
      <c r="M2377" t="s">
        <v>592</v>
      </c>
      <c r="N2377" t="s">
        <v>33</v>
      </c>
      <c r="O2377" t="s">
        <v>2590</v>
      </c>
      <c r="P2377">
        <v>314630</v>
      </c>
      <c r="Q2377" t="s">
        <v>2591</v>
      </c>
      <c r="R2377" t="s">
        <v>2592</v>
      </c>
      <c r="S2377">
        <v>483</v>
      </c>
      <c r="T2377" t="s">
        <v>34</v>
      </c>
      <c r="U2377" t="s">
        <v>82</v>
      </c>
      <c r="V2377">
        <v>2004</v>
      </c>
      <c r="W2377" t="s">
        <v>36</v>
      </c>
      <c r="X2377">
        <v>7.2</v>
      </c>
      <c r="Y2377">
        <v>1.85</v>
      </c>
      <c r="Z2377">
        <v>0</v>
      </c>
    </row>
    <row r="2378" spans="1:26" x14ac:dyDescent="0.45">
      <c r="A2378" t="s">
        <v>492</v>
      </c>
      <c r="B2378">
        <v>226</v>
      </c>
      <c r="C2378">
        <v>93</v>
      </c>
      <c r="D2378" t="s">
        <v>75</v>
      </c>
      <c r="E2378" t="s">
        <v>493</v>
      </c>
      <c r="F2378">
        <v>165000000</v>
      </c>
      <c r="G2378">
        <v>238371987</v>
      </c>
      <c r="H2378">
        <v>73371987</v>
      </c>
      <c r="I2378" t="s">
        <v>7</v>
      </c>
      <c r="J2378" s="6">
        <f>IF(Table1[[#This Row],[Profitability]]="Profit",1,0)</f>
        <v>1</v>
      </c>
      <c r="K2378" t="s">
        <v>232</v>
      </c>
      <c r="L2378" t="s">
        <v>14373</v>
      </c>
      <c r="M2378" t="s">
        <v>494</v>
      </c>
      <c r="N2378" t="s">
        <v>33</v>
      </c>
      <c r="O2378" t="s">
        <v>495</v>
      </c>
      <c r="P2378">
        <v>138661</v>
      </c>
      <c r="Q2378" t="s">
        <v>496</v>
      </c>
      <c r="R2378" t="s">
        <v>497</v>
      </c>
      <c r="S2378">
        <v>173</v>
      </c>
      <c r="T2378" t="s">
        <v>34</v>
      </c>
      <c r="U2378" t="s">
        <v>82</v>
      </c>
      <c r="V2378">
        <v>2010</v>
      </c>
      <c r="W2378" t="s">
        <v>52</v>
      </c>
      <c r="X2378">
        <v>6.4</v>
      </c>
      <c r="Y2378">
        <v>2.35</v>
      </c>
      <c r="Z2378">
        <v>0</v>
      </c>
    </row>
    <row r="2379" spans="1:26" x14ac:dyDescent="0.45">
      <c r="A2379" t="s">
        <v>588</v>
      </c>
      <c r="B2379">
        <v>227</v>
      </c>
      <c r="C2379">
        <v>93</v>
      </c>
      <c r="D2379" t="s">
        <v>75</v>
      </c>
      <c r="E2379" t="s">
        <v>589</v>
      </c>
      <c r="F2379">
        <v>160000000</v>
      </c>
      <c r="G2379">
        <v>320706665</v>
      </c>
      <c r="H2379">
        <v>160706665</v>
      </c>
      <c r="I2379" t="s">
        <v>7</v>
      </c>
      <c r="J2379" s="6">
        <f>IF(Table1[[#This Row],[Profitability]]="Profit",1,0)</f>
        <v>1</v>
      </c>
      <c r="K2379" t="s">
        <v>232</v>
      </c>
      <c r="L2379" t="s">
        <v>14373</v>
      </c>
      <c r="M2379" t="s">
        <v>590</v>
      </c>
      <c r="N2379" t="s">
        <v>33</v>
      </c>
      <c r="O2379" t="s">
        <v>591</v>
      </c>
      <c r="P2379">
        <v>211971</v>
      </c>
      <c r="Q2379" t="s">
        <v>592</v>
      </c>
      <c r="R2379" t="s">
        <v>593</v>
      </c>
      <c r="S2379">
        <v>326</v>
      </c>
      <c r="T2379" t="s">
        <v>34</v>
      </c>
      <c r="U2379" t="s">
        <v>82</v>
      </c>
      <c r="V2379">
        <v>2007</v>
      </c>
      <c r="W2379" t="s">
        <v>36</v>
      </c>
      <c r="X2379">
        <v>6.1</v>
      </c>
      <c r="Y2379">
        <v>1.85</v>
      </c>
      <c r="Z2379">
        <v>0</v>
      </c>
    </row>
    <row r="2380" spans="1:26" x14ac:dyDescent="0.45">
      <c r="A2380" t="s">
        <v>125</v>
      </c>
      <c r="B2380">
        <v>212</v>
      </c>
      <c r="C2380">
        <v>90</v>
      </c>
      <c r="D2380" t="s">
        <v>75</v>
      </c>
      <c r="E2380" t="s">
        <v>588</v>
      </c>
      <c r="F2380">
        <v>60000000</v>
      </c>
      <c r="G2380">
        <v>267652016</v>
      </c>
      <c r="H2380">
        <v>207652016</v>
      </c>
      <c r="I2380" t="s">
        <v>7</v>
      </c>
      <c r="J2380" s="6">
        <f>IF(Table1[[#This Row],[Profitability]]="Profit",1,0)</f>
        <v>1</v>
      </c>
      <c r="K2380" t="s">
        <v>232</v>
      </c>
      <c r="L2380" t="s">
        <v>14373</v>
      </c>
      <c r="M2380" t="s">
        <v>3863</v>
      </c>
      <c r="N2380" t="s">
        <v>33</v>
      </c>
      <c r="O2380" t="s">
        <v>3864</v>
      </c>
      <c r="P2380">
        <v>467113</v>
      </c>
      <c r="Q2380" t="s">
        <v>3865</v>
      </c>
      <c r="R2380" t="s">
        <v>3866</v>
      </c>
      <c r="S2380">
        <v>945</v>
      </c>
      <c r="T2380" t="s">
        <v>34</v>
      </c>
      <c r="U2380" t="s">
        <v>82</v>
      </c>
      <c r="V2380">
        <v>2001</v>
      </c>
      <c r="W2380" t="s">
        <v>36</v>
      </c>
      <c r="X2380">
        <v>7.9</v>
      </c>
      <c r="Y2380">
        <v>1.85</v>
      </c>
      <c r="Z2380">
        <v>0</v>
      </c>
    </row>
    <row r="2381" spans="1:26" x14ac:dyDescent="0.45">
      <c r="A2381" t="s">
        <v>408</v>
      </c>
      <c r="B2381">
        <v>490</v>
      </c>
      <c r="C2381">
        <v>138</v>
      </c>
      <c r="D2381" t="s">
        <v>25</v>
      </c>
      <c r="E2381" t="s">
        <v>2066</v>
      </c>
      <c r="F2381">
        <v>80000000</v>
      </c>
      <c r="G2381">
        <v>127968405</v>
      </c>
      <c r="H2381">
        <v>47968405</v>
      </c>
      <c r="I2381" t="s">
        <v>7</v>
      </c>
      <c r="J2381" s="6">
        <f>IF(Table1[[#This Row],[Profitability]]="Profit",1,0)</f>
        <v>1</v>
      </c>
      <c r="K2381" t="s">
        <v>697</v>
      </c>
      <c r="L2381" t="s">
        <v>14372</v>
      </c>
      <c r="M2381" t="s">
        <v>184</v>
      </c>
      <c r="N2381" t="s">
        <v>33</v>
      </c>
      <c r="O2381" t="s">
        <v>2067</v>
      </c>
      <c r="P2381">
        <v>786092</v>
      </c>
      <c r="Q2381" t="s">
        <v>2068</v>
      </c>
      <c r="R2381" t="s">
        <v>2069</v>
      </c>
      <c r="S2381">
        <v>964</v>
      </c>
      <c r="T2381" t="s">
        <v>34</v>
      </c>
      <c r="U2381" t="s">
        <v>540</v>
      </c>
      <c r="V2381">
        <v>2010</v>
      </c>
      <c r="W2381" t="s">
        <v>52</v>
      </c>
      <c r="X2381">
        <v>8.1</v>
      </c>
      <c r="Y2381">
        <v>2.35</v>
      </c>
      <c r="Z2381">
        <v>53000</v>
      </c>
    </row>
    <row r="2382" spans="1:26" x14ac:dyDescent="0.45">
      <c r="A2382" t="s">
        <v>11156</v>
      </c>
      <c r="B2382">
        <v>135</v>
      </c>
      <c r="C2382">
        <v>90</v>
      </c>
      <c r="D2382" t="s">
        <v>75</v>
      </c>
      <c r="E2382" t="s">
        <v>11157</v>
      </c>
      <c r="F2382">
        <v>8000000</v>
      </c>
      <c r="G2382">
        <v>25926543</v>
      </c>
      <c r="H2382">
        <v>17926543</v>
      </c>
      <c r="I2382" t="s">
        <v>7</v>
      </c>
      <c r="J2382" s="6">
        <f>IF(Table1[[#This Row],[Profitability]]="Profit",1,0)</f>
        <v>1</v>
      </c>
      <c r="K2382" t="s">
        <v>2390</v>
      </c>
      <c r="L2382" t="s">
        <v>14372</v>
      </c>
      <c r="M2382" t="s">
        <v>11158</v>
      </c>
      <c r="N2382" t="s">
        <v>33</v>
      </c>
      <c r="O2382" t="s">
        <v>11159</v>
      </c>
      <c r="P2382">
        <v>26609</v>
      </c>
      <c r="Q2382" t="s">
        <v>11160</v>
      </c>
      <c r="R2382" t="s">
        <v>11161</v>
      </c>
      <c r="S2382">
        <v>148</v>
      </c>
      <c r="T2382" t="s">
        <v>34</v>
      </c>
      <c r="U2382" t="s">
        <v>35</v>
      </c>
      <c r="V2382">
        <v>2008</v>
      </c>
      <c r="W2382" t="s">
        <v>36</v>
      </c>
      <c r="X2382">
        <v>5.2</v>
      </c>
      <c r="Y2382">
        <v>1.85</v>
      </c>
      <c r="Z2382">
        <v>0</v>
      </c>
    </row>
    <row r="2383" spans="1:26" x14ac:dyDescent="0.45">
      <c r="A2383" t="s">
        <v>4389</v>
      </c>
      <c r="B2383">
        <v>478</v>
      </c>
      <c r="C2383">
        <v>121</v>
      </c>
      <c r="D2383" t="s">
        <v>25</v>
      </c>
      <c r="E2383" t="s">
        <v>6309</v>
      </c>
      <c r="F2383">
        <v>30000000</v>
      </c>
      <c r="G2383">
        <v>46875468</v>
      </c>
      <c r="H2383">
        <v>16875468</v>
      </c>
      <c r="I2383" t="s">
        <v>7</v>
      </c>
      <c r="J2383" s="6">
        <f>IF(Table1[[#This Row],[Profitability]]="Profit",1,0)</f>
        <v>1</v>
      </c>
      <c r="K2383" t="s">
        <v>1902</v>
      </c>
      <c r="L2383" t="s">
        <v>14373</v>
      </c>
      <c r="M2383" t="s">
        <v>6310</v>
      </c>
      <c r="N2383" t="s">
        <v>33</v>
      </c>
      <c r="O2383" t="s">
        <v>6311</v>
      </c>
      <c r="P2383">
        <v>196217</v>
      </c>
      <c r="Q2383" t="s">
        <v>4580</v>
      </c>
      <c r="R2383" t="s">
        <v>6312</v>
      </c>
      <c r="S2383">
        <v>461</v>
      </c>
      <c r="T2383" t="s">
        <v>34</v>
      </c>
      <c r="U2383" t="s">
        <v>540</v>
      </c>
      <c r="V2383">
        <v>2015</v>
      </c>
      <c r="W2383" t="s">
        <v>52</v>
      </c>
      <c r="X2383">
        <v>7.6</v>
      </c>
      <c r="Y2383">
        <v>2.39</v>
      </c>
      <c r="Z2383">
        <v>59000</v>
      </c>
    </row>
    <row r="2384" spans="1:26" x14ac:dyDescent="0.45">
      <c r="A2384" t="s">
        <v>2971</v>
      </c>
      <c r="B2384">
        <v>263</v>
      </c>
      <c r="C2384">
        <v>123</v>
      </c>
      <c r="D2384" t="s">
        <v>25</v>
      </c>
      <c r="E2384" t="s">
        <v>10979</v>
      </c>
      <c r="F2384">
        <v>9000000</v>
      </c>
      <c r="G2384">
        <v>24530513</v>
      </c>
      <c r="H2384">
        <v>15530513</v>
      </c>
      <c r="I2384" t="s">
        <v>7</v>
      </c>
      <c r="J2384" s="6">
        <f>IF(Table1[[#This Row],[Profitability]]="Profit",1,0)</f>
        <v>1</v>
      </c>
      <c r="K2384" t="s">
        <v>2281</v>
      </c>
      <c r="L2384" t="s">
        <v>2675</v>
      </c>
      <c r="M2384" t="s">
        <v>2971</v>
      </c>
      <c r="N2384" t="s">
        <v>33</v>
      </c>
      <c r="O2384" t="s">
        <v>10980</v>
      </c>
      <c r="P2384">
        <v>66610</v>
      </c>
      <c r="Q2384" t="s">
        <v>10981</v>
      </c>
      <c r="R2384" t="s">
        <v>10982</v>
      </c>
      <c r="S2384">
        <v>429</v>
      </c>
      <c r="T2384" t="s">
        <v>34</v>
      </c>
      <c r="U2384" t="s">
        <v>35</v>
      </c>
      <c r="V2384">
        <v>2007</v>
      </c>
      <c r="W2384" t="s">
        <v>36</v>
      </c>
      <c r="X2384">
        <v>8</v>
      </c>
      <c r="Y2384">
        <v>1.85</v>
      </c>
      <c r="Z2384">
        <v>0</v>
      </c>
    </row>
    <row r="2385" spans="1:26" x14ac:dyDescent="0.45">
      <c r="A2385" t="s">
        <v>1226</v>
      </c>
      <c r="B2385">
        <v>450</v>
      </c>
      <c r="C2385">
        <v>106</v>
      </c>
      <c r="D2385" t="s">
        <v>75</v>
      </c>
      <c r="E2385" t="s">
        <v>4010</v>
      </c>
      <c r="F2385">
        <v>30000000</v>
      </c>
      <c r="G2385">
        <v>32154410</v>
      </c>
      <c r="H2385">
        <v>2154410</v>
      </c>
      <c r="I2385" t="s">
        <v>7</v>
      </c>
      <c r="J2385" s="6">
        <f>IF(Table1[[#This Row],[Profitability]]="Profit",1,0)</f>
        <v>1</v>
      </c>
      <c r="K2385" t="s">
        <v>1709</v>
      </c>
      <c r="L2385" t="s">
        <v>14372</v>
      </c>
      <c r="M2385" t="s">
        <v>373</v>
      </c>
      <c r="N2385" t="s">
        <v>33</v>
      </c>
      <c r="O2385" t="s">
        <v>6388</v>
      </c>
      <c r="P2385">
        <v>148334</v>
      </c>
      <c r="Q2385" t="s">
        <v>6389</v>
      </c>
      <c r="R2385" t="s">
        <v>6390</v>
      </c>
      <c r="S2385">
        <v>274</v>
      </c>
      <c r="T2385" t="s">
        <v>34</v>
      </c>
      <c r="U2385" t="s">
        <v>540</v>
      </c>
      <c r="V2385">
        <v>2013</v>
      </c>
      <c r="W2385" t="s">
        <v>52</v>
      </c>
      <c r="X2385">
        <v>7.1</v>
      </c>
      <c r="Y2385">
        <v>1.85</v>
      </c>
      <c r="Z2385">
        <v>29000</v>
      </c>
    </row>
    <row r="2386" spans="1:26" x14ac:dyDescent="0.45">
      <c r="A2386" t="s">
        <v>6206</v>
      </c>
      <c r="B2386">
        <v>285</v>
      </c>
      <c r="C2386">
        <v>126</v>
      </c>
      <c r="D2386" t="s">
        <v>25</v>
      </c>
      <c r="E2386" t="s">
        <v>8841</v>
      </c>
      <c r="F2386">
        <v>12000000</v>
      </c>
      <c r="G2386">
        <v>71502303</v>
      </c>
      <c r="H2386">
        <v>59502303</v>
      </c>
      <c r="I2386" t="s">
        <v>7</v>
      </c>
      <c r="J2386" s="6">
        <f>IF(Table1[[#This Row],[Profitability]]="Profit",1,0)</f>
        <v>1</v>
      </c>
      <c r="K2386" t="s">
        <v>8380</v>
      </c>
      <c r="L2386" t="s">
        <v>14373</v>
      </c>
      <c r="M2386" t="s">
        <v>2118</v>
      </c>
      <c r="N2386" t="s">
        <v>33</v>
      </c>
      <c r="O2386" t="s">
        <v>8842</v>
      </c>
      <c r="P2386">
        <v>149966</v>
      </c>
      <c r="Q2386" t="s">
        <v>80</v>
      </c>
      <c r="R2386" t="s">
        <v>8843</v>
      </c>
      <c r="S2386">
        <v>835</v>
      </c>
      <c r="T2386" t="s">
        <v>34</v>
      </c>
      <c r="U2386" t="s">
        <v>540</v>
      </c>
      <c r="V2386">
        <v>2004</v>
      </c>
      <c r="W2386" t="s">
        <v>36</v>
      </c>
      <c r="X2386">
        <v>7.5</v>
      </c>
      <c r="Y2386">
        <v>1.85</v>
      </c>
      <c r="Z2386">
        <v>0</v>
      </c>
    </row>
    <row r="2387" spans="1:26" x14ac:dyDescent="0.45">
      <c r="A2387" t="s">
        <v>747</v>
      </c>
      <c r="B2387">
        <v>208</v>
      </c>
      <c r="C2387">
        <v>106</v>
      </c>
      <c r="D2387" t="s">
        <v>75</v>
      </c>
      <c r="E2387" t="s">
        <v>2583</v>
      </c>
      <c r="F2387">
        <v>72000000</v>
      </c>
      <c r="G2387">
        <v>227965690</v>
      </c>
      <c r="H2387">
        <v>155965690</v>
      </c>
      <c r="I2387" t="s">
        <v>7</v>
      </c>
      <c r="J2387" s="6">
        <f>IF(Table1[[#This Row],[Profitability]]="Profit",1,0)</f>
        <v>1</v>
      </c>
      <c r="K2387" t="s">
        <v>2132</v>
      </c>
      <c r="L2387" t="s">
        <v>14372</v>
      </c>
      <c r="M2387" t="s">
        <v>2584</v>
      </c>
      <c r="N2387" t="s">
        <v>33</v>
      </c>
      <c r="O2387" t="s">
        <v>2585</v>
      </c>
      <c r="P2387">
        <v>271592</v>
      </c>
      <c r="Q2387" t="s">
        <v>2586</v>
      </c>
      <c r="R2387" t="s">
        <v>2587</v>
      </c>
      <c r="S2387">
        <v>2335</v>
      </c>
      <c r="T2387" t="s">
        <v>34</v>
      </c>
      <c r="U2387" t="s">
        <v>35</v>
      </c>
      <c r="V2387">
        <v>2002</v>
      </c>
      <c r="W2387" t="s">
        <v>36</v>
      </c>
      <c r="X2387">
        <v>6.7</v>
      </c>
      <c r="Y2387">
        <v>1.85</v>
      </c>
      <c r="Z2387">
        <v>0</v>
      </c>
    </row>
    <row r="2388" spans="1:26" x14ac:dyDescent="0.45">
      <c r="A2388" t="s">
        <v>4027</v>
      </c>
      <c r="B2388">
        <v>267</v>
      </c>
      <c r="C2388">
        <v>132</v>
      </c>
      <c r="D2388" t="s">
        <v>25</v>
      </c>
      <c r="E2388" t="s">
        <v>3929</v>
      </c>
      <c r="F2388">
        <v>50000000</v>
      </c>
      <c r="G2388">
        <v>46982632</v>
      </c>
      <c r="H2388">
        <v>-3017368</v>
      </c>
      <c r="I2388" t="s">
        <v>27</v>
      </c>
      <c r="J2388" s="6">
        <f>IF(Table1[[#This Row],[Profitability]]="Profit",1,0)</f>
        <v>0</v>
      </c>
      <c r="K2388" t="s">
        <v>4028</v>
      </c>
      <c r="L2388" t="s">
        <v>14373</v>
      </c>
      <c r="M2388" t="s">
        <v>2647</v>
      </c>
      <c r="N2388" t="s">
        <v>33</v>
      </c>
      <c r="O2388" t="s">
        <v>4029</v>
      </c>
      <c r="P2388">
        <v>172792</v>
      </c>
      <c r="Q2388" t="s">
        <v>4030</v>
      </c>
      <c r="R2388" t="s">
        <v>4031</v>
      </c>
      <c r="S2388">
        <v>1740</v>
      </c>
      <c r="T2388" t="s">
        <v>229</v>
      </c>
      <c r="U2388" t="s">
        <v>540</v>
      </c>
      <c r="V2388">
        <v>2006</v>
      </c>
      <c r="W2388" t="s">
        <v>36</v>
      </c>
      <c r="X2388">
        <v>6.6</v>
      </c>
      <c r="Y2388">
        <v>2.35</v>
      </c>
      <c r="Z2388">
        <v>0</v>
      </c>
    </row>
    <row r="2389" spans="1:26" x14ac:dyDescent="0.45">
      <c r="A2389" t="s">
        <v>8156</v>
      </c>
      <c r="B2389">
        <v>173</v>
      </c>
      <c r="C2389">
        <v>95</v>
      </c>
      <c r="D2389" t="s">
        <v>75</v>
      </c>
      <c r="E2389" t="s">
        <v>3929</v>
      </c>
      <c r="F2389">
        <v>20000000</v>
      </c>
      <c r="G2389">
        <v>17529157</v>
      </c>
      <c r="H2389">
        <v>-2470843</v>
      </c>
      <c r="I2389" t="s">
        <v>27</v>
      </c>
      <c r="J2389" s="6">
        <f>IF(Table1[[#This Row],[Profitability]]="Profit",1,0)</f>
        <v>0</v>
      </c>
      <c r="K2389" t="s">
        <v>8157</v>
      </c>
      <c r="L2389" t="s">
        <v>14373</v>
      </c>
      <c r="M2389" t="s">
        <v>2647</v>
      </c>
      <c r="N2389" t="s">
        <v>33</v>
      </c>
      <c r="O2389" t="s">
        <v>8158</v>
      </c>
      <c r="P2389">
        <v>49888</v>
      </c>
      <c r="Q2389" t="s">
        <v>3312</v>
      </c>
      <c r="R2389" t="s">
        <v>8159</v>
      </c>
      <c r="S2389">
        <v>220</v>
      </c>
      <c r="T2389" t="s">
        <v>1535</v>
      </c>
      <c r="U2389" t="s">
        <v>540</v>
      </c>
      <c r="V2389">
        <v>2012</v>
      </c>
      <c r="W2389" t="s">
        <v>52</v>
      </c>
      <c r="X2389">
        <v>5</v>
      </c>
      <c r="Y2389">
        <v>2.35</v>
      </c>
      <c r="Z2389">
        <v>25000</v>
      </c>
    </row>
    <row r="2390" spans="1:26" x14ac:dyDescent="0.45">
      <c r="A2390" t="s">
        <v>13092</v>
      </c>
      <c r="B2390">
        <v>218</v>
      </c>
      <c r="C2390">
        <v>86</v>
      </c>
      <c r="D2390" t="s">
        <v>654</v>
      </c>
      <c r="E2390" t="s">
        <v>13093</v>
      </c>
      <c r="F2390">
        <v>2000000</v>
      </c>
      <c r="G2390">
        <v>12555230</v>
      </c>
      <c r="H2390">
        <v>10555230</v>
      </c>
      <c r="I2390" t="s">
        <v>7</v>
      </c>
      <c r="J2390" s="6">
        <f>IF(Table1[[#This Row],[Profitability]]="Profit",1,0)</f>
        <v>1</v>
      </c>
      <c r="K2390" t="s">
        <v>4689</v>
      </c>
      <c r="L2390" t="s">
        <v>14372</v>
      </c>
      <c r="M2390" t="s">
        <v>13094</v>
      </c>
      <c r="N2390" t="s">
        <v>33</v>
      </c>
      <c r="O2390" t="s">
        <v>13095</v>
      </c>
      <c r="P2390">
        <v>18566</v>
      </c>
      <c r="Q2390" t="s">
        <v>13096</v>
      </c>
      <c r="R2390" t="s">
        <v>13097</v>
      </c>
      <c r="S2390">
        <v>154</v>
      </c>
      <c r="T2390" t="s">
        <v>1535</v>
      </c>
      <c r="U2390" t="s">
        <v>540</v>
      </c>
      <c r="V2390">
        <v>2011</v>
      </c>
      <c r="W2390" t="s">
        <v>52</v>
      </c>
      <c r="X2390">
        <v>5.3</v>
      </c>
      <c r="Y2390">
        <v>1.85</v>
      </c>
      <c r="Z2390">
        <v>0</v>
      </c>
    </row>
    <row r="2391" spans="1:26" x14ac:dyDescent="0.45">
      <c r="A2391" t="s">
        <v>3248</v>
      </c>
      <c r="B2391">
        <v>539</v>
      </c>
      <c r="C2391">
        <v>122</v>
      </c>
      <c r="D2391" t="s">
        <v>25</v>
      </c>
      <c r="E2391" t="s">
        <v>1395</v>
      </c>
      <c r="F2391">
        <v>21000000</v>
      </c>
      <c r="G2391">
        <v>132088910</v>
      </c>
      <c r="H2391">
        <v>111088910</v>
      </c>
      <c r="I2391" t="s">
        <v>7</v>
      </c>
      <c r="J2391" s="6">
        <f>IF(Table1[[#This Row],[Profitability]]="Profit",1,0)</f>
        <v>1</v>
      </c>
      <c r="K2391" t="s">
        <v>1144</v>
      </c>
      <c r="L2391" t="s">
        <v>1580</v>
      </c>
      <c r="M2391" t="s">
        <v>296</v>
      </c>
      <c r="N2391" t="s">
        <v>33</v>
      </c>
      <c r="O2391" t="s">
        <v>7820</v>
      </c>
      <c r="P2391">
        <v>533607</v>
      </c>
      <c r="Q2391" t="s">
        <v>542</v>
      </c>
      <c r="R2391" t="s">
        <v>7821</v>
      </c>
      <c r="S2391">
        <v>692</v>
      </c>
      <c r="T2391" t="s">
        <v>34</v>
      </c>
      <c r="U2391" t="s">
        <v>540</v>
      </c>
      <c r="V2391">
        <v>2012</v>
      </c>
      <c r="W2391" t="s">
        <v>52</v>
      </c>
      <c r="X2391">
        <v>7.8</v>
      </c>
      <c r="Y2391">
        <v>2.35</v>
      </c>
      <c r="Z2391">
        <v>117000</v>
      </c>
    </row>
    <row r="2392" spans="1:26" x14ac:dyDescent="0.45">
      <c r="A2392" t="s">
        <v>2843</v>
      </c>
      <c r="B2392">
        <v>46</v>
      </c>
      <c r="C2392">
        <v>133</v>
      </c>
      <c r="D2392" t="s">
        <v>25</v>
      </c>
      <c r="E2392" t="s">
        <v>6949</v>
      </c>
      <c r="F2392">
        <v>26000000</v>
      </c>
      <c r="G2392">
        <v>33200000</v>
      </c>
      <c r="H2392">
        <v>7200000</v>
      </c>
      <c r="I2392" t="s">
        <v>7</v>
      </c>
      <c r="J2392" s="6">
        <f>IF(Table1[[#This Row],[Profitability]]="Profit",1,0)</f>
        <v>1</v>
      </c>
      <c r="K2392" t="s">
        <v>6950</v>
      </c>
      <c r="L2392" t="s">
        <v>14373</v>
      </c>
      <c r="M2392" t="s">
        <v>1065</v>
      </c>
      <c r="N2392" t="s">
        <v>33</v>
      </c>
      <c r="O2392" t="s">
        <v>6951</v>
      </c>
      <c r="P2392">
        <v>28247</v>
      </c>
      <c r="Q2392" t="s">
        <v>6952</v>
      </c>
      <c r="R2392" t="s">
        <v>6953</v>
      </c>
      <c r="S2392">
        <v>149</v>
      </c>
      <c r="T2392" t="s">
        <v>34</v>
      </c>
      <c r="U2392" t="s">
        <v>35</v>
      </c>
      <c r="V2392">
        <v>1985</v>
      </c>
      <c r="W2392" t="s">
        <v>1835</v>
      </c>
      <c r="X2392">
        <v>7.2</v>
      </c>
      <c r="Y2392">
        <v>2.35</v>
      </c>
      <c r="Z2392">
        <v>0</v>
      </c>
    </row>
    <row r="2393" spans="1:26" x14ac:dyDescent="0.45">
      <c r="A2393" t="s">
        <v>1100</v>
      </c>
      <c r="B2393">
        <v>60</v>
      </c>
      <c r="C2393">
        <v>114</v>
      </c>
      <c r="D2393" t="s">
        <v>75</v>
      </c>
      <c r="E2393" t="s">
        <v>8145</v>
      </c>
      <c r="F2393">
        <v>30000000</v>
      </c>
      <c r="G2393">
        <v>18252684</v>
      </c>
      <c r="H2393">
        <v>-11747316</v>
      </c>
      <c r="I2393" t="s">
        <v>27</v>
      </c>
      <c r="J2393" s="6">
        <f>IF(Table1[[#This Row],[Profitability]]="Profit",1,0)</f>
        <v>0</v>
      </c>
      <c r="K2393" t="s">
        <v>3073</v>
      </c>
      <c r="L2393" t="s">
        <v>1580</v>
      </c>
      <c r="M2393" t="s">
        <v>361</v>
      </c>
      <c r="N2393" t="s">
        <v>33</v>
      </c>
      <c r="O2393" t="s">
        <v>8146</v>
      </c>
      <c r="P2393">
        <v>18366</v>
      </c>
      <c r="Q2393" t="s">
        <v>353</v>
      </c>
      <c r="R2393" t="s">
        <v>8147</v>
      </c>
      <c r="S2393">
        <v>219</v>
      </c>
      <c r="T2393" t="s">
        <v>34</v>
      </c>
      <c r="U2393" t="s">
        <v>82</v>
      </c>
      <c r="V2393">
        <v>1998</v>
      </c>
      <c r="W2393" t="s">
        <v>188</v>
      </c>
      <c r="X2393">
        <v>6.9</v>
      </c>
      <c r="Y2393">
        <v>1.85</v>
      </c>
      <c r="Z2393">
        <v>0</v>
      </c>
    </row>
    <row r="2394" spans="1:26" x14ac:dyDescent="0.45">
      <c r="A2394" t="s">
        <v>11814</v>
      </c>
      <c r="B2394">
        <v>35</v>
      </c>
      <c r="C2394">
        <v>96</v>
      </c>
      <c r="D2394" t="s">
        <v>75</v>
      </c>
      <c r="E2394" t="s">
        <v>3599</v>
      </c>
      <c r="F2394">
        <v>6000000</v>
      </c>
      <c r="G2394">
        <v>4394936</v>
      </c>
      <c r="H2394">
        <v>-1605064</v>
      </c>
      <c r="I2394" t="s">
        <v>27</v>
      </c>
      <c r="J2394" s="6">
        <f>IF(Table1[[#This Row],[Profitability]]="Profit",1,0)</f>
        <v>0</v>
      </c>
      <c r="K2394" t="s">
        <v>1994</v>
      </c>
      <c r="L2394" t="s">
        <v>1580</v>
      </c>
      <c r="M2394" t="s">
        <v>1983</v>
      </c>
      <c r="N2394" t="s">
        <v>33</v>
      </c>
      <c r="O2394" t="s">
        <v>11815</v>
      </c>
      <c r="P2394">
        <v>11439</v>
      </c>
      <c r="Q2394" t="s">
        <v>11816</v>
      </c>
      <c r="R2394" t="s">
        <v>11817</v>
      </c>
      <c r="S2394">
        <v>190</v>
      </c>
      <c r="T2394" t="s">
        <v>626</v>
      </c>
      <c r="U2394" t="s">
        <v>35</v>
      </c>
      <c r="V2394">
        <v>1999</v>
      </c>
      <c r="W2394" t="s">
        <v>188</v>
      </c>
      <c r="X2394">
        <v>5.3</v>
      </c>
      <c r="Y2394">
        <v>2.35</v>
      </c>
      <c r="Z2394">
        <v>901</v>
      </c>
    </row>
    <row r="2395" spans="1:26" x14ac:dyDescent="0.45">
      <c r="A2395" t="s">
        <v>2988</v>
      </c>
      <c r="B2395">
        <v>374</v>
      </c>
      <c r="C2395">
        <v>147</v>
      </c>
      <c r="D2395" t="s">
        <v>25</v>
      </c>
      <c r="E2395" t="s">
        <v>4861</v>
      </c>
      <c r="F2395">
        <v>40000000</v>
      </c>
      <c r="G2395">
        <v>74098862</v>
      </c>
      <c r="H2395">
        <v>34098862</v>
      </c>
      <c r="I2395" t="s">
        <v>7</v>
      </c>
      <c r="J2395" s="6">
        <f>IF(Table1[[#This Row],[Profitability]]="Profit",1,0)</f>
        <v>1</v>
      </c>
      <c r="K2395" t="s">
        <v>1228</v>
      </c>
      <c r="L2395" t="s">
        <v>14372</v>
      </c>
      <c r="M2395" t="s">
        <v>805</v>
      </c>
      <c r="N2395" t="s">
        <v>33</v>
      </c>
      <c r="O2395" t="s">
        <v>4862</v>
      </c>
      <c r="P2395">
        <v>656640</v>
      </c>
      <c r="Q2395" t="s">
        <v>4863</v>
      </c>
      <c r="R2395" t="s">
        <v>4864</v>
      </c>
      <c r="S2395">
        <v>1732</v>
      </c>
      <c r="T2395" t="s">
        <v>34</v>
      </c>
      <c r="U2395" t="s">
        <v>540</v>
      </c>
      <c r="V2395">
        <v>2005</v>
      </c>
      <c r="W2395" t="s">
        <v>36</v>
      </c>
      <c r="X2395">
        <v>8.1</v>
      </c>
      <c r="Y2395">
        <v>1.85</v>
      </c>
      <c r="Z2395">
        <v>13000</v>
      </c>
    </row>
    <row r="2396" spans="1:26" x14ac:dyDescent="0.45">
      <c r="A2396" t="s">
        <v>2988</v>
      </c>
      <c r="B2396">
        <v>339</v>
      </c>
      <c r="C2396">
        <v>102</v>
      </c>
      <c r="D2396" t="s">
        <v>75</v>
      </c>
      <c r="E2396" t="s">
        <v>801</v>
      </c>
      <c r="F2396">
        <v>65000000</v>
      </c>
      <c r="G2396">
        <v>13750556</v>
      </c>
      <c r="H2396">
        <v>-51249444</v>
      </c>
      <c r="I2396" t="s">
        <v>27</v>
      </c>
      <c r="J2396" s="6">
        <f>IF(Table1[[#This Row],[Profitability]]="Profit",1,0)</f>
        <v>0</v>
      </c>
      <c r="K2396" t="s">
        <v>285</v>
      </c>
      <c r="L2396" t="s">
        <v>14373</v>
      </c>
      <c r="M2396" t="s">
        <v>58</v>
      </c>
      <c r="N2396" t="s">
        <v>33</v>
      </c>
      <c r="O2396" t="s">
        <v>2989</v>
      </c>
      <c r="P2396">
        <v>111102</v>
      </c>
      <c r="Q2396" t="s">
        <v>170</v>
      </c>
      <c r="R2396" t="s">
        <v>2990</v>
      </c>
      <c r="S2396">
        <v>239</v>
      </c>
      <c r="T2396" t="s">
        <v>34</v>
      </c>
      <c r="U2396" t="s">
        <v>540</v>
      </c>
      <c r="V2396">
        <v>2014</v>
      </c>
      <c r="W2396" t="s">
        <v>52</v>
      </c>
      <c r="X2396">
        <v>6.5</v>
      </c>
      <c r="Y2396">
        <v>1.85</v>
      </c>
      <c r="Z2396">
        <v>32000</v>
      </c>
    </row>
    <row r="2397" spans="1:26" x14ac:dyDescent="0.45">
      <c r="A2397" t="s">
        <v>3365</v>
      </c>
      <c r="B2397">
        <v>98</v>
      </c>
      <c r="C2397">
        <v>85</v>
      </c>
      <c r="D2397" t="s">
        <v>654</v>
      </c>
      <c r="E2397" t="s">
        <v>3366</v>
      </c>
      <c r="F2397">
        <v>60000000</v>
      </c>
      <c r="G2397">
        <v>26288320</v>
      </c>
      <c r="H2397">
        <v>-33711680</v>
      </c>
      <c r="I2397" t="s">
        <v>27</v>
      </c>
      <c r="J2397" s="6">
        <f>IF(Table1[[#This Row],[Profitability]]="Profit",1,0)</f>
        <v>0</v>
      </c>
      <c r="K2397" t="s">
        <v>3367</v>
      </c>
      <c r="L2397" t="s">
        <v>14373</v>
      </c>
      <c r="M2397" t="s">
        <v>290</v>
      </c>
      <c r="N2397" t="s">
        <v>33</v>
      </c>
      <c r="O2397" t="s">
        <v>3368</v>
      </c>
      <c r="P2397">
        <v>36144</v>
      </c>
      <c r="Q2397" t="s">
        <v>3369</v>
      </c>
      <c r="R2397" t="s">
        <v>3370</v>
      </c>
      <c r="S2397">
        <v>91</v>
      </c>
      <c r="T2397" t="s">
        <v>34</v>
      </c>
      <c r="U2397" t="s">
        <v>82</v>
      </c>
      <c r="V2397">
        <v>2003</v>
      </c>
      <c r="W2397" t="s">
        <v>36</v>
      </c>
      <c r="X2397">
        <v>6.7</v>
      </c>
      <c r="Y2397">
        <v>1.66</v>
      </c>
      <c r="Z2397">
        <v>880</v>
      </c>
    </row>
    <row r="2398" spans="1:26" x14ac:dyDescent="0.45">
      <c r="A2398" t="s">
        <v>10605</v>
      </c>
      <c r="B2398">
        <v>189</v>
      </c>
      <c r="C2398">
        <v>97</v>
      </c>
      <c r="D2398" t="s">
        <v>75</v>
      </c>
      <c r="E2398" t="s">
        <v>3925</v>
      </c>
      <c r="F2398">
        <v>10000000</v>
      </c>
      <c r="G2398">
        <v>27736779</v>
      </c>
      <c r="H2398">
        <v>17736779</v>
      </c>
      <c r="I2398" t="s">
        <v>7</v>
      </c>
      <c r="J2398" s="6">
        <f>IF(Table1[[#This Row],[Profitability]]="Profit",1,0)</f>
        <v>1</v>
      </c>
      <c r="K2398" t="s">
        <v>2390</v>
      </c>
      <c r="L2398" t="s">
        <v>14372</v>
      </c>
      <c r="M2398" t="s">
        <v>10606</v>
      </c>
      <c r="N2398" t="s">
        <v>33</v>
      </c>
      <c r="O2398" t="s">
        <v>10607</v>
      </c>
      <c r="P2398">
        <v>25210</v>
      </c>
      <c r="Q2398" t="s">
        <v>10608</v>
      </c>
      <c r="R2398" t="s">
        <v>10609</v>
      </c>
      <c r="S2398">
        <v>126</v>
      </c>
      <c r="T2398" t="s">
        <v>34</v>
      </c>
      <c r="U2398" t="s">
        <v>540</v>
      </c>
      <c r="V2398">
        <v>2015</v>
      </c>
      <c r="W2398" t="s">
        <v>52</v>
      </c>
      <c r="X2398">
        <v>5.2</v>
      </c>
      <c r="Y2398">
        <v>2.35</v>
      </c>
      <c r="Z2398">
        <v>13000</v>
      </c>
    </row>
    <row r="2399" spans="1:26" x14ac:dyDescent="0.45">
      <c r="A2399" t="s">
        <v>2131</v>
      </c>
      <c r="B2399">
        <v>411</v>
      </c>
      <c r="C2399">
        <v>110</v>
      </c>
      <c r="D2399" t="s">
        <v>75</v>
      </c>
      <c r="E2399" t="s">
        <v>12728</v>
      </c>
      <c r="F2399">
        <v>3000000</v>
      </c>
      <c r="G2399">
        <v>48056940</v>
      </c>
      <c r="H2399">
        <v>45056940</v>
      </c>
      <c r="I2399" t="s">
        <v>7</v>
      </c>
      <c r="J2399" s="6">
        <f>IF(Table1[[#This Row],[Profitability]]="Profit",1,0)</f>
        <v>1</v>
      </c>
      <c r="K2399" t="s">
        <v>4822</v>
      </c>
      <c r="L2399" t="s">
        <v>14372</v>
      </c>
      <c r="M2399" t="s">
        <v>12729</v>
      </c>
      <c r="N2399" t="s">
        <v>33</v>
      </c>
      <c r="O2399" t="s">
        <v>12730</v>
      </c>
      <c r="P2399">
        <v>155153</v>
      </c>
      <c r="Q2399" t="s">
        <v>3925</v>
      </c>
      <c r="R2399" t="s">
        <v>12731</v>
      </c>
      <c r="S2399">
        <v>524</v>
      </c>
      <c r="T2399" t="s">
        <v>34</v>
      </c>
      <c r="U2399" t="s">
        <v>540</v>
      </c>
      <c r="V2399">
        <v>2012</v>
      </c>
      <c r="W2399" t="s">
        <v>52</v>
      </c>
      <c r="X2399">
        <v>6.8</v>
      </c>
      <c r="Y2399">
        <v>2.35</v>
      </c>
      <c r="Z2399">
        <v>58000</v>
      </c>
    </row>
    <row r="2400" spans="1:26" x14ac:dyDescent="0.45">
      <c r="A2400" t="s">
        <v>2144</v>
      </c>
      <c r="B2400">
        <v>97</v>
      </c>
      <c r="C2400">
        <v>98</v>
      </c>
      <c r="D2400" t="s">
        <v>75</v>
      </c>
      <c r="E2400" t="s">
        <v>1817</v>
      </c>
      <c r="F2400">
        <v>70000000</v>
      </c>
      <c r="G2400">
        <v>74329966</v>
      </c>
      <c r="H2400">
        <v>4329966</v>
      </c>
      <c r="I2400" t="s">
        <v>7</v>
      </c>
      <c r="J2400" s="6">
        <f>IF(Table1[[#This Row],[Profitability]]="Profit",1,0)</f>
        <v>1</v>
      </c>
      <c r="K2400" t="s">
        <v>2145</v>
      </c>
      <c r="L2400" t="s">
        <v>14373</v>
      </c>
      <c r="M2400" t="s">
        <v>333</v>
      </c>
      <c r="N2400" t="s">
        <v>33</v>
      </c>
      <c r="O2400" t="s">
        <v>2146</v>
      </c>
      <c r="P2400">
        <v>60910</v>
      </c>
      <c r="Q2400" t="s">
        <v>973</v>
      </c>
      <c r="R2400" t="s">
        <v>2147</v>
      </c>
      <c r="S2400">
        <v>164</v>
      </c>
      <c r="T2400" t="s">
        <v>34</v>
      </c>
      <c r="U2400" t="s">
        <v>35</v>
      </c>
      <c r="V2400">
        <v>1998</v>
      </c>
      <c r="W2400" t="s">
        <v>188</v>
      </c>
      <c r="X2400">
        <v>5.7</v>
      </c>
      <c r="Y2400">
        <v>2.35</v>
      </c>
      <c r="Z2400">
        <v>0</v>
      </c>
    </row>
    <row r="2401" spans="1:26" x14ac:dyDescent="0.45">
      <c r="A2401" t="s">
        <v>13198</v>
      </c>
      <c r="B2401">
        <v>51</v>
      </c>
      <c r="C2401">
        <v>91</v>
      </c>
      <c r="D2401" t="s">
        <v>75</v>
      </c>
      <c r="E2401" t="s">
        <v>13199</v>
      </c>
      <c r="F2401">
        <v>2000000</v>
      </c>
      <c r="G2401">
        <v>124494</v>
      </c>
      <c r="H2401">
        <v>-1875506</v>
      </c>
      <c r="I2401" t="s">
        <v>27</v>
      </c>
      <c r="J2401" s="6">
        <f>IF(Table1[[#This Row],[Profitability]]="Profit",1,0)</f>
        <v>0</v>
      </c>
      <c r="K2401" t="s">
        <v>13200</v>
      </c>
      <c r="L2401" t="s">
        <v>14373</v>
      </c>
      <c r="M2401" t="s">
        <v>13201</v>
      </c>
      <c r="N2401" t="s">
        <v>33</v>
      </c>
      <c r="O2401" t="s">
        <v>13202</v>
      </c>
      <c r="P2401">
        <v>5613</v>
      </c>
      <c r="Q2401" t="s">
        <v>13203</v>
      </c>
      <c r="R2401" t="s">
        <v>13204</v>
      </c>
      <c r="S2401">
        <v>102</v>
      </c>
      <c r="T2401" t="s">
        <v>34</v>
      </c>
      <c r="U2401" t="s">
        <v>35</v>
      </c>
      <c r="V2401">
        <v>1998</v>
      </c>
      <c r="W2401" t="s">
        <v>188</v>
      </c>
      <c r="X2401">
        <v>6.7</v>
      </c>
      <c r="Y2401">
        <v>1.85</v>
      </c>
      <c r="Z2401">
        <v>0</v>
      </c>
    </row>
    <row r="2402" spans="1:26" x14ac:dyDescent="0.45">
      <c r="A2402" t="s">
        <v>11064</v>
      </c>
      <c r="B2402">
        <v>66</v>
      </c>
      <c r="C2402">
        <v>96</v>
      </c>
      <c r="D2402" t="s">
        <v>75</v>
      </c>
      <c r="E2402" t="s">
        <v>3434</v>
      </c>
      <c r="F2402">
        <v>9000000</v>
      </c>
      <c r="G2402">
        <v>162</v>
      </c>
      <c r="H2402">
        <v>-8999838</v>
      </c>
      <c r="I2402" t="s">
        <v>27</v>
      </c>
      <c r="J2402" s="6">
        <f>IF(Table1[[#This Row],[Profitability]]="Profit",1,0)</f>
        <v>0</v>
      </c>
      <c r="K2402" t="s">
        <v>285</v>
      </c>
      <c r="L2402" t="s">
        <v>14373</v>
      </c>
      <c r="M2402" t="s">
        <v>4913</v>
      </c>
      <c r="N2402" t="s">
        <v>33</v>
      </c>
      <c r="O2402" t="s">
        <v>11065</v>
      </c>
      <c r="P2402">
        <v>5228</v>
      </c>
      <c r="Q2402" t="s">
        <v>11066</v>
      </c>
      <c r="R2402" t="s">
        <v>11067</v>
      </c>
      <c r="S2402">
        <v>38</v>
      </c>
      <c r="T2402" t="s">
        <v>9562</v>
      </c>
      <c r="U2402" t="s">
        <v>540</v>
      </c>
      <c r="V2402">
        <v>2014</v>
      </c>
      <c r="W2402" t="s">
        <v>52</v>
      </c>
      <c r="X2402">
        <v>5.7</v>
      </c>
      <c r="Y2402">
        <v>2.35</v>
      </c>
      <c r="Z2402">
        <v>0</v>
      </c>
    </row>
    <row r="2403" spans="1:26" x14ac:dyDescent="0.45">
      <c r="A2403" t="s">
        <v>2753</v>
      </c>
      <c r="B2403">
        <v>197</v>
      </c>
      <c r="C2403">
        <v>106</v>
      </c>
      <c r="D2403" t="s">
        <v>75</v>
      </c>
      <c r="E2403" t="s">
        <v>2754</v>
      </c>
      <c r="F2403">
        <v>70000000</v>
      </c>
      <c r="G2403">
        <v>37760080</v>
      </c>
      <c r="H2403">
        <v>-32239920</v>
      </c>
      <c r="I2403" t="s">
        <v>27</v>
      </c>
      <c r="J2403" s="6">
        <f>IF(Table1[[#This Row],[Profitability]]="Profit",1,0)</f>
        <v>0</v>
      </c>
      <c r="K2403" t="s">
        <v>1272</v>
      </c>
      <c r="L2403" t="s">
        <v>14373</v>
      </c>
      <c r="M2403" t="s">
        <v>474</v>
      </c>
      <c r="N2403" t="s">
        <v>33</v>
      </c>
      <c r="O2403" t="s">
        <v>2755</v>
      </c>
      <c r="P2403">
        <v>72868</v>
      </c>
      <c r="Q2403" t="s">
        <v>416</v>
      </c>
      <c r="R2403" t="s">
        <v>2756</v>
      </c>
      <c r="S2403">
        <v>618</v>
      </c>
      <c r="T2403" t="s">
        <v>34</v>
      </c>
      <c r="U2403" t="s">
        <v>82</v>
      </c>
      <c r="V2403">
        <v>2004</v>
      </c>
      <c r="W2403" t="s">
        <v>36</v>
      </c>
      <c r="X2403">
        <v>6.1</v>
      </c>
      <c r="Y2403">
        <v>1.85</v>
      </c>
      <c r="Z2403">
        <v>0</v>
      </c>
    </row>
    <row r="2404" spans="1:26" x14ac:dyDescent="0.45">
      <c r="A2404" t="s">
        <v>492</v>
      </c>
      <c r="B2404">
        <v>127</v>
      </c>
      <c r="C2404">
        <v>100</v>
      </c>
      <c r="D2404" t="s">
        <v>75</v>
      </c>
      <c r="E2404" t="s">
        <v>1313</v>
      </c>
      <c r="F2404">
        <v>35000000</v>
      </c>
      <c r="G2404">
        <v>63939454</v>
      </c>
      <c r="H2404">
        <v>28939454</v>
      </c>
      <c r="I2404" t="s">
        <v>7</v>
      </c>
      <c r="J2404" s="6">
        <f>IF(Table1[[#This Row],[Profitability]]="Profit",1,0)</f>
        <v>1</v>
      </c>
      <c r="K2404" t="s">
        <v>5573</v>
      </c>
      <c r="L2404" t="s">
        <v>14373</v>
      </c>
      <c r="M2404" t="s">
        <v>1848</v>
      </c>
      <c r="N2404" t="s">
        <v>33</v>
      </c>
      <c r="O2404" t="s">
        <v>5574</v>
      </c>
      <c r="P2404">
        <v>61321</v>
      </c>
      <c r="Q2404" t="s">
        <v>3666</v>
      </c>
      <c r="R2404" t="s">
        <v>5575</v>
      </c>
      <c r="S2404">
        <v>217</v>
      </c>
      <c r="T2404" t="s">
        <v>34</v>
      </c>
      <c r="U2404" t="s">
        <v>82</v>
      </c>
      <c r="V2404">
        <v>2005</v>
      </c>
      <c r="W2404" t="s">
        <v>36</v>
      </c>
      <c r="X2404">
        <v>6.2</v>
      </c>
      <c r="Y2404">
        <v>2.35</v>
      </c>
      <c r="Z2404">
        <v>0</v>
      </c>
    </row>
    <row r="2405" spans="1:26" x14ac:dyDescent="0.45">
      <c r="A2405" t="s">
        <v>44</v>
      </c>
      <c r="B2405">
        <v>750</v>
      </c>
      <c r="C2405">
        <v>143</v>
      </c>
      <c r="D2405" t="s">
        <v>25</v>
      </c>
      <c r="E2405" t="s">
        <v>206</v>
      </c>
      <c r="F2405">
        <v>200000000</v>
      </c>
      <c r="G2405">
        <v>304360277</v>
      </c>
      <c r="H2405">
        <v>104360277</v>
      </c>
      <c r="I2405" t="s">
        <v>7</v>
      </c>
      <c r="J2405" s="6">
        <f>IF(Table1[[#This Row],[Profitability]]="Profit",1,0)</f>
        <v>1</v>
      </c>
      <c r="K2405" t="s">
        <v>46</v>
      </c>
      <c r="L2405" t="s">
        <v>14373</v>
      </c>
      <c r="M2405" t="s">
        <v>207</v>
      </c>
      <c r="N2405" t="s">
        <v>33</v>
      </c>
      <c r="O2405" t="s">
        <v>208</v>
      </c>
      <c r="P2405">
        <v>522048</v>
      </c>
      <c r="Q2405" t="s">
        <v>45</v>
      </c>
      <c r="R2405" t="s">
        <v>209</v>
      </c>
      <c r="S2405">
        <v>1498</v>
      </c>
      <c r="T2405" t="s">
        <v>51</v>
      </c>
      <c r="U2405" t="s">
        <v>35</v>
      </c>
      <c r="V2405">
        <v>2012</v>
      </c>
      <c r="W2405" t="s">
        <v>52</v>
      </c>
      <c r="X2405">
        <v>7.8</v>
      </c>
      <c r="Y2405">
        <v>2.35</v>
      </c>
      <c r="Z2405">
        <v>80000</v>
      </c>
    </row>
    <row r="2406" spans="1:26" x14ac:dyDescent="0.45">
      <c r="A2406" t="s">
        <v>4988</v>
      </c>
      <c r="B2406">
        <v>221</v>
      </c>
      <c r="C2406">
        <v>97</v>
      </c>
      <c r="D2406" t="s">
        <v>75</v>
      </c>
      <c r="E2406" t="s">
        <v>6780</v>
      </c>
      <c r="F2406">
        <v>10000000</v>
      </c>
      <c r="G2406">
        <v>21371425</v>
      </c>
      <c r="H2406">
        <v>11371425</v>
      </c>
      <c r="I2406" t="s">
        <v>7</v>
      </c>
      <c r="J2406" s="6">
        <f>IF(Table1[[#This Row],[Profitability]]="Profit",1,0)</f>
        <v>1</v>
      </c>
      <c r="K2406" t="s">
        <v>2218</v>
      </c>
      <c r="L2406" t="s">
        <v>14373</v>
      </c>
      <c r="M2406" t="s">
        <v>2923</v>
      </c>
      <c r="N2406" t="s">
        <v>33</v>
      </c>
      <c r="O2406" t="s">
        <v>10626</v>
      </c>
      <c r="P2406">
        <v>76199</v>
      </c>
      <c r="Q2406" t="s">
        <v>3032</v>
      </c>
      <c r="R2406" t="s">
        <v>10627</v>
      </c>
      <c r="S2406">
        <v>944</v>
      </c>
      <c r="T2406" t="s">
        <v>34</v>
      </c>
      <c r="U2406" t="s">
        <v>35</v>
      </c>
      <c r="V2406">
        <v>2010</v>
      </c>
      <c r="W2406" t="s">
        <v>52</v>
      </c>
      <c r="X2406">
        <v>4.4000000000000004</v>
      </c>
      <c r="Y2406">
        <v>2.35</v>
      </c>
      <c r="Z2406">
        <v>13000</v>
      </c>
    </row>
    <row r="2407" spans="1:26" x14ac:dyDescent="0.45">
      <c r="A2407" t="s">
        <v>6854</v>
      </c>
      <c r="B2407">
        <v>61</v>
      </c>
      <c r="C2407">
        <v>100</v>
      </c>
      <c r="D2407" t="s">
        <v>75</v>
      </c>
      <c r="E2407" t="s">
        <v>6854</v>
      </c>
      <c r="F2407">
        <v>23000</v>
      </c>
      <c r="G2407">
        <v>1227508</v>
      </c>
      <c r="H2407">
        <v>1204508</v>
      </c>
      <c r="I2407" t="s">
        <v>7</v>
      </c>
      <c r="J2407" s="6">
        <f>IF(Table1[[#This Row],[Profitability]]="Profit",1,0)</f>
        <v>1</v>
      </c>
      <c r="K2407" t="s">
        <v>2018</v>
      </c>
      <c r="L2407" t="s">
        <v>1580</v>
      </c>
      <c r="M2407" t="s">
        <v>14324</v>
      </c>
      <c r="N2407" t="s">
        <v>33</v>
      </c>
      <c r="O2407" t="s">
        <v>14325</v>
      </c>
      <c r="P2407">
        <v>15103</v>
      </c>
      <c r="Q2407" t="s">
        <v>14326</v>
      </c>
      <c r="R2407" t="s">
        <v>14327</v>
      </c>
      <c r="S2407">
        <v>80</v>
      </c>
      <c r="T2407" t="s">
        <v>34</v>
      </c>
      <c r="U2407" t="s">
        <v>540</v>
      </c>
      <c r="V2407">
        <v>1991</v>
      </c>
      <c r="W2407" t="s">
        <v>188</v>
      </c>
      <c r="X2407">
        <v>7.1</v>
      </c>
      <c r="Y2407">
        <v>1.37</v>
      </c>
      <c r="Z2407">
        <v>2000</v>
      </c>
    </row>
    <row r="2408" spans="1:26" x14ac:dyDescent="0.45">
      <c r="A2408" t="s">
        <v>10413</v>
      </c>
      <c r="B2408">
        <v>66</v>
      </c>
      <c r="C2408">
        <v>86</v>
      </c>
      <c r="D2408" t="s">
        <v>654</v>
      </c>
      <c r="E2408" t="s">
        <v>7076</v>
      </c>
      <c r="F2408">
        <v>11000000</v>
      </c>
      <c r="G2408">
        <v>4814244</v>
      </c>
      <c r="H2408">
        <v>-6185756</v>
      </c>
      <c r="I2408" t="s">
        <v>27</v>
      </c>
      <c r="J2408" s="6">
        <f>IF(Table1[[#This Row],[Profitability]]="Profit",1,0)</f>
        <v>0</v>
      </c>
      <c r="K2408" t="s">
        <v>1343</v>
      </c>
      <c r="L2408" t="s">
        <v>1580</v>
      </c>
      <c r="M2408" t="s">
        <v>610</v>
      </c>
      <c r="N2408" t="s">
        <v>33</v>
      </c>
      <c r="O2408" t="s">
        <v>10414</v>
      </c>
      <c r="P2408">
        <v>12437</v>
      </c>
      <c r="Q2408" t="s">
        <v>10415</v>
      </c>
      <c r="R2408" t="s">
        <v>10416</v>
      </c>
      <c r="S2408">
        <v>107</v>
      </c>
      <c r="T2408" t="s">
        <v>229</v>
      </c>
      <c r="U2408" t="s">
        <v>540</v>
      </c>
      <c r="V2408">
        <v>2002</v>
      </c>
      <c r="W2408" t="s">
        <v>36</v>
      </c>
      <c r="X2408">
        <v>5.3</v>
      </c>
      <c r="Y2408">
        <v>1.85</v>
      </c>
      <c r="Z2408">
        <v>405</v>
      </c>
    </row>
    <row r="2409" spans="1:26" x14ac:dyDescent="0.45">
      <c r="A2409" t="s">
        <v>13628</v>
      </c>
      <c r="B2409">
        <v>16</v>
      </c>
      <c r="C2409">
        <v>100</v>
      </c>
      <c r="D2409" t="s">
        <v>75</v>
      </c>
      <c r="E2409" t="s">
        <v>13629</v>
      </c>
      <c r="F2409">
        <v>1000000</v>
      </c>
      <c r="G2409">
        <v>982214</v>
      </c>
      <c r="H2409">
        <v>-17786</v>
      </c>
      <c r="I2409" t="s">
        <v>27</v>
      </c>
      <c r="J2409" s="6">
        <f>IF(Table1[[#This Row],[Profitability]]="Profit",1,0)</f>
        <v>0</v>
      </c>
      <c r="K2409" t="s">
        <v>2675</v>
      </c>
      <c r="L2409" t="s">
        <v>2675</v>
      </c>
      <c r="M2409" t="s">
        <v>6057</v>
      </c>
      <c r="N2409" t="s">
        <v>33</v>
      </c>
      <c r="O2409" t="s">
        <v>13630</v>
      </c>
      <c r="P2409">
        <v>1976</v>
      </c>
      <c r="Q2409" t="s">
        <v>13631</v>
      </c>
      <c r="R2409" t="s">
        <v>13632</v>
      </c>
      <c r="S2409">
        <v>51</v>
      </c>
      <c r="T2409" t="s">
        <v>34</v>
      </c>
      <c r="U2409" t="s">
        <v>540</v>
      </c>
      <c r="V2409">
        <v>1998</v>
      </c>
      <c r="W2409" t="s">
        <v>188</v>
      </c>
      <c r="X2409">
        <v>7.2</v>
      </c>
      <c r="Y2409">
        <v>1.85</v>
      </c>
      <c r="Z2409">
        <v>603</v>
      </c>
    </row>
    <row r="2410" spans="1:26" x14ac:dyDescent="0.45">
      <c r="A2410" t="s">
        <v>13007</v>
      </c>
      <c r="B2410">
        <v>47</v>
      </c>
      <c r="C2410">
        <v>90</v>
      </c>
      <c r="D2410" t="s">
        <v>75</v>
      </c>
      <c r="E2410" t="s">
        <v>4242</v>
      </c>
      <c r="F2410">
        <v>2500000</v>
      </c>
      <c r="G2410">
        <v>75727</v>
      </c>
      <c r="H2410">
        <v>-2424273</v>
      </c>
      <c r="I2410" t="s">
        <v>27</v>
      </c>
      <c r="J2410" s="6">
        <f>IF(Table1[[#This Row],[Profitability]]="Profit",1,0)</f>
        <v>0</v>
      </c>
      <c r="K2410" t="s">
        <v>11348</v>
      </c>
      <c r="L2410" t="s">
        <v>14329</v>
      </c>
      <c r="M2410" t="s">
        <v>5395</v>
      </c>
      <c r="N2410" t="s">
        <v>2200</v>
      </c>
      <c r="O2410" t="s">
        <v>13008</v>
      </c>
      <c r="P2410">
        <v>5699</v>
      </c>
      <c r="Q2410" t="s">
        <v>13009</v>
      </c>
      <c r="R2410" t="s">
        <v>13010</v>
      </c>
      <c r="S2410">
        <v>40</v>
      </c>
      <c r="T2410" t="s">
        <v>34</v>
      </c>
      <c r="U2410" t="s">
        <v>35</v>
      </c>
      <c r="V2410">
        <v>2008</v>
      </c>
      <c r="W2410" t="s">
        <v>36</v>
      </c>
      <c r="X2410">
        <v>5.9</v>
      </c>
      <c r="Y2410">
        <v>1.85</v>
      </c>
      <c r="Z2410">
        <v>0</v>
      </c>
    </row>
    <row r="2411" spans="1:26" x14ac:dyDescent="0.45">
      <c r="A2411" t="s">
        <v>2453</v>
      </c>
      <c r="B2411">
        <v>73</v>
      </c>
      <c r="C2411">
        <v>147</v>
      </c>
      <c r="D2411" t="s">
        <v>25</v>
      </c>
      <c r="E2411" t="s">
        <v>290</v>
      </c>
      <c r="F2411">
        <v>44000000</v>
      </c>
      <c r="G2411">
        <v>53300852</v>
      </c>
      <c r="H2411">
        <v>9300852</v>
      </c>
      <c r="I2411" t="s">
        <v>7</v>
      </c>
      <c r="J2411" s="6">
        <f>IF(Table1[[#This Row],[Profitability]]="Profit",1,0)</f>
        <v>1</v>
      </c>
      <c r="K2411" t="s">
        <v>1709</v>
      </c>
      <c r="L2411" t="s">
        <v>14372</v>
      </c>
      <c r="M2411" t="s">
        <v>1395</v>
      </c>
      <c r="N2411" t="s">
        <v>33</v>
      </c>
      <c r="O2411" t="s">
        <v>4595</v>
      </c>
      <c r="P2411">
        <v>154487</v>
      </c>
      <c r="Q2411" t="s">
        <v>2741</v>
      </c>
      <c r="R2411" t="s">
        <v>4596</v>
      </c>
      <c r="S2411">
        <v>259</v>
      </c>
      <c r="T2411" t="s">
        <v>34</v>
      </c>
      <c r="U2411" t="s">
        <v>540</v>
      </c>
      <c r="V2411">
        <v>1996</v>
      </c>
      <c r="W2411" t="s">
        <v>188</v>
      </c>
      <c r="X2411">
        <v>7.5</v>
      </c>
      <c r="Y2411">
        <v>2.35</v>
      </c>
      <c r="Z2411">
        <v>0</v>
      </c>
    </row>
    <row r="2412" spans="1:26" x14ac:dyDescent="0.45">
      <c r="A2412" t="s">
        <v>8968</v>
      </c>
      <c r="B2412">
        <v>52</v>
      </c>
      <c r="C2412">
        <v>89</v>
      </c>
      <c r="D2412" t="s">
        <v>654</v>
      </c>
      <c r="E2412" t="s">
        <v>4513</v>
      </c>
      <c r="F2412">
        <v>10000000</v>
      </c>
      <c r="G2412">
        <v>8070311</v>
      </c>
      <c r="H2412">
        <v>-1929689</v>
      </c>
      <c r="I2412" t="s">
        <v>27</v>
      </c>
      <c r="J2412" s="6">
        <f>IF(Table1[[#This Row],[Profitability]]="Profit",1,0)</f>
        <v>0</v>
      </c>
      <c r="K2412" t="s">
        <v>1343</v>
      </c>
      <c r="L2412" t="s">
        <v>1580</v>
      </c>
      <c r="M2412" t="s">
        <v>435</v>
      </c>
      <c r="N2412" t="s">
        <v>33</v>
      </c>
      <c r="O2412" t="s">
        <v>10700</v>
      </c>
      <c r="P2412">
        <v>12706</v>
      </c>
      <c r="Q2412" t="s">
        <v>1906</v>
      </c>
      <c r="R2412" t="s">
        <v>10701</v>
      </c>
      <c r="S2412">
        <v>75</v>
      </c>
      <c r="T2412" t="s">
        <v>34</v>
      </c>
      <c r="U2412" t="s">
        <v>82</v>
      </c>
      <c r="V2412">
        <v>2004</v>
      </c>
      <c r="W2412" t="s">
        <v>36</v>
      </c>
      <c r="X2412">
        <v>5.3</v>
      </c>
      <c r="Y2412">
        <v>1.85</v>
      </c>
      <c r="Z2412">
        <v>0</v>
      </c>
    </row>
    <row r="2413" spans="1:26" x14ac:dyDescent="0.45">
      <c r="A2413" t="s">
        <v>4485</v>
      </c>
      <c r="B2413">
        <v>88</v>
      </c>
      <c r="C2413">
        <v>99</v>
      </c>
      <c r="D2413" t="s">
        <v>75</v>
      </c>
      <c r="E2413" t="s">
        <v>2819</v>
      </c>
      <c r="F2413">
        <v>9000000</v>
      </c>
      <c r="G2413">
        <v>11883495</v>
      </c>
      <c r="H2413">
        <v>2883495</v>
      </c>
      <c r="I2413" t="s">
        <v>7</v>
      </c>
      <c r="J2413" s="6">
        <f>IF(Table1[[#This Row],[Profitability]]="Profit",1,0)</f>
        <v>1</v>
      </c>
      <c r="K2413" t="s">
        <v>1994</v>
      </c>
      <c r="L2413" t="s">
        <v>1580</v>
      </c>
      <c r="M2413" t="s">
        <v>445</v>
      </c>
      <c r="N2413" t="s">
        <v>33</v>
      </c>
      <c r="O2413" t="s">
        <v>11754</v>
      </c>
      <c r="P2413">
        <v>52805</v>
      </c>
      <c r="Q2413" t="s">
        <v>11755</v>
      </c>
      <c r="R2413" t="s">
        <v>11756</v>
      </c>
      <c r="S2413">
        <v>278</v>
      </c>
      <c r="T2413" t="s">
        <v>51</v>
      </c>
      <c r="U2413" t="s">
        <v>540</v>
      </c>
      <c r="V2413">
        <v>1998</v>
      </c>
      <c r="W2413" t="s">
        <v>188</v>
      </c>
      <c r="X2413">
        <v>6.8</v>
      </c>
      <c r="Y2413">
        <v>1.85</v>
      </c>
      <c r="Z2413">
        <v>0</v>
      </c>
    </row>
    <row r="2414" spans="1:26" x14ac:dyDescent="0.45">
      <c r="A2414" t="s">
        <v>4540</v>
      </c>
      <c r="B2414">
        <v>104</v>
      </c>
      <c r="C2414">
        <v>148</v>
      </c>
      <c r="D2414" t="s">
        <v>25</v>
      </c>
      <c r="E2414" t="s">
        <v>4255</v>
      </c>
      <c r="F2414">
        <v>890000</v>
      </c>
      <c r="G2414">
        <v>24475416</v>
      </c>
      <c r="H2414">
        <v>23585416</v>
      </c>
      <c r="I2414" t="s">
        <v>7</v>
      </c>
      <c r="J2414" s="6">
        <f>IF(Table1[[#This Row],[Profitability]]="Profit",1,0)</f>
        <v>1</v>
      </c>
      <c r="K2414" t="s">
        <v>2675</v>
      </c>
      <c r="L2414" t="s">
        <v>2675</v>
      </c>
      <c r="M2414" t="s">
        <v>1349</v>
      </c>
      <c r="N2414" t="s">
        <v>33</v>
      </c>
      <c r="O2414" t="s">
        <v>12265</v>
      </c>
      <c r="P2414">
        <v>72443</v>
      </c>
      <c r="Q2414" t="s">
        <v>3627</v>
      </c>
      <c r="R2414" t="s">
        <v>12266</v>
      </c>
      <c r="S2414">
        <v>309</v>
      </c>
      <c r="T2414" t="s">
        <v>34</v>
      </c>
      <c r="U2414" t="s">
        <v>540</v>
      </c>
      <c r="V2414">
        <v>1996</v>
      </c>
      <c r="W2414" t="s">
        <v>188</v>
      </c>
      <c r="X2414">
        <v>8</v>
      </c>
      <c r="Y2414">
        <v>1.85</v>
      </c>
      <c r="Z2414">
        <v>0</v>
      </c>
    </row>
    <row r="2415" spans="1:26" x14ac:dyDescent="0.45">
      <c r="A2415" t="s">
        <v>541</v>
      </c>
      <c r="B2415">
        <v>251</v>
      </c>
      <c r="C2415">
        <v>95</v>
      </c>
      <c r="D2415" t="s">
        <v>75</v>
      </c>
      <c r="E2415" t="s">
        <v>2738</v>
      </c>
      <c r="F2415">
        <v>15500000</v>
      </c>
      <c r="G2415">
        <v>7774730</v>
      </c>
      <c r="H2415">
        <v>-7725270</v>
      </c>
      <c r="I2415" t="s">
        <v>27</v>
      </c>
      <c r="J2415" s="6">
        <f>IF(Table1[[#This Row],[Profitability]]="Profit",1,0)</f>
        <v>0</v>
      </c>
      <c r="K2415" t="s">
        <v>9143</v>
      </c>
      <c r="L2415" t="s">
        <v>1580</v>
      </c>
      <c r="M2415" t="s">
        <v>9144</v>
      </c>
      <c r="N2415" t="s">
        <v>33</v>
      </c>
      <c r="O2415" t="s">
        <v>9145</v>
      </c>
      <c r="P2415">
        <v>61912</v>
      </c>
      <c r="Q2415" t="s">
        <v>3436</v>
      </c>
      <c r="R2415" t="s">
        <v>9146</v>
      </c>
      <c r="S2415">
        <v>352</v>
      </c>
      <c r="T2415" t="s">
        <v>229</v>
      </c>
      <c r="U2415" t="s">
        <v>540</v>
      </c>
      <c r="V2415">
        <v>2006</v>
      </c>
      <c r="W2415" t="s">
        <v>36</v>
      </c>
      <c r="X2415">
        <v>6.5</v>
      </c>
      <c r="Y2415">
        <v>1.85</v>
      </c>
      <c r="Z2415">
        <v>0</v>
      </c>
    </row>
    <row r="2416" spans="1:26" x14ac:dyDescent="0.45">
      <c r="A2416" t="s">
        <v>9134</v>
      </c>
      <c r="B2416">
        <v>40</v>
      </c>
      <c r="C2416">
        <v>93</v>
      </c>
      <c r="D2416" t="s">
        <v>75</v>
      </c>
      <c r="E2416" t="s">
        <v>1704</v>
      </c>
      <c r="F2416">
        <v>15500000</v>
      </c>
      <c r="G2416">
        <v>1181197</v>
      </c>
      <c r="H2416">
        <v>-14318803</v>
      </c>
      <c r="I2416" t="s">
        <v>27</v>
      </c>
      <c r="J2416" s="6">
        <f>IF(Table1[[#This Row],[Profitability]]="Profit",1,0)</f>
        <v>0</v>
      </c>
      <c r="K2416" t="s">
        <v>1544</v>
      </c>
      <c r="L2416" t="s">
        <v>14372</v>
      </c>
      <c r="M2416" t="s">
        <v>1238</v>
      </c>
      <c r="N2416" t="s">
        <v>33</v>
      </c>
      <c r="O2416" t="s">
        <v>9135</v>
      </c>
      <c r="P2416">
        <v>3299</v>
      </c>
      <c r="Q2416" t="s">
        <v>4709</v>
      </c>
      <c r="R2416" t="s">
        <v>9136</v>
      </c>
      <c r="S2416">
        <v>24</v>
      </c>
      <c r="T2416" t="s">
        <v>34</v>
      </c>
      <c r="U2416" t="s">
        <v>540</v>
      </c>
      <c r="V2416">
        <v>2005</v>
      </c>
      <c r="W2416" t="s">
        <v>36</v>
      </c>
      <c r="X2416">
        <v>5.9</v>
      </c>
      <c r="Y2416">
        <v>1.85</v>
      </c>
      <c r="Z2416">
        <v>191</v>
      </c>
    </row>
    <row r="2417" spans="1:26" x14ac:dyDescent="0.45">
      <c r="A2417" t="s">
        <v>4083</v>
      </c>
      <c r="B2417">
        <v>418</v>
      </c>
      <c r="C2417">
        <v>120</v>
      </c>
      <c r="D2417" t="s">
        <v>75</v>
      </c>
      <c r="E2417" t="s">
        <v>9598</v>
      </c>
      <c r="F2417">
        <v>15000000</v>
      </c>
      <c r="G2417">
        <v>141319195</v>
      </c>
      <c r="H2417">
        <v>126319195</v>
      </c>
      <c r="I2417" t="s">
        <v>7</v>
      </c>
      <c r="J2417" s="6">
        <f>IF(Table1[[#This Row],[Profitability]]="Profit",1,0)</f>
        <v>1</v>
      </c>
      <c r="K2417" t="s">
        <v>183</v>
      </c>
      <c r="L2417" t="s">
        <v>14329</v>
      </c>
      <c r="M2417" t="s">
        <v>9599</v>
      </c>
      <c r="N2417" t="s">
        <v>33</v>
      </c>
      <c r="O2417" t="s">
        <v>9600</v>
      </c>
      <c r="P2417">
        <v>641997</v>
      </c>
      <c r="Q2417" t="s">
        <v>9601</v>
      </c>
      <c r="R2417" t="s">
        <v>9602</v>
      </c>
      <c r="S2417">
        <v>1017</v>
      </c>
      <c r="T2417" t="s">
        <v>51</v>
      </c>
      <c r="U2417" t="s">
        <v>540</v>
      </c>
      <c r="V2417">
        <v>2008</v>
      </c>
      <c r="W2417" t="s">
        <v>36</v>
      </c>
      <c r="X2417">
        <v>8</v>
      </c>
      <c r="Y2417">
        <v>2.35</v>
      </c>
      <c r="Z2417">
        <v>13000</v>
      </c>
    </row>
    <row r="2418" spans="1:26" x14ac:dyDescent="0.45">
      <c r="A2418" t="s">
        <v>12164</v>
      </c>
      <c r="B2418">
        <v>60</v>
      </c>
      <c r="C2418">
        <v>91</v>
      </c>
      <c r="D2418" t="s">
        <v>75</v>
      </c>
      <c r="E2418" t="s">
        <v>3400</v>
      </c>
      <c r="F2418">
        <v>5000000</v>
      </c>
      <c r="G2418">
        <v>5480318</v>
      </c>
      <c r="H2418">
        <v>480318</v>
      </c>
      <c r="I2418" t="s">
        <v>7</v>
      </c>
      <c r="J2418" s="6">
        <f>IF(Table1[[#This Row],[Profitability]]="Profit",1,0)</f>
        <v>1</v>
      </c>
      <c r="K2418" t="s">
        <v>2018</v>
      </c>
      <c r="L2418" t="s">
        <v>1580</v>
      </c>
      <c r="M2418" t="s">
        <v>2934</v>
      </c>
      <c r="N2418" t="s">
        <v>33</v>
      </c>
      <c r="O2418" t="s">
        <v>12165</v>
      </c>
      <c r="P2418">
        <v>9427</v>
      </c>
      <c r="Q2418" t="s">
        <v>12166</v>
      </c>
      <c r="R2418" t="s">
        <v>12167</v>
      </c>
      <c r="S2418">
        <v>79</v>
      </c>
      <c r="T2418" t="s">
        <v>34</v>
      </c>
      <c r="U2418" t="s">
        <v>540</v>
      </c>
      <c r="V2418">
        <v>1998</v>
      </c>
      <c r="W2418" t="s">
        <v>188</v>
      </c>
      <c r="X2418">
        <v>6.6</v>
      </c>
      <c r="Y2418">
        <v>1.85</v>
      </c>
      <c r="Z2418">
        <v>462</v>
      </c>
    </row>
    <row r="2419" spans="1:26" x14ac:dyDescent="0.45">
      <c r="A2419" t="s">
        <v>2243</v>
      </c>
      <c r="B2419">
        <v>100</v>
      </c>
      <c r="C2419">
        <v>108</v>
      </c>
      <c r="D2419" t="s">
        <v>75</v>
      </c>
      <c r="E2419" t="s">
        <v>1694</v>
      </c>
      <c r="F2419">
        <v>40000000</v>
      </c>
      <c r="G2419">
        <v>53955614</v>
      </c>
      <c r="H2419">
        <v>13955614</v>
      </c>
      <c r="I2419" t="s">
        <v>7</v>
      </c>
      <c r="J2419" s="6">
        <f>IF(Table1[[#This Row],[Profitability]]="Profit",1,0)</f>
        <v>1</v>
      </c>
      <c r="K2419" t="s">
        <v>2395</v>
      </c>
      <c r="L2419" t="s">
        <v>14373</v>
      </c>
      <c r="M2419" t="s">
        <v>72</v>
      </c>
      <c r="N2419" t="s">
        <v>33</v>
      </c>
      <c r="O2419" t="s">
        <v>4910</v>
      </c>
      <c r="P2419">
        <v>77415</v>
      </c>
      <c r="Q2419" t="s">
        <v>4053</v>
      </c>
      <c r="R2419" t="s">
        <v>4911</v>
      </c>
      <c r="S2419">
        <v>139</v>
      </c>
      <c r="T2419" t="s">
        <v>34</v>
      </c>
      <c r="U2419" t="s">
        <v>35</v>
      </c>
      <c r="V2419">
        <v>1998</v>
      </c>
      <c r="W2419" t="s">
        <v>188</v>
      </c>
      <c r="X2419">
        <v>6.1</v>
      </c>
      <c r="Y2419">
        <v>2.35</v>
      </c>
      <c r="Z2419">
        <v>0</v>
      </c>
    </row>
    <row r="2420" spans="1:26" x14ac:dyDescent="0.45">
      <c r="A2420" t="s">
        <v>3124</v>
      </c>
      <c r="B2420">
        <v>128</v>
      </c>
      <c r="C2420">
        <v>94</v>
      </c>
      <c r="D2420" t="s">
        <v>75</v>
      </c>
      <c r="E2420" t="s">
        <v>1571</v>
      </c>
      <c r="F2420">
        <v>18000000</v>
      </c>
      <c r="G2420">
        <v>17071230</v>
      </c>
      <c r="H2420">
        <v>-928770</v>
      </c>
      <c r="I2420" t="s">
        <v>27</v>
      </c>
      <c r="J2420" s="6">
        <f>IF(Table1[[#This Row],[Profitability]]="Profit",1,0)</f>
        <v>0</v>
      </c>
      <c r="K2420" t="s">
        <v>827</v>
      </c>
      <c r="L2420" t="s">
        <v>1580</v>
      </c>
      <c r="M2420" t="s">
        <v>3124</v>
      </c>
      <c r="N2420" t="s">
        <v>33</v>
      </c>
      <c r="O2420" t="s">
        <v>8671</v>
      </c>
      <c r="P2420">
        <v>31169</v>
      </c>
      <c r="Q2420" t="s">
        <v>2015</v>
      </c>
      <c r="R2420" t="s">
        <v>8672</v>
      </c>
      <c r="S2420">
        <v>192</v>
      </c>
      <c r="T2420" t="s">
        <v>34</v>
      </c>
      <c r="U2420" t="s">
        <v>82</v>
      </c>
      <c r="V2420">
        <v>2000</v>
      </c>
      <c r="W2420" t="s">
        <v>36</v>
      </c>
      <c r="X2420">
        <v>6.7</v>
      </c>
      <c r="Y2420">
        <v>1.85</v>
      </c>
      <c r="Z2420">
        <v>812</v>
      </c>
    </row>
    <row r="2421" spans="1:26" x14ac:dyDescent="0.45">
      <c r="A2421" t="s">
        <v>14302</v>
      </c>
      <c r="B2421">
        <v>21</v>
      </c>
      <c r="C2421">
        <v>90</v>
      </c>
      <c r="D2421" t="s">
        <v>75</v>
      </c>
      <c r="E2421" t="s">
        <v>14303</v>
      </c>
      <c r="F2421">
        <v>40000</v>
      </c>
      <c r="G2421">
        <v>277233</v>
      </c>
      <c r="H2421">
        <v>237233</v>
      </c>
      <c r="I2421" t="s">
        <v>7</v>
      </c>
      <c r="J2421" s="6">
        <f>IF(Table1[[#This Row],[Profitability]]="Profit",1,0)</f>
        <v>1</v>
      </c>
      <c r="K2421" t="s">
        <v>1343</v>
      </c>
      <c r="L2421" t="s">
        <v>1580</v>
      </c>
      <c r="M2421" t="s">
        <v>14304</v>
      </c>
      <c r="N2421" t="s">
        <v>33</v>
      </c>
      <c r="O2421" t="s">
        <v>14305</v>
      </c>
      <c r="P2421">
        <v>2631</v>
      </c>
      <c r="Q2421" t="s">
        <v>14306</v>
      </c>
      <c r="R2421" t="s">
        <v>14307</v>
      </c>
      <c r="S2421">
        <v>26</v>
      </c>
      <c r="T2421" t="s">
        <v>34</v>
      </c>
      <c r="U2421" t="s">
        <v>540</v>
      </c>
      <c r="V2421">
        <v>1999</v>
      </c>
      <c r="W2421" t="s">
        <v>188</v>
      </c>
      <c r="X2421">
        <v>7.6</v>
      </c>
      <c r="Y2421">
        <v>1.85</v>
      </c>
      <c r="Z2421">
        <v>0</v>
      </c>
    </row>
    <row r="2422" spans="1:26" x14ac:dyDescent="0.45">
      <c r="A2422" t="s">
        <v>5858</v>
      </c>
      <c r="B2422">
        <v>50</v>
      </c>
      <c r="C2422">
        <v>121</v>
      </c>
      <c r="D2422" t="s">
        <v>25</v>
      </c>
      <c r="E2422" t="s">
        <v>119</v>
      </c>
      <c r="F2422">
        <v>35000000</v>
      </c>
      <c r="G2422">
        <v>2221994</v>
      </c>
      <c r="H2422">
        <v>-32778006</v>
      </c>
      <c r="I2422" t="s">
        <v>27</v>
      </c>
      <c r="J2422" s="6">
        <f>IF(Table1[[#This Row],[Profitability]]="Profit",1,0)</f>
        <v>0</v>
      </c>
      <c r="K2422" t="s">
        <v>1123</v>
      </c>
      <c r="L2422" t="s">
        <v>14373</v>
      </c>
      <c r="M2422" t="s">
        <v>335</v>
      </c>
      <c r="N2422" t="s">
        <v>33</v>
      </c>
      <c r="O2422" t="s">
        <v>5859</v>
      </c>
      <c r="P2422">
        <v>11747</v>
      </c>
      <c r="Q2422" t="s">
        <v>562</v>
      </c>
      <c r="R2422" t="s">
        <v>5860</v>
      </c>
      <c r="S2422">
        <v>99</v>
      </c>
      <c r="T2422" t="s">
        <v>5861</v>
      </c>
      <c r="U2422" t="s">
        <v>540</v>
      </c>
      <c r="V2422">
        <v>1997</v>
      </c>
      <c r="W2422" t="s">
        <v>188</v>
      </c>
      <c r="X2422">
        <v>6.4</v>
      </c>
      <c r="Y2422">
        <v>2.35</v>
      </c>
      <c r="Z2422">
        <v>561</v>
      </c>
    </row>
    <row r="2423" spans="1:26" x14ac:dyDescent="0.45">
      <c r="A2423" t="s">
        <v>13111</v>
      </c>
      <c r="B2423">
        <v>56</v>
      </c>
      <c r="C2423">
        <v>89</v>
      </c>
      <c r="D2423" t="s">
        <v>654</v>
      </c>
      <c r="E2423" t="s">
        <v>3550</v>
      </c>
      <c r="F2423">
        <v>2000000</v>
      </c>
      <c r="G2423">
        <v>6719300</v>
      </c>
      <c r="H2423">
        <v>4719300</v>
      </c>
      <c r="I2423" t="s">
        <v>7</v>
      </c>
      <c r="J2423" s="6">
        <f>IF(Table1[[#This Row],[Profitability]]="Profit",1,0)</f>
        <v>1</v>
      </c>
      <c r="K2423" t="s">
        <v>2018</v>
      </c>
      <c r="L2423" t="s">
        <v>1580</v>
      </c>
      <c r="M2423" t="s">
        <v>6501</v>
      </c>
      <c r="N2423" t="s">
        <v>33</v>
      </c>
      <c r="O2423" t="s">
        <v>13112</v>
      </c>
      <c r="P2423">
        <v>8224</v>
      </c>
      <c r="Q2423" t="s">
        <v>2782</v>
      </c>
      <c r="R2423" t="s">
        <v>13113</v>
      </c>
      <c r="S2423">
        <v>132</v>
      </c>
      <c r="T2423" t="s">
        <v>229</v>
      </c>
      <c r="U2423" t="s">
        <v>35</v>
      </c>
      <c r="V2423">
        <v>1998</v>
      </c>
      <c r="W2423" t="s">
        <v>188</v>
      </c>
      <c r="X2423">
        <v>7.2</v>
      </c>
      <c r="Y2423">
        <v>1.85</v>
      </c>
      <c r="Z2423">
        <v>0</v>
      </c>
    </row>
    <row r="2424" spans="1:26" x14ac:dyDescent="0.45">
      <c r="A2424" t="s">
        <v>7106</v>
      </c>
      <c r="B2424">
        <v>186</v>
      </c>
      <c r="C2424">
        <v>109</v>
      </c>
      <c r="D2424" t="s">
        <v>75</v>
      </c>
      <c r="E2424" t="s">
        <v>281</v>
      </c>
      <c r="F2424">
        <v>17000000</v>
      </c>
      <c r="G2424">
        <v>35635046</v>
      </c>
      <c r="H2424">
        <v>18635046</v>
      </c>
      <c r="I2424" t="s">
        <v>7</v>
      </c>
      <c r="J2424" s="6">
        <f>IF(Table1[[#This Row],[Profitability]]="Profit",1,0)</f>
        <v>1</v>
      </c>
      <c r="K2424" t="s">
        <v>389</v>
      </c>
      <c r="L2424" t="s">
        <v>14373</v>
      </c>
      <c r="M2424" t="s">
        <v>269</v>
      </c>
      <c r="N2424" t="s">
        <v>33</v>
      </c>
      <c r="O2424" t="s">
        <v>8857</v>
      </c>
      <c r="P2424">
        <v>121058</v>
      </c>
      <c r="Q2424" t="s">
        <v>6665</v>
      </c>
      <c r="R2424" t="s">
        <v>8858</v>
      </c>
      <c r="S2424">
        <v>482</v>
      </c>
      <c r="T2424" t="s">
        <v>51</v>
      </c>
      <c r="U2424" t="s">
        <v>540</v>
      </c>
      <c r="V2424">
        <v>2006</v>
      </c>
      <c r="W2424" t="s">
        <v>36</v>
      </c>
      <c r="X2424">
        <v>6.7</v>
      </c>
      <c r="Y2424">
        <v>2.35</v>
      </c>
      <c r="Z2424">
        <v>3000</v>
      </c>
    </row>
    <row r="2425" spans="1:26" x14ac:dyDescent="0.45">
      <c r="A2425" t="s">
        <v>1805</v>
      </c>
      <c r="B2425">
        <v>117</v>
      </c>
      <c r="C2425">
        <v>98</v>
      </c>
      <c r="D2425" t="s">
        <v>75</v>
      </c>
      <c r="E2425" t="s">
        <v>2508</v>
      </c>
      <c r="F2425">
        <v>69000000</v>
      </c>
      <c r="G2425">
        <v>55585389</v>
      </c>
      <c r="H2425">
        <v>-13414611</v>
      </c>
      <c r="I2425" t="s">
        <v>27</v>
      </c>
      <c r="J2425" s="6">
        <f>IF(Table1[[#This Row],[Profitability]]="Profit",1,0)</f>
        <v>0</v>
      </c>
      <c r="K2425" t="s">
        <v>1780</v>
      </c>
      <c r="L2425" t="s">
        <v>14372</v>
      </c>
      <c r="M2425" t="s">
        <v>575</v>
      </c>
      <c r="N2425" t="s">
        <v>33</v>
      </c>
      <c r="O2425" t="s">
        <v>2509</v>
      </c>
      <c r="P2425">
        <v>64121</v>
      </c>
      <c r="Q2425" t="s">
        <v>2510</v>
      </c>
      <c r="R2425" t="s">
        <v>2511</v>
      </c>
      <c r="S2425">
        <v>241</v>
      </c>
      <c r="T2425" t="s">
        <v>34</v>
      </c>
      <c r="U2425" t="s">
        <v>540</v>
      </c>
      <c r="V2425">
        <v>1998</v>
      </c>
      <c r="W2425" t="s">
        <v>188</v>
      </c>
      <c r="X2425">
        <v>5.9</v>
      </c>
      <c r="Y2425">
        <v>2.35</v>
      </c>
      <c r="Z2425">
        <v>880</v>
      </c>
    </row>
    <row r="2426" spans="1:26" x14ac:dyDescent="0.45">
      <c r="A2426" t="s">
        <v>4480</v>
      </c>
      <c r="B2426">
        <v>285</v>
      </c>
      <c r="C2426">
        <v>105</v>
      </c>
      <c r="D2426" t="s">
        <v>75</v>
      </c>
      <c r="E2426" t="s">
        <v>5504</v>
      </c>
      <c r="F2426">
        <v>33000000</v>
      </c>
      <c r="G2426">
        <v>34014398</v>
      </c>
      <c r="H2426">
        <v>1014398</v>
      </c>
      <c r="I2426" t="s">
        <v>7</v>
      </c>
      <c r="J2426" s="6">
        <f>IF(Table1[[#This Row],[Profitability]]="Profit",1,0)</f>
        <v>1</v>
      </c>
      <c r="K2426" t="s">
        <v>5946</v>
      </c>
      <c r="L2426" t="s">
        <v>14373</v>
      </c>
      <c r="M2426" t="s">
        <v>5584</v>
      </c>
      <c r="N2426" t="s">
        <v>33</v>
      </c>
      <c r="O2426" t="s">
        <v>5947</v>
      </c>
      <c r="P2426">
        <v>115650</v>
      </c>
      <c r="Q2426" t="s">
        <v>5948</v>
      </c>
      <c r="R2426" t="s">
        <v>5949</v>
      </c>
      <c r="S2426">
        <v>1033</v>
      </c>
      <c r="T2426" t="s">
        <v>626</v>
      </c>
      <c r="U2426" t="s">
        <v>540</v>
      </c>
      <c r="V2426">
        <v>2006</v>
      </c>
      <c r="W2426" t="s">
        <v>36</v>
      </c>
      <c r="X2426">
        <v>5.6</v>
      </c>
      <c r="Y2426">
        <v>2.35</v>
      </c>
      <c r="Z2426">
        <v>4000</v>
      </c>
    </row>
    <row r="2427" spans="1:26" x14ac:dyDescent="0.45">
      <c r="A2427" t="s">
        <v>1044</v>
      </c>
      <c r="B2427">
        <v>151</v>
      </c>
      <c r="C2427">
        <v>104</v>
      </c>
      <c r="D2427" t="s">
        <v>75</v>
      </c>
      <c r="E2427" t="s">
        <v>290</v>
      </c>
      <c r="F2427">
        <v>6000000</v>
      </c>
      <c r="G2427">
        <v>30093107</v>
      </c>
      <c r="H2427">
        <v>24093107</v>
      </c>
      <c r="I2427" t="s">
        <v>7</v>
      </c>
      <c r="J2427" s="6">
        <f>IF(Table1[[#This Row],[Profitability]]="Profit",1,0)</f>
        <v>1</v>
      </c>
      <c r="K2427" t="s">
        <v>827</v>
      </c>
      <c r="L2427" t="s">
        <v>1580</v>
      </c>
      <c r="M2427" t="s">
        <v>286</v>
      </c>
      <c r="N2427" t="s">
        <v>33</v>
      </c>
      <c r="O2427" t="s">
        <v>10314</v>
      </c>
      <c r="P2427">
        <v>600996</v>
      </c>
      <c r="Q2427" t="s">
        <v>559</v>
      </c>
      <c r="R2427" t="s">
        <v>10315</v>
      </c>
      <c r="S2427">
        <v>726</v>
      </c>
      <c r="T2427" t="s">
        <v>51</v>
      </c>
      <c r="U2427" t="s">
        <v>540</v>
      </c>
      <c r="V2427">
        <v>2000</v>
      </c>
      <c r="W2427" t="s">
        <v>36</v>
      </c>
      <c r="X2427">
        <v>8.3000000000000007</v>
      </c>
      <c r="Y2427">
        <v>1.85</v>
      </c>
      <c r="Z2427">
        <v>27000</v>
      </c>
    </row>
    <row r="2428" spans="1:26" x14ac:dyDescent="0.45">
      <c r="A2428" t="s">
        <v>9229</v>
      </c>
      <c r="B2428">
        <v>238</v>
      </c>
      <c r="C2428">
        <v>112</v>
      </c>
      <c r="D2428" t="s">
        <v>75</v>
      </c>
      <c r="E2428" t="s">
        <v>3808</v>
      </c>
      <c r="F2428">
        <v>15000000</v>
      </c>
      <c r="G2428">
        <v>42919096</v>
      </c>
      <c r="H2428">
        <v>27919096</v>
      </c>
      <c r="I2428" t="s">
        <v>7</v>
      </c>
      <c r="J2428" s="6">
        <f>IF(Table1[[#This Row],[Profitability]]="Profit",1,0)</f>
        <v>1</v>
      </c>
      <c r="K2428" t="s">
        <v>756</v>
      </c>
      <c r="L2428" t="s">
        <v>14373</v>
      </c>
      <c r="M2428" t="s">
        <v>879</v>
      </c>
      <c r="N2428" t="s">
        <v>33</v>
      </c>
      <c r="O2428" t="s">
        <v>9230</v>
      </c>
      <c r="P2428">
        <v>64748</v>
      </c>
      <c r="Q2428" t="s">
        <v>4850</v>
      </c>
      <c r="R2428" t="s">
        <v>9231</v>
      </c>
      <c r="S2428">
        <v>122</v>
      </c>
      <c r="T2428" t="s">
        <v>34</v>
      </c>
      <c r="U2428" t="s">
        <v>35</v>
      </c>
      <c r="V2428">
        <v>2013</v>
      </c>
      <c r="W2428" t="s">
        <v>52</v>
      </c>
      <c r="X2428">
        <v>6.5</v>
      </c>
      <c r="Y2428">
        <v>2.35</v>
      </c>
      <c r="Z2428">
        <v>12000</v>
      </c>
    </row>
    <row r="2429" spans="1:26" x14ac:dyDescent="0.45">
      <c r="A2429" t="s">
        <v>8193</v>
      </c>
      <c r="B2429">
        <v>42</v>
      </c>
      <c r="C2429">
        <v>89</v>
      </c>
      <c r="D2429" t="s">
        <v>654</v>
      </c>
      <c r="E2429" t="s">
        <v>8447</v>
      </c>
      <c r="F2429">
        <v>13000000</v>
      </c>
      <c r="G2429">
        <v>60008303</v>
      </c>
      <c r="H2429">
        <v>47008303</v>
      </c>
      <c r="I2429" t="s">
        <v>7</v>
      </c>
      <c r="J2429" s="6">
        <f>IF(Table1[[#This Row],[Profitability]]="Profit",1,0)</f>
        <v>1</v>
      </c>
      <c r="K2429" t="s">
        <v>1891</v>
      </c>
      <c r="L2429" t="s">
        <v>14373</v>
      </c>
      <c r="M2429" t="s">
        <v>1979</v>
      </c>
      <c r="N2429" t="s">
        <v>33</v>
      </c>
      <c r="O2429" t="s">
        <v>9816</v>
      </c>
      <c r="P2429">
        <v>9285</v>
      </c>
      <c r="Q2429" t="s">
        <v>6229</v>
      </c>
      <c r="R2429" t="s">
        <v>9817</v>
      </c>
      <c r="S2429">
        <v>91</v>
      </c>
      <c r="T2429" t="s">
        <v>34</v>
      </c>
      <c r="U2429" t="s">
        <v>82</v>
      </c>
      <c r="V2429">
        <v>2000</v>
      </c>
      <c r="W2429" t="s">
        <v>36</v>
      </c>
      <c r="X2429">
        <v>4.9000000000000004</v>
      </c>
      <c r="Y2429">
        <v>1.85</v>
      </c>
      <c r="Z2429">
        <v>0</v>
      </c>
    </row>
    <row r="2430" spans="1:26" x14ac:dyDescent="0.45">
      <c r="A2430" t="s">
        <v>3205</v>
      </c>
      <c r="B2430">
        <v>67</v>
      </c>
      <c r="C2430">
        <v>99</v>
      </c>
      <c r="D2430" t="s">
        <v>75</v>
      </c>
      <c r="E2430" t="s">
        <v>5547</v>
      </c>
      <c r="F2430">
        <v>35000000</v>
      </c>
      <c r="G2430">
        <v>81150692</v>
      </c>
      <c r="H2430">
        <v>46150692</v>
      </c>
      <c r="I2430" t="s">
        <v>7</v>
      </c>
      <c r="J2430" s="6">
        <f>IF(Table1[[#This Row],[Profitability]]="Profit",1,0)</f>
        <v>1</v>
      </c>
      <c r="K2430" t="s">
        <v>5987</v>
      </c>
      <c r="L2430" t="s">
        <v>14373</v>
      </c>
      <c r="M2430" t="s">
        <v>1165</v>
      </c>
      <c r="N2430" t="s">
        <v>33</v>
      </c>
      <c r="O2430" t="s">
        <v>5988</v>
      </c>
      <c r="P2430">
        <v>20219</v>
      </c>
      <c r="Q2430" t="s">
        <v>4146</v>
      </c>
      <c r="R2430" t="s">
        <v>5989</v>
      </c>
      <c r="S2430">
        <v>100</v>
      </c>
      <c r="T2430" t="s">
        <v>229</v>
      </c>
      <c r="U2430" t="s">
        <v>82</v>
      </c>
      <c r="V2430">
        <v>2002</v>
      </c>
      <c r="W2430" t="s">
        <v>36</v>
      </c>
      <c r="X2430">
        <v>5.0999999999999996</v>
      </c>
      <c r="Y2430">
        <v>1.85</v>
      </c>
      <c r="Z2430">
        <v>0</v>
      </c>
    </row>
    <row r="2431" spans="1:26" x14ac:dyDescent="0.45">
      <c r="A2431" t="s">
        <v>5490</v>
      </c>
      <c r="B2431">
        <v>95</v>
      </c>
      <c r="C2431">
        <v>127</v>
      </c>
      <c r="D2431" t="s">
        <v>25</v>
      </c>
      <c r="E2431" t="s">
        <v>5491</v>
      </c>
      <c r="F2431">
        <v>36000000</v>
      </c>
      <c r="G2431">
        <v>14378353</v>
      </c>
      <c r="H2431">
        <v>-21621647</v>
      </c>
      <c r="I2431" t="s">
        <v>27</v>
      </c>
      <c r="J2431" s="6">
        <f>IF(Table1[[#This Row],[Profitability]]="Profit",1,0)</f>
        <v>0</v>
      </c>
      <c r="K2431" t="s">
        <v>2576</v>
      </c>
      <c r="L2431" t="s">
        <v>14329</v>
      </c>
      <c r="M2431" t="s">
        <v>792</v>
      </c>
      <c r="N2431" t="s">
        <v>33</v>
      </c>
      <c r="O2431" t="s">
        <v>5492</v>
      </c>
      <c r="P2431">
        <v>12375</v>
      </c>
      <c r="Q2431" t="s">
        <v>2903</v>
      </c>
      <c r="R2431" t="s">
        <v>5493</v>
      </c>
      <c r="S2431">
        <v>194</v>
      </c>
      <c r="T2431" t="s">
        <v>34</v>
      </c>
      <c r="U2431" t="s">
        <v>35</v>
      </c>
      <c r="V2431">
        <v>1999</v>
      </c>
      <c r="W2431" t="s">
        <v>188</v>
      </c>
      <c r="X2431">
        <v>6.8</v>
      </c>
      <c r="Y2431">
        <v>2.35</v>
      </c>
      <c r="Z2431">
        <v>846</v>
      </c>
    </row>
    <row r="2432" spans="1:26" x14ac:dyDescent="0.45">
      <c r="A2432" t="s">
        <v>3583</v>
      </c>
      <c r="B2432">
        <v>56</v>
      </c>
      <c r="C2432">
        <v>104</v>
      </c>
      <c r="D2432" t="s">
        <v>75</v>
      </c>
      <c r="E2432" t="s">
        <v>423</v>
      </c>
      <c r="F2432">
        <v>6000000</v>
      </c>
      <c r="G2432">
        <v>1346503</v>
      </c>
      <c r="H2432">
        <v>-4653497</v>
      </c>
      <c r="I2432" t="s">
        <v>27</v>
      </c>
      <c r="J2432" s="6">
        <f>IF(Table1[[#This Row],[Profitability]]="Profit",1,0)</f>
        <v>0</v>
      </c>
      <c r="K2432" t="s">
        <v>4980</v>
      </c>
      <c r="L2432" t="s">
        <v>2675</v>
      </c>
      <c r="M2432" t="s">
        <v>245</v>
      </c>
      <c r="N2432" t="s">
        <v>33</v>
      </c>
      <c r="O2432" t="s">
        <v>11850</v>
      </c>
      <c r="P2432">
        <v>3024</v>
      </c>
      <c r="Q2432" t="s">
        <v>11851</v>
      </c>
      <c r="R2432" t="s">
        <v>11852</v>
      </c>
      <c r="S2432">
        <v>22</v>
      </c>
      <c r="T2432" t="s">
        <v>730</v>
      </c>
      <c r="U2432" t="s">
        <v>35</v>
      </c>
      <c r="V2432">
        <v>2011</v>
      </c>
      <c r="W2432" t="s">
        <v>52</v>
      </c>
      <c r="X2432">
        <v>6.1</v>
      </c>
      <c r="Y2432">
        <v>2.35</v>
      </c>
      <c r="Z2432">
        <v>0</v>
      </c>
    </row>
    <row r="2433" spans="1:26" x14ac:dyDescent="0.45">
      <c r="A2433" t="s">
        <v>466</v>
      </c>
      <c r="B2433">
        <v>416</v>
      </c>
      <c r="C2433">
        <v>132</v>
      </c>
      <c r="D2433" t="s">
        <v>25</v>
      </c>
      <c r="E2433" t="s">
        <v>467</v>
      </c>
      <c r="F2433">
        <v>170000000</v>
      </c>
      <c r="G2433">
        <v>155111815</v>
      </c>
      <c r="H2433">
        <v>-14888185</v>
      </c>
      <c r="I2433" t="s">
        <v>27</v>
      </c>
      <c r="J2433" s="6">
        <f>IF(Table1[[#This Row],[Profitability]]="Profit",1,0)</f>
        <v>0</v>
      </c>
      <c r="K2433" t="s">
        <v>468</v>
      </c>
      <c r="L2433" t="s">
        <v>14373</v>
      </c>
      <c r="M2433" t="s">
        <v>85</v>
      </c>
      <c r="N2433" t="s">
        <v>33</v>
      </c>
      <c r="O2433" t="s">
        <v>469</v>
      </c>
      <c r="P2433">
        <v>228554</v>
      </c>
      <c r="Q2433" t="s">
        <v>135</v>
      </c>
      <c r="R2433" t="s">
        <v>470</v>
      </c>
      <c r="S2433">
        <v>710</v>
      </c>
      <c r="T2433" t="s">
        <v>34</v>
      </c>
      <c r="U2433" t="s">
        <v>35</v>
      </c>
      <c r="V2433">
        <v>2012</v>
      </c>
      <c r="W2433" t="s">
        <v>52</v>
      </c>
      <c r="X2433">
        <v>6.1</v>
      </c>
      <c r="Y2433">
        <v>2.35</v>
      </c>
      <c r="Z2433">
        <v>53000</v>
      </c>
    </row>
    <row r="2434" spans="1:26" x14ac:dyDescent="0.45">
      <c r="A2434" t="s">
        <v>13414</v>
      </c>
      <c r="B2434">
        <v>145</v>
      </c>
      <c r="C2434">
        <v>83</v>
      </c>
      <c r="D2434" t="s">
        <v>654</v>
      </c>
      <c r="E2434" t="s">
        <v>13415</v>
      </c>
      <c r="F2434">
        <v>2000000</v>
      </c>
      <c r="G2434">
        <v>184925485</v>
      </c>
      <c r="H2434">
        <v>182925485</v>
      </c>
      <c r="I2434" t="s">
        <v>7</v>
      </c>
      <c r="J2434" s="6">
        <f>IF(Table1[[#This Row],[Profitability]]="Profit",1,0)</f>
        <v>1</v>
      </c>
      <c r="K2434" t="s">
        <v>4606</v>
      </c>
      <c r="L2434" t="s">
        <v>14376</v>
      </c>
      <c r="M2434" t="s">
        <v>13416</v>
      </c>
      <c r="N2434" t="s">
        <v>33</v>
      </c>
      <c r="O2434" t="s">
        <v>13417</v>
      </c>
      <c r="P2434">
        <v>133348</v>
      </c>
      <c r="Q2434" t="s">
        <v>13418</v>
      </c>
      <c r="R2434" t="s">
        <v>13419</v>
      </c>
      <c r="S2434">
        <v>204</v>
      </c>
      <c r="T2434" t="s">
        <v>34</v>
      </c>
      <c r="U2434" t="s">
        <v>4611</v>
      </c>
      <c r="V2434">
        <v>1937</v>
      </c>
      <c r="W2434" t="s">
        <v>12552</v>
      </c>
      <c r="X2434">
        <v>7.7</v>
      </c>
      <c r="Y2434">
        <v>1.37</v>
      </c>
      <c r="Z2434">
        <v>0</v>
      </c>
    </row>
    <row r="2435" spans="1:26" x14ac:dyDescent="0.45">
      <c r="A2435" t="s">
        <v>5270</v>
      </c>
      <c r="B2435">
        <v>488</v>
      </c>
      <c r="C2435">
        <v>126</v>
      </c>
      <c r="D2435" t="s">
        <v>25</v>
      </c>
      <c r="E2435" t="s">
        <v>305</v>
      </c>
      <c r="F2435">
        <v>39200000</v>
      </c>
      <c r="G2435">
        <v>4563029</v>
      </c>
      <c r="H2435">
        <v>-34636971</v>
      </c>
      <c r="I2435" t="s">
        <v>27</v>
      </c>
      <c r="J2435" s="6">
        <f>IF(Table1[[#This Row],[Profitability]]="Profit",1,0)</f>
        <v>0</v>
      </c>
      <c r="K2435" t="s">
        <v>1123</v>
      </c>
      <c r="L2435" t="s">
        <v>14373</v>
      </c>
      <c r="M2435" t="s">
        <v>191</v>
      </c>
      <c r="N2435" t="s">
        <v>33</v>
      </c>
      <c r="O2435" t="s">
        <v>5271</v>
      </c>
      <c r="P2435">
        <v>181472</v>
      </c>
      <c r="Q2435" t="s">
        <v>5272</v>
      </c>
      <c r="R2435" t="s">
        <v>5273</v>
      </c>
      <c r="S2435">
        <v>514</v>
      </c>
      <c r="T2435" t="s">
        <v>5274</v>
      </c>
      <c r="U2435" t="s">
        <v>540</v>
      </c>
      <c r="V2435">
        <v>2013</v>
      </c>
      <c r="W2435" t="s">
        <v>52</v>
      </c>
      <c r="X2435">
        <v>7</v>
      </c>
      <c r="Y2435">
        <v>1.85</v>
      </c>
      <c r="Z2435">
        <v>58000</v>
      </c>
    </row>
    <row r="2436" spans="1:26" x14ac:dyDescent="0.45">
      <c r="A2436" t="s">
        <v>1875</v>
      </c>
      <c r="B2436">
        <v>67</v>
      </c>
      <c r="C2436">
        <v>99</v>
      </c>
      <c r="D2436" t="s">
        <v>75</v>
      </c>
      <c r="E2436" t="s">
        <v>2488</v>
      </c>
      <c r="F2436">
        <v>75000000</v>
      </c>
      <c r="G2436">
        <v>14567883</v>
      </c>
      <c r="H2436">
        <v>-60432117</v>
      </c>
      <c r="I2436" t="s">
        <v>27</v>
      </c>
      <c r="J2436" s="6">
        <f>IF(Table1[[#This Row],[Profitability]]="Profit",1,0)</f>
        <v>0</v>
      </c>
      <c r="K2436" t="s">
        <v>2489</v>
      </c>
      <c r="L2436" t="s">
        <v>14373</v>
      </c>
      <c r="M2436" t="s">
        <v>1351</v>
      </c>
      <c r="N2436" t="s">
        <v>33</v>
      </c>
      <c r="O2436" t="s">
        <v>2490</v>
      </c>
      <c r="P2436">
        <v>44248</v>
      </c>
      <c r="Q2436" t="s">
        <v>2039</v>
      </c>
      <c r="R2436" t="s">
        <v>2491</v>
      </c>
      <c r="S2436">
        <v>373</v>
      </c>
      <c r="T2436" t="s">
        <v>51</v>
      </c>
      <c r="U2436" t="s">
        <v>540</v>
      </c>
      <c r="V2436">
        <v>1998</v>
      </c>
      <c r="W2436" t="s">
        <v>188</v>
      </c>
      <c r="X2436">
        <v>6</v>
      </c>
      <c r="Y2436">
        <v>2.35</v>
      </c>
      <c r="Z2436">
        <v>0</v>
      </c>
    </row>
    <row r="2437" spans="1:26" x14ac:dyDescent="0.45">
      <c r="A2437" t="s">
        <v>10002</v>
      </c>
      <c r="B2437">
        <v>116</v>
      </c>
      <c r="C2437">
        <v>90</v>
      </c>
      <c r="D2437" t="s">
        <v>75</v>
      </c>
      <c r="E2437" t="s">
        <v>4010</v>
      </c>
      <c r="F2437">
        <v>15000000</v>
      </c>
      <c r="G2437">
        <v>4360548</v>
      </c>
      <c r="H2437">
        <v>-10639452</v>
      </c>
      <c r="I2437" t="s">
        <v>27</v>
      </c>
      <c r="J2437" s="6">
        <f>IF(Table1[[#This Row],[Profitability]]="Profit",1,0)</f>
        <v>0</v>
      </c>
      <c r="K2437" t="s">
        <v>1144</v>
      </c>
      <c r="L2437" t="s">
        <v>1580</v>
      </c>
      <c r="M2437" t="s">
        <v>2806</v>
      </c>
      <c r="N2437" t="s">
        <v>33</v>
      </c>
      <c r="O2437" t="s">
        <v>10003</v>
      </c>
      <c r="P2437">
        <v>13371</v>
      </c>
      <c r="Q2437" t="s">
        <v>2353</v>
      </c>
      <c r="R2437" t="s">
        <v>10004</v>
      </c>
      <c r="S2437">
        <v>60</v>
      </c>
      <c r="T2437" t="s">
        <v>34</v>
      </c>
      <c r="U2437" t="s">
        <v>540</v>
      </c>
      <c r="V2437">
        <v>2009</v>
      </c>
      <c r="W2437" t="s">
        <v>36</v>
      </c>
      <c r="X2437">
        <v>6.4</v>
      </c>
      <c r="Y2437">
        <v>1.85</v>
      </c>
      <c r="Z2437">
        <v>0</v>
      </c>
    </row>
    <row r="2438" spans="1:26" x14ac:dyDescent="0.45">
      <c r="A2438" t="s">
        <v>12887</v>
      </c>
      <c r="B2438">
        <v>181</v>
      </c>
      <c r="C2438">
        <v>120</v>
      </c>
      <c r="D2438" t="s">
        <v>75</v>
      </c>
      <c r="E2438" t="s">
        <v>12888</v>
      </c>
      <c r="F2438">
        <v>2883848</v>
      </c>
      <c r="G2438">
        <v>25000000</v>
      </c>
      <c r="H2438">
        <v>22116152</v>
      </c>
      <c r="I2438" t="s">
        <v>7</v>
      </c>
      <c r="J2438" s="6">
        <f>IF(Table1[[#This Row],[Profitability]]="Profit",1,0)</f>
        <v>1</v>
      </c>
      <c r="K2438" t="s">
        <v>8867</v>
      </c>
      <c r="L2438" t="s">
        <v>1580</v>
      </c>
      <c r="M2438" t="s">
        <v>12889</v>
      </c>
      <c r="N2438" t="s">
        <v>33</v>
      </c>
      <c r="O2438" t="s">
        <v>12890</v>
      </c>
      <c r="P2438">
        <v>175196</v>
      </c>
      <c r="Q2438" t="s">
        <v>12891</v>
      </c>
      <c r="R2438" t="s">
        <v>12892</v>
      </c>
      <c r="S2438">
        <v>350</v>
      </c>
      <c r="T2438" t="s">
        <v>34</v>
      </c>
      <c r="U2438" t="s">
        <v>7453</v>
      </c>
      <c r="V2438">
        <v>1959</v>
      </c>
      <c r="W2438" t="s">
        <v>12013</v>
      </c>
      <c r="X2438">
        <v>8.3000000000000007</v>
      </c>
      <c r="Y2438">
        <v>1.66</v>
      </c>
      <c r="Z2438">
        <v>10000</v>
      </c>
    </row>
    <row r="2439" spans="1:26" x14ac:dyDescent="0.45">
      <c r="A2439" t="s">
        <v>833</v>
      </c>
      <c r="B2439">
        <v>92</v>
      </c>
      <c r="C2439">
        <v>97</v>
      </c>
      <c r="D2439" t="s">
        <v>75</v>
      </c>
      <c r="E2439" t="s">
        <v>3694</v>
      </c>
      <c r="F2439">
        <v>23000000</v>
      </c>
      <c r="G2439">
        <v>27338033</v>
      </c>
      <c r="H2439">
        <v>4338033</v>
      </c>
      <c r="I2439" t="s">
        <v>7</v>
      </c>
      <c r="J2439" s="6">
        <f>IF(Table1[[#This Row],[Profitability]]="Profit",1,0)</f>
        <v>1</v>
      </c>
      <c r="K2439" t="s">
        <v>1343</v>
      </c>
      <c r="L2439" t="s">
        <v>1580</v>
      </c>
      <c r="M2439" t="s">
        <v>225</v>
      </c>
      <c r="N2439" t="s">
        <v>33</v>
      </c>
      <c r="O2439" t="s">
        <v>7579</v>
      </c>
      <c r="P2439">
        <v>19709</v>
      </c>
      <c r="Q2439" t="s">
        <v>7580</v>
      </c>
      <c r="R2439" t="s">
        <v>7581</v>
      </c>
      <c r="S2439">
        <v>167</v>
      </c>
      <c r="T2439" t="s">
        <v>34</v>
      </c>
      <c r="U2439" t="s">
        <v>35</v>
      </c>
      <c r="V2439">
        <v>2001</v>
      </c>
      <c r="W2439" t="s">
        <v>36</v>
      </c>
      <c r="X2439">
        <v>6.1</v>
      </c>
      <c r="Y2439">
        <v>1.85</v>
      </c>
      <c r="Z2439">
        <v>0</v>
      </c>
    </row>
    <row r="2440" spans="1:26" x14ac:dyDescent="0.45">
      <c r="A2440" t="s">
        <v>5662</v>
      </c>
      <c r="B2440">
        <v>128</v>
      </c>
      <c r="C2440">
        <v>112</v>
      </c>
      <c r="D2440" t="s">
        <v>75</v>
      </c>
      <c r="E2440" t="s">
        <v>5663</v>
      </c>
      <c r="F2440">
        <v>35000000</v>
      </c>
      <c r="G2440">
        <v>39026186</v>
      </c>
      <c r="H2440">
        <v>4026186</v>
      </c>
      <c r="I2440" t="s">
        <v>7</v>
      </c>
      <c r="J2440" s="6">
        <f>IF(Table1[[#This Row],[Profitability]]="Profit",1,0)</f>
        <v>1</v>
      </c>
      <c r="K2440" t="s">
        <v>1144</v>
      </c>
      <c r="L2440" t="s">
        <v>1580</v>
      </c>
      <c r="M2440" t="s">
        <v>5664</v>
      </c>
      <c r="N2440" t="s">
        <v>33</v>
      </c>
      <c r="O2440" t="s">
        <v>5665</v>
      </c>
      <c r="P2440">
        <v>48019</v>
      </c>
      <c r="Q2440" t="s">
        <v>5666</v>
      </c>
      <c r="R2440" t="s">
        <v>5667</v>
      </c>
      <c r="S2440">
        <v>153</v>
      </c>
      <c r="T2440" t="s">
        <v>34</v>
      </c>
      <c r="U2440" t="s">
        <v>35</v>
      </c>
      <c r="V2440">
        <v>2011</v>
      </c>
      <c r="W2440" t="s">
        <v>52</v>
      </c>
      <c r="X2440">
        <v>5.9</v>
      </c>
      <c r="Y2440">
        <v>1.85</v>
      </c>
      <c r="Z2440">
        <v>13000</v>
      </c>
    </row>
    <row r="2441" spans="1:26" x14ac:dyDescent="0.45">
      <c r="A2441" t="s">
        <v>1898</v>
      </c>
      <c r="B2441">
        <v>145</v>
      </c>
      <c r="C2441">
        <v>128</v>
      </c>
      <c r="D2441" t="s">
        <v>25</v>
      </c>
      <c r="E2441" t="s">
        <v>214</v>
      </c>
      <c r="F2441">
        <v>80000000</v>
      </c>
      <c r="G2441">
        <v>124590960</v>
      </c>
      <c r="H2441">
        <v>44590960</v>
      </c>
      <c r="I2441" t="s">
        <v>7</v>
      </c>
      <c r="J2441" s="6">
        <f>IF(Table1[[#This Row],[Profitability]]="Profit",1,0)</f>
        <v>1</v>
      </c>
      <c r="K2441" t="s">
        <v>1144</v>
      </c>
      <c r="L2441" t="s">
        <v>1580</v>
      </c>
      <c r="M2441" t="s">
        <v>485</v>
      </c>
      <c r="N2441" t="s">
        <v>33</v>
      </c>
      <c r="O2441" t="s">
        <v>2063</v>
      </c>
      <c r="P2441">
        <v>91092</v>
      </c>
      <c r="Q2441" t="s">
        <v>2064</v>
      </c>
      <c r="R2441" t="s">
        <v>2065</v>
      </c>
      <c r="S2441">
        <v>402</v>
      </c>
      <c r="T2441" t="s">
        <v>34</v>
      </c>
      <c r="U2441" t="s">
        <v>35</v>
      </c>
      <c r="V2441">
        <v>2003</v>
      </c>
      <c r="W2441" t="s">
        <v>36</v>
      </c>
      <c r="X2441">
        <v>6.7</v>
      </c>
      <c r="Y2441">
        <v>1.85</v>
      </c>
      <c r="Z2441">
        <v>0</v>
      </c>
    </row>
    <row r="2442" spans="1:26" x14ac:dyDescent="0.45">
      <c r="A2442" t="s">
        <v>5138</v>
      </c>
      <c r="B2442">
        <v>301</v>
      </c>
      <c r="C2442">
        <v>97</v>
      </c>
      <c r="D2442" t="s">
        <v>75</v>
      </c>
      <c r="E2442" t="s">
        <v>7887</v>
      </c>
      <c r="F2442">
        <v>7000000</v>
      </c>
      <c r="G2442">
        <v>1768416</v>
      </c>
      <c r="H2442">
        <v>-5231584</v>
      </c>
      <c r="I2442" t="s">
        <v>27</v>
      </c>
      <c r="J2442" s="6">
        <f>IF(Table1[[#This Row],[Profitability]]="Profit",1,0)</f>
        <v>0</v>
      </c>
      <c r="K2442" t="s">
        <v>2018</v>
      </c>
      <c r="L2442" t="s">
        <v>1580</v>
      </c>
      <c r="M2442" t="s">
        <v>11527</v>
      </c>
      <c r="N2442" t="s">
        <v>33</v>
      </c>
      <c r="O2442" t="s">
        <v>11528</v>
      </c>
      <c r="P2442">
        <v>35848</v>
      </c>
      <c r="Q2442" t="s">
        <v>11529</v>
      </c>
      <c r="R2442" t="s">
        <v>11530</v>
      </c>
      <c r="S2442">
        <v>198</v>
      </c>
      <c r="T2442" t="s">
        <v>34</v>
      </c>
      <c r="U2442" t="s">
        <v>540</v>
      </c>
      <c r="V2442">
        <v>2010</v>
      </c>
      <c r="W2442" t="s">
        <v>52</v>
      </c>
      <c r="X2442">
        <v>6.3</v>
      </c>
      <c r="Y2442">
        <v>1.85</v>
      </c>
      <c r="Z2442">
        <v>0</v>
      </c>
    </row>
    <row r="2443" spans="1:26" x14ac:dyDescent="0.45">
      <c r="A2443" t="s">
        <v>7687</v>
      </c>
      <c r="B2443">
        <v>61</v>
      </c>
      <c r="C2443">
        <v>170</v>
      </c>
      <c r="D2443" t="s">
        <v>25</v>
      </c>
      <c r="E2443" t="s">
        <v>3844</v>
      </c>
      <c r="F2443">
        <v>22000000</v>
      </c>
      <c r="G2443">
        <v>59696176</v>
      </c>
      <c r="H2443">
        <v>37696176</v>
      </c>
      <c r="I2443" t="s">
        <v>7</v>
      </c>
      <c r="J2443" s="6">
        <f>IF(Table1[[#This Row],[Profitability]]="Profit",1,0)</f>
        <v>1</v>
      </c>
      <c r="K2443" t="s">
        <v>4544</v>
      </c>
      <c r="L2443" t="s">
        <v>2675</v>
      </c>
      <c r="M2443" t="s">
        <v>7688</v>
      </c>
      <c r="N2443" t="s">
        <v>33</v>
      </c>
      <c r="O2443" t="s">
        <v>7689</v>
      </c>
      <c r="P2443">
        <v>15448</v>
      </c>
      <c r="Q2443" t="s">
        <v>7690</v>
      </c>
      <c r="R2443" t="s">
        <v>7691</v>
      </c>
      <c r="S2443">
        <v>174</v>
      </c>
      <c r="T2443" t="s">
        <v>34</v>
      </c>
      <c r="U2443" t="s">
        <v>35</v>
      </c>
      <c r="V2443">
        <v>2014</v>
      </c>
      <c r="W2443" t="s">
        <v>52</v>
      </c>
      <c r="X2443">
        <v>5.6</v>
      </c>
      <c r="Y2443">
        <v>2.35</v>
      </c>
      <c r="Z2443">
        <v>15000</v>
      </c>
    </row>
    <row r="2444" spans="1:26" x14ac:dyDescent="0.45">
      <c r="A2444" t="s">
        <v>1513</v>
      </c>
      <c r="B2444">
        <v>78</v>
      </c>
      <c r="C2444">
        <v>94</v>
      </c>
      <c r="D2444" t="s">
        <v>75</v>
      </c>
      <c r="E2444" t="s">
        <v>1514</v>
      </c>
      <c r="F2444">
        <v>84000000</v>
      </c>
      <c r="G2444">
        <v>17010646</v>
      </c>
      <c r="H2444">
        <v>-66989354</v>
      </c>
      <c r="I2444" t="s">
        <v>27</v>
      </c>
      <c r="J2444" s="6">
        <f>IF(Table1[[#This Row],[Profitability]]="Profit",1,0)</f>
        <v>0</v>
      </c>
      <c r="K2444" t="s">
        <v>432</v>
      </c>
      <c r="L2444" t="s">
        <v>1580</v>
      </c>
      <c r="M2444" t="s">
        <v>1515</v>
      </c>
      <c r="N2444" t="s">
        <v>33</v>
      </c>
      <c r="O2444" t="s">
        <v>1516</v>
      </c>
      <c r="P2444">
        <v>40751</v>
      </c>
      <c r="Q2444" t="s">
        <v>1517</v>
      </c>
      <c r="R2444" t="s">
        <v>1518</v>
      </c>
      <c r="S2444">
        <v>239</v>
      </c>
      <c r="T2444" t="s">
        <v>34</v>
      </c>
      <c r="U2444" t="s">
        <v>82</v>
      </c>
      <c r="V2444">
        <v>2005</v>
      </c>
      <c r="W2444" t="s">
        <v>36</v>
      </c>
      <c r="X2444">
        <v>2.2000000000000002</v>
      </c>
      <c r="Y2444">
        <v>1.85</v>
      </c>
      <c r="Z2444">
        <v>881</v>
      </c>
    </row>
    <row r="2445" spans="1:26" x14ac:dyDescent="0.45">
      <c r="A2445" t="s">
        <v>13279</v>
      </c>
      <c r="B2445">
        <v>39</v>
      </c>
      <c r="C2445">
        <v>109</v>
      </c>
      <c r="D2445" t="s">
        <v>75</v>
      </c>
      <c r="E2445" t="s">
        <v>4240</v>
      </c>
      <c r="F2445">
        <v>1800000</v>
      </c>
      <c r="G2445">
        <v>3050934</v>
      </c>
      <c r="H2445">
        <v>1250934</v>
      </c>
      <c r="I2445" t="s">
        <v>7</v>
      </c>
      <c r="J2445" s="6">
        <f>IF(Table1[[#This Row],[Profitability]]="Profit",1,0)</f>
        <v>1</v>
      </c>
      <c r="K2445" t="s">
        <v>4738</v>
      </c>
      <c r="L2445" t="s">
        <v>2675</v>
      </c>
      <c r="M2445" t="s">
        <v>4923</v>
      </c>
      <c r="N2445" t="s">
        <v>33</v>
      </c>
      <c r="O2445" t="s">
        <v>13280</v>
      </c>
      <c r="P2445">
        <v>2794</v>
      </c>
      <c r="Q2445" t="s">
        <v>9695</v>
      </c>
      <c r="R2445" t="s">
        <v>13281</v>
      </c>
      <c r="S2445">
        <v>78</v>
      </c>
      <c r="T2445" t="s">
        <v>34</v>
      </c>
      <c r="U2445" t="s">
        <v>35</v>
      </c>
      <c r="V2445">
        <v>2000</v>
      </c>
      <c r="W2445" t="s">
        <v>36</v>
      </c>
      <c r="X2445">
        <v>7.3</v>
      </c>
      <c r="Y2445">
        <v>1.85</v>
      </c>
      <c r="Z2445">
        <v>0</v>
      </c>
    </row>
    <row r="2446" spans="1:26" x14ac:dyDescent="0.45">
      <c r="A2446" t="s">
        <v>10175</v>
      </c>
      <c r="B2446">
        <v>53</v>
      </c>
      <c r="C2446">
        <v>93</v>
      </c>
      <c r="D2446" t="s">
        <v>75</v>
      </c>
      <c r="E2446" t="s">
        <v>7963</v>
      </c>
      <c r="F2446">
        <v>12000000</v>
      </c>
      <c r="G2446">
        <v>10198766</v>
      </c>
      <c r="H2446">
        <v>-1801234</v>
      </c>
      <c r="I2446" t="s">
        <v>27</v>
      </c>
      <c r="J2446" s="6">
        <f>IF(Table1[[#This Row],[Profitability]]="Profit",1,0)</f>
        <v>0</v>
      </c>
      <c r="K2446" t="s">
        <v>1580</v>
      </c>
      <c r="L2446" t="s">
        <v>1580</v>
      </c>
      <c r="M2446" t="s">
        <v>6162</v>
      </c>
      <c r="N2446" t="s">
        <v>33</v>
      </c>
      <c r="O2446" t="s">
        <v>10176</v>
      </c>
      <c r="P2446">
        <v>12007</v>
      </c>
      <c r="Q2446" t="s">
        <v>8913</v>
      </c>
      <c r="R2446" t="s">
        <v>10177</v>
      </c>
      <c r="S2446">
        <v>105</v>
      </c>
      <c r="T2446" t="s">
        <v>34</v>
      </c>
      <c r="U2446" t="s">
        <v>540</v>
      </c>
      <c r="V2446">
        <v>2002</v>
      </c>
      <c r="W2446" t="s">
        <v>36</v>
      </c>
      <c r="X2446">
        <v>5.4</v>
      </c>
      <c r="Y2446">
        <v>1.85</v>
      </c>
      <c r="Z2446">
        <v>507</v>
      </c>
    </row>
    <row r="2447" spans="1:26" x14ac:dyDescent="0.45">
      <c r="A2447" t="s">
        <v>9979</v>
      </c>
      <c r="B2447">
        <v>167</v>
      </c>
      <c r="C2447">
        <v>101</v>
      </c>
      <c r="D2447" t="s">
        <v>75</v>
      </c>
      <c r="E2447" t="s">
        <v>9980</v>
      </c>
      <c r="F2447">
        <v>16000000</v>
      </c>
      <c r="G2447">
        <v>11956207</v>
      </c>
      <c r="H2447">
        <v>-4043793</v>
      </c>
      <c r="I2447" t="s">
        <v>27</v>
      </c>
      <c r="J2447" s="6">
        <f>IF(Table1[[#This Row],[Profitability]]="Profit",1,0)</f>
        <v>0</v>
      </c>
      <c r="K2447" t="s">
        <v>4822</v>
      </c>
      <c r="L2447" t="s">
        <v>14372</v>
      </c>
      <c r="M2447" t="s">
        <v>9981</v>
      </c>
      <c r="N2447" t="s">
        <v>33</v>
      </c>
      <c r="O2447" t="s">
        <v>9982</v>
      </c>
      <c r="P2447">
        <v>24012</v>
      </c>
      <c r="Q2447" t="s">
        <v>4099</v>
      </c>
      <c r="R2447" t="s">
        <v>9983</v>
      </c>
      <c r="S2447">
        <v>126</v>
      </c>
      <c r="T2447" t="s">
        <v>34</v>
      </c>
      <c r="U2447" t="s">
        <v>540</v>
      </c>
      <c r="V2447">
        <v>2009</v>
      </c>
      <c r="W2447" t="s">
        <v>36</v>
      </c>
      <c r="X2447">
        <v>5.0999999999999996</v>
      </c>
      <c r="Y2447">
        <v>2.35</v>
      </c>
      <c r="Z2447">
        <v>0</v>
      </c>
    </row>
    <row r="2448" spans="1:26" x14ac:dyDescent="0.45">
      <c r="A2448" t="s">
        <v>5901</v>
      </c>
      <c r="B2448">
        <v>34</v>
      </c>
      <c r="C2448">
        <v>115</v>
      </c>
      <c r="D2448" t="s">
        <v>75</v>
      </c>
      <c r="E2448" t="s">
        <v>1238</v>
      </c>
      <c r="F2448">
        <v>7500000</v>
      </c>
      <c r="G2448">
        <v>43490057</v>
      </c>
      <c r="H2448">
        <v>35990057</v>
      </c>
      <c r="I2448" t="s">
        <v>7</v>
      </c>
      <c r="J2448" s="6">
        <f>IF(Table1[[#This Row],[Profitability]]="Profit",1,0)</f>
        <v>1</v>
      </c>
      <c r="K2448" t="s">
        <v>2018</v>
      </c>
      <c r="L2448" t="s">
        <v>1580</v>
      </c>
      <c r="M2448" t="s">
        <v>1406</v>
      </c>
      <c r="N2448" t="s">
        <v>33</v>
      </c>
      <c r="O2448" t="s">
        <v>11314</v>
      </c>
      <c r="P2448">
        <v>5275</v>
      </c>
      <c r="Q2448" t="s">
        <v>524</v>
      </c>
      <c r="R2448" t="s">
        <v>11315</v>
      </c>
      <c r="S2448">
        <v>30</v>
      </c>
      <c r="T2448" t="s">
        <v>34</v>
      </c>
      <c r="U2448" t="s">
        <v>540</v>
      </c>
      <c r="V2448">
        <v>1997</v>
      </c>
      <c r="W2448" t="s">
        <v>188</v>
      </c>
      <c r="X2448">
        <v>6.9</v>
      </c>
      <c r="Y2448">
        <v>1.85</v>
      </c>
      <c r="Z2448">
        <v>508</v>
      </c>
    </row>
    <row r="2449" spans="1:26" x14ac:dyDescent="0.45">
      <c r="A2449" t="s">
        <v>12261</v>
      </c>
      <c r="B2449">
        <v>115</v>
      </c>
      <c r="C2449">
        <v>99</v>
      </c>
      <c r="D2449" t="s">
        <v>75</v>
      </c>
      <c r="E2449" t="s">
        <v>2431</v>
      </c>
      <c r="F2449">
        <v>4000000</v>
      </c>
      <c r="G2449">
        <v>274385</v>
      </c>
      <c r="H2449">
        <v>-3725615</v>
      </c>
      <c r="I2449" t="s">
        <v>27</v>
      </c>
      <c r="J2449" s="6">
        <f>IF(Table1[[#This Row],[Profitability]]="Profit",1,0)</f>
        <v>0</v>
      </c>
      <c r="K2449" t="s">
        <v>2018</v>
      </c>
      <c r="L2449" t="s">
        <v>1580</v>
      </c>
      <c r="M2449" t="s">
        <v>1460</v>
      </c>
      <c r="N2449" t="s">
        <v>8458</v>
      </c>
      <c r="O2449" t="s">
        <v>12262</v>
      </c>
      <c r="P2449">
        <v>29203</v>
      </c>
      <c r="Q2449" t="s">
        <v>12263</v>
      </c>
      <c r="R2449" t="s">
        <v>12264</v>
      </c>
      <c r="S2449">
        <v>26</v>
      </c>
      <c r="T2449" t="s">
        <v>626</v>
      </c>
      <c r="U2449" t="s">
        <v>7465</v>
      </c>
      <c r="V2449">
        <v>2009</v>
      </c>
      <c r="W2449" t="s">
        <v>36</v>
      </c>
      <c r="X2449">
        <v>7.3</v>
      </c>
      <c r="Y2449">
        <v>1.85</v>
      </c>
      <c r="Z2449">
        <v>0</v>
      </c>
    </row>
    <row r="2450" spans="1:26" x14ac:dyDescent="0.45">
      <c r="A2450" t="s">
        <v>9112</v>
      </c>
      <c r="B2450">
        <v>75</v>
      </c>
      <c r="C2450">
        <v>92</v>
      </c>
      <c r="D2450" t="s">
        <v>75</v>
      </c>
      <c r="E2450" t="s">
        <v>928</v>
      </c>
      <c r="F2450">
        <v>16000000</v>
      </c>
      <c r="G2450">
        <v>13922211</v>
      </c>
      <c r="H2450">
        <v>-2077789</v>
      </c>
      <c r="I2450" t="s">
        <v>27</v>
      </c>
      <c r="J2450" s="6">
        <f>IF(Table1[[#This Row],[Profitability]]="Profit",1,0)</f>
        <v>0</v>
      </c>
      <c r="K2450" t="s">
        <v>1580</v>
      </c>
      <c r="L2450" t="s">
        <v>1580</v>
      </c>
      <c r="M2450" t="s">
        <v>4199</v>
      </c>
      <c r="N2450" t="s">
        <v>33</v>
      </c>
      <c r="O2450" t="s">
        <v>9113</v>
      </c>
      <c r="P2450">
        <v>18271</v>
      </c>
      <c r="Q2450" t="s">
        <v>1387</v>
      </c>
      <c r="R2450" t="s">
        <v>9114</v>
      </c>
      <c r="S2450">
        <v>150</v>
      </c>
      <c r="T2450" t="s">
        <v>34</v>
      </c>
      <c r="U2450" t="s">
        <v>540</v>
      </c>
      <c r="V2450">
        <v>2004</v>
      </c>
      <c r="W2450" t="s">
        <v>36</v>
      </c>
      <c r="X2450">
        <v>4.4000000000000004</v>
      </c>
      <c r="Y2450">
        <v>1.85</v>
      </c>
      <c r="Z2450">
        <v>0</v>
      </c>
    </row>
    <row r="2451" spans="1:26" x14ac:dyDescent="0.45">
      <c r="A2451" t="s">
        <v>8640</v>
      </c>
      <c r="B2451">
        <v>110</v>
      </c>
      <c r="C2451">
        <v>106</v>
      </c>
      <c r="D2451" t="s">
        <v>75</v>
      </c>
      <c r="E2451" t="s">
        <v>8641</v>
      </c>
      <c r="F2451">
        <v>18000000</v>
      </c>
      <c r="G2451">
        <v>43853424</v>
      </c>
      <c r="H2451">
        <v>25853424</v>
      </c>
      <c r="I2451" t="s">
        <v>7</v>
      </c>
      <c r="J2451" s="6">
        <f>IF(Table1[[#This Row],[Profitability]]="Profit",1,0)</f>
        <v>1</v>
      </c>
      <c r="K2451" t="s">
        <v>8642</v>
      </c>
      <c r="L2451" t="s">
        <v>2675</v>
      </c>
      <c r="M2451" t="s">
        <v>450</v>
      </c>
      <c r="N2451" t="s">
        <v>33</v>
      </c>
      <c r="O2451" t="s">
        <v>8643</v>
      </c>
      <c r="P2451">
        <v>35514</v>
      </c>
      <c r="Q2451" t="s">
        <v>1655</v>
      </c>
      <c r="R2451" t="s">
        <v>8644</v>
      </c>
      <c r="S2451">
        <v>114</v>
      </c>
      <c r="T2451" t="s">
        <v>34</v>
      </c>
      <c r="U2451" t="s">
        <v>82</v>
      </c>
      <c r="V2451">
        <v>2011</v>
      </c>
      <c r="W2451" t="s">
        <v>52</v>
      </c>
      <c r="X2451">
        <v>7.1</v>
      </c>
      <c r="Y2451">
        <v>2.35</v>
      </c>
      <c r="Z2451">
        <v>15000</v>
      </c>
    </row>
    <row r="2452" spans="1:26" x14ac:dyDescent="0.45">
      <c r="A2452" t="s">
        <v>9708</v>
      </c>
      <c r="B2452">
        <v>64</v>
      </c>
      <c r="C2452">
        <v>84</v>
      </c>
      <c r="D2452" t="s">
        <v>654</v>
      </c>
      <c r="E2452" t="s">
        <v>9709</v>
      </c>
      <c r="F2452">
        <v>14000000</v>
      </c>
      <c r="G2452">
        <v>3100650</v>
      </c>
      <c r="H2452">
        <v>-10899350</v>
      </c>
      <c r="I2452" t="s">
        <v>27</v>
      </c>
      <c r="J2452" s="6">
        <f>IF(Table1[[#This Row],[Profitability]]="Profit",1,0)</f>
        <v>0</v>
      </c>
      <c r="K2452" t="s">
        <v>4689</v>
      </c>
      <c r="L2452" t="s">
        <v>14372</v>
      </c>
      <c r="M2452" t="s">
        <v>9710</v>
      </c>
      <c r="N2452" t="s">
        <v>33</v>
      </c>
      <c r="O2452" t="s">
        <v>9711</v>
      </c>
      <c r="P2452">
        <v>7277</v>
      </c>
      <c r="Q2452" t="s">
        <v>9712</v>
      </c>
      <c r="R2452" t="s">
        <v>9713</v>
      </c>
      <c r="S2452">
        <v>181</v>
      </c>
      <c r="T2452" t="s">
        <v>34</v>
      </c>
      <c r="U2452" t="s">
        <v>35</v>
      </c>
      <c r="V2452">
        <v>2001</v>
      </c>
      <c r="W2452" t="s">
        <v>36</v>
      </c>
      <c r="X2452">
        <v>3.9</v>
      </c>
      <c r="Y2452">
        <v>1.85</v>
      </c>
      <c r="Z2452">
        <v>231</v>
      </c>
    </row>
    <row r="2453" spans="1:26" x14ac:dyDescent="0.45">
      <c r="A2453" t="s">
        <v>594</v>
      </c>
      <c r="B2453">
        <v>522</v>
      </c>
      <c r="C2453">
        <v>93</v>
      </c>
      <c r="D2453" t="s">
        <v>75</v>
      </c>
      <c r="E2453" t="s">
        <v>6018</v>
      </c>
      <c r="F2453">
        <v>32000000</v>
      </c>
      <c r="G2453">
        <v>54696902</v>
      </c>
      <c r="H2453">
        <v>22696902</v>
      </c>
      <c r="I2453" t="s">
        <v>7</v>
      </c>
      <c r="J2453" s="6">
        <f>IF(Table1[[#This Row],[Profitability]]="Profit",1,0)</f>
        <v>1</v>
      </c>
      <c r="K2453" t="s">
        <v>3890</v>
      </c>
      <c r="L2453" t="s">
        <v>14372</v>
      </c>
      <c r="M2453" t="s">
        <v>318</v>
      </c>
      <c r="N2453" t="s">
        <v>33</v>
      </c>
      <c r="O2453" t="s">
        <v>6019</v>
      </c>
      <c r="P2453">
        <v>379462</v>
      </c>
      <c r="Q2453" t="s">
        <v>6020</v>
      </c>
      <c r="R2453" t="s">
        <v>6021</v>
      </c>
      <c r="S2453">
        <v>571</v>
      </c>
      <c r="T2453" t="s">
        <v>34</v>
      </c>
      <c r="U2453" t="s">
        <v>35</v>
      </c>
      <c r="V2453">
        <v>2011</v>
      </c>
      <c r="W2453" t="s">
        <v>52</v>
      </c>
      <c r="X2453">
        <v>7.5</v>
      </c>
      <c r="Y2453">
        <v>1.85</v>
      </c>
      <c r="Z2453">
        <v>56000</v>
      </c>
    </row>
    <row r="2454" spans="1:26" x14ac:dyDescent="0.45">
      <c r="A2454" t="s">
        <v>7807</v>
      </c>
      <c r="B2454">
        <v>163</v>
      </c>
      <c r="C2454">
        <v>81</v>
      </c>
      <c r="D2454" t="s">
        <v>654</v>
      </c>
      <c r="E2454" t="s">
        <v>589</v>
      </c>
      <c r="F2454">
        <v>21000000</v>
      </c>
      <c r="G2454">
        <v>52008288</v>
      </c>
      <c r="H2454">
        <v>31008288</v>
      </c>
      <c r="I2454" t="s">
        <v>7</v>
      </c>
      <c r="J2454" s="6">
        <f>IF(Table1[[#This Row],[Profitability]]="Profit",1,0)</f>
        <v>1</v>
      </c>
      <c r="K2454" t="s">
        <v>7808</v>
      </c>
      <c r="L2454" t="s">
        <v>1580</v>
      </c>
      <c r="M2454" t="s">
        <v>2741</v>
      </c>
      <c r="N2454" t="s">
        <v>33</v>
      </c>
      <c r="O2454" t="s">
        <v>7809</v>
      </c>
      <c r="P2454">
        <v>162037</v>
      </c>
      <c r="Q2454" t="s">
        <v>7807</v>
      </c>
      <c r="R2454" t="s">
        <v>7810</v>
      </c>
      <c r="S2454">
        <v>928</v>
      </c>
      <c r="T2454" t="s">
        <v>34</v>
      </c>
      <c r="U2454" t="s">
        <v>540</v>
      </c>
      <c r="V2454">
        <v>1999</v>
      </c>
      <c r="W2454" t="s">
        <v>188</v>
      </c>
      <c r="X2454">
        <v>7.8</v>
      </c>
      <c r="Y2454">
        <v>1.85</v>
      </c>
      <c r="Z2454">
        <v>0</v>
      </c>
    </row>
    <row r="2455" spans="1:26" x14ac:dyDescent="0.45">
      <c r="A2455" t="s">
        <v>7303</v>
      </c>
      <c r="B2455">
        <v>173</v>
      </c>
      <c r="C2455">
        <v>160</v>
      </c>
      <c r="D2455" t="s">
        <v>25</v>
      </c>
      <c r="E2455" t="s">
        <v>4858</v>
      </c>
      <c r="F2455">
        <v>17000000</v>
      </c>
      <c r="G2455">
        <v>273420</v>
      </c>
      <c r="H2455">
        <v>-16726580</v>
      </c>
      <c r="I2455" t="s">
        <v>27</v>
      </c>
      <c r="J2455" s="6">
        <f>IF(Table1[[#This Row],[Profitability]]="Profit",1,0)</f>
        <v>0</v>
      </c>
      <c r="K2455" t="s">
        <v>8942</v>
      </c>
      <c r="L2455" t="s">
        <v>1580</v>
      </c>
      <c r="M2455" t="s">
        <v>647</v>
      </c>
      <c r="N2455" t="s">
        <v>33</v>
      </c>
      <c r="O2455" t="s">
        <v>8943</v>
      </c>
      <c r="P2455">
        <v>32671</v>
      </c>
      <c r="Q2455" t="s">
        <v>8944</v>
      </c>
      <c r="R2455" t="s">
        <v>8945</v>
      </c>
      <c r="S2455">
        <v>238</v>
      </c>
      <c r="T2455" t="s">
        <v>1535</v>
      </c>
      <c r="U2455" t="s">
        <v>540</v>
      </c>
      <c r="V2455">
        <v>2006</v>
      </c>
      <c r="W2455" t="s">
        <v>36</v>
      </c>
      <c r="X2455">
        <v>5.5</v>
      </c>
      <c r="Y2455">
        <v>2.35</v>
      </c>
      <c r="Z2455">
        <v>0</v>
      </c>
    </row>
    <row r="2456" spans="1:26" x14ac:dyDescent="0.45">
      <c r="A2456" t="s">
        <v>2434</v>
      </c>
      <c r="B2456">
        <v>305</v>
      </c>
      <c r="C2456">
        <v>124</v>
      </c>
      <c r="D2456" t="s">
        <v>25</v>
      </c>
      <c r="E2456" t="s">
        <v>2764</v>
      </c>
      <c r="F2456">
        <v>30000000</v>
      </c>
      <c r="G2456">
        <v>52418902</v>
      </c>
      <c r="H2456">
        <v>22418902</v>
      </c>
      <c r="I2456" t="s">
        <v>7</v>
      </c>
      <c r="J2456" s="6">
        <f>IF(Table1[[#This Row],[Profitability]]="Profit",1,0)</f>
        <v>1</v>
      </c>
      <c r="K2456" t="s">
        <v>2965</v>
      </c>
      <c r="L2456" t="s">
        <v>2675</v>
      </c>
      <c r="M2456" t="s">
        <v>318</v>
      </c>
      <c r="N2456" t="s">
        <v>33</v>
      </c>
      <c r="O2456" t="s">
        <v>6313</v>
      </c>
      <c r="P2456">
        <v>147128</v>
      </c>
      <c r="Q2456" t="s">
        <v>6314</v>
      </c>
      <c r="R2456" t="s">
        <v>6315</v>
      </c>
      <c r="S2456">
        <v>277</v>
      </c>
      <c r="T2456" t="s">
        <v>34</v>
      </c>
      <c r="U2456" t="s">
        <v>540</v>
      </c>
      <c r="V2456">
        <v>2015</v>
      </c>
      <c r="W2456" t="s">
        <v>52</v>
      </c>
      <c r="X2456">
        <v>7.5</v>
      </c>
      <c r="Y2456">
        <v>2.35</v>
      </c>
      <c r="Z2456">
        <v>44000</v>
      </c>
    </row>
    <row r="2457" spans="1:26" x14ac:dyDescent="0.45">
      <c r="A2457" t="s">
        <v>1174</v>
      </c>
      <c r="B2457">
        <v>85</v>
      </c>
      <c r="C2457">
        <v>81</v>
      </c>
      <c r="D2457" t="s">
        <v>654</v>
      </c>
      <c r="E2457" t="s">
        <v>5504</v>
      </c>
      <c r="F2457">
        <v>37000000</v>
      </c>
      <c r="G2457">
        <v>30105968</v>
      </c>
      <c r="H2457">
        <v>-6894032</v>
      </c>
      <c r="I2457" t="s">
        <v>27</v>
      </c>
      <c r="J2457" s="6">
        <f>IF(Table1[[#This Row],[Profitability]]="Profit",1,0)</f>
        <v>0</v>
      </c>
      <c r="K2457" t="s">
        <v>513</v>
      </c>
      <c r="L2457" t="s">
        <v>14373</v>
      </c>
      <c r="M2457" t="s">
        <v>3981</v>
      </c>
      <c r="N2457" t="s">
        <v>33</v>
      </c>
      <c r="O2457" t="s">
        <v>5505</v>
      </c>
      <c r="P2457">
        <v>8860</v>
      </c>
      <c r="Q2457" t="s">
        <v>5506</v>
      </c>
      <c r="R2457" t="s">
        <v>5507</v>
      </c>
      <c r="S2457">
        <v>45</v>
      </c>
      <c r="T2457" t="s">
        <v>34</v>
      </c>
      <c r="U2457" t="s">
        <v>237</v>
      </c>
      <c r="V2457">
        <v>2008</v>
      </c>
      <c r="W2457" t="s">
        <v>36</v>
      </c>
      <c r="X2457">
        <v>4.5</v>
      </c>
      <c r="Y2457">
        <v>2.35</v>
      </c>
      <c r="Z2457">
        <v>279</v>
      </c>
    </row>
    <row r="2458" spans="1:26" x14ac:dyDescent="0.45">
      <c r="A2458" t="s">
        <v>2889</v>
      </c>
      <c r="B2458">
        <v>169</v>
      </c>
      <c r="C2458">
        <v>130</v>
      </c>
      <c r="D2458" t="s">
        <v>25</v>
      </c>
      <c r="E2458" t="s">
        <v>2890</v>
      </c>
      <c r="F2458">
        <v>65000000</v>
      </c>
      <c r="G2458">
        <v>90454043</v>
      </c>
      <c r="H2458">
        <v>25454043</v>
      </c>
      <c r="I2458" t="s">
        <v>7</v>
      </c>
      <c r="J2458" s="6">
        <f>IF(Table1[[#This Row],[Profitability]]="Profit",1,0)</f>
        <v>1</v>
      </c>
      <c r="K2458" t="s">
        <v>46</v>
      </c>
      <c r="L2458" t="s">
        <v>14373</v>
      </c>
      <c r="M2458" t="s">
        <v>2889</v>
      </c>
      <c r="N2458" t="s">
        <v>33</v>
      </c>
      <c r="O2458" t="s">
        <v>2891</v>
      </c>
      <c r="P2458">
        <v>60165</v>
      </c>
      <c r="Q2458" t="s">
        <v>2892</v>
      </c>
      <c r="R2458" t="s">
        <v>2893</v>
      </c>
      <c r="S2458">
        <v>326</v>
      </c>
      <c r="T2458" t="s">
        <v>34</v>
      </c>
      <c r="U2458" t="s">
        <v>35</v>
      </c>
      <c r="V2458">
        <v>2000</v>
      </c>
      <c r="W2458" t="s">
        <v>36</v>
      </c>
      <c r="X2458">
        <v>6.4</v>
      </c>
      <c r="Y2458">
        <v>2.35</v>
      </c>
      <c r="Z2458">
        <v>0</v>
      </c>
    </row>
    <row r="2459" spans="1:26" x14ac:dyDescent="0.45">
      <c r="A2459" t="s">
        <v>2120</v>
      </c>
      <c r="B2459">
        <v>46</v>
      </c>
      <c r="C2459">
        <v>88</v>
      </c>
      <c r="D2459" t="s">
        <v>654</v>
      </c>
      <c r="E2459" t="s">
        <v>815</v>
      </c>
      <c r="F2459">
        <v>80000000</v>
      </c>
      <c r="G2459">
        <v>90443603</v>
      </c>
      <c r="H2459">
        <v>10443603</v>
      </c>
      <c r="I2459" t="s">
        <v>7</v>
      </c>
      <c r="J2459" s="6">
        <f>IF(Table1[[#This Row],[Profitability]]="Profit",1,0)</f>
        <v>1</v>
      </c>
      <c r="K2459" t="s">
        <v>2121</v>
      </c>
      <c r="L2459" t="s">
        <v>14373</v>
      </c>
      <c r="M2459" t="s">
        <v>459</v>
      </c>
      <c r="N2459" t="s">
        <v>33</v>
      </c>
      <c r="O2459" t="s">
        <v>2122</v>
      </c>
      <c r="P2459">
        <v>112167</v>
      </c>
      <c r="Q2459" t="s">
        <v>2123</v>
      </c>
      <c r="R2459" t="s">
        <v>2124</v>
      </c>
      <c r="S2459">
        <v>123</v>
      </c>
      <c r="T2459" t="s">
        <v>34</v>
      </c>
      <c r="U2459" t="s">
        <v>82</v>
      </c>
      <c r="V2459">
        <v>1996</v>
      </c>
      <c r="W2459" t="s">
        <v>188</v>
      </c>
      <c r="X2459">
        <v>6.3</v>
      </c>
      <c r="Y2459">
        <v>1.77</v>
      </c>
      <c r="Z2459">
        <v>0</v>
      </c>
    </row>
    <row r="2460" spans="1:26" x14ac:dyDescent="0.45">
      <c r="A2460" t="s">
        <v>7646</v>
      </c>
      <c r="B2460">
        <v>103</v>
      </c>
      <c r="C2460">
        <v>96</v>
      </c>
      <c r="D2460" t="s">
        <v>75</v>
      </c>
      <c r="E2460" t="s">
        <v>7647</v>
      </c>
      <c r="F2460">
        <v>22700000</v>
      </c>
      <c r="G2460">
        <v>38119483</v>
      </c>
      <c r="H2460">
        <v>15419483</v>
      </c>
      <c r="I2460" t="s">
        <v>7</v>
      </c>
      <c r="J2460" s="6">
        <f>IF(Table1[[#This Row],[Profitability]]="Profit",1,0)</f>
        <v>1</v>
      </c>
      <c r="K2460" t="s">
        <v>1502</v>
      </c>
      <c r="L2460" t="s">
        <v>14373</v>
      </c>
      <c r="M2460" t="s">
        <v>7648</v>
      </c>
      <c r="N2460" t="s">
        <v>33</v>
      </c>
      <c r="O2460" t="s">
        <v>7649</v>
      </c>
      <c r="P2460">
        <v>136667</v>
      </c>
      <c r="Q2460" t="s">
        <v>7650</v>
      </c>
      <c r="R2460" t="s">
        <v>7651</v>
      </c>
      <c r="S2460">
        <v>273</v>
      </c>
      <c r="T2460" t="s">
        <v>34</v>
      </c>
      <c r="U2460" t="s">
        <v>82</v>
      </c>
      <c r="V2460">
        <v>1987</v>
      </c>
      <c r="W2460" t="s">
        <v>1835</v>
      </c>
      <c r="X2460">
        <v>7.1</v>
      </c>
      <c r="Y2460">
        <v>1.85</v>
      </c>
      <c r="Z2460">
        <v>13000</v>
      </c>
    </row>
    <row r="2461" spans="1:26" x14ac:dyDescent="0.45">
      <c r="A2461" t="s">
        <v>4188</v>
      </c>
      <c r="B2461">
        <v>16</v>
      </c>
      <c r="C2461">
        <v>100</v>
      </c>
      <c r="D2461" t="s">
        <v>75</v>
      </c>
      <c r="E2461" t="s">
        <v>12748</v>
      </c>
      <c r="F2461">
        <v>3000000</v>
      </c>
      <c r="G2461">
        <v>15369573</v>
      </c>
      <c r="H2461">
        <v>12369573</v>
      </c>
      <c r="I2461" t="s">
        <v>7</v>
      </c>
      <c r="J2461" s="6">
        <f>IF(Table1[[#This Row],[Profitability]]="Profit",1,0)</f>
        <v>1</v>
      </c>
      <c r="K2461" t="s">
        <v>1502</v>
      </c>
      <c r="L2461" t="s">
        <v>14373</v>
      </c>
      <c r="M2461" t="s">
        <v>2354</v>
      </c>
      <c r="N2461" t="s">
        <v>33</v>
      </c>
      <c r="O2461" t="s">
        <v>12749</v>
      </c>
      <c r="P2461">
        <v>2580</v>
      </c>
      <c r="Q2461" t="s">
        <v>12750</v>
      </c>
      <c r="R2461" t="s">
        <v>12751</v>
      </c>
      <c r="S2461">
        <v>54</v>
      </c>
      <c r="T2461" t="s">
        <v>34</v>
      </c>
      <c r="U2461" t="s">
        <v>82</v>
      </c>
      <c r="V2461">
        <v>1990</v>
      </c>
      <c r="W2461" t="s">
        <v>188</v>
      </c>
      <c r="X2461">
        <v>5.3</v>
      </c>
      <c r="Y2461">
        <v>1.85</v>
      </c>
      <c r="Z2461">
        <v>710</v>
      </c>
    </row>
    <row r="2462" spans="1:26" x14ac:dyDescent="0.45">
      <c r="A2462" t="s">
        <v>1142</v>
      </c>
      <c r="B2462">
        <v>124</v>
      </c>
      <c r="C2462">
        <v>131</v>
      </c>
      <c r="D2462" t="s">
        <v>25</v>
      </c>
      <c r="E2462" t="s">
        <v>2445</v>
      </c>
      <c r="F2462">
        <v>80000000</v>
      </c>
      <c r="G2462">
        <v>42044321</v>
      </c>
      <c r="H2462">
        <v>-37955679</v>
      </c>
      <c r="I2462" t="s">
        <v>27</v>
      </c>
      <c r="J2462" s="6">
        <f>IF(Table1[[#This Row],[Profitability]]="Profit",1,0)</f>
        <v>0</v>
      </c>
      <c r="K2462" t="s">
        <v>1144</v>
      </c>
      <c r="L2462" t="s">
        <v>1580</v>
      </c>
      <c r="M2462" t="s">
        <v>1751</v>
      </c>
      <c r="N2462" t="s">
        <v>33</v>
      </c>
      <c r="O2462" t="s">
        <v>2446</v>
      </c>
      <c r="P2462">
        <v>65668</v>
      </c>
      <c r="Q2462" t="s">
        <v>2447</v>
      </c>
      <c r="R2462" t="s">
        <v>2448</v>
      </c>
      <c r="S2462">
        <v>342</v>
      </c>
      <c r="T2462" t="s">
        <v>34</v>
      </c>
      <c r="U2462" t="s">
        <v>35</v>
      </c>
      <c r="V2462">
        <v>2004</v>
      </c>
      <c r="W2462" t="s">
        <v>36</v>
      </c>
      <c r="X2462">
        <v>6.5</v>
      </c>
      <c r="Y2462">
        <v>1.85</v>
      </c>
      <c r="Z2462">
        <v>0</v>
      </c>
    </row>
    <row r="2463" spans="1:26" x14ac:dyDescent="0.45">
      <c r="A2463" t="s">
        <v>10610</v>
      </c>
      <c r="B2463">
        <v>82</v>
      </c>
      <c r="C2463">
        <v>116</v>
      </c>
      <c r="D2463" t="s">
        <v>75</v>
      </c>
      <c r="E2463" t="s">
        <v>4858</v>
      </c>
      <c r="F2463">
        <v>17000000</v>
      </c>
      <c r="G2463">
        <v>24397469</v>
      </c>
      <c r="H2463">
        <v>7397469</v>
      </c>
      <c r="I2463" t="s">
        <v>7</v>
      </c>
      <c r="J2463" s="6">
        <f>IF(Table1[[#This Row],[Profitability]]="Profit",1,0)</f>
        <v>1</v>
      </c>
      <c r="K2463" t="s">
        <v>4738</v>
      </c>
      <c r="L2463" t="s">
        <v>2675</v>
      </c>
      <c r="M2463" t="s">
        <v>4551</v>
      </c>
      <c r="N2463" t="s">
        <v>33</v>
      </c>
      <c r="O2463" t="s">
        <v>10611</v>
      </c>
      <c r="P2463">
        <v>5161</v>
      </c>
      <c r="Q2463" t="s">
        <v>4064</v>
      </c>
      <c r="R2463" t="s">
        <v>10612</v>
      </c>
      <c r="S2463">
        <v>48</v>
      </c>
      <c r="T2463" t="s">
        <v>34</v>
      </c>
      <c r="U2463" t="s">
        <v>35</v>
      </c>
      <c r="V2463">
        <v>2012</v>
      </c>
      <c r="W2463" t="s">
        <v>52</v>
      </c>
      <c r="X2463">
        <v>5.7</v>
      </c>
      <c r="Y2463">
        <v>2.35</v>
      </c>
      <c r="Z2463">
        <v>0</v>
      </c>
    </row>
    <row r="2464" spans="1:26" x14ac:dyDescent="0.45">
      <c r="A2464" t="s">
        <v>4912</v>
      </c>
      <c r="B2464">
        <v>70</v>
      </c>
      <c r="C2464">
        <v>98</v>
      </c>
      <c r="D2464" t="s">
        <v>75</v>
      </c>
      <c r="E2464" t="s">
        <v>1597</v>
      </c>
      <c r="F2464">
        <v>40000000</v>
      </c>
      <c r="G2464">
        <v>54967359</v>
      </c>
      <c r="H2464">
        <v>14967359</v>
      </c>
      <c r="I2464" t="s">
        <v>7</v>
      </c>
      <c r="J2464" s="6">
        <f>IF(Table1[[#This Row],[Profitability]]="Profit",1,0)</f>
        <v>1</v>
      </c>
      <c r="K2464" t="s">
        <v>4407</v>
      </c>
      <c r="L2464" t="s">
        <v>14373</v>
      </c>
      <c r="M2464" t="s">
        <v>4913</v>
      </c>
      <c r="N2464" t="s">
        <v>33</v>
      </c>
      <c r="O2464" t="s">
        <v>4914</v>
      </c>
      <c r="P2464">
        <v>52805</v>
      </c>
      <c r="Q2464" t="s">
        <v>2854</v>
      </c>
      <c r="R2464" t="s">
        <v>4915</v>
      </c>
      <c r="S2464">
        <v>209</v>
      </c>
      <c r="T2464" t="s">
        <v>34</v>
      </c>
      <c r="U2464" t="s">
        <v>540</v>
      </c>
      <c r="V2464">
        <v>1997</v>
      </c>
      <c r="W2464" t="s">
        <v>188</v>
      </c>
      <c r="X2464">
        <v>5.2</v>
      </c>
      <c r="Y2464">
        <v>1.85</v>
      </c>
      <c r="Z2464">
        <v>0</v>
      </c>
    </row>
    <row r="2465" spans="1:26" x14ac:dyDescent="0.45">
      <c r="A2465" t="s">
        <v>13713</v>
      </c>
      <c r="B2465">
        <v>56</v>
      </c>
      <c r="C2465">
        <v>81</v>
      </c>
      <c r="D2465" t="s">
        <v>654</v>
      </c>
      <c r="E2465" t="s">
        <v>13714</v>
      </c>
      <c r="F2465">
        <v>1000000</v>
      </c>
      <c r="G2465">
        <v>6387</v>
      </c>
      <c r="H2465">
        <v>-993613</v>
      </c>
      <c r="I2465" t="s">
        <v>27</v>
      </c>
      <c r="J2465" s="6">
        <f>IF(Table1[[#This Row],[Profitability]]="Profit",1,0)</f>
        <v>0</v>
      </c>
      <c r="K2465" t="s">
        <v>1813</v>
      </c>
      <c r="L2465" t="s">
        <v>1580</v>
      </c>
      <c r="M2465" t="s">
        <v>2015</v>
      </c>
      <c r="N2465" t="s">
        <v>33</v>
      </c>
      <c r="O2465" t="s">
        <v>13715</v>
      </c>
      <c r="P2465">
        <v>4862</v>
      </c>
      <c r="Q2465" t="s">
        <v>13716</v>
      </c>
      <c r="R2465" t="s">
        <v>13717</v>
      </c>
      <c r="S2465">
        <v>37</v>
      </c>
      <c r="T2465" t="s">
        <v>34</v>
      </c>
      <c r="U2465" t="s">
        <v>540</v>
      </c>
      <c r="V2465">
        <v>2006</v>
      </c>
      <c r="W2465" t="s">
        <v>36</v>
      </c>
      <c r="X2465">
        <v>6.9</v>
      </c>
      <c r="Y2465">
        <v>1.85</v>
      </c>
      <c r="Z2465">
        <v>0</v>
      </c>
    </row>
    <row r="2466" spans="1:26" x14ac:dyDescent="0.45">
      <c r="A2466" t="s">
        <v>1196</v>
      </c>
      <c r="B2466">
        <v>97</v>
      </c>
      <c r="C2466">
        <v>108</v>
      </c>
      <c r="D2466" t="s">
        <v>75</v>
      </c>
      <c r="E2466" t="s">
        <v>5579</v>
      </c>
      <c r="F2466">
        <v>35000000</v>
      </c>
      <c r="G2466">
        <v>60054449</v>
      </c>
      <c r="H2466">
        <v>25054449</v>
      </c>
      <c r="I2466" t="s">
        <v>7</v>
      </c>
      <c r="J2466" s="6">
        <f>IF(Table1[[#This Row],[Profitability]]="Profit",1,0)</f>
        <v>1</v>
      </c>
      <c r="K2466" t="s">
        <v>1774</v>
      </c>
      <c r="L2466" t="s">
        <v>14373</v>
      </c>
      <c r="M2466" t="s">
        <v>5580</v>
      </c>
      <c r="N2466" t="s">
        <v>33</v>
      </c>
      <c r="O2466" t="s">
        <v>5581</v>
      </c>
      <c r="P2466">
        <v>61018</v>
      </c>
      <c r="Q2466" t="s">
        <v>5582</v>
      </c>
      <c r="R2466" t="s">
        <v>5583</v>
      </c>
      <c r="S2466">
        <v>140</v>
      </c>
      <c r="T2466" t="s">
        <v>34</v>
      </c>
      <c r="U2466" t="s">
        <v>540</v>
      </c>
      <c r="V2466">
        <v>1995</v>
      </c>
      <c r="W2466" t="s">
        <v>188</v>
      </c>
      <c r="X2466">
        <v>5.8</v>
      </c>
      <c r="Y2466">
        <v>2.35</v>
      </c>
      <c r="Z2466">
        <v>0</v>
      </c>
    </row>
    <row r="2467" spans="1:26" x14ac:dyDescent="0.45">
      <c r="A2467" t="s">
        <v>44</v>
      </c>
      <c r="B2467">
        <v>602</v>
      </c>
      <c r="C2467">
        <v>148</v>
      </c>
      <c r="D2467" t="s">
        <v>25</v>
      </c>
      <c r="E2467" t="s">
        <v>45</v>
      </c>
      <c r="F2467">
        <v>245000000</v>
      </c>
      <c r="G2467">
        <v>200074175</v>
      </c>
      <c r="H2467">
        <v>-44925825</v>
      </c>
      <c r="I2467" t="s">
        <v>27</v>
      </c>
      <c r="J2467" s="6">
        <f>IF(Table1[[#This Row],[Profitability]]="Profit",1,0)</f>
        <v>0</v>
      </c>
      <c r="K2467" t="s">
        <v>46</v>
      </c>
      <c r="L2467" t="s">
        <v>14373</v>
      </c>
      <c r="M2467" t="s">
        <v>47</v>
      </c>
      <c r="N2467" t="s">
        <v>33</v>
      </c>
      <c r="O2467" t="s">
        <v>48</v>
      </c>
      <c r="P2467">
        <v>275868</v>
      </c>
      <c r="Q2467" t="s">
        <v>49</v>
      </c>
      <c r="R2467" t="s">
        <v>50</v>
      </c>
      <c r="S2467">
        <v>994</v>
      </c>
      <c r="T2467" t="s">
        <v>51</v>
      </c>
      <c r="U2467" t="s">
        <v>35</v>
      </c>
      <c r="V2467">
        <v>2015</v>
      </c>
      <c r="W2467" t="s">
        <v>52</v>
      </c>
      <c r="X2467">
        <v>6.8</v>
      </c>
      <c r="Y2467">
        <v>2.35</v>
      </c>
      <c r="Z2467">
        <v>85000</v>
      </c>
    </row>
    <row r="2468" spans="1:26" x14ac:dyDescent="0.45">
      <c r="A2468" t="s">
        <v>1285</v>
      </c>
      <c r="B2468">
        <v>79</v>
      </c>
      <c r="C2468">
        <v>121</v>
      </c>
      <c r="D2468" t="s">
        <v>25</v>
      </c>
      <c r="E2468" t="s">
        <v>268</v>
      </c>
      <c r="F2468">
        <v>160000000</v>
      </c>
      <c r="G2468">
        <v>48068396</v>
      </c>
      <c r="H2468">
        <v>-111931604</v>
      </c>
      <c r="I2468" t="s">
        <v>27</v>
      </c>
      <c r="J2468" s="6">
        <f>IF(Table1[[#This Row],[Profitability]]="Profit",1,0)</f>
        <v>0</v>
      </c>
      <c r="K2468" t="s">
        <v>1286</v>
      </c>
      <c r="L2468" t="s">
        <v>14373</v>
      </c>
      <c r="M2468" t="s">
        <v>1287</v>
      </c>
      <c r="N2468" t="s">
        <v>33</v>
      </c>
      <c r="O2468" t="s">
        <v>1288</v>
      </c>
      <c r="P2468">
        <v>60573</v>
      </c>
      <c r="Q2468" t="s">
        <v>1289</v>
      </c>
      <c r="R2468" t="s">
        <v>1290</v>
      </c>
      <c r="S2468">
        <v>248</v>
      </c>
      <c r="T2468" t="s">
        <v>34</v>
      </c>
      <c r="U2468" t="s">
        <v>35</v>
      </c>
      <c r="V2468">
        <v>1997</v>
      </c>
      <c r="W2468" t="s">
        <v>188</v>
      </c>
      <c r="X2468">
        <v>3.7</v>
      </c>
      <c r="Y2468">
        <v>2.35</v>
      </c>
      <c r="Z2468">
        <v>894</v>
      </c>
    </row>
    <row r="2469" spans="1:26" x14ac:dyDescent="0.45">
      <c r="A2469" t="s">
        <v>372</v>
      </c>
      <c r="B2469">
        <v>284</v>
      </c>
      <c r="C2469">
        <v>135</v>
      </c>
      <c r="D2469" t="s">
        <v>25</v>
      </c>
      <c r="E2469" t="s">
        <v>1136</v>
      </c>
      <c r="F2469">
        <v>120000000</v>
      </c>
      <c r="G2469">
        <v>43929341</v>
      </c>
      <c r="H2469">
        <v>-76070659</v>
      </c>
      <c r="I2469" t="s">
        <v>27</v>
      </c>
      <c r="J2469" s="6">
        <f>IF(Table1[[#This Row],[Profitability]]="Profit",1,0)</f>
        <v>0</v>
      </c>
      <c r="K2469" t="s">
        <v>1137</v>
      </c>
      <c r="L2469" t="s">
        <v>14373</v>
      </c>
      <c r="M2469" t="s">
        <v>1138</v>
      </c>
      <c r="N2469" t="s">
        <v>33</v>
      </c>
      <c r="O2469" t="s">
        <v>1139</v>
      </c>
      <c r="P2469">
        <v>57873</v>
      </c>
      <c r="Q2469" t="s">
        <v>1140</v>
      </c>
      <c r="R2469" t="s">
        <v>1141</v>
      </c>
      <c r="S2469">
        <v>414</v>
      </c>
      <c r="T2469" t="s">
        <v>34</v>
      </c>
      <c r="U2469" t="s">
        <v>82</v>
      </c>
      <c r="V2469">
        <v>2008</v>
      </c>
      <c r="W2469" t="s">
        <v>36</v>
      </c>
      <c r="X2469">
        <v>6.1</v>
      </c>
      <c r="Y2469">
        <v>2.35</v>
      </c>
      <c r="Z2469">
        <v>0</v>
      </c>
    </row>
    <row r="2470" spans="1:26" x14ac:dyDescent="0.45">
      <c r="A2470" t="s">
        <v>1285</v>
      </c>
      <c r="B2470">
        <v>114</v>
      </c>
      <c r="C2470">
        <v>116</v>
      </c>
      <c r="D2470" t="s">
        <v>75</v>
      </c>
      <c r="E2470" t="s">
        <v>1852</v>
      </c>
      <c r="F2470">
        <v>25000000</v>
      </c>
      <c r="G2470">
        <v>121248145</v>
      </c>
      <c r="H2470">
        <v>96248145</v>
      </c>
      <c r="I2470" t="s">
        <v>7</v>
      </c>
      <c r="J2470" s="6">
        <f>IF(Table1[[#This Row],[Profitability]]="Profit",1,0)</f>
        <v>1</v>
      </c>
      <c r="K2470" t="s">
        <v>2623</v>
      </c>
      <c r="L2470" t="s">
        <v>14373</v>
      </c>
      <c r="M2470" t="s">
        <v>485</v>
      </c>
      <c r="N2470" t="s">
        <v>33</v>
      </c>
      <c r="O2470" t="s">
        <v>6138</v>
      </c>
      <c r="P2470">
        <v>260981</v>
      </c>
      <c r="Q2470" t="s">
        <v>856</v>
      </c>
      <c r="R2470" t="s">
        <v>6139</v>
      </c>
      <c r="S2470">
        <v>373</v>
      </c>
      <c r="T2470" t="s">
        <v>34</v>
      </c>
      <c r="U2470" t="s">
        <v>540</v>
      </c>
      <c r="V2470">
        <v>1994</v>
      </c>
      <c r="W2470" t="s">
        <v>188</v>
      </c>
      <c r="X2470">
        <v>7.2</v>
      </c>
      <c r="Y2470">
        <v>2.35</v>
      </c>
      <c r="Z2470">
        <v>0</v>
      </c>
    </row>
    <row r="2471" spans="1:26" x14ac:dyDescent="0.45">
      <c r="A2471" t="s">
        <v>2453</v>
      </c>
      <c r="B2471">
        <v>108</v>
      </c>
      <c r="C2471">
        <v>134</v>
      </c>
      <c r="D2471" t="s">
        <v>25</v>
      </c>
      <c r="E2471" t="s">
        <v>2512</v>
      </c>
      <c r="F2471">
        <v>75000000</v>
      </c>
      <c r="G2471">
        <v>36976367</v>
      </c>
      <c r="H2471">
        <v>-38023633</v>
      </c>
      <c r="I2471" t="s">
        <v>27</v>
      </c>
      <c r="J2471" s="6">
        <f>IF(Table1[[#This Row],[Profitability]]="Profit",1,0)</f>
        <v>0</v>
      </c>
      <c r="K2471" t="s">
        <v>1769</v>
      </c>
      <c r="L2471" t="s">
        <v>14372</v>
      </c>
      <c r="M2471" t="s">
        <v>2513</v>
      </c>
      <c r="N2471" t="s">
        <v>33</v>
      </c>
      <c r="O2471" t="s">
        <v>2514</v>
      </c>
      <c r="P2471">
        <v>81611</v>
      </c>
      <c r="Q2471" t="s">
        <v>2515</v>
      </c>
      <c r="R2471" t="s">
        <v>2516</v>
      </c>
      <c r="S2471">
        <v>274</v>
      </c>
      <c r="T2471" t="s">
        <v>34</v>
      </c>
      <c r="U2471" t="s">
        <v>35</v>
      </c>
      <c r="V2471">
        <v>1998</v>
      </c>
      <c r="W2471" t="s">
        <v>188</v>
      </c>
      <c r="X2471">
        <v>6</v>
      </c>
      <c r="Y2471">
        <v>2.35</v>
      </c>
      <c r="Z2471">
        <v>0</v>
      </c>
    </row>
    <row r="2472" spans="1:26" x14ac:dyDescent="0.45">
      <c r="A2472" t="s">
        <v>10800</v>
      </c>
      <c r="B2472">
        <v>2</v>
      </c>
      <c r="C2472">
        <v>118</v>
      </c>
      <c r="D2472" t="s">
        <v>75</v>
      </c>
      <c r="E2472" t="s">
        <v>5523</v>
      </c>
      <c r="F2472">
        <v>14000000</v>
      </c>
      <c r="G2472">
        <v>800000</v>
      </c>
      <c r="H2472">
        <v>-13200000</v>
      </c>
      <c r="I2472" t="s">
        <v>27</v>
      </c>
      <c r="J2472" s="6">
        <f>IF(Table1[[#This Row],[Profitability]]="Profit",1,0)</f>
        <v>0</v>
      </c>
      <c r="K2472" t="s">
        <v>9655</v>
      </c>
      <c r="L2472" t="s">
        <v>14373</v>
      </c>
      <c r="M2472" t="s">
        <v>106</v>
      </c>
      <c r="N2472" t="s">
        <v>33</v>
      </c>
      <c r="O2472" t="s">
        <v>10801</v>
      </c>
      <c r="P2472">
        <v>892</v>
      </c>
      <c r="Q2472" t="s">
        <v>2463</v>
      </c>
      <c r="R2472" t="s">
        <v>10802</v>
      </c>
      <c r="S2472">
        <v>21</v>
      </c>
      <c r="T2472" t="s">
        <v>34</v>
      </c>
      <c r="U2472" t="s">
        <v>82</v>
      </c>
      <c r="V2472">
        <v>1981</v>
      </c>
      <c r="W2472" t="s">
        <v>1835</v>
      </c>
      <c r="X2472">
        <v>5.2</v>
      </c>
      <c r="Y2472">
        <v>2.35</v>
      </c>
      <c r="Z2472">
        <v>106</v>
      </c>
    </row>
    <row r="2473" spans="1:26" x14ac:dyDescent="0.45">
      <c r="A2473" t="s">
        <v>7221</v>
      </c>
      <c r="B2473">
        <v>33</v>
      </c>
      <c r="C2473">
        <v>93</v>
      </c>
      <c r="D2473" t="s">
        <v>75</v>
      </c>
      <c r="E2473" t="s">
        <v>7222</v>
      </c>
      <c r="F2473">
        <v>25000000</v>
      </c>
      <c r="G2473">
        <v>29247405</v>
      </c>
      <c r="H2473">
        <v>4247405</v>
      </c>
      <c r="I2473" t="s">
        <v>7</v>
      </c>
      <c r="J2473" s="6">
        <f>IF(Table1[[#This Row],[Profitability]]="Profit",1,0)</f>
        <v>1</v>
      </c>
      <c r="K2473" t="s">
        <v>7223</v>
      </c>
      <c r="L2473" t="s">
        <v>1580</v>
      </c>
      <c r="M2473" t="s">
        <v>559</v>
      </c>
      <c r="N2473" t="s">
        <v>33</v>
      </c>
      <c r="O2473" t="s">
        <v>7224</v>
      </c>
      <c r="P2473">
        <v>28377</v>
      </c>
      <c r="Q2473" t="s">
        <v>7225</v>
      </c>
      <c r="R2473" t="s">
        <v>7226</v>
      </c>
      <c r="S2473">
        <v>261</v>
      </c>
      <c r="T2473" t="s">
        <v>51</v>
      </c>
      <c r="U2473" t="s">
        <v>82</v>
      </c>
      <c r="V2473">
        <v>1997</v>
      </c>
      <c r="W2473" t="s">
        <v>188</v>
      </c>
      <c r="X2473">
        <v>3.3</v>
      </c>
      <c r="Y2473">
        <v>1.85</v>
      </c>
      <c r="Z2473">
        <v>0</v>
      </c>
    </row>
    <row r="2474" spans="1:26" x14ac:dyDescent="0.45">
      <c r="A2474" t="s">
        <v>4164</v>
      </c>
      <c r="B2474">
        <v>157</v>
      </c>
      <c r="C2474">
        <v>98</v>
      </c>
      <c r="D2474" t="s">
        <v>75</v>
      </c>
      <c r="E2474" t="s">
        <v>6887</v>
      </c>
      <c r="F2474">
        <v>8000000</v>
      </c>
      <c r="G2474">
        <v>1641788</v>
      </c>
      <c r="H2474">
        <v>-6358212</v>
      </c>
      <c r="I2474" t="s">
        <v>27</v>
      </c>
      <c r="J2474" s="6">
        <f>IF(Table1[[#This Row],[Profitability]]="Profit",1,0)</f>
        <v>0</v>
      </c>
      <c r="K2474" t="s">
        <v>1544</v>
      </c>
      <c r="L2474" t="s">
        <v>14372</v>
      </c>
      <c r="M2474" t="s">
        <v>3698</v>
      </c>
      <c r="N2474" t="s">
        <v>33</v>
      </c>
      <c r="O2474" t="s">
        <v>10812</v>
      </c>
      <c r="P2474">
        <v>30096</v>
      </c>
      <c r="Q2474" t="s">
        <v>9107</v>
      </c>
      <c r="R2474" t="s">
        <v>10813</v>
      </c>
      <c r="S2474">
        <v>213</v>
      </c>
      <c r="T2474" t="s">
        <v>229</v>
      </c>
      <c r="U2474" t="s">
        <v>540</v>
      </c>
      <c r="V2474">
        <v>2002</v>
      </c>
      <c r="W2474" t="s">
        <v>36</v>
      </c>
      <c r="X2474">
        <v>6.8</v>
      </c>
      <c r="Y2474">
        <v>1.78</v>
      </c>
      <c r="Z2474">
        <v>0</v>
      </c>
    </row>
    <row r="2475" spans="1:26" x14ac:dyDescent="0.45">
      <c r="A2475" t="s">
        <v>67</v>
      </c>
      <c r="B2475">
        <v>300</v>
      </c>
      <c r="C2475">
        <v>135</v>
      </c>
      <c r="D2475" t="s">
        <v>25</v>
      </c>
      <c r="E2475" t="s">
        <v>68</v>
      </c>
      <c r="F2475">
        <v>200000000</v>
      </c>
      <c r="G2475">
        <v>373377893</v>
      </c>
      <c r="H2475">
        <v>173377893</v>
      </c>
      <c r="I2475" t="s">
        <v>7</v>
      </c>
      <c r="J2475" s="6">
        <f>IF(Table1[[#This Row],[Profitability]]="Profit",1,0)</f>
        <v>1</v>
      </c>
      <c r="K2475" t="s">
        <v>210</v>
      </c>
      <c r="L2475" t="s">
        <v>14373</v>
      </c>
      <c r="M2475" t="s">
        <v>70</v>
      </c>
      <c r="N2475" t="s">
        <v>33</v>
      </c>
      <c r="O2475" t="s">
        <v>211</v>
      </c>
      <c r="P2475">
        <v>411164</v>
      </c>
      <c r="Q2475" t="s">
        <v>72</v>
      </c>
      <c r="R2475" t="s">
        <v>212</v>
      </c>
      <c r="S2475">
        <v>1303</v>
      </c>
      <c r="T2475" t="s">
        <v>34</v>
      </c>
      <c r="U2475" t="s">
        <v>35</v>
      </c>
      <c r="V2475">
        <v>2004</v>
      </c>
      <c r="W2475" t="s">
        <v>36</v>
      </c>
      <c r="X2475">
        <v>7.3</v>
      </c>
      <c r="Y2475">
        <v>2.35</v>
      </c>
      <c r="Z2475">
        <v>0</v>
      </c>
    </row>
    <row r="2476" spans="1:26" x14ac:dyDescent="0.45">
      <c r="A2476" t="s">
        <v>67</v>
      </c>
      <c r="B2476">
        <v>392</v>
      </c>
      <c r="C2476">
        <v>156</v>
      </c>
      <c r="D2476" t="s">
        <v>25</v>
      </c>
      <c r="E2476" t="s">
        <v>68</v>
      </c>
      <c r="F2476">
        <v>258000000</v>
      </c>
      <c r="G2476">
        <v>336530303</v>
      </c>
      <c r="H2476">
        <v>78530303</v>
      </c>
      <c r="I2476" t="s">
        <v>7</v>
      </c>
      <c r="J2476" s="6">
        <f>IF(Table1[[#This Row],[Profitability]]="Profit",1,0)</f>
        <v>1</v>
      </c>
      <c r="K2476" t="s">
        <v>69</v>
      </c>
      <c r="L2476" t="s">
        <v>14373</v>
      </c>
      <c r="M2476" t="s">
        <v>70</v>
      </c>
      <c r="N2476" t="s">
        <v>33</v>
      </c>
      <c r="O2476" t="s">
        <v>71</v>
      </c>
      <c r="P2476">
        <v>383071</v>
      </c>
      <c r="Q2476" t="s">
        <v>72</v>
      </c>
      <c r="R2476" t="s">
        <v>73</v>
      </c>
      <c r="S2476">
        <v>1902</v>
      </c>
      <c r="T2476" t="s">
        <v>34</v>
      </c>
      <c r="U2476" t="s">
        <v>35</v>
      </c>
      <c r="V2476">
        <v>2007</v>
      </c>
      <c r="W2476" t="s">
        <v>36</v>
      </c>
      <c r="X2476">
        <v>6.2</v>
      </c>
      <c r="Y2476">
        <v>2.35</v>
      </c>
      <c r="Z2476">
        <v>0</v>
      </c>
    </row>
    <row r="2477" spans="1:26" x14ac:dyDescent="0.45">
      <c r="A2477" t="s">
        <v>67</v>
      </c>
      <c r="B2477">
        <v>291</v>
      </c>
      <c r="C2477">
        <v>121</v>
      </c>
      <c r="D2477" t="s">
        <v>25</v>
      </c>
      <c r="E2477" t="s">
        <v>68</v>
      </c>
      <c r="F2477">
        <v>139000000</v>
      </c>
      <c r="G2477">
        <v>403706375</v>
      </c>
      <c r="H2477">
        <v>264706375</v>
      </c>
      <c r="I2477" t="s">
        <v>7</v>
      </c>
      <c r="J2477" s="6">
        <f>IF(Table1[[#This Row],[Profitability]]="Profit",1,0)</f>
        <v>1</v>
      </c>
      <c r="K2477" t="s">
        <v>210</v>
      </c>
      <c r="L2477" t="s">
        <v>14373</v>
      </c>
      <c r="M2477" t="s">
        <v>70</v>
      </c>
      <c r="N2477" t="s">
        <v>33</v>
      </c>
      <c r="O2477" t="s">
        <v>846</v>
      </c>
      <c r="P2477">
        <v>544665</v>
      </c>
      <c r="Q2477" t="s">
        <v>72</v>
      </c>
      <c r="R2477" t="s">
        <v>847</v>
      </c>
      <c r="S2477">
        <v>2012</v>
      </c>
      <c r="T2477" t="s">
        <v>34</v>
      </c>
      <c r="U2477" t="s">
        <v>35</v>
      </c>
      <c r="V2477">
        <v>2002</v>
      </c>
      <c r="W2477" t="s">
        <v>36</v>
      </c>
      <c r="X2477">
        <v>7.3</v>
      </c>
      <c r="Y2477">
        <v>1.85</v>
      </c>
      <c r="Z2477">
        <v>5000</v>
      </c>
    </row>
    <row r="2478" spans="1:26" x14ac:dyDescent="0.45">
      <c r="A2478" t="s">
        <v>2153</v>
      </c>
      <c r="B2478">
        <v>106</v>
      </c>
      <c r="C2478">
        <v>83</v>
      </c>
      <c r="D2478" t="s">
        <v>654</v>
      </c>
      <c r="E2478" t="s">
        <v>2154</v>
      </c>
      <c r="F2478">
        <v>80000000</v>
      </c>
      <c r="G2478">
        <v>73215310</v>
      </c>
      <c r="H2478">
        <v>-6784690</v>
      </c>
      <c r="I2478" t="s">
        <v>27</v>
      </c>
      <c r="J2478" s="6">
        <f>IF(Table1[[#This Row],[Profitability]]="Profit",1,0)</f>
        <v>0</v>
      </c>
      <c r="K2478" t="s">
        <v>2155</v>
      </c>
      <c r="L2478" t="s">
        <v>14373</v>
      </c>
      <c r="M2478" t="s">
        <v>942</v>
      </c>
      <c r="N2478" t="s">
        <v>33</v>
      </c>
      <c r="O2478" t="s">
        <v>2156</v>
      </c>
      <c r="P2478">
        <v>44143</v>
      </c>
      <c r="Q2478" t="s">
        <v>2157</v>
      </c>
      <c r="R2478" t="s">
        <v>2158</v>
      </c>
      <c r="S2478">
        <v>216</v>
      </c>
      <c r="T2478" t="s">
        <v>34</v>
      </c>
      <c r="U2478" t="s">
        <v>237</v>
      </c>
      <c r="V2478">
        <v>2002</v>
      </c>
      <c r="W2478" t="s">
        <v>36</v>
      </c>
      <c r="X2478">
        <v>7</v>
      </c>
      <c r="Y2478">
        <v>2.35</v>
      </c>
      <c r="Z2478">
        <v>4000</v>
      </c>
    </row>
    <row r="2479" spans="1:26" x14ac:dyDescent="0.45">
      <c r="A2479" t="s">
        <v>5894</v>
      </c>
      <c r="B2479">
        <v>246</v>
      </c>
      <c r="C2479">
        <v>125</v>
      </c>
      <c r="D2479" t="s">
        <v>25</v>
      </c>
      <c r="E2479" t="s">
        <v>8501</v>
      </c>
      <c r="F2479">
        <v>19000000</v>
      </c>
      <c r="G2479">
        <v>10049886</v>
      </c>
      <c r="H2479">
        <v>-8950114</v>
      </c>
      <c r="I2479" t="s">
        <v>27</v>
      </c>
      <c r="J2479" s="6">
        <f>IF(Table1[[#This Row],[Profitability]]="Profit",1,0)</f>
        <v>0</v>
      </c>
      <c r="K2479" t="s">
        <v>519</v>
      </c>
      <c r="L2479" t="s">
        <v>14373</v>
      </c>
      <c r="M2479" t="s">
        <v>8502</v>
      </c>
      <c r="N2479" t="s">
        <v>5900</v>
      </c>
      <c r="O2479" t="s">
        <v>8503</v>
      </c>
      <c r="P2479">
        <v>417971</v>
      </c>
      <c r="Q2479" t="s">
        <v>8504</v>
      </c>
      <c r="R2479" t="s">
        <v>8505</v>
      </c>
      <c r="S2479">
        <v>902</v>
      </c>
      <c r="T2479" t="s">
        <v>2341</v>
      </c>
      <c r="U2479" t="s">
        <v>82</v>
      </c>
      <c r="V2479">
        <v>2001</v>
      </c>
      <c r="W2479" t="s">
        <v>36</v>
      </c>
      <c r="X2479">
        <v>8.6</v>
      </c>
      <c r="Y2479">
        <v>1.85</v>
      </c>
      <c r="Z2479">
        <v>28000</v>
      </c>
    </row>
    <row r="2480" spans="1:26" x14ac:dyDescent="0.45">
      <c r="A2480" t="s">
        <v>695</v>
      </c>
      <c r="B2480">
        <v>43</v>
      </c>
      <c r="C2480">
        <v>111</v>
      </c>
      <c r="D2480" t="s">
        <v>75</v>
      </c>
      <c r="E2480" t="s">
        <v>11122</v>
      </c>
      <c r="F2480">
        <v>8000000</v>
      </c>
      <c r="G2480">
        <v>69800000</v>
      </c>
      <c r="H2480">
        <v>61800000</v>
      </c>
      <c r="I2480" t="s">
        <v>7</v>
      </c>
      <c r="J2480" s="6">
        <f>IF(Table1[[#This Row],[Profitability]]="Profit",1,0)</f>
        <v>1</v>
      </c>
      <c r="K2480" t="s">
        <v>2838</v>
      </c>
      <c r="L2480" t="s">
        <v>1580</v>
      </c>
      <c r="M2480" t="s">
        <v>275</v>
      </c>
      <c r="N2480" t="s">
        <v>33</v>
      </c>
      <c r="O2480" t="s">
        <v>11123</v>
      </c>
      <c r="P2480">
        <v>54723</v>
      </c>
      <c r="Q2480" t="s">
        <v>11124</v>
      </c>
      <c r="R2480" t="s">
        <v>11125</v>
      </c>
      <c r="S2480">
        <v>99</v>
      </c>
      <c r="T2480" t="s">
        <v>34</v>
      </c>
      <c r="U2480" t="s">
        <v>82</v>
      </c>
      <c r="V2480">
        <v>1984</v>
      </c>
      <c r="W2480" t="s">
        <v>1835</v>
      </c>
      <c r="X2480">
        <v>6.2</v>
      </c>
      <c r="Y2480">
        <v>1.85</v>
      </c>
      <c r="Z2480">
        <v>0</v>
      </c>
    </row>
    <row r="2481" spans="1:26" x14ac:dyDescent="0.45">
      <c r="A2481" t="s">
        <v>6468</v>
      </c>
      <c r="B2481">
        <v>368</v>
      </c>
      <c r="C2481">
        <v>104</v>
      </c>
      <c r="D2481" t="s">
        <v>75</v>
      </c>
      <c r="E2481" t="s">
        <v>6469</v>
      </c>
      <c r="F2481">
        <v>26000000</v>
      </c>
      <c r="G2481">
        <v>16999046</v>
      </c>
      <c r="H2481">
        <v>-9000954</v>
      </c>
      <c r="I2481" t="s">
        <v>27</v>
      </c>
      <c r="J2481" s="6">
        <f>IF(Table1[[#This Row],[Profitability]]="Profit",1,0)</f>
        <v>0</v>
      </c>
      <c r="K2481" t="s">
        <v>638</v>
      </c>
      <c r="L2481" t="s">
        <v>14372</v>
      </c>
      <c r="M2481" t="s">
        <v>6470</v>
      </c>
      <c r="N2481" t="s">
        <v>33</v>
      </c>
      <c r="O2481" t="s">
        <v>6471</v>
      </c>
      <c r="P2481">
        <v>79517</v>
      </c>
      <c r="Q2481" t="s">
        <v>6472</v>
      </c>
      <c r="R2481" t="s">
        <v>6473</v>
      </c>
      <c r="S2481">
        <v>354</v>
      </c>
      <c r="T2481" t="s">
        <v>229</v>
      </c>
      <c r="U2481" t="s">
        <v>540</v>
      </c>
      <c r="V2481">
        <v>2009</v>
      </c>
      <c r="W2481" t="s">
        <v>36</v>
      </c>
      <c r="X2481">
        <v>5.8</v>
      </c>
      <c r="Y2481">
        <v>1.85</v>
      </c>
      <c r="Z2481">
        <v>12000</v>
      </c>
    </row>
    <row r="2482" spans="1:26" x14ac:dyDescent="0.45">
      <c r="A2482" t="s">
        <v>11481</v>
      </c>
      <c r="B2482">
        <v>39</v>
      </c>
      <c r="C2482">
        <v>96</v>
      </c>
      <c r="D2482" t="s">
        <v>75</v>
      </c>
      <c r="E2482" t="s">
        <v>1797</v>
      </c>
      <c r="F2482">
        <v>7000000</v>
      </c>
      <c r="G2482">
        <v>5430822</v>
      </c>
      <c r="H2482">
        <v>-1569178</v>
      </c>
      <c r="I2482" t="s">
        <v>27</v>
      </c>
      <c r="J2482" s="6">
        <f>IF(Table1[[#This Row],[Profitability]]="Profit",1,0)</f>
        <v>0</v>
      </c>
      <c r="K2482" t="s">
        <v>11482</v>
      </c>
      <c r="L2482" t="s">
        <v>14373</v>
      </c>
      <c r="M2482" t="s">
        <v>11483</v>
      </c>
      <c r="N2482" t="s">
        <v>33</v>
      </c>
      <c r="O2482" t="s">
        <v>11484</v>
      </c>
      <c r="P2482">
        <v>8391</v>
      </c>
      <c r="Q2482" t="s">
        <v>11485</v>
      </c>
      <c r="R2482" t="s">
        <v>11486</v>
      </c>
      <c r="S2482">
        <v>75</v>
      </c>
      <c r="T2482" t="s">
        <v>51</v>
      </c>
      <c r="U2482" t="s">
        <v>540</v>
      </c>
      <c r="V2482">
        <v>1992</v>
      </c>
      <c r="W2482" t="s">
        <v>188</v>
      </c>
      <c r="X2482">
        <v>6.2</v>
      </c>
      <c r="Y2482">
        <v>1.85</v>
      </c>
      <c r="Z2482">
        <v>0</v>
      </c>
    </row>
    <row r="2483" spans="1:26" x14ac:dyDescent="0.45">
      <c r="A2483" t="s">
        <v>363</v>
      </c>
      <c r="B2483">
        <v>474</v>
      </c>
      <c r="C2483">
        <v>128</v>
      </c>
      <c r="D2483" t="s">
        <v>25</v>
      </c>
      <c r="E2483" t="s">
        <v>7982</v>
      </c>
      <c r="F2483">
        <v>20000000</v>
      </c>
      <c r="G2483">
        <v>44988180</v>
      </c>
      <c r="H2483">
        <v>24988180</v>
      </c>
      <c r="I2483" t="s">
        <v>7</v>
      </c>
      <c r="J2483" s="6">
        <f>IF(Table1[[#This Row],[Profitability]]="Profit",1,0)</f>
        <v>1</v>
      </c>
      <c r="K2483" t="s">
        <v>7983</v>
      </c>
      <c r="L2483" t="s">
        <v>2675</v>
      </c>
      <c r="M2483" t="s">
        <v>861</v>
      </c>
      <c r="N2483" t="s">
        <v>33</v>
      </c>
      <c r="O2483" t="s">
        <v>7984</v>
      </c>
      <c r="P2483">
        <v>195333</v>
      </c>
      <c r="Q2483" t="s">
        <v>7985</v>
      </c>
      <c r="R2483" t="s">
        <v>7986</v>
      </c>
      <c r="S2483">
        <v>409</v>
      </c>
      <c r="T2483" t="s">
        <v>34</v>
      </c>
      <c r="U2483" t="s">
        <v>540</v>
      </c>
      <c r="V2483">
        <v>2015</v>
      </c>
      <c r="W2483" t="s">
        <v>52</v>
      </c>
      <c r="X2483">
        <v>8.1</v>
      </c>
      <c r="Y2483">
        <v>1.85</v>
      </c>
      <c r="Z2483">
        <v>80000</v>
      </c>
    </row>
    <row r="2484" spans="1:26" x14ac:dyDescent="0.45">
      <c r="A2484" t="s">
        <v>10255</v>
      </c>
      <c r="B2484">
        <v>444</v>
      </c>
      <c r="C2484">
        <v>94</v>
      </c>
      <c r="D2484" t="s">
        <v>75</v>
      </c>
      <c r="E2484" t="s">
        <v>11021</v>
      </c>
      <c r="F2484">
        <v>5000000</v>
      </c>
      <c r="G2484">
        <v>14123773</v>
      </c>
      <c r="H2484">
        <v>9123773</v>
      </c>
      <c r="I2484" t="s">
        <v>7</v>
      </c>
      <c r="J2484" s="6">
        <f>IF(Table1[[#This Row],[Profitability]]="Profit",1,0)</f>
        <v>1</v>
      </c>
      <c r="K2484" t="s">
        <v>1553</v>
      </c>
      <c r="L2484" t="s">
        <v>2675</v>
      </c>
      <c r="M2484" t="s">
        <v>68</v>
      </c>
      <c r="N2484" t="s">
        <v>33</v>
      </c>
      <c r="O2484" t="s">
        <v>12089</v>
      </c>
      <c r="P2484">
        <v>108683</v>
      </c>
      <c r="Q2484" t="s">
        <v>12090</v>
      </c>
      <c r="R2484" t="s">
        <v>12091</v>
      </c>
      <c r="S2484">
        <v>561</v>
      </c>
      <c r="T2484" t="s">
        <v>34</v>
      </c>
      <c r="U2484" t="s">
        <v>540</v>
      </c>
      <c r="V2484">
        <v>2012</v>
      </c>
      <c r="W2484" t="s">
        <v>52</v>
      </c>
      <c r="X2484">
        <v>5.3</v>
      </c>
      <c r="Y2484">
        <v>2.35</v>
      </c>
      <c r="Z2484">
        <v>25000</v>
      </c>
    </row>
    <row r="2485" spans="1:26" x14ac:dyDescent="0.45">
      <c r="A2485" t="s">
        <v>12332</v>
      </c>
      <c r="B2485">
        <v>92</v>
      </c>
      <c r="C2485">
        <v>106</v>
      </c>
      <c r="D2485" t="s">
        <v>75</v>
      </c>
      <c r="E2485" t="s">
        <v>7194</v>
      </c>
      <c r="F2485">
        <v>2000000</v>
      </c>
      <c r="G2485">
        <v>410241</v>
      </c>
      <c r="H2485">
        <v>-1589759</v>
      </c>
      <c r="I2485" t="s">
        <v>27</v>
      </c>
      <c r="J2485" s="6">
        <f>IF(Table1[[#This Row],[Profitability]]="Profit",1,0)</f>
        <v>0</v>
      </c>
      <c r="K2485" t="s">
        <v>6878</v>
      </c>
      <c r="L2485" t="s">
        <v>1580</v>
      </c>
      <c r="M2485" t="s">
        <v>3083</v>
      </c>
      <c r="N2485" t="s">
        <v>33</v>
      </c>
      <c r="O2485" t="s">
        <v>12333</v>
      </c>
      <c r="P2485">
        <v>32357</v>
      </c>
      <c r="Q2485" t="s">
        <v>12334</v>
      </c>
      <c r="R2485" t="s">
        <v>12335</v>
      </c>
      <c r="S2485">
        <v>199</v>
      </c>
      <c r="T2485" t="s">
        <v>34</v>
      </c>
      <c r="U2485" t="s">
        <v>540</v>
      </c>
      <c r="V2485">
        <v>2002</v>
      </c>
      <c r="W2485" t="s">
        <v>36</v>
      </c>
      <c r="X2485">
        <v>6.8</v>
      </c>
      <c r="Y2485">
        <v>1.85</v>
      </c>
      <c r="Z2485">
        <v>3000</v>
      </c>
    </row>
    <row r="2486" spans="1:26" x14ac:dyDescent="0.45">
      <c r="A2486" t="s">
        <v>1389</v>
      </c>
      <c r="B2486">
        <v>142</v>
      </c>
      <c r="C2486">
        <v>114</v>
      </c>
      <c r="D2486" t="s">
        <v>75</v>
      </c>
      <c r="E2486" t="s">
        <v>1801</v>
      </c>
      <c r="F2486">
        <v>92000000</v>
      </c>
      <c r="G2486">
        <v>26871</v>
      </c>
      <c r="H2486">
        <v>-91973129</v>
      </c>
      <c r="I2486" t="s">
        <v>27</v>
      </c>
      <c r="J2486" s="6">
        <f>IF(Table1[[#This Row],[Profitability]]="Profit",1,0)</f>
        <v>0</v>
      </c>
      <c r="K2486" t="s">
        <v>285</v>
      </c>
      <c r="L2486" t="s">
        <v>14373</v>
      </c>
      <c r="M2486" t="s">
        <v>290</v>
      </c>
      <c r="N2486" t="s">
        <v>33</v>
      </c>
      <c r="O2486" t="s">
        <v>1802</v>
      </c>
      <c r="P2486">
        <v>121259</v>
      </c>
      <c r="Q2486" t="s">
        <v>1803</v>
      </c>
      <c r="R2486" t="s">
        <v>1804</v>
      </c>
      <c r="S2486">
        <v>361</v>
      </c>
      <c r="T2486" t="s">
        <v>626</v>
      </c>
      <c r="U2486" t="s">
        <v>540</v>
      </c>
      <c r="V2486">
        <v>2001</v>
      </c>
      <c r="W2486" t="s">
        <v>36</v>
      </c>
      <c r="X2486">
        <v>7</v>
      </c>
      <c r="Y2486">
        <v>2.35</v>
      </c>
      <c r="Z2486">
        <v>0</v>
      </c>
    </row>
    <row r="2487" spans="1:26" x14ac:dyDescent="0.45">
      <c r="A2487" t="s">
        <v>8632</v>
      </c>
      <c r="B2487">
        <v>27</v>
      </c>
      <c r="C2487">
        <v>81</v>
      </c>
      <c r="D2487" t="s">
        <v>654</v>
      </c>
      <c r="E2487" t="s">
        <v>8633</v>
      </c>
      <c r="F2487">
        <v>18000000</v>
      </c>
      <c r="G2487">
        <v>26906039</v>
      </c>
      <c r="H2487">
        <v>8906039</v>
      </c>
      <c r="I2487" t="s">
        <v>7</v>
      </c>
      <c r="J2487" s="6">
        <f>IF(Table1[[#This Row],[Profitability]]="Profit",1,0)</f>
        <v>1</v>
      </c>
      <c r="K2487" t="s">
        <v>1718</v>
      </c>
      <c r="L2487" t="s">
        <v>14373</v>
      </c>
      <c r="M2487" t="s">
        <v>8634</v>
      </c>
      <c r="N2487" t="s">
        <v>33</v>
      </c>
      <c r="O2487" t="s">
        <v>8635</v>
      </c>
      <c r="P2487">
        <v>29621</v>
      </c>
      <c r="Q2487" t="s">
        <v>8636</v>
      </c>
      <c r="R2487" t="s">
        <v>8637</v>
      </c>
      <c r="S2487">
        <v>76</v>
      </c>
      <c r="T2487" t="s">
        <v>34</v>
      </c>
      <c r="U2487" t="s">
        <v>35</v>
      </c>
      <c r="V2487">
        <v>1996</v>
      </c>
      <c r="W2487" t="s">
        <v>188</v>
      </c>
      <c r="X2487">
        <v>5.3</v>
      </c>
      <c r="Y2487">
        <v>1.85</v>
      </c>
      <c r="Z2487">
        <v>588</v>
      </c>
    </row>
    <row r="2488" spans="1:26" x14ac:dyDescent="0.45">
      <c r="A2488" t="s">
        <v>3792</v>
      </c>
      <c r="B2488">
        <v>103</v>
      </c>
      <c r="C2488">
        <v>100</v>
      </c>
      <c r="D2488" t="s">
        <v>75</v>
      </c>
      <c r="E2488" t="s">
        <v>4513</v>
      </c>
      <c r="F2488">
        <v>38000000</v>
      </c>
      <c r="G2488">
        <v>85570368</v>
      </c>
      <c r="H2488">
        <v>47570368</v>
      </c>
      <c r="I2488" t="s">
        <v>7</v>
      </c>
      <c r="J2488" s="6">
        <f>IF(Table1[[#This Row],[Profitability]]="Profit",1,0)</f>
        <v>1</v>
      </c>
      <c r="K2488" t="s">
        <v>2395</v>
      </c>
      <c r="L2488" t="s">
        <v>14373</v>
      </c>
      <c r="M2488" t="s">
        <v>233</v>
      </c>
      <c r="N2488" t="s">
        <v>33</v>
      </c>
      <c r="O2488" t="s">
        <v>5324</v>
      </c>
      <c r="P2488">
        <v>44885</v>
      </c>
      <c r="Q2488" t="s">
        <v>5325</v>
      </c>
      <c r="R2488" t="s">
        <v>5326</v>
      </c>
      <c r="S2488">
        <v>107</v>
      </c>
      <c r="T2488" t="s">
        <v>34</v>
      </c>
      <c r="U2488" t="s">
        <v>82</v>
      </c>
      <c r="V2488">
        <v>2002</v>
      </c>
      <c r="W2488" t="s">
        <v>36</v>
      </c>
      <c r="X2488">
        <v>5.0999999999999996</v>
      </c>
      <c r="Y2488">
        <v>1.85</v>
      </c>
      <c r="Z2488">
        <v>478</v>
      </c>
    </row>
    <row r="2489" spans="1:26" x14ac:dyDescent="0.45">
      <c r="A2489" t="s">
        <v>3792</v>
      </c>
      <c r="B2489">
        <v>93</v>
      </c>
      <c r="C2489">
        <v>84</v>
      </c>
      <c r="D2489" t="s">
        <v>654</v>
      </c>
      <c r="E2489" t="s">
        <v>413</v>
      </c>
      <c r="F2489">
        <v>38000000</v>
      </c>
      <c r="G2489">
        <v>111760631</v>
      </c>
      <c r="H2489">
        <v>73760631</v>
      </c>
      <c r="I2489" t="s">
        <v>7</v>
      </c>
      <c r="J2489" s="6">
        <f>IF(Table1[[#This Row],[Profitability]]="Profit",1,0)</f>
        <v>1</v>
      </c>
      <c r="K2489" t="s">
        <v>2395</v>
      </c>
      <c r="L2489" t="s">
        <v>14373</v>
      </c>
      <c r="M2489" t="s">
        <v>1427</v>
      </c>
      <c r="N2489" t="s">
        <v>33</v>
      </c>
      <c r="O2489" t="s">
        <v>4787</v>
      </c>
      <c r="P2489">
        <v>40227</v>
      </c>
      <c r="Q2489" t="s">
        <v>4513</v>
      </c>
      <c r="R2489" t="s">
        <v>4788</v>
      </c>
      <c r="S2489">
        <v>188</v>
      </c>
      <c r="T2489" t="s">
        <v>34</v>
      </c>
      <c r="U2489" t="s">
        <v>82</v>
      </c>
      <c r="V2489">
        <v>2003</v>
      </c>
      <c r="W2489" t="s">
        <v>36</v>
      </c>
      <c r="X2489">
        <v>4.0999999999999996</v>
      </c>
      <c r="Y2489">
        <v>1.85</v>
      </c>
      <c r="Z2489">
        <v>681</v>
      </c>
    </row>
    <row r="2490" spans="1:26" x14ac:dyDescent="0.45">
      <c r="A2490" t="s">
        <v>3792</v>
      </c>
      <c r="B2490">
        <v>122</v>
      </c>
      <c r="C2490">
        <v>88</v>
      </c>
      <c r="D2490" t="s">
        <v>654</v>
      </c>
      <c r="E2490" t="s">
        <v>2593</v>
      </c>
      <c r="F2490">
        <v>35000000</v>
      </c>
      <c r="G2490">
        <v>112692062</v>
      </c>
      <c r="H2490">
        <v>77692062</v>
      </c>
      <c r="I2490" t="s">
        <v>7</v>
      </c>
      <c r="J2490" s="6">
        <f>IF(Table1[[#This Row],[Profitability]]="Profit",1,0)</f>
        <v>1</v>
      </c>
      <c r="K2490" t="s">
        <v>2395</v>
      </c>
      <c r="L2490" t="s">
        <v>14373</v>
      </c>
      <c r="M2490" t="s">
        <v>4513</v>
      </c>
      <c r="N2490" t="s">
        <v>33</v>
      </c>
      <c r="O2490" t="s">
        <v>5535</v>
      </c>
      <c r="P2490">
        <v>84325</v>
      </c>
      <c r="Q2490" t="s">
        <v>63</v>
      </c>
      <c r="R2490" t="s">
        <v>5536</v>
      </c>
      <c r="S2490">
        <v>205</v>
      </c>
      <c r="T2490" t="s">
        <v>34</v>
      </c>
      <c r="U2490" t="s">
        <v>82</v>
      </c>
      <c r="V2490">
        <v>2001</v>
      </c>
      <c r="W2490" t="s">
        <v>36</v>
      </c>
      <c r="X2490">
        <v>5.4</v>
      </c>
      <c r="Y2490">
        <v>1.85</v>
      </c>
      <c r="Z2490">
        <v>0</v>
      </c>
    </row>
    <row r="2491" spans="1:26" x14ac:dyDescent="0.45">
      <c r="A2491" t="s">
        <v>3792</v>
      </c>
      <c r="B2491">
        <v>76</v>
      </c>
      <c r="C2491">
        <v>89</v>
      </c>
      <c r="D2491" t="s">
        <v>654</v>
      </c>
      <c r="E2491" t="s">
        <v>4464</v>
      </c>
      <c r="F2491">
        <v>27000000</v>
      </c>
      <c r="G2491">
        <v>38536376</v>
      </c>
      <c r="H2491">
        <v>11536376</v>
      </c>
      <c r="I2491" t="s">
        <v>7</v>
      </c>
      <c r="J2491" s="6">
        <f>IF(Table1[[#This Row],[Profitability]]="Profit",1,0)</f>
        <v>1</v>
      </c>
      <c r="K2491" t="s">
        <v>2395</v>
      </c>
      <c r="L2491" t="s">
        <v>14373</v>
      </c>
      <c r="M2491" t="s">
        <v>4513</v>
      </c>
      <c r="N2491" t="s">
        <v>33</v>
      </c>
      <c r="O2491" t="s">
        <v>6869</v>
      </c>
      <c r="P2491">
        <v>15866</v>
      </c>
      <c r="Q2491" t="s">
        <v>63</v>
      </c>
      <c r="R2491" t="s">
        <v>6870</v>
      </c>
      <c r="S2491">
        <v>83</v>
      </c>
      <c r="T2491" t="s">
        <v>34</v>
      </c>
      <c r="U2491" t="s">
        <v>82</v>
      </c>
      <c r="V2491">
        <v>2011</v>
      </c>
      <c r="W2491" t="s">
        <v>52</v>
      </c>
      <c r="X2491">
        <v>3.6</v>
      </c>
      <c r="Y2491">
        <v>1.85</v>
      </c>
      <c r="Z2491">
        <v>0</v>
      </c>
    </row>
    <row r="2492" spans="1:26" x14ac:dyDescent="0.45">
      <c r="A2492" t="s">
        <v>9795</v>
      </c>
      <c r="B2492">
        <v>275</v>
      </c>
      <c r="C2492">
        <v>102</v>
      </c>
      <c r="D2492" t="s">
        <v>75</v>
      </c>
      <c r="E2492" t="s">
        <v>178</v>
      </c>
      <c r="F2492">
        <v>13000000</v>
      </c>
      <c r="G2492">
        <v>44134898</v>
      </c>
      <c r="H2492">
        <v>31134898</v>
      </c>
      <c r="I2492" t="s">
        <v>7</v>
      </c>
      <c r="J2492" s="6">
        <f>IF(Table1[[#This Row],[Profitability]]="Profit",1,0)</f>
        <v>1</v>
      </c>
      <c r="K2492" t="s">
        <v>2018</v>
      </c>
      <c r="L2492" t="s">
        <v>1580</v>
      </c>
      <c r="M2492" t="s">
        <v>459</v>
      </c>
      <c r="N2492" t="s">
        <v>33</v>
      </c>
      <c r="O2492" t="s">
        <v>9796</v>
      </c>
      <c r="P2492">
        <v>72803</v>
      </c>
      <c r="Q2492" t="s">
        <v>1206</v>
      </c>
      <c r="R2492" t="s">
        <v>9797</v>
      </c>
      <c r="S2492">
        <v>171</v>
      </c>
      <c r="T2492" t="s">
        <v>34</v>
      </c>
      <c r="U2492" t="s">
        <v>35</v>
      </c>
      <c r="V2492">
        <v>2014</v>
      </c>
      <c r="W2492" t="s">
        <v>52</v>
      </c>
      <c r="X2492">
        <v>7.3</v>
      </c>
      <c r="Y2492">
        <v>1.85</v>
      </c>
      <c r="Z2492">
        <v>33000</v>
      </c>
    </row>
    <row r="2493" spans="1:26" x14ac:dyDescent="0.45">
      <c r="A2493" t="s">
        <v>12530</v>
      </c>
      <c r="B2493">
        <v>215</v>
      </c>
      <c r="C2493">
        <v>98</v>
      </c>
      <c r="D2493" t="s">
        <v>75</v>
      </c>
      <c r="E2493" t="s">
        <v>12531</v>
      </c>
      <c r="F2493">
        <v>650000</v>
      </c>
      <c r="G2493">
        <v>18469</v>
      </c>
      <c r="H2493">
        <v>-631531</v>
      </c>
      <c r="I2493" t="s">
        <v>27</v>
      </c>
      <c r="J2493" s="6">
        <f>IF(Table1[[#This Row],[Profitability]]="Profit",1,0)</f>
        <v>0</v>
      </c>
      <c r="K2493" t="s">
        <v>638</v>
      </c>
      <c r="L2493" t="s">
        <v>14372</v>
      </c>
      <c r="M2493" t="s">
        <v>12532</v>
      </c>
      <c r="N2493" t="s">
        <v>33</v>
      </c>
      <c r="O2493" t="s">
        <v>12533</v>
      </c>
      <c r="P2493">
        <v>34263</v>
      </c>
      <c r="Q2493" t="s">
        <v>10220</v>
      </c>
      <c r="R2493" t="s">
        <v>12534</v>
      </c>
      <c r="S2493">
        <v>141</v>
      </c>
      <c r="T2493" t="s">
        <v>34</v>
      </c>
      <c r="U2493" t="s">
        <v>540</v>
      </c>
      <c r="V2493">
        <v>2010</v>
      </c>
      <c r="W2493" t="s">
        <v>52</v>
      </c>
      <c r="X2493">
        <v>6.5</v>
      </c>
      <c r="Y2493">
        <v>2.35</v>
      </c>
      <c r="Z2493">
        <v>0</v>
      </c>
    </row>
    <row r="2494" spans="1:26" x14ac:dyDescent="0.45">
      <c r="A2494" t="s">
        <v>3040</v>
      </c>
      <c r="B2494">
        <v>99</v>
      </c>
      <c r="C2494">
        <v>89</v>
      </c>
      <c r="D2494" t="s">
        <v>654</v>
      </c>
      <c r="E2494" t="s">
        <v>11131</v>
      </c>
      <c r="F2494">
        <v>8000000</v>
      </c>
      <c r="G2494">
        <v>52287414</v>
      </c>
      <c r="H2494">
        <v>44287414</v>
      </c>
      <c r="I2494" t="s">
        <v>7</v>
      </c>
      <c r="J2494" s="6">
        <f>IF(Table1[[#This Row],[Profitability]]="Profit",1,0)</f>
        <v>1</v>
      </c>
      <c r="K2494" t="s">
        <v>5374</v>
      </c>
      <c r="L2494" t="s">
        <v>14373</v>
      </c>
      <c r="M2494" t="s">
        <v>1056</v>
      </c>
      <c r="N2494" t="s">
        <v>33</v>
      </c>
      <c r="O2494" t="s">
        <v>11132</v>
      </c>
      <c r="P2494">
        <v>271794</v>
      </c>
      <c r="Q2494" t="s">
        <v>11100</v>
      </c>
      <c r="R2494" t="s">
        <v>11133</v>
      </c>
      <c r="S2494">
        <v>584</v>
      </c>
      <c r="T2494" t="s">
        <v>34</v>
      </c>
      <c r="U2494" t="s">
        <v>540</v>
      </c>
      <c r="V2494">
        <v>1986</v>
      </c>
      <c r="W2494" t="s">
        <v>1835</v>
      </c>
      <c r="X2494">
        <v>8.1</v>
      </c>
      <c r="Y2494">
        <v>1.85</v>
      </c>
      <c r="Z2494">
        <v>24000</v>
      </c>
    </row>
    <row r="2495" spans="1:26" x14ac:dyDescent="0.45">
      <c r="A2495" t="s">
        <v>342</v>
      </c>
      <c r="B2495">
        <v>322</v>
      </c>
      <c r="C2495">
        <v>122</v>
      </c>
      <c r="D2495" t="s">
        <v>25</v>
      </c>
      <c r="E2495" t="s">
        <v>343</v>
      </c>
      <c r="F2495">
        <v>185000000</v>
      </c>
      <c r="G2495">
        <v>130468626</v>
      </c>
      <c r="H2495">
        <v>-54531374</v>
      </c>
      <c r="I2495" t="s">
        <v>27</v>
      </c>
      <c r="J2495" s="6">
        <f>IF(Table1[[#This Row],[Profitability]]="Profit",1,0)</f>
        <v>0</v>
      </c>
      <c r="K2495" t="s">
        <v>195</v>
      </c>
      <c r="L2495" t="s">
        <v>14373</v>
      </c>
      <c r="M2495" t="s">
        <v>344</v>
      </c>
      <c r="N2495" t="s">
        <v>33</v>
      </c>
      <c r="O2495" t="s">
        <v>345</v>
      </c>
      <c r="P2495">
        <v>53607</v>
      </c>
      <c r="Q2495" t="s">
        <v>346</v>
      </c>
      <c r="R2495" t="s">
        <v>347</v>
      </c>
      <c r="S2495">
        <v>432</v>
      </c>
      <c r="T2495" t="s">
        <v>34</v>
      </c>
      <c r="U2495" t="s">
        <v>35</v>
      </c>
      <c r="V2495">
        <v>2016</v>
      </c>
      <c r="W2495" t="s">
        <v>52</v>
      </c>
      <c r="X2495">
        <v>7.5</v>
      </c>
      <c r="Y2495">
        <v>2.35</v>
      </c>
      <c r="Z2495">
        <v>30000</v>
      </c>
    </row>
    <row r="2496" spans="1:26" x14ac:dyDescent="0.45">
      <c r="A2496" t="s">
        <v>6813</v>
      </c>
      <c r="B2496">
        <v>148</v>
      </c>
      <c r="C2496">
        <v>116</v>
      </c>
      <c r="D2496" t="s">
        <v>75</v>
      </c>
      <c r="E2496" t="s">
        <v>10048</v>
      </c>
      <c r="F2496">
        <v>11000000</v>
      </c>
      <c r="G2496">
        <v>78900000</v>
      </c>
      <c r="H2496">
        <v>67900000</v>
      </c>
      <c r="I2496" t="s">
        <v>7</v>
      </c>
      <c r="J2496" s="6">
        <f>IF(Table1[[#This Row],[Profitability]]="Profit",1,0)</f>
        <v>1</v>
      </c>
      <c r="K2496" t="s">
        <v>62</v>
      </c>
      <c r="L2496" t="s">
        <v>14373</v>
      </c>
      <c r="M2496" t="s">
        <v>843</v>
      </c>
      <c r="N2496" t="s">
        <v>33</v>
      </c>
      <c r="O2496" t="s">
        <v>10049</v>
      </c>
      <c r="P2496">
        <v>91414</v>
      </c>
      <c r="Q2496" t="s">
        <v>5547</v>
      </c>
      <c r="R2496" t="s">
        <v>10050</v>
      </c>
      <c r="S2496">
        <v>359</v>
      </c>
      <c r="T2496" t="s">
        <v>34</v>
      </c>
      <c r="U2496" t="s">
        <v>82</v>
      </c>
      <c r="V2496">
        <v>1982</v>
      </c>
      <c r="W2496" t="s">
        <v>1835</v>
      </c>
      <c r="X2496">
        <v>7.7</v>
      </c>
      <c r="Y2496">
        <v>2.35</v>
      </c>
      <c r="Z2496">
        <v>0</v>
      </c>
    </row>
    <row r="2497" spans="1:26" x14ac:dyDescent="0.45">
      <c r="A2497" t="s">
        <v>843</v>
      </c>
      <c r="B2497">
        <v>110</v>
      </c>
      <c r="C2497">
        <v>105</v>
      </c>
      <c r="D2497" t="s">
        <v>75</v>
      </c>
      <c r="E2497" t="s">
        <v>5547</v>
      </c>
      <c r="F2497">
        <v>17000000</v>
      </c>
      <c r="G2497">
        <v>76400000</v>
      </c>
      <c r="H2497">
        <v>59400000</v>
      </c>
      <c r="I2497" t="s">
        <v>7</v>
      </c>
      <c r="J2497" s="6">
        <f>IF(Table1[[#This Row],[Profitability]]="Profit",1,0)</f>
        <v>1</v>
      </c>
      <c r="K2497" t="s">
        <v>62</v>
      </c>
      <c r="L2497" t="s">
        <v>14373</v>
      </c>
      <c r="M2497" t="s">
        <v>843</v>
      </c>
      <c r="N2497" t="s">
        <v>33</v>
      </c>
      <c r="O2497" t="s">
        <v>8567</v>
      </c>
      <c r="P2497">
        <v>58743</v>
      </c>
      <c r="Q2497" t="s">
        <v>5549</v>
      </c>
      <c r="R2497" t="s">
        <v>8568</v>
      </c>
      <c r="S2497">
        <v>192</v>
      </c>
      <c r="T2497" t="s">
        <v>34</v>
      </c>
      <c r="U2497" t="s">
        <v>82</v>
      </c>
      <c r="V2497">
        <v>1984</v>
      </c>
      <c r="W2497" t="s">
        <v>1835</v>
      </c>
      <c r="X2497">
        <v>6.6</v>
      </c>
      <c r="Y2497">
        <v>2.35</v>
      </c>
      <c r="Z2497">
        <v>0</v>
      </c>
    </row>
    <row r="2498" spans="1:26" x14ac:dyDescent="0.45">
      <c r="A2498" t="s">
        <v>299</v>
      </c>
      <c r="B2498">
        <v>590</v>
      </c>
      <c r="C2498">
        <v>132</v>
      </c>
      <c r="D2498" t="s">
        <v>25</v>
      </c>
      <c r="E2498" t="s">
        <v>300</v>
      </c>
      <c r="F2498">
        <v>190000000</v>
      </c>
      <c r="G2498">
        <v>228756232</v>
      </c>
      <c r="H2498">
        <v>38756232</v>
      </c>
      <c r="I2498" t="s">
        <v>7</v>
      </c>
      <c r="J2498" s="6">
        <f>IF(Table1[[#This Row],[Profitability]]="Profit",1,0)</f>
        <v>1</v>
      </c>
      <c r="K2498" t="s">
        <v>62</v>
      </c>
      <c r="L2498" t="s">
        <v>14373</v>
      </c>
      <c r="M2498" t="s">
        <v>301</v>
      </c>
      <c r="N2498" t="s">
        <v>33</v>
      </c>
      <c r="O2498" t="s">
        <v>302</v>
      </c>
      <c r="P2498">
        <v>395573</v>
      </c>
      <c r="Q2498" t="s">
        <v>303</v>
      </c>
      <c r="R2498" t="s">
        <v>304</v>
      </c>
      <c r="S2498">
        <v>1171</v>
      </c>
      <c r="T2498" t="s">
        <v>34</v>
      </c>
      <c r="U2498" t="s">
        <v>35</v>
      </c>
      <c r="V2498">
        <v>2013</v>
      </c>
      <c r="W2498" t="s">
        <v>52</v>
      </c>
      <c r="X2498">
        <v>7.8</v>
      </c>
      <c r="Y2498">
        <v>2.35</v>
      </c>
      <c r="Z2498">
        <v>92000</v>
      </c>
    </row>
    <row r="2499" spans="1:26" x14ac:dyDescent="0.45">
      <c r="A2499" t="s">
        <v>843</v>
      </c>
      <c r="B2499">
        <v>106</v>
      </c>
      <c r="C2499">
        <v>119</v>
      </c>
      <c r="D2499" t="s">
        <v>75</v>
      </c>
      <c r="E2499" t="s">
        <v>5547</v>
      </c>
      <c r="F2499">
        <v>25000000</v>
      </c>
      <c r="G2499">
        <v>109713132</v>
      </c>
      <c r="H2499">
        <v>84713132</v>
      </c>
      <c r="I2499" t="s">
        <v>7</v>
      </c>
      <c r="J2499" s="6">
        <f>IF(Table1[[#This Row],[Profitability]]="Profit",1,0)</f>
        <v>1</v>
      </c>
      <c r="K2499" t="s">
        <v>1502</v>
      </c>
      <c r="L2499" t="s">
        <v>14373</v>
      </c>
      <c r="M2499" t="s">
        <v>843</v>
      </c>
      <c r="N2499" t="s">
        <v>33</v>
      </c>
      <c r="O2499" t="s">
        <v>7470</v>
      </c>
      <c r="P2499">
        <v>61621</v>
      </c>
      <c r="Q2499" t="s">
        <v>5549</v>
      </c>
      <c r="R2499" t="s">
        <v>7471</v>
      </c>
      <c r="S2499">
        <v>219</v>
      </c>
      <c r="T2499" t="s">
        <v>34</v>
      </c>
      <c r="U2499" t="s">
        <v>82</v>
      </c>
      <c r="V2499">
        <v>1986</v>
      </c>
      <c r="W2499" t="s">
        <v>1835</v>
      </c>
      <c r="X2499">
        <v>7.3</v>
      </c>
      <c r="Y2499">
        <v>2.35</v>
      </c>
      <c r="Z2499">
        <v>0</v>
      </c>
    </row>
    <row r="2500" spans="1:26" x14ac:dyDescent="0.45">
      <c r="A2500" t="s">
        <v>6269</v>
      </c>
      <c r="B2500">
        <v>98</v>
      </c>
      <c r="C2500">
        <v>107</v>
      </c>
      <c r="D2500" t="s">
        <v>75</v>
      </c>
      <c r="E2500" t="s">
        <v>5547</v>
      </c>
      <c r="F2500">
        <v>27800000</v>
      </c>
      <c r="G2500">
        <v>55210049</v>
      </c>
      <c r="H2500">
        <v>27410049</v>
      </c>
      <c r="I2500" t="s">
        <v>7</v>
      </c>
      <c r="J2500" s="6">
        <f>IF(Table1[[#This Row],[Profitability]]="Profit",1,0)</f>
        <v>1</v>
      </c>
      <c r="K2500" t="s">
        <v>195</v>
      </c>
      <c r="L2500" t="s">
        <v>14373</v>
      </c>
      <c r="M2500" t="s">
        <v>843</v>
      </c>
      <c r="N2500" t="s">
        <v>33</v>
      </c>
      <c r="O2500" t="s">
        <v>6270</v>
      </c>
      <c r="P2500">
        <v>43743</v>
      </c>
      <c r="Q2500" t="s">
        <v>5549</v>
      </c>
      <c r="R2500" t="s">
        <v>6271</v>
      </c>
      <c r="S2500">
        <v>293</v>
      </c>
      <c r="T2500" t="s">
        <v>34</v>
      </c>
      <c r="U2500" t="s">
        <v>82</v>
      </c>
      <c r="V2500">
        <v>1989</v>
      </c>
      <c r="W2500" t="s">
        <v>1835</v>
      </c>
      <c r="X2500">
        <v>5.4</v>
      </c>
      <c r="Y2500">
        <v>2.35</v>
      </c>
      <c r="Z2500">
        <v>0</v>
      </c>
    </row>
    <row r="2501" spans="1:26" x14ac:dyDescent="0.45">
      <c r="A2501" t="s">
        <v>6813</v>
      </c>
      <c r="B2501">
        <v>112</v>
      </c>
      <c r="C2501">
        <v>110</v>
      </c>
      <c r="D2501" t="s">
        <v>75</v>
      </c>
      <c r="E2501" t="s">
        <v>3476</v>
      </c>
      <c r="F2501">
        <v>30000000</v>
      </c>
      <c r="G2501">
        <v>74888996</v>
      </c>
      <c r="H2501">
        <v>44888996</v>
      </c>
      <c r="I2501" t="s">
        <v>7</v>
      </c>
      <c r="J2501" s="6">
        <f>IF(Table1[[#This Row],[Profitability]]="Profit",1,0)</f>
        <v>1</v>
      </c>
      <c r="K2501" t="s">
        <v>195</v>
      </c>
      <c r="L2501" t="s">
        <v>14373</v>
      </c>
      <c r="M2501" t="s">
        <v>843</v>
      </c>
      <c r="N2501" t="s">
        <v>33</v>
      </c>
      <c r="O2501" t="s">
        <v>6814</v>
      </c>
      <c r="P2501">
        <v>55513</v>
      </c>
      <c r="Q2501" t="s">
        <v>5547</v>
      </c>
      <c r="R2501" t="s">
        <v>6815</v>
      </c>
      <c r="S2501">
        <v>188</v>
      </c>
      <c r="T2501" t="s">
        <v>34</v>
      </c>
      <c r="U2501" t="s">
        <v>82</v>
      </c>
      <c r="V2501">
        <v>1991</v>
      </c>
      <c r="W2501" t="s">
        <v>188</v>
      </c>
      <c r="X2501">
        <v>7.2</v>
      </c>
      <c r="Y2501">
        <v>2.35</v>
      </c>
      <c r="Z2501">
        <v>0</v>
      </c>
    </row>
    <row r="2502" spans="1:26" x14ac:dyDescent="0.45">
      <c r="A2502" t="s">
        <v>299</v>
      </c>
      <c r="B2502">
        <v>518</v>
      </c>
      <c r="C2502">
        <v>127</v>
      </c>
      <c r="D2502" t="s">
        <v>25</v>
      </c>
      <c r="E2502" t="s">
        <v>843</v>
      </c>
      <c r="F2502">
        <v>150000000</v>
      </c>
      <c r="G2502">
        <v>257704099</v>
      </c>
      <c r="H2502">
        <v>107704099</v>
      </c>
      <c r="I2502" t="s">
        <v>7</v>
      </c>
      <c r="J2502" s="6">
        <f>IF(Table1[[#This Row],[Profitability]]="Profit",1,0)</f>
        <v>1</v>
      </c>
      <c r="K2502" t="s">
        <v>62</v>
      </c>
      <c r="L2502" t="s">
        <v>14373</v>
      </c>
      <c r="M2502" t="s">
        <v>85</v>
      </c>
      <c r="N2502" t="s">
        <v>33</v>
      </c>
      <c r="O2502" t="s">
        <v>844</v>
      </c>
      <c r="P2502">
        <v>504419</v>
      </c>
      <c r="Q2502" t="s">
        <v>300</v>
      </c>
      <c r="R2502" t="s">
        <v>845</v>
      </c>
      <c r="S2502">
        <v>1559</v>
      </c>
      <c r="T2502" t="s">
        <v>34</v>
      </c>
      <c r="U2502" t="s">
        <v>35</v>
      </c>
      <c r="V2502">
        <v>2009</v>
      </c>
      <c r="W2502" t="s">
        <v>36</v>
      </c>
      <c r="X2502">
        <v>8</v>
      </c>
      <c r="Y2502">
        <v>2.35</v>
      </c>
      <c r="Z2502">
        <v>19000</v>
      </c>
    </row>
    <row r="2503" spans="1:26" x14ac:dyDescent="0.45">
      <c r="A2503" t="s">
        <v>2649</v>
      </c>
      <c r="B2503">
        <v>143</v>
      </c>
      <c r="C2503">
        <v>111</v>
      </c>
      <c r="D2503" t="s">
        <v>75</v>
      </c>
      <c r="E2503" t="s">
        <v>1003</v>
      </c>
      <c r="F2503">
        <v>45000000</v>
      </c>
      <c r="G2503">
        <v>92001027</v>
      </c>
      <c r="H2503">
        <v>47001027</v>
      </c>
      <c r="I2503" t="s">
        <v>7</v>
      </c>
      <c r="J2503" s="6">
        <f>IF(Table1[[#This Row],[Profitability]]="Profit",1,0)</f>
        <v>1</v>
      </c>
      <c r="K2503" t="s">
        <v>4331</v>
      </c>
      <c r="L2503" t="s">
        <v>14373</v>
      </c>
      <c r="M2503" t="s">
        <v>2650</v>
      </c>
      <c r="N2503" t="s">
        <v>33</v>
      </c>
      <c r="O2503" t="s">
        <v>4332</v>
      </c>
      <c r="P2503">
        <v>97838</v>
      </c>
      <c r="Q2503" t="s">
        <v>2649</v>
      </c>
      <c r="R2503" t="s">
        <v>4333</v>
      </c>
      <c r="S2503">
        <v>286</v>
      </c>
      <c r="T2503" t="s">
        <v>34</v>
      </c>
      <c r="U2503" t="s">
        <v>35</v>
      </c>
      <c r="V2503">
        <v>1996</v>
      </c>
      <c r="W2503" t="s">
        <v>188</v>
      </c>
      <c r="X2503">
        <v>7.6</v>
      </c>
      <c r="Y2503">
        <v>2.35</v>
      </c>
      <c r="Z2503">
        <v>3000</v>
      </c>
    </row>
    <row r="2504" spans="1:26" x14ac:dyDescent="0.45">
      <c r="A2504" t="s">
        <v>5327</v>
      </c>
      <c r="B2504">
        <v>98</v>
      </c>
      <c r="C2504">
        <v>118</v>
      </c>
      <c r="D2504" t="s">
        <v>75</v>
      </c>
      <c r="E2504" t="s">
        <v>1852</v>
      </c>
      <c r="F2504">
        <v>35000000</v>
      </c>
      <c r="G2504">
        <v>75668868</v>
      </c>
      <c r="H2504">
        <v>40668868</v>
      </c>
      <c r="I2504" t="s">
        <v>7</v>
      </c>
      <c r="J2504" s="6">
        <f>IF(Table1[[#This Row],[Profitability]]="Profit",1,0)</f>
        <v>1</v>
      </c>
      <c r="K2504" t="s">
        <v>1272</v>
      </c>
      <c r="L2504" t="s">
        <v>14373</v>
      </c>
      <c r="M2504" t="s">
        <v>2650</v>
      </c>
      <c r="N2504" t="s">
        <v>33</v>
      </c>
      <c r="O2504" t="s">
        <v>5328</v>
      </c>
      <c r="P2504">
        <v>60504</v>
      </c>
      <c r="Q2504" t="s">
        <v>2649</v>
      </c>
      <c r="R2504" t="s">
        <v>5329</v>
      </c>
      <c r="S2504">
        <v>249</v>
      </c>
      <c r="T2504" t="s">
        <v>34</v>
      </c>
      <c r="U2504" t="s">
        <v>82</v>
      </c>
      <c r="V2504">
        <v>1994</v>
      </c>
      <c r="W2504" t="s">
        <v>188</v>
      </c>
      <c r="X2504">
        <v>6.6</v>
      </c>
      <c r="Y2504">
        <v>2.35</v>
      </c>
      <c r="Z2504">
        <v>0</v>
      </c>
    </row>
    <row r="2505" spans="1:26" x14ac:dyDescent="0.45">
      <c r="A2505" t="s">
        <v>2649</v>
      </c>
      <c r="B2505">
        <v>160</v>
      </c>
      <c r="C2505">
        <v>103</v>
      </c>
      <c r="D2505" t="s">
        <v>75</v>
      </c>
      <c r="E2505" t="s">
        <v>2649</v>
      </c>
      <c r="F2505">
        <v>58000000</v>
      </c>
      <c r="G2505">
        <v>70117571</v>
      </c>
      <c r="H2505">
        <v>12117571</v>
      </c>
      <c r="I2505" t="s">
        <v>7</v>
      </c>
      <c r="J2505" s="6">
        <f>IF(Table1[[#This Row],[Profitability]]="Profit",1,0)</f>
        <v>1</v>
      </c>
      <c r="K2505" t="s">
        <v>195</v>
      </c>
      <c r="L2505" t="s">
        <v>14373</v>
      </c>
      <c r="M2505" t="s">
        <v>2650</v>
      </c>
      <c r="N2505" t="s">
        <v>33</v>
      </c>
      <c r="O2505" t="s">
        <v>2651</v>
      </c>
      <c r="P2505">
        <v>56741</v>
      </c>
      <c r="Q2505" t="s">
        <v>2652</v>
      </c>
      <c r="R2505" t="s">
        <v>2653</v>
      </c>
      <c r="S2505">
        <v>515</v>
      </c>
      <c r="T2505" t="s">
        <v>34</v>
      </c>
      <c r="U2505" t="s">
        <v>82</v>
      </c>
      <c r="V2505">
        <v>1998</v>
      </c>
      <c r="W2505" t="s">
        <v>188</v>
      </c>
      <c r="X2505">
        <v>6.4</v>
      </c>
      <c r="Y2505">
        <v>2.35</v>
      </c>
      <c r="Z2505">
        <v>1000</v>
      </c>
    </row>
    <row r="2506" spans="1:26" x14ac:dyDescent="0.45">
      <c r="A2506" t="s">
        <v>3317</v>
      </c>
      <c r="B2506">
        <v>172</v>
      </c>
      <c r="C2506">
        <v>116</v>
      </c>
      <c r="D2506" t="s">
        <v>75</v>
      </c>
      <c r="E2506" t="s">
        <v>2650</v>
      </c>
      <c r="F2506">
        <v>60000000</v>
      </c>
      <c r="G2506">
        <v>43119879</v>
      </c>
      <c r="H2506">
        <v>-16880121</v>
      </c>
      <c r="I2506" t="s">
        <v>27</v>
      </c>
      <c r="J2506" s="6">
        <f>IF(Table1[[#This Row],[Profitability]]="Profit",1,0)</f>
        <v>0</v>
      </c>
      <c r="K2506" t="s">
        <v>195</v>
      </c>
      <c r="L2506" t="s">
        <v>14373</v>
      </c>
      <c r="M2506" t="s">
        <v>56</v>
      </c>
      <c r="N2506" t="s">
        <v>33</v>
      </c>
      <c r="O2506" t="s">
        <v>3318</v>
      </c>
      <c r="P2506">
        <v>58450</v>
      </c>
      <c r="Q2506" t="s">
        <v>2649</v>
      </c>
      <c r="R2506" t="s">
        <v>3319</v>
      </c>
      <c r="S2506">
        <v>842</v>
      </c>
      <c r="T2506" t="s">
        <v>34</v>
      </c>
      <c r="U2506" t="s">
        <v>35</v>
      </c>
      <c r="V2506">
        <v>2002</v>
      </c>
      <c r="W2506" t="s">
        <v>36</v>
      </c>
      <c r="X2506">
        <v>6.4</v>
      </c>
      <c r="Y2506">
        <v>2.35</v>
      </c>
      <c r="Z2506">
        <v>0</v>
      </c>
    </row>
    <row r="2507" spans="1:26" x14ac:dyDescent="0.45">
      <c r="A2507" t="s">
        <v>5546</v>
      </c>
      <c r="B2507">
        <v>134</v>
      </c>
      <c r="C2507">
        <v>143</v>
      </c>
      <c r="D2507" t="s">
        <v>25</v>
      </c>
      <c r="E2507" t="s">
        <v>5547</v>
      </c>
      <c r="F2507">
        <v>35000000</v>
      </c>
      <c r="G2507">
        <v>82300000</v>
      </c>
      <c r="H2507">
        <v>47300000</v>
      </c>
      <c r="I2507" t="s">
        <v>7</v>
      </c>
      <c r="J2507" s="6">
        <f>IF(Table1[[#This Row],[Profitability]]="Profit",1,0)</f>
        <v>1</v>
      </c>
      <c r="K2507" t="s">
        <v>1115</v>
      </c>
      <c r="L2507" t="s">
        <v>14373</v>
      </c>
      <c r="M2507" t="s">
        <v>843</v>
      </c>
      <c r="N2507" t="s">
        <v>33</v>
      </c>
      <c r="O2507" t="s">
        <v>5548</v>
      </c>
      <c r="P2507">
        <v>63330</v>
      </c>
      <c r="Q2507" t="s">
        <v>5549</v>
      </c>
      <c r="R2507" t="s">
        <v>5550</v>
      </c>
      <c r="S2507">
        <v>405</v>
      </c>
      <c r="T2507" t="s">
        <v>34</v>
      </c>
      <c r="U2507" t="s">
        <v>82</v>
      </c>
      <c r="V2507">
        <v>1979</v>
      </c>
      <c r="W2507" t="s">
        <v>3556</v>
      </c>
      <c r="X2507">
        <v>6.4</v>
      </c>
      <c r="Y2507">
        <v>2.35</v>
      </c>
      <c r="Z2507">
        <v>0</v>
      </c>
    </row>
    <row r="2508" spans="1:26" x14ac:dyDescent="0.45">
      <c r="A2508" t="s">
        <v>1158</v>
      </c>
      <c r="B2508">
        <v>320</v>
      </c>
      <c r="C2508">
        <v>136</v>
      </c>
      <c r="D2508" t="s">
        <v>25</v>
      </c>
      <c r="E2508" t="s">
        <v>196</v>
      </c>
      <c r="F2508">
        <v>115000000</v>
      </c>
      <c r="G2508">
        <v>474544677</v>
      </c>
      <c r="H2508">
        <v>359544677</v>
      </c>
      <c r="I2508" t="s">
        <v>7</v>
      </c>
      <c r="J2508" s="6">
        <f>IF(Table1[[#This Row],[Profitability]]="Profit",1,0)</f>
        <v>1</v>
      </c>
      <c r="K2508" t="s">
        <v>28</v>
      </c>
      <c r="L2508" t="s">
        <v>14373</v>
      </c>
      <c r="M2508" t="s">
        <v>688</v>
      </c>
      <c r="N2508" t="s">
        <v>33</v>
      </c>
      <c r="O2508" t="s">
        <v>1171</v>
      </c>
      <c r="P2508">
        <v>534658</v>
      </c>
      <c r="Q2508" t="s">
        <v>1172</v>
      </c>
      <c r="R2508" t="s">
        <v>1173</v>
      </c>
      <c r="S2508">
        <v>3597</v>
      </c>
      <c r="T2508" t="s">
        <v>34</v>
      </c>
      <c r="U2508" t="s">
        <v>82</v>
      </c>
      <c r="V2508">
        <v>1999</v>
      </c>
      <c r="W2508" t="s">
        <v>188</v>
      </c>
      <c r="X2508">
        <v>6.5</v>
      </c>
      <c r="Y2508">
        <v>2.35</v>
      </c>
      <c r="Z2508">
        <v>13000</v>
      </c>
    </row>
    <row r="2509" spans="1:26" x14ac:dyDescent="0.45">
      <c r="A2509" t="s">
        <v>1158</v>
      </c>
      <c r="B2509">
        <v>284</v>
      </c>
      <c r="C2509">
        <v>142</v>
      </c>
      <c r="D2509" t="s">
        <v>25</v>
      </c>
      <c r="E2509" t="s">
        <v>172</v>
      </c>
      <c r="F2509">
        <v>115000000</v>
      </c>
      <c r="G2509">
        <v>310675583</v>
      </c>
      <c r="H2509">
        <v>195675583</v>
      </c>
      <c r="I2509" t="s">
        <v>7</v>
      </c>
      <c r="J2509" s="6">
        <f>IF(Table1[[#This Row],[Profitability]]="Profit",1,0)</f>
        <v>1</v>
      </c>
      <c r="K2509" t="s">
        <v>28</v>
      </c>
      <c r="L2509" t="s">
        <v>14373</v>
      </c>
      <c r="M2509" t="s">
        <v>688</v>
      </c>
      <c r="N2509" t="s">
        <v>33</v>
      </c>
      <c r="O2509" t="s">
        <v>1162</v>
      </c>
      <c r="P2509">
        <v>464310</v>
      </c>
      <c r="Q2509" t="s">
        <v>1160</v>
      </c>
      <c r="R2509" t="s">
        <v>1163</v>
      </c>
      <c r="S2509">
        <v>3516</v>
      </c>
      <c r="T2509" t="s">
        <v>34</v>
      </c>
      <c r="U2509" t="s">
        <v>82</v>
      </c>
      <c r="V2509">
        <v>2002</v>
      </c>
      <c r="W2509" t="s">
        <v>36</v>
      </c>
      <c r="X2509">
        <v>6.7</v>
      </c>
      <c r="Y2509">
        <v>1.78</v>
      </c>
      <c r="Z2509">
        <v>0</v>
      </c>
    </row>
    <row r="2510" spans="1:26" x14ac:dyDescent="0.45">
      <c r="A2510" t="s">
        <v>1158</v>
      </c>
      <c r="B2510">
        <v>359</v>
      </c>
      <c r="C2510">
        <v>140</v>
      </c>
      <c r="D2510" t="s">
        <v>25</v>
      </c>
      <c r="E2510" t="s">
        <v>172</v>
      </c>
      <c r="F2510">
        <v>113000000</v>
      </c>
      <c r="G2510">
        <v>380262555</v>
      </c>
      <c r="H2510">
        <v>267262555</v>
      </c>
      <c r="I2510" t="s">
        <v>7</v>
      </c>
      <c r="J2510" s="6">
        <f>IF(Table1[[#This Row],[Profitability]]="Profit",1,0)</f>
        <v>1</v>
      </c>
      <c r="K2510" t="s">
        <v>28</v>
      </c>
      <c r="L2510" t="s">
        <v>14373</v>
      </c>
      <c r="M2510" t="s">
        <v>688</v>
      </c>
      <c r="N2510" t="s">
        <v>33</v>
      </c>
      <c r="O2510" t="s">
        <v>1159</v>
      </c>
      <c r="P2510">
        <v>520104</v>
      </c>
      <c r="Q2510" t="s">
        <v>1160</v>
      </c>
      <c r="R2510" t="s">
        <v>1161</v>
      </c>
      <c r="S2510">
        <v>3286</v>
      </c>
      <c r="T2510" t="s">
        <v>34</v>
      </c>
      <c r="U2510" t="s">
        <v>35</v>
      </c>
      <c r="V2510">
        <v>2005</v>
      </c>
      <c r="W2510" t="s">
        <v>36</v>
      </c>
      <c r="X2510">
        <v>7.6</v>
      </c>
      <c r="Y2510">
        <v>2.35</v>
      </c>
      <c r="Z2510">
        <v>10000</v>
      </c>
    </row>
    <row r="2511" spans="1:26" x14ac:dyDescent="0.45">
      <c r="A2511" t="s">
        <v>1158</v>
      </c>
      <c r="B2511">
        <v>282</v>
      </c>
      <c r="C2511">
        <v>125</v>
      </c>
      <c r="D2511" t="s">
        <v>25</v>
      </c>
      <c r="E2511" t="s">
        <v>10329</v>
      </c>
      <c r="F2511">
        <v>11000000</v>
      </c>
      <c r="G2511">
        <v>460935665</v>
      </c>
      <c r="H2511">
        <v>449935665</v>
      </c>
      <c r="I2511" t="s">
        <v>7</v>
      </c>
      <c r="J2511" s="6">
        <f>IF(Table1[[#This Row],[Profitability]]="Profit",1,0)</f>
        <v>1</v>
      </c>
      <c r="K2511" t="s">
        <v>28</v>
      </c>
      <c r="L2511" t="s">
        <v>14373</v>
      </c>
      <c r="M2511" t="s">
        <v>333</v>
      </c>
      <c r="N2511" t="s">
        <v>33</v>
      </c>
      <c r="O2511" t="s">
        <v>10330</v>
      </c>
      <c r="P2511">
        <v>911097</v>
      </c>
      <c r="Q2511" t="s">
        <v>5971</v>
      </c>
      <c r="R2511" t="s">
        <v>10331</v>
      </c>
      <c r="S2511">
        <v>1470</v>
      </c>
      <c r="T2511" t="s">
        <v>34</v>
      </c>
      <c r="U2511" t="s">
        <v>82</v>
      </c>
      <c r="V2511">
        <v>1977</v>
      </c>
      <c r="W2511" t="s">
        <v>3556</v>
      </c>
      <c r="X2511">
        <v>8.6999999999999993</v>
      </c>
      <c r="Y2511">
        <v>2.35</v>
      </c>
      <c r="Z2511">
        <v>33000</v>
      </c>
    </row>
    <row r="2512" spans="1:26" x14ac:dyDescent="0.45">
      <c r="A2512" t="s">
        <v>5467</v>
      </c>
      <c r="B2512">
        <v>223</v>
      </c>
      <c r="C2512">
        <v>127</v>
      </c>
      <c r="D2512" t="s">
        <v>25</v>
      </c>
      <c r="E2512" t="s">
        <v>5971</v>
      </c>
      <c r="F2512">
        <v>18000000</v>
      </c>
      <c r="G2512">
        <v>290158751</v>
      </c>
      <c r="H2512">
        <v>272158751</v>
      </c>
      <c r="I2512" t="s">
        <v>7</v>
      </c>
      <c r="J2512" s="6">
        <f>IF(Table1[[#This Row],[Profitability]]="Profit",1,0)</f>
        <v>1</v>
      </c>
      <c r="K2512" t="s">
        <v>28</v>
      </c>
      <c r="L2512" t="s">
        <v>14373</v>
      </c>
      <c r="M2512" t="s">
        <v>333</v>
      </c>
      <c r="N2512" t="s">
        <v>33</v>
      </c>
      <c r="O2512" t="s">
        <v>7561</v>
      </c>
      <c r="P2512">
        <v>837759</v>
      </c>
      <c r="Q2512" t="s">
        <v>7562</v>
      </c>
      <c r="R2512" t="s">
        <v>7563</v>
      </c>
      <c r="S2512">
        <v>900</v>
      </c>
      <c r="T2512" t="s">
        <v>34</v>
      </c>
      <c r="U2512" t="s">
        <v>82</v>
      </c>
      <c r="V2512">
        <v>1980</v>
      </c>
      <c r="W2512" t="s">
        <v>1835</v>
      </c>
      <c r="X2512">
        <v>8.8000000000000007</v>
      </c>
      <c r="Y2512">
        <v>2.35</v>
      </c>
      <c r="Z2512">
        <v>17000</v>
      </c>
    </row>
    <row r="2513" spans="1:26" x14ac:dyDescent="0.45">
      <c r="A2513" t="s">
        <v>5969</v>
      </c>
      <c r="B2513">
        <v>197</v>
      </c>
      <c r="C2513">
        <v>134</v>
      </c>
      <c r="D2513" t="s">
        <v>25</v>
      </c>
      <c r="E2513" t="s">
        <v>1172</v>
      </c>
      <c r="F2513">
        <v>32500000</v>
      </c>
      <c r="G2513">
        <v>309125409</v>
      </c>
      <c r="H2513">
        <v>276625409</v>
      </c>
      <c r="I2513" t="s">
        <v>7</v>
      </c>
      <c r="J2513" s="6">
        <f>IF(Table1[[#This Row],[Profitability]]="Profit",1,0)</f>
        <v>1</v>
      </c>
      <c r="K2513" t="s">
        <v>28</v>
      </c>
      <c r="L2513" t="s">
        <v>14373</v>
      </c>
      <c r="M2513" t="s">
        <v>333</v>
      </c>
      <c r="N2513" t="s">
        <v>33</v>
      </c>
      <c r="O2513" t="s">
        <v>5970</v>
      </c>
      <c r="P2513">
        <v>681857</v>
      </c>
      <c r="Q2513" t="s">
        <v>5971</v>
      </c>
      <c r="R2513" t="s">
        <v>5972</v>
      </c>
      <c r="S2513">
        <v>647</v>
      </c>
      <c r="T2513" t="s">
        <v>34</v>
      </c>
      <c r="U2513" t="s">
        <v>82</v>
      </c>
      <c r="V2513">
        <v>1983</v>
      </c>
      <c r="W2513" t="s">
        <v>1835</v>
      </c>
      <c r="X2513">
        <v>8.4</v>
      </c>
      <c r="Y2513">
        <v>2.35</v>
      </c>
      <c r="Z2513">
        <v>14000</v>
      </c>
    </row>
    <row r="2514" spans="1:26" x14ac:dyDescent="0.45">
      <c r="A2514" t="s">
        <v>564</v>
      </c>
      <c r="B2514">
        <v>228</v>
      </c>
      <c r="C2514">
        <v>127</v>
      </c>
      <c r="D2514" t="s">
        <v>25</v>
      </c>
      <c r="E2514" t="s">
        <v>644</v>
      </c>
      <c r="F2514">
        <v>70000000</v>
      </c>
      <c r="G2514">
        <v>38345403</v>
      </c>
      <c r="H2514">
        <v>-31654597</v>
      </c>
      <c r="I2514" t="s">
        <v>27</v>
      </c>
      <c r="J2514" s="6">
        <f>IF(Table1[[#This Row],[Profitability]]="Profit",1,0)</f>
        <v>0</v>
      </c>
      <c r="K2514" t="s">
        <v>2688</v>
      </c>
      <c r="L2514" t="s">
        <v>14373</v>
      </c>
      <c r="M2514" t="s">
        <v>98</v>
      </c>
      <c r="N2514" t="s">
        <v>33</v>
      </c>
      <c r="O2514" t="s">
        <v>2689</v>
      </c>
      <c r="P2514">
        <v>212085</v>
      </c>
      <c r="Q2514" t="s">
        <v>2690</v>
      </c>
      <c r="R2514" t="s">
        <v>2691</v>
      </c>
      <c r="S2514">
        <v>492</v>
      </c>
      <c r="T2514" t="s">
        <v>51</v>
      </c>
      <c r="U2514" t="s">
        <v>35</v>
      </c>
      <c r="V2514">
        <v>2007</v>
      </c>
      <c r="W2514" t="s">
        <v>36</v>
      </c>
      <c r="X2514">
        <v>7.7</v>
      </c>
      <c r="Y2514">
        <v>2.35</v>
      </c>
      <c r="Z2514">
        <v>15000</v>
      </c>
    </row>
    <row r="2515" spans="1:26" x14ac:dyDescent="0.45">
      <c r="A2515" t="s">
        <v>1052</v>
      </c>
      <c r="B2515">
        <v>192</v>
      </c>
      <c r="C2515">
        <v>129</v>
      </c>
      <c r="D2515" t="s">
        <v>25</v>
      </c>
      <c r="E2515" t="s">
        <v>1473</v>
      </c>
      <c r="F2515">
        <v>105000000</v>
      </c>
      <c r="G2515">
        <v>54700065</v>
      </c>
      <c r="H2515">
        <v>-50299935</v>
      </c>
      <c r="I2515" t="s">
        <v>27</v>
      </c>
      <c r="J2515" s="6">
        <f>IF(Table1[[#This Row],[Profitability]]="Profit",1,0)</f>
        <v>0</v>
      </c>
      <c r="K2515" t="s">
        <v>1474</v>
      </c>
      <c r="L2515" t="s">
        <v>14373</v>
      </c>
      <c r="M2515" t="s">
        <v>1475</v>
      </c>
      <c r="N2515" t="s">
        <v>33</v>
      </c>
      <c r="O2515" t="s">
        <v>1476</v>
      </c>
      <c r="P2515">
        <v>221521</v>
      </c>
      <c r="Q2515" t="s">
        <v>1477</v>
      </c>
      <c r="R2515" t="s">
        <v>1478</v>
      </c>
      <c r="S2515">
        <v>1049</v>
      </c>
      <c r="T2515" t="s">
        <v>34</v>
      </c>
      <c r="U2515" t="s">
        <v>540</v>
      </c>
      <c r="V2515">
        <v>1997</v>
      </c>
      <c r="W2515" t="s">
        <v>188</v>
      </c>
      <c r="X2515">
        <v>7.2</v>
      </c>
      <c r="Y2515">
        <v>1.85</v>
      </c>
      <c r="Z2515">
        <v>0</v>
      </c>
    </row>
    <row r="2516" spans="1:26" x14ac:dyDescent="0.45">
      <c r="A2516" t="s">
        <v>2029</v>
      </c>
      <c r="B2516">
        <v>173</v>
      </c>
      <c r="C2516">
        <v>101</v>
      </c>
      <c r="D2516" t="s">
        <v>75</v>
      </c>
      <c r="E2516" t="s">
        <v>2081</v>
      </c>
      <c r="F2516">
        <v>60000000</v>
      </c>
      <c r="G2516">
        <v>88200225</v>
      </c>
      <c r="H2516">
        <v>28200225</v>
      </c>
      <c r="I2516" t="s">
        <v>7</v>
      </c>
      <c r="J2516" s="6">
        <f>IF(Table1[[#This Row],[Profitability]]="Profit",1,0)</f>
        <v>1</v>
      </c>
      <c r="K2516" t="s">
        <v>827</v>
      </c>
      <c r="L2516" t="s">
        <v>1580</v>
      </c>
      <c r="M2516" t="s">
        <v>928</v>
      </c>
      <c r="N2516" t="s">
        <v>33</v>
      </c>
      <c r="O2516" t="s">
        <v>3202</v>
      </c>
      <c r="P2516">
        <v>120795</v>
      </c>
      <c r="Q2516" t="s">
        <v>3203</v>
      </c>
      <c r="R2516" t="s">
        <v>3204</v>
      </c>
      <c r="S2516">
        <v>308</v>
      </c>
      <c r="T2516" t="s">
        <v>34</v>
      </c>
      <c r="U2516" t="s">
        <v>35</v>
      </c>
      <c r="V2516">
        <v>2004</v>
      </c>
      <c r="W2516" t="s">
        <v>36</v>
      </c>
      <c r="X2516">
        <v>6.1</v>
      </c>
      <c r="Y2516">
        <v>2.35</v>
      </c>
      <c r="Z2516">
        <v>0</v>
      </c>
    </row>
    <row r="2517" spans="1:26" x14ac:dyDescent="0.45">
      <c r="A2517" t="s">
        <v>8106</v>
      </c>
      <c r="B2517">
        <v>112</v>
      </c>
      <c r="C2517">
        <v>75</v>
      </c>
      <c r="D2517" t="s">
        <v>654</v>
      </c>
      <c r="E2517" t="s">
        <v>6957</v>
      </c>
      <c r="F2517">
        <v>9000000</v>
      </c>
      <c r="G2517">
        <v>23078294</v>
      </c>
      <c r="H2517">
        <v>14078294</v>
      </c>
      <c r="I2517" t="s">
        <v>7</v>
      </c>
      <c r="J2517" s="6">
        <f>IF(Table1[[#This Row],[Profitability]]="Profit",1,0)</f>
        <v>1</v>
      </c>
      <c r="K2517" t="s">
        <v>5099</v>
      </c>
      <c r="L2517" t="s">
        <v>14372</v>
      </c>
      <c r="M2517" t="s">
        <v>2261</v>
      </c>
      <c r="N2517" t="s">
        <v>33</v>
      </c>
      <c r="O2517" t="s">
        <v>8107</v>
      </c>
      <c r="P2517">
        <v>25870</v>
      </c>
      <c r="Q2517" t="s">
        <v>6744</v>
      </c>
      <c r="R2517" t="s">
        <v>8108</v>
      </c>
      <c r="S2517">
        <v>281</v>
      </c>
      <c r="T2517" t="s">
        <v>34</v>
      </c>
      <c r="U2517" t="s">
        <v>35</v>
      </c>
      <c r="V2517">
        <v>2006</v>
      </c>
      <c r="W2517" t="s">
        <v>36</v>
      </c>
      <c r="X2517">
        <v>5.0999999999999996</v>
      </c>
      <c r="Y2517">
        <v>2.35</v>
      </c>
      <c r="Z2517">
        <v>0</v>
      </c>
    </row>
    <row r="2518" spans="1:26" x14ac:dyDescent="0.45">
      <c r="A2518" t="s">
        <v>7329</v>
      </c>
      <c r="B2518">
        <v>52</v>
      </c>
      <c r="C2518">
        <v>85</v>
      </c>
      <c r="D2518" t="s">
        <v>654</v>
      </c>
      <c r="E2518" t="s">
        <v>2496</v>
      </c>
      <c r="F2518">
        <v>25000000</v>
      </c>
      <c r="G2518">
        <v>13973532</v>
      </c>
      <c r="H2518">
        <v>-11026468</v>
      </c>
      <c r="I2518" t="s">
        <v>27</v>
      </c>
      <c r="J2518" s="6">
        <f>IF(Table1[[#This Row],[Profitability]]="Profit",1,0)</f>
        <v>0</v>
      </c>
      <c r="K2518" t="s">
        <v>827</v>
      </c>
      <c r="L2518" t="s">
        <v>1580</v>
      </c>
      <c r="M2518" t="s">
        <v>6791</v>
      </c>
      <c r="N2518" t="s">
        <v>33</v>
      </c>
      <c r="O2518" t="s">
        <v>7330</v>
      </c>
      <c r="P2518">
        <v>11211</v>
      </c>
      <c r="Q2518" t="s">
        <v>3515</v>
      </c>
      <c r="R2518" t="s">
        <v>7331</v>
      </c>
      <c r="S2518">
        <v>92</v>
      </c>
      <c r="T2518" t="s">
        <v>34</v>
      </c>
      <c r="U2518" t="s">
        <v>35</v>
      </c>
      <c r="V2518">
        <v>2002</v>
      </c>
      <c r="W2518" t="s">
        <v>36</v>
      </c>
      <c r="X2518">
        <v>5.0999999999999996</v>
      </c>
      <c r="Y2518">
        <v>1.85</v>
      </c>
      <c r="Z2518">
        <v>215</v>
      </c>
    </row>
    <row r="2519" spans="1:26" x14ac:dyDescent="0.45">
      <c r="A2519" t="s">
        <v>418</v>
      </c>
      <c r="B2519">
        <v>145</v>
      </c>
      <c r="C2519">
        <v>121</v>
      </c>
      <c r="D2519" t="s">
        <v>25</v>
      </c>
      <c r="E2519" t="s">
        <v>856</v>
      </c>
      <c r="F2519">
        <v>135000000</v>
      </c>
      <c r="G2519">
        <v>31704416</v>
      </c>
      <c r="H2519">
        <v>-103295584</v>
      </c>
      <c r="I2519" t="s">
        <v>27</v>
      </c>
      <c r="J2519" s="6">
        <f>IF(Table1[[#This Row],[Profitability]]="Profit",1,0)</f>
        <v>0</v>
      </c>
      <c r="K2519" t="s">
        <v>195</v>
      </c>
      <c r="L2519" t="s">
        <v>14373</v>
      </c>
      <c r="M2519" t="s">
        <v>857</v>
      </c>
      <c r="N2519" t="s">
        <v>33</v>
      </c>
      <c r="O2519" t="s">
        <v>858</v>
      </c>
      <c r="P2519">
        <v>45455</v>
      </c>
      <c r="Q2519" t="s">
        <v>859</v>
      </c>
      <c r="R2519" t="s">
        <v>860</v>
      </c>
      <c r="S2519">
        <v>388</v>
      </c>
      <c r="T2519" t="s">
        <v>34</v>
      </c>
      <c r="U2519" t="s">
        <v>35</v>
      </c>
      <c r="V2519">
        <v>2005</v>
      </c>
      <c r="W2519" t="s">
        <v>36</v>
      </c>
      <c r="X2519">
        <v>5</v>
      </c>
      <c r="Y2519">
        <v>2.35</v>
      </c>
      <c r="Z2519">
        <v>0</v>
      </c>
    </row>
    <row r="2520" spans="1:26" x14ac:dyDescent="0.45">
      <c r="A2520" t="s">
        <v>8422</v>
      </c>
      <c r="B2520">
        <v>105</v>
      </c>
      <c r="C2520">
        <v>103</v>
      </c>
      <c r="D2520" t="s">
        <v>75</v>
      </c>
      <c r="E2520" t="s">
        <v>426</v>
      </c>
      <c r="F2520">
        <v>2127519898</v>
      </c>
      <c r="G2520">
        <v>410388</v>
      </c>
      <c r="H2520">
        <v>-2127109510</v>
      </c>
      <c r="I2520" t="s">
        <v>27</v>
      </c>
      <c r="J2520" s="6">
        <f>IF(Table1[[#This Row],[Profitability]]="Profit",1,0)</f>
        <v>0</v>
      </c>
      <c r="K2520" t="s">
        <v>8423</v>
      </c>
      <c r="L2520" t="s">
        <v>14373</v>
      </c>
      <c r="M2520" t="s">
        <v>5523</v>
      </c>
      <c r="N2520" t="s">
        <v>5900</v>
      </c>
      <c r="O2520" t="s">
        <v>8424</v>
      </c>
      <c r="P2520">
        <v>13727</v>
      </c>
      <c r="Q2520" t="s">
        <v>8425</v>
      </c>
      <c r="R2520" t="s">
        <v>8426</v>
      </c>
      <c r="S2520">
        <v>79</v>
      </c>
      <c r="T2520" t="s">
        <v>2341</v>
      </c>
      <c r="U2520" t="s">
        <v>35</v>
      </c>
      <c r="V2520">
        <v>2004</v>
      </c>
      <c r="W2520" t="s">
        <v>36</v>
      </c>
      <c r="X2520">
        <v>6.9</v>
      </c>
      <c r="Y2520">
        <v>1.85</v>
      </c>
      <c r="Z2520">
        <v>973</v>
      </c>
    </row>
    <row r="2521" spans="1:26" x14ac:dyDescent="0.45">
      <c r="A2521" t="s">
        <v>9098</v>
      </c>
      <c r="B2521">
        <v>36</v>
      </c>
      <c r="C2521">
        <v>97</v>
      </c>
      <c r="D2521" t="s">
        <v>75</v>
      </c>
      <c r="E2521" t="s">
        <v>4773</v>
      </c>
      <c r="F2521">
        <v>16000000</v>
      </c>
      <c r="G2521">
        <v>1686429</v>
      </c>
      <c r="H2521">
        <v>-14313571</v>
      </c>
      <c r="I2521" t="s">
        <v>27</v>
      </c>
      <c r="J2521" s="6">
        <f>IF(Table1[[#This Row],[Profitability]]="Profit",1,0)</f>
        <v>0</v>
      </c>
      <c r="K2521" t="s">
        <v>9099</v>
      </c>
      <c r="L2521" t="s">
        <v>14373</v>
      </c>
      <c r="M2521" t="s">
        <v>2154</v>
      </c>
      <c r="N2521" t="s">
        <v>33</v>
      </c>
      <c r="O2521" t="s">
        <v>9100</v>
      </c>
      <c r="P2521">
        <v>8687</v>
      </c>
      <c r="Q2521" t="s">
        <v>3799</v>
      </c>
      <c r="R2521" t="s">
        <v>9101</v>
      </c>
      <c r="S2521">
        <v>62</v>
      </c>
      <c r="T2521" t="s">
        <v>34</v>
      </c>
      <c r="U2521" t="s">
        <v>35</v>
      </c>
      <c r="V2521">
        <v>1997</v>
      </c>
      <c r="W2521" t="s">
        <v>188</v>
      </c>
      <c r="X2521">
        <v>2.8</v>
      </c>
      <c r="Y2521">
        <v>1.85</v>
      </c>
      <c r="Z2521">
        <v>0</v>
      </c>
    </row>
    <row r="2522" spans="1:26" x14ac:dyDescent="0.45">
      <c r="A2522" t="s">
        <v>1399</v>
      </c>
      <c r="B2522">
        <v>173</v>
      </c>
      <c r="C2522">
        <v>106</v>
      </c>
      <c r="D2522" t="s">
        <v>75</v>
      </c>
      <c r="E2522" t="s">
        <v>1240</v>
      </c>
      <c r="F2522">
        <v>65000000</v>
      </c>
      <c r="G2522">
        <v>100468793</v>
      </c>
      <c r="H2522">
        <v>35468793</v>
      </c>
      <c r="I2522" t="s">
        <v>7</v>
      </c>
      <c r="J2522" s="6">
        <f>IF(Table1[[#This Row],[Profitability]]="Profit",1,0)</f>
        <v>1</v>
      </c>
      <c r="K2522" t="s">
        <v>1580</v>
      </c>
      <c r="L2522" t="s">
        <v>1580</v>
      </c>
      <c r="M2522" t="s">
        <v>1012</v>
      </c>
      <c r="N2522" t="s">
        <v>33</v>
      </c>
      <c r="O2522" t="s">
        <v>2872</v>
      </c>
      <c r="P2522">
        <v>212499</v>
      </c>
      <c r="Q2522" t="s">
        <v>2873</v>
      </c>
      <c r="R2522" t="s">
        <v>2874</v>
      </c>
      <c r="S2522">
        <v>277</v>
      </c>
      <c r="T2522" t="s">
        <v>34</v>
      </c>
      <c r="U2522" t="s">
        <v>540</v>
      </c>
      <c r="V2522">
        <v>2008</v>
      </c>
      <c r="W2522" t="s">
        <v>36</v>
      </c>
      <c r="X2522">
        <v>6.9</v>
      </c>
      <c r="Y2522">
        <v>2.35</v>
      </c>
      <c r="Z2522">
        <v>0</v>
      </c>
    </row>
    <row r="2523" spans="1:26" x14ac:dyDescent="0.45">
      <c r="A2523" t="s">
        <v>878</v>
      </c>
      <c r="B2523">
        <v>97</v>
      </c>
      <c r="C2523">
        <v>98</v>
      </c>
      <c r="D2523" t="s">
        <v>75</v>
      </c>
      <c r="E2523" t="s">
        <v>8794</v>
      </c>
      <c r="F2523">
        <v>23000000</v>
      </c>
      <c r="G2523">
        <v>58006147</v>
      </c>
      <c r="H2523">
        <v>35006147</v>
      </c>
      <c r="I2523" t="s">
        <v>7</v>
      </c>
      <c r="J2523" s="6">
        <f>IF(Table1[[#This Row],[Profitability]]="Profit",1,0)</f>
        <v>1</v>
      </c>
      <c r="K2523" t="s">
        <v>3731</v>
      </c>
      <c r="L2523" t="s">
        <v>14329</v>
      </c>
      <c r="M2523" t="s">
        <v>8795</v>
      </c>
      <c r="N2523" t="s">
        <v>33</v>
      </c>
      <c r="O2523" t="s">
        <v>8796</v>
      </c>
      <c r="P2523">
        <v>67653</v>
      </c>
      <c r="Q2523" t="s">
        <v>8797</v>
      </c>
      <c r="R2523" t="s">
        <v>8798</v>
      </c>
      <c r="S2523">
        <v>108</v>
      </c>
      <c r="T2523" t="s">
        <v>34</v>
      </c>
      <c r="U2523" t="s">
        <v>35</v>
      </c>
      <c r="V2523">
        <v>2008</v>
      </c>
      <c r="W2523" t="s">
        <v>36</v>
      </c>
      <c r="X2523">
        <v>6.2</v>
      </c>
      <c r="Y2523">
        <v>1.85</v>
      </c>
      <c r="Z2523">
        <v>0</v>
      </c>
    </row>
    <row r="2524" spans="1:26" x14ac:dyDescent="0.45">
      <c r="A2524" t="s">
        <v>878</v>
      </c>
      <c r="B2524">
        <v>138</v>
      </c>
      <c r="C2524">
        <v>107</v>
      </c>
      <c r="D2524" t="s">
        <v>75</v>
      </c>
      <c r="E2524" t="s">
        <v>5941</v>
      </c>
      <c r="F2524">
        <v>30000000</v>
      </c>
      <c r="G2524">
        <v>42385520</v>
      </c>
      <c r="H2524">
        <v>12385520</v>
      </c>
      <c r="I2524" t="s">
        <v>7</v>
      </c>
      <c r="J2524" s="6">
        <f>IF(Table1[[#This Row],[Profitability]]="Profit",1,0)</f>
        <v>1</v>
      </c>
      <c r="K2524" t="s">
        <v>5942</v>
      </c>
      <c r="L2524" t="s">
        <v>14329</v>
      </c>
      <c r="M2524" t="s">
        <v>3136</v>
      </c>
      <c r="N2524" t="s">
        <v>33</v>
      </c>
      <c r="O2524" t="s">
        <v>6325</v>
      </c>
      <c r="P2524">
        <v>47297</v>
      </c>
      <c r="Q2524" t="s">
        <v>6326</v>
      </c>
      <c r="R2524" t="s">
        <v>6327</v>
      </c>
      <c r="S2524">
        <v>86</v>
      </c>
      <c r="T2524" t="s">
        <v>34</v>
      </c>
      <c r="U2524" t="s">
        <v>35</v>
      </c>
      <c r="V2524">
        <v>2010</v>
      </c>
      <c r="W2524" t="s">
        <v>52</v>
      </c>
      <c r="X2524">
        <v>6.2</v>
      </c>
      <c r="Y2524">
        <v>1.85</v>
      </c>
      <c r="Z2524">
        <v>16000</v>
      </c>
    </row>
    <row r="2525" spans="1:26" x14ac:dyDescent="0.45">
      <c r="A2525" t="s">
        <v>5940</v>
      </c>
      <c r="B2525">
        <v>121</v>
      </c>
      <c r="C2525">
        <v>99</v>
      </c>
      <c r="D2525" t="s">
        <v>75</v>
      </c>
      <c r="E2525" t="s">
        <v>5941</v>
      </c>
      <c r="F2525">
        <v>33000000</v>
      </c>
      <c r="G2525">
        <v>35057332</v>
      </c>
      <c r="H2525">
        <v>2057332</v>
      </c>
      <c r="I2525" t="s">
        <v>7</v>
      </c>
      <c r="J2525" s="6">
        <f>IF(Table1[[#This Row],[Profitability]]="Profit",1,0)</f>
        <v>1</v>
      </c>
      <c r="K2525" t="s">
        <v>5942</v>
      </c>
      <c r="L2525" t="s">
        <v>14329</v>
      </c>
      <c r="M2525" t="s">
        <v>5943</v>
      </c>
      <c r="N2525" t="s">
        <v>33</v>
      </c>
      <c r="O2525" t="s">
        <v>5944</v>
      </c>
      <c r="P2525">
        <v>45394</v>
      </c>
      <c r="Q2525" t="s">
        <v>3175</v>
      </c>
      <c r="R2525" t="s">
        <v>5945</v>
      </c>
      <c r="S2525">
        <v>72</v>
      </c>
      <c r="T2525" t="s">
        <v>34</v>
      </c>
      <c r="U2525" t="s">
        <v>35</v>
      </c>
      <c r="V2525">
        <v>2012</v>
      </c>
      <c r="W2525" t="s">
        <v>52</v>
      </c>
      <c r="X2525">
        <v>6.5</v>
      </c>
      <c r="Y2525">
        <v>2.35</v>
      </c>
      <c r="Z2525">
        <v>19000</v>
      </c>
    </row>
    <row r="2526" spans="1:26" x14ac:dyDescent="0.45">
      <c r="A2526" t="s">
        <v>4769</v>
      </c>
      <c r="B2526">
        <v>107</v>
      </c>
      <c r="C2526">
        <v>104</v>
      </c>
      <c r="D2526" t="s">
        <v>75</v>
      </c>
      <c r="E2526" t="s">
        <v>3136</v>
      </c>
      <c r="F2526">
        <v>12000000</v>
      </c>
      <c r="G2526">
        <v>65269010</v>
      </c>
      <c r="H2526">
        <v>53269010</v>
      </c>
      <c r="I2526" t="s">
        <v>7</v>
      </c>
      <c r="J2526" s="6">
        <f>IF(Table1[[#This Row],[Profitability]]="Profit",1,0)</f>
        <v>1</v>
      </c>
      <c r="K2526" t="s">
        <v>10066</v>
      </c>
      <c r="L2526" t="s">
        <v>14329</v>
      </c>
      <c r="M2526" t="s">
        <v>373</v>
      </c>
      <c r="N2526" t="s">
        <v>33</v>
      </c>
      <c r="O2526" t="s">
        <v>10067</v>
      </c>
      <c r="P2526">
        <v>90938</v>
      </c>
      <c r="Q2526" t="s">
        <v>10068</v>
      </c>
      <c r="R2526" t="s">
        <v>10069</v>
      </c>
      <c r="S2526">
        <v>271</v>
      </c>
      <c r="T2526" t="s">
        <v>34</v>
      </c>
      <c r="U2526" t="s">
        <v>35</v>
      </c>
      <c r="V2526">
        <v>2006</v>
      </c>
      <c r="W2526" t="s">
        <v>36</v>
      </c>
      <c r="X2526">
        <v>6.5</v>
      </c>
      <c r="Y2526">
        <v>2.35</v>
      </c>
      <c r="Z2526">
        <v>0</v>
      </c>
    </row>
    <row r="2527" spans="1:26" x14ac:dyDescent="0.45">
      <c r="A2527" t="s">
        <v>1014</v>
      </c>
      <c r="B2527">
        <v>65</v>
      </c>
      <c r="C2527">
        <v>124</v>
      </c>
      <c r="D2527" t="s">
        <v>25</v>
      </c>
      <c r="E2527" t="s">
        <v>2088</v>
      </c>
      <c r="F2527">
        <v>50000000</v>
      </c>
      <c r="G2527">
        <v>91030827</v>
      </c>
      <c r="H2527">
        <v>41030827</v>
      </c>
      <c r="I2527" t="s">
        <v>7</v>
      </c>
      <c r="J2527" s="6">
        <f>IF(Table1[[#This Row],[Profitability]]="Profit",1,0)</f>
        <v>1</v>
      </c>
      <c r="K2527" t="s">
        <v>2018</v>
      </c>
      <c r="L2527" t="s">
        <v>1580</v>
      </c>
      <c r="M2527" t="s">
        <v>1227</v>
      </c>
      <c r="N2527" t="s">
        <v>33</v>
      </c>
      <c r="O2527" t="s">
        <v>3915</v>
      </c>
      <c r="P2527">
        <v>46482</v>
      </c>
      <c r="Q2527" t="s">
        <v>3916</v>
      </c>
      <c r="R2527" t="s">
        <v>3917</v>
      </c>
      <c r="S2527">
        <v>252</v>
      </c>
      <c r="T2527" t="s">
        <v>34</v>
      </c>
      <c r="U2527" t="s">
        <v>35</v>
      </c>
      <c r="V2527">
        <v>1998</v>
      </c>
      <c r="W2527" t="s">
        <v>188</v>
      </c>
      <c r="X2527">
        <v>6.7</v>
      </c>
      <c r="Y2527">
        <v>2.35</v>
      </c>
      <c r="Z2527">
        <v>0</v>
      </c>
    </row>
    <row r="2528" spans="1:26" x14ac:dyDescent="0.45">
      <c r="A2528" t="s">
        <v>4083</v>
      </c>
      <c r="B2528">
        <v>412</v>
      </c>
      <c r="C2528">
        <v>122</v>
      </c>
      <c r="D2528" t="s">
        <v>25</v>
      </c>
      <c r="E2528" t="s">
        <v>384</v>
      </c>
      <c r="F2528">
        <v>30000000</v>
      </c>
      <c r="G2528">
        <v>17750583</v>
      </c>
      <c r="H2528">
        <v>-12249417</v>
      </c>
      <c r="I2528" t="s">
        <v>27</v>
      </c>
      <c r="J2528" s="6">
        <f>IF(Table1[[#This Row],[Profitability]]="Profit",1,0)</f>
        <v>0</v>
      </c>
      <c r="K2528" t="s">
        <v>1241</v>
      </c>
      <c r="L2528" t="s">
        <v>2675</v>
      </c>
      <c r="M2528" t="s">
        <v>182</v>
      </c>
      <c r="N2528" t="s">
        <v>33</v>
      </c>
      <c r="O2528" t="s">
        <v>8689</v>
      </c>
      <c r="P2528">
        <v>93548</v>
      </c>
      <c r="Q2528" t="s">
        <v>140</v>
      </c>
      <c r="R2528" t="s">
        <v>8690</v>
      </c>
      <c r="S2528">
        <v>307</v>
      </c>
      <c r="T2528" t="s">
        <v>51</v>
      </c>
      <c r="U2528" t="s">
        <v>540</v>
      </c>
      <c r="V2528">
        <v>2015</v>
      </c>
      <c r="W2528" t="s">
        <v>52</v>
      </c>
      <c r="X2528">
        <v>7.2</v>
      </c>
      <c r="Y2528">
        <v>2.35</v>
      </c>
      <c r="Z2528">
        <v>23000</v>
      </c>
    </row>
    <row r="2529" spans="1:26" x14ac:dyDescent="0.45">
      <c r="A2529" t="s">
        <v>6004</v>
      </c>
      <c r="B2529">
        <v>131</v>
      </c>
      <c r="C2529">
        <v>103</v>
      </c>
      <c r="D2529" t="s">
        <v>75</v>
      </c>
      <c r="E2529" t="s">
        <v>4395</v>
      </c>
      <c r="F2529">
        <v>29000000</v>
      </c>
      <c r="G2529">
        <v>50041732</v>
      </c>
      <c r="H2529">
        <v>21041732</v>
      </c>
      <c r="I2529" t="s">
        <v>7</v>
      </c>
      <c r="J2529" s="6">
        <f>IF(Table1[[#This Row],[Profitability]]="Profit",1,0)</f>
        <v>1</v>
      </c>
      <c r="K2529" t="s">
        <v>4896</v>
      </c>
      <c r="L2529" t="s">
        <v>14372</v>
      </c>
      <c r="M2529" t="s">
        <v>4879</v>
      </c>
      <c r="N2529" t="s">
        <v>33</v>
      </c>
      <c r="O2529" t="s">
        <v>6005</v>
      </c>
      <c r="P2529">
        <v>54390</v>
      </c>
      <c r="Q2529" t="s">
        <v>5767</v>
      </c>
      <c r="R2529" t="s">
        <v>6006</v>
      </c>
      <c r="S2529">
        <v>398</v>
      </c>
      <c r="T2529" t="s">
        <v>34</v>
      </c>
      <c r="U2529" t="s">
        <v>540</v>
      </c>
      <c r="V2529">
        <v>1999</v>
      </c>
      <c r="W2529" t="s">
        <v>188</v>
      </c>
      <c r="X2529">
        <v>6.2</v>
      </c>
      <c r="Y2529">
        <v>2.35</v>
      </c>
      <c r="Z2529">
        <v>0</v>
      </c>
    </row>
    <row r="2530" spans="1:26" x14ac:dyDescent="0.45">
      <c r="A2530" t="s">
        <v>12078</v>
      </c>
      <c r="B2530">
        <v>309</v>
      </c>
      <c r="C2530">
        <v>101</v>
      </c>
      <c r="D2530" t="s">
        <v>75</v>
      </c>
      <c r="E2530" t="s">
        <v>1906</v>
      </c>
      <c r="F2530">
        <v>5000000</v>
      </c>
      <c r="G2530">
        <v>18656400</v>
      </c>
      <c r="H2530">
        <v>13656400</v>
      </c>
      <c r="I2530" t="s">
        <v>7</v>
      </c>
      <c r="J2530" s="6">
        <f>IF(Table1[[#This Row],[Profitability]]="Profit",1,0)</f>
        <v>1</v>
      </c>
      <c r="K2530" t="s">
        <v>2675</v>
      </c>
      <c r="L2530" t="s">
        <v>2675</v>
      </c>
      <c r="M2530" t="s">
        <v>467</v>
      </c>
      <c r="N2530" t="s">
        <v>33</v>
      </c>
      <c r="O2530" t="s">
        <v>12079</v>
      </c>
      <c r="P2530">
        <v>86077</v>
      </c>
      <c r="Q2530" t="s">
        <v>1477</v>
      </c>
      <c r="R2530" t="s">
        <v>12080</v>
      </c>
      <c r="S2530">
        <v>195</v>
      </c>
      <c r="T2530" t="s">
        <v>34</v>
      </c>
      <c r="U2530" t="s">
        <v>35</v>
      </c>
      <c r="V2530">
        <v>2014</v>
      </c>
      <c r="W2530" t="s">
        <v>52</v>
      </c>
      <c r="X2530">
        <v>7.5</v>
      </c>
      <c r="Y2530">
        <v>1.85</v>
      </c>
      <c r="Z2530">
        <v>45000</v>
      </c>
    </row>
    <row r="2531" spans="1:26" x14ac:dyDescent="0.45">
      <c r="A2531" t="s">
        <v>3427</v>
      </c>
      <c r="B2531">
        <v>164</v>
      </c>
      <c r="C2531">
        <v>99</v>
      </c>
      <c r="D2531" t="s">
        <v>75</v>
      </c>
      <c r="E2531" t="s">
        <v>10136</v>
      </c>
      <c r="F2531">
        <v>12000000</v>
      </c>
      <c r="G2531">
        <v>21133087</v>
      </c>
      <c r="H2531">
        <v>9133087</v>
      </c>
      <c r="I2531" t="s">
        <v>7</v>
      </c>
      <c r="J2531" s="6">
        <f>IF(Table1[[#This Row],[Profitability]]="Profit",1,0)</f>
        <v>1</v>
      </c>
      <c r="K2531" t="s">
        <v>2390</v>
      </c>
      <c r="L2531" t="s">
        <v>14372</v>
      </c>
      <c r="M2531" t="s">
        <v>6023</v>
      </c>
      <c r="N2531" t="s">
        <v>33</v>
      </c>
      <c r="O2531" t="s">
        <v>10137</v>
      </c>
      <c r="P2531">
        <v>62468</v>
      </c>
      <c r="Q2531" t="s">
        <v>10138</v>
      </c>
      <c r="R2531" t="s">
        <v>10139</v>
      </c>
      <c r="S2531">
        <v>374</v>
      </c>
      <c r="T2531" t="s">
        <v>34</v>
      </c>
      <c r="U2531" t="s">
        <v>540</v>
      </c>
      <c r="V2531">
        <v>1999</v>
      </c>
      <c r="W2531" t="s">
        <v>188</v>
      </c>
      <c r="X2531">
        <v>7</v>
      </c>
      <c r="Y2531">
        <v>1.85</v>
      </c>
      <c r="Z2531">
        <v>0</v>
      </c>
    </row>
    <row r="2532" spans="1:26" x14ac:dyDescent="0.45">
      <c r="A2532" t="s">
        <v>10252</v>
      </c>
      <c r="B2532">
        <v>469</v>
      </c>
      <c r="C2532">
        <v>99</v>
      </c>
      <c r="D2532" t="s">
        <v>75</v>
      </c>
      <c r="E2532" t="s">
        <v>4210</v>
      </c>
      <c r="F2532">
        <v>12000000</v>
      </c>
      <c r="G2532">
        <v>1702277</v>
      </c>
      <c r="H2532">
        <v>-10297723</v>
      </c>
      <c r="I2532" t="s">
        <v>27</v>
      </c>
      <c r="J2532" s="6">
        <f>IF(Table1[[#This Row],[Profitability]]="Profit",1,0)</f>
        <v>0</v>
      </c>
      <c r="K2532" t="s">
        <v>3180</v>
      </c>
      <c r="L2532" t="s">
        <v>14372</v>
      </c>
      <c r="M2532" t="s">
        <v>10253</v>
      </c>
      <c r="N2532" t="s">
        <v>33</v>
      </c>
      <c r="O2532" t="s">
        <v>10254</v>
      </c>
      <c r="P2532">
        <v>84620</v>
      </c>
      <c r="Q2532" t="s">
        <v>10255</v>
      </c>
      <c r="R2532" t="s">
        <v>10256</v>
      </c>
      <c r="S2532">
        <v>235</v>
      </c>
      <c r="T2532" t="s">
        <v>51</v>
      </c>
      <c r="U2532" t="s">
        <v>540</v>
      </c>
      <c r="V2532">
        <v>2013</v>
      </c>
      <c r="W2532" t="s">
        <v>52</v>
      </c>
      <c r="X2532">
        <v>6.8</v>
      </c>
      <c r="Y2532">
        <v>2.35</v>
      </c>
      <c r="Z2532">
        <v>27000</v>
      </c>
    </row>
    <row r="2533" spans="1:26" x14ac:dyDescent="0.45">
      <c r="A2533" t="s">
        <v>13397</v>
      </c>
      <c r="B2533">
        <v>31</v>
      </c>
      <c r="C2533">
        <v>91</v>
      </c>
      <c r="D2533" t="s">
        <v>75</v>
      </c>
      <c r="E2533" t="s">
        <v>4923</v>
      </c>
      <c r="F2533">
        <v>1500000</v>
      </c>
      <c r="G2533">
        <v>119841</v>
      </c>
      <c r="H2533">
        <v>-1380159</v>
      </c>
      <c r="I2533" t="s">
        <v>27</v>
      </c>
      <c r="J2533" s="6">
        <f>IF(Table1[[#This Row],[Profitability]]="Profit",1,0)</f>
        <v>0</v>
      </c>
      <c r="K2533" t="s">
        <v>2675</v>
      </c>
      <c r="L2533" t="s">
        <v>2675</v>
      </c>
      <c r="M2533" t="s">
        <v>649</v>
      </c>
      <c r="N2533" t="s">
        <v>33</v>
      </c>
      <c r="O2533" t="s">
        <v>13398</v>
      </c>
      <c r="P2533">
        <v>2419</v>
      </c>
      <c r="Q2533" t="s">
        <v>3875</v>
      </c>
      <c r="R2533" t="s">
        <v>13399</v>
      </c>
      <c r="S2533">
        <v>55</v>
      </c>
      <c r="T2533" t="s">
        <v>34</v>
      </c>
      <c r="U2533" t="s">
        <v>82</v>
      </c>
      <c r="V2533">
        <v>2002</v>
      </c>
      <c r="W2533" t="s">
        <v>36</v>
      </c>
      <c r="X2533">
        <v>6.5</v>
      </c>
      <c r="Y2533">
        <v>1.85</v>
      </c>
      <c r="Z2533">
        <v>304</v>
      </c>
    </row>
    <row r="2534" spans="1:26" x14ac:dyDescent="0.45">
      <c r="A2534" t="s">
        <v>1426</v>
      </c>
      <c r="B2534">
        <v>98</v>
      </c>
      <c r="C2534">
        <v>96</v>
      </c>
      <c r="D2534" t="s">
        <v>75</v>
      </c>
      <c r="E2534" t="s">
        <v>2686</v>
      </c>
      <c r="F2534">
        <v>35000000</v>
      </c>
      <c r="G2534">
        <v>183125</v>
      </c>
      <c r="H2534">
        <v>-34816875</v>
      </c>
      <c r="I2534" t="s">
        <v>27</v>
      </c>
      <c r="J2534" s="6">
        <f>IF(Table1[[#This Row],[Profitability]]="Profit",1,0)</f>
        <v>0</v>
      </c>
      <c r="K2534" t="s">
        <v>389</v>
      </c>
      <c r="L2534" t="s">
        <v>14373</v>
      </c>
      <c r="M2534" t="s">
        <v>575</v>
      </c>
      <c r="N2534" t="s">
        <v>33</v>
      </c>
      <c r="O2534" t="s">
        <v>5891</v>
      </c>
      <c r="P2534">
        <v>36914</v>
      </c>
      <c r="Q2534" t="s">
        <v>5892</v>
      </c>
      <c r="R2534" t="s">
        <v>5893</v>
      </c>
      <c r="S2534">
        <v>86</v>
      </c>
      <c r="T2534" t="s">
        <v>34</v>
      </c>
      <c r="U2534" t="s">
        <v>540</v>
      </c>
      <c r="V2534">
        <v>2012</v>
      </c>
      <c r="W2534" t="s">
        <v>52</v>
      </c>
      <c r="X2534">
        <v>5.5</v>
      </c>
      <c r="Y2534">
        <v>2.35</v>
      </c>
      <c r="Z2534">
        <v>0</v>
      </c>
    </row>
    <row r="2535" spans="1:26" x14ac:dyDescent="0.45">
      <c r="A2535" t="s">
        <v>7264</v>
      </c>
      <c r="B2535">
        <v>86</v>
      </c>
      <c r="C2535">
        <v>109</v>
      </c>
      <c r="D2535" t="s">
        <v>75</v>
      </c>
      <c r="E2535" t="s">
        <v>4554</v>
      </c>
      <c r="F2535">
        <v>14000000</v>
      </c>
      <c r="G2535">
        <v>61356221</v>
      </c>
      <c r="H2535">
        <v>47356221</v>
      </c>
      <c r="I2535" t="s">
        <v>7</v>
      </c>
      <c r="J2535" s="6">
        <f>IF(Table1[[#This Row],[Profitability]]="Profit",1,0)</f>
        <v>1</v>
      </c>
      <c r="K2535" t="s">
        <v>5942</v>
      </c>
      <c r="L2535" t="s">
        <v>14329</v>
      </c>
      <c r="M2535" t="s">
        <v>8318</v>
      </c>
      <c r="N2535" t="s">
        <v>33</v>
      </c>
      <c r="O2535" t="s">
        <v>9620</v>
      </c>
      <c r="P2535">
        <v>19505</v>
      </c>
      <c r="Q2535" t="s">
        <v>123</v>
      </c>
      <c r="R2535" t="s">
        <v>9621</v>
      </c>
      <c r="S2535">
        <v>162</v>
      </c>
      <c r="T2535" t="s">
        <v>34</v>
      </c>
      <c r="U2535" t="s">
        <v>35</v>
      </c>
      <c r="V2535">
        <v>2007</v>
      </c>
      <c r="W2535" t="s">
        <v>36</v>
      </c>
      <c r="X2535">
        <v>5.2</v>
      </c>
      <c r="Y2535">
        <v>2.35</v>
      </c>
      <c r="Z2535">
        <v>0</v>
      </c>
    </row>
    <row r="2536" spans="1:26" x14ac:dyDescent="0.45">
      <c r="A2536" t="s">
        <v>7394</v>
      </c>
      <c r="B2536">
        <v>27</v>
      </c>
      <c r="C2536">
        <v>88</v>
      </c>
      <c r="D2536" t="s">
        <v>654</v>
      </c>
      <c r="E2536" t="s">
        <v>7395</v>
      </c>
      <c r="F2536">
        <v>17000000</v>
      </c>
      <c r="G2536">
        <v>9286314</v>
      </c>
      <c r="H2536">
        <v>-7713686</v>
      </c>
      <c r="I2536" t="s">
        <v>27</v>
      </c>
      <c r="J2536" s="6">
        <f>IF(Table1[[#This Row],[Profitability]]="Profit",1,0)</f>
        <v>0</v>
      </c>
      <c r="K2536" t="s">
        <v>389</v>
      </c>
      <c r="L2536" t="s">
        <v>14373</v>
      </c>
      <c r="M2536" t="s">
        <v>7396</v>
      </c>
      <c r="N2536" t="s">
        <v>33</v>
      </c>
      <c r="O2536" t="s">
        <v>7397</v>
      </c>
      <c r="P2536">
        <v>4972</v>
      </c>
      <c r="Q2536" t="s">
        <v>7398</v>
      </c>
      <c r="R2536" t="s">
        <v>7399</v>
      </c>
      <c r="S2536">
        <v>62</v>
      </c>
      <c r="T2536" t="s">
        <v>34</v>
      </c>
      <c r="U2536" t="s">
        <v>540</v>
      </c>
      <c r="V2536">
        <v>1991</v>
      </c>
      <c r="W2536" t="s">
        <v>188</v>
      </c>
      <c r="X2536">
        <v>5.9</v>
      </c>
      <c r="Y2536">
        <v>1.85</v>
      </c>
      <c r="Z2536">
        <v>0</v>
      </c>
    </row>
    <row r="2537" spans="1:26" x14ac:dyDescent="0.45">
      <c r="A2537" t="s">
        <v>7780</v>
      </c>
      <c r="B2537">
        <v>138</v>
      </c>
      <c r="C2537">
        <v>105</v>
      </c>
      <c r="D2537" t="s">
        <v>75</v>
      </c>
      <c r="E2537" t="s">
        <v>1585</v>
      </c>
      <c r="F2537">
        <v>22000000</v>
      </c>
      <c r="G2537">
        <v>1796024</v>
      </c>
      <c r="H2537">
        <v>-20203976</v>
      </c>
      <c r="I2537" t="s">
        <v>27</v>
      </c>
      <c r="J2537" s="6">
        <f>IF(Table1[[#This Row],[Profitability]]="Profit",1,0)</f>
        <v>0</v>
      </c>
      <c r="K2537" t="s">
        <v>3180</v>
      </c>
      <c r="L2537" t="s">
        <v>14372</v>
      </c>
      <c r="M2537" t="s">
        <v>1395</v>
      </c>
      <c r="N2537" t="s">
        <v>33</v>
      </c>
      <c r="O2537" t="s">
        <v>7781</v>
      </c>
      <c r="P2537">
        <v>34985</v>
      </c>
      <c r="Q2537" t="s">
        <v>1243</v>
      </c>
      <c r="R2537" t="s">
        <v>7782</v>
      </c>
      <c r="S2537">
        <v>135</v>
      </c>
      <c r="T2537" t="s">
        <v>34</v>
      </c>
      <c r="U2537" t="s">
        <v>540</v>
      </c>
      <c r="V2537">
        <v>2010</v>
      </c>
      <c r="W2537" t="s">
        <v>52</v>
      </c>
      <c r="X2537">
        <v>5.4</v>
      </c>
      <c r="Y2537">
        <v>2.35</v>
      </c>
      <c r="Z2537">
        <v>0</v>
      </c>
    </row>
    <row r="2538" spans="1:26" x14ac:dyDescent="0.45">
      <c r="A2538" t="s">
        <v>359</v>
      </c>
      <c r="B2538">
        <v>74</v>
      </c>
      <c r="C2538">
        <v>129</v>
      </c>
      <c r="D2538" t="s">
        <v>25</v>
      </c>
      <c r="E2538" t="s">
        <v>13208</v>
      </c>
      <c r="F2538">
        <v>13500000</v>
      </c>
      <c r="G2538">
        <v>186354</v>
      </c>
      <c r="H2538">
        <v>-13313646</v>
      </c>
      <c r="I2538" t="s">
        <v>27</v>
      </c>
      <c r="J2538" s="6">
        <f>IF(Table1[[#This Row],[Profitability]]="Profit",1,0)</f>
        <v>0</v>
      </c>
      <c r="K2538" t="s">
        <v>2675</v>
      </c>
      <c r="L2538" t="s">
        <v>2675</v>
      </c>
      <c r="M2538" t="s">
        <v>2666</v>
      </c>
      <c r="N2538" t="s">
        <v>33</v>
      </c>
      <c r="O2538" t="s">
        <v>13209</v>
      </c>
      <c r="P2538">
        <v>1758</v>
      </c>
      <c r="Q2538" t="s">
        <v>758</v>
      </c>
      <c r="R2538" t="s">
        <v>13210</v>
      </c>
      <c r="S2538">
        <v>30</v>
      </c>
      <c r="T2538" t="s">
        <v>34</v>
      </c>
      <c r="U2538" t="s">
        <v>540</v>
      </c>
      <c r="V2538">
        <v>2015</v>
      </c>
      <c r="W2538" t="s">
        <v>52</v>
      </c>
      <c r="X2538">
        <v>4.5</v>
      </c>
      <c r="Y2538">
        <v>2.35</v>
      </c>
      <c r="Z2538">
        <v>0</v>
      </c>
    </row>
    <row r="2539" spans="1:26" x14ac:dyDescent="0.45">
      <c r="A2539" t="s">
        <v>6367</v>
      </c>
      <c r="B2539">
        <v>143</v>
      </c>
      <c r="C2539">
        <v>112</v>
      </c>
      <c r="D2539" t="s">
        <v>75</v>
      </c>
      <c r="E2539" t="s">
        <v>373</v>
      </c>
      <c r="F2539">
        <v>25000000</v>
      </c>
      <c r="G2539">
        <v>10911750</v>
      </c>
      <c r="H2539">
        <v>-14088250</v>
      </c>
      <c r="I2539" t="s">
        <v>27</v>
      </c>
      <c r="J2539" s="6">
        <f>IF(Table1[[#This Row],[Profitability]]="Profit",1,0)</f>
        <v>0</v>
      </c>
      <c r="K2539" t="s">
        <v>2665</v>
      </c>
      <c r="L2539" t="s">
        <v>2675</v>
      </c>
      <c r="M2539" t="s">
        <v>58</v>
      </c>
      <c r="N2539" t="s">
        <v>33</v>
      </c>
      <c r="O2539" t="s">
        <v>7368</v>
      </c>
      <c r="P2539">
        <v>17757</v>
      </c>
      <c r="Q2539" t="s">
        <v>1131</v>
      </c>
      <c r="R2539" t="s">
        <v>7369</v>
      </c>
      <c r="S2539">
        <v>99</v>
      </c>
      <c r="T2539" t="s">
        <v>34</v>
      </c>
      <c r="U2539" t="s">
        <v>540</v>
      </c>
      <c r="V2539">
        <v>2008</v>
      </c>
      <c r="W2539" t="s">
        <v>36</v>
      </c>
      <c r="X2539">
        <v>6.5</v>
      </c>
      <c r="Y2539">
        <v>1.85</v>
      </c>
      <c r="Z2539">
        <v>982</v>
      </c>
    </row>
    <row r="2540" spans="1:26" x14ac:dyDescent="0.45">
      <c r="A2540" t="s">
        <v>13968</v>
      </c>
      <c r="B2540">
        <v>8</v>
      </c>
      <c r="C2540">
        <v>91</v>
      </c>
      <c r="D2540" t="s">
        <v>75</v>
      </c>
      <c r="E2540" t="s">
        <v>13969</v>
      </c>
      <c r="F2540">
        <v>450000</v>
      </c>
      <c r="G2540">
        <v>2712293</v>
      </c>
      <c r="H2540">
        <v>2262293</v>
      </c>
      <c r="I2540" t="s">
        <v>7</v>
      </c>
      <c r="J2540" s="6">
        <f>IF(Table1[[#This Row],[Profitability]]="Profit",1,0)</f>
        <v>1</v>
      </c>
      <c r="K2540" t="s">
        <v>1553</v>
      </c>
      <c r="L2540" t="s">
        <v>2675</v>
      </c>
      <c r="M2540" t="s">
        <v>11816</v>
      </c>
      <c r="N2540" t="s">
        <v>33</v>
      </c>
      <c r="O2540" t="s">
        <v>13970</v>
      </c>
      <c r="P2540">
        <v>475</v>
      </c>
      <c r="Q2540" t="s">
        <v>13968</v>
      </c>
      <c r="R2540" t="s">
        <v>13971</v>
      </c>
      <c r="S2540">
        <v>11</v>
      </c>
      <c r="T2540" t="s">
        <v>34</v>
      </c>
      <c r="U2540" t="s">
        <v>540</v>
      </c>
      <c r="V2540">
        <v>1991</v>
      </c>
      <c r="W2540" t="s">
        <v>188</v>
      </c>
      <c r="X2540">
        <v>5.9</v>
      </c>
      <c r="Y2540">
        <v>1.85</v>
      </c>
      <c r="Z2540">
        <v>123</v>
      </c>
    </row>
    <row r="2541" spans="1:26" x14ac:dyDescent="0.45">
      <c r="A2541" t="s">
        <v>2426</v>
      </c>
      <c r="B2541">
        <v>349</v>
      </c>
      <c r="C2541">
        <v>167</v>
      </c>
      <c r="D2541" t="s">
        <v>25</v>
      </c>
      <c r="E2541" t="s">
        <v>6628</v>
      </c>
      <c r="F2541">
        <v>28000000</v>
      </c>
      <c r="G2541">
        <v>161029270</v>
      </c>
      <c r="H2541">
        <v>133029270</v>
      </c>
      <c r="I2541" t="s">
        <v>7</v>
      </c>
      <c r="J2541" s="6">
        <f>IF(Table1[[#This Row],[Profitability]]="Profit",1,0)</f>
        <v>1</v>
      </c>
      <c r="K2541" t="s">
        <v>6629</v>
      </c>
      <c r="L2541" t="s">
        <v>2675</v>
      </c>
      <c r="M2541" t="s">
        <v>1727</v>
      </c>
      <c r="N2541" t="s">
        <v>33</v>
      </c>
      <c r="O2541" t="s">
        <v>6630</v>
      </c>
      <c r="P2541">
        <v>119928</v>
      </c>
      <c r="Q2541" t="s">
        <v>6631</v>
      </c>
      <c r="R2541" t="s">
        <v>6632</v>
      </c>
      <c r="S2541">
        <v>331</v>
      </c>
      <c r="T2541" t="s">
        <v>34</v>
      </c>
      <c r="U2541" t="s">
        <v>540</v>
      </c>
      <c r="V2541">
        <v>2015</v>
      </c>
      <c r="W2541" t="s">
        <v>52</v>
      </c>
      <c r="X2541">
        <v>7.9</v>
      </c>
      <c r="Y2541">
        <v>2.35</v>
      </c>
      <c r="Z2541">
        <v>76000</v>
      </c>
    </row>
    <row r="2542" spans="1:26" x14ac:dyDescent="0.45">
      <c r="A2542" t="s">
        <v>7156</v>
      </c>
      <c r="B2542">
        <v>58</v>
      </c>
      <c r="C2542">
        <v>87</v>
      </c>
      <c r="D2542" t="s">
        <v>654</v>
      </c>
      <c r="E2542" t="s">
        <v>3532</v>
      </c>
      <c r="F2542">
        <v>20000000</v>
      </c>
      <c r="G2542">
        <v>6563357</v>
      </c>
      <c r="H2542">
        <v>-13436643</v>
      </c>
      <c r="I2542" t="s">
        <v>27</v>
      </c>
      <c r="J2542" s="6">
        <f>IF(Table1[[#This Row],[Profitability]]="Profit",1,0)</f>
        <v>0</v>
      </c>
      <c r="K2542" t="s">
        <v>3291</v>
      </c>
      <c r="L2542" t="s">
        <v>14373</v>
      </c>
      <c r="M2542" t="s">
        <v>8334</v>
      </c>
      <c r="N2542" t="s">
        <v>33</v>
      </c>
      <c r="O2542" t="s">
        <v>8335</v>
      </c>
      <c r="P2542">
        <v>18571</v>
      </c>
      <c r="Q2542" t="s">
        <v>351</v>
      </c>
      <c r="R2542" t="s">
        <v>8336</v>
      </c>
      <c r="S2542">
        <v>120</v>
      </c>
      <c r="T2542" t="s">
        <v>34</v>
      </c>
      <c r="U2542" t="s">
        <v>540</v>
      </c>
      <c r="V2542">
        <v>2008</v>
      </c>
      <c r="W2542" t="s">
        <v>36</v>
      </c>
      <c r="X2542">
        <v>5.3</v>
      </c>
      <c r="Y2542">
        <v>2.35</v>
      </c>
      <c r="Z2542">
        <v>847</v>
      </c>
    </row>
    <row r="2543" spans="1:26" x14ac:dyDescent="0.45">
      <c r="A2543" t="s">
        <v>108</v>
      </c>
      <c r="B2543">
        <v>253</v>
      </c>
      <c r="C2543">
        <v>113</v>
      </c>
      <c r="D2543" t="s">
        <v>75</v>
      </c>
      <c r="E2543" t="s">
        <v>6331</v>
      </c>
      <c r="F2543">
        <v>38000000</v>
      </c>
      <c r="G2543">
        <v>40137776</v>
      </c>
      <c r="H2543">
        <v>2137776</v>
      </c>
      <c r="I2543" t="s">
        <v>7</v>
      </c>
      <c r="J2543" s="6">
        <f>IF(Table1[[#This Row],[Profitability]]="Profit",1,0)</f>
        <v>1</v>
      </c>
      <c r="K2543" t="s">
        <v>1994</v>
      </c>
      <c r="L2543" t="s">
        <v>1580</v>
      </c>
      <c r="M2543" t="s">
        <v>1012</v>
      </c>
      <c r="N2543" t="s">
        <v>33</v>
      </c>
      <c r="O2543" t="s">
        <v>6332</v>
      </c>
      <c r="P2543">
        <v>186977</v>
      </c>
      <c r="Q2543" t="s">
        <v>6333</v>
      </c>
      <c r="R2543" t="s">
        <v>6334</v>
      </c>
      <c r="S2543">
        <v>529</v>
      </c>
      <c r="T2543" t="s">
        <v>34</v>
      </c>
      <c r="U2543" t="s">
        <v>35</v>
      </c>
      <c r="V2543">
        <v>2006</v>
      </c>
      <c r="W2543" t="s">
        <v>36</v>
      </c>
      <c r="X2543">
        <v>7.6</v>
      </c>
      <c r="Y2543">
        <v>1.85</v>
      </c>
      <c r="Z2543">
        <v>13000</v>
      </c>
    </row>
    <row r="2544" spans="1:26" x14ac:dyDescent="0.45">
      <c r="A2544" t="s">
        <v>3386</v>
      </c>
      <c r="B2544">
        <v>190</v>
      </c>
      <c r="C2544">
        <v>110</v>
      </c>
      <c r="D2544" t="s">
        <v>75</v>
      </c>
      <c r="E2544" t="s">
        <v>4554</v>
      </c>
      <c r="F2544">
        <v>25000000</v>
      </c>
      <c r="G2544">
        <v>10324441</v>
      </c>
      <c r="H2544">
        <v>-14675559</v>
      </c>
      <c r="I2544" t="s">
        <v>27</v>
      </c>
      <c r="J2544" s="6">
        <f>IF(Table1[[#This Row],[Profitability]]="Profit",1,0)</f>
        <v>0</v>
      </c>
      <c r="K2544" t="s">
        <v>756</v>
      </c>
      <c r="L2544" t="s">
        <v>14373</v>
      </c>
      <c r="M2544" t="s">
        <v>194</v>
      </c>
      <c r="N2544" t="s">
        <v>33</v>
      </c>
      <c r="O2544" t="s">
        <v>7388</v>
      </c>
      <c r="P2544">
        <v>27117</v>
      </c>
      <c r="Q2544" t="s">
        <v>7389</v>
      </c>
      <c r="R2544" t="s">
        <v>7390</v>
      </c>
      <c r="S2544">
        <v>140</v>
      </c>
      <c r="T2544" t="s">
        <v>34</v>
      </c>
      <c r="U2544" t="s">
        <v>540</v>
      </c>
      <c r="V2544">
        <v>2011</v>
      </c>
      <c r="W2544" t="s">
        <v>52</v>
      </c>
      <c r="X2544">
        <v>5.8</v>
      </c>
      <c r="Y2544">
        <v>2.35</v>
      </c>
      <c r="Z2544">
        <v>7000</v>
      </c>
    </row>
    <row r="2545" spans="1:26" x14ac:dyDescent="0.45">
      <c r="A2545" t="s">
        <v>5671</v>
      </c>
      <c r="B2545">
        <v>63</v>
      </c>
      <c r="C2545">
        <v>102</v>
      </c>
      <c r="D2545" t="s">
        <v>75</v>
      </c>
      <c r="E2545" t="s">
        <v>5672</v>
      </c>
      <c r="F2545">
        <v>35000000</v>
      </c>
      <c r="G2545">
        <v>33423521</v>
      </c>
      <c r="H2545">
        <v>-1576479</v>
      </c>
      <c r="I2545" t="s">
        <v>27</v>
      </c>
      <c r="J2545" s="6">
        <f>IF(Table1[[#This Row],[Profitability]]="Profit",1,0)</f>
        <v>0</v>
      </c>
      <c r="K2545" t="s">
        <v>883</v>
      </c>
      <c r="L2545" t="s">
        <v>14373</v>
      </c>
      <c r="M2545" t="s">
        <v>887</v>
      </c>
      <c r="N2545" t="s">
        <v>33</v>
      </c>
      <c r="O2545" t="s">
        <v>5673</v>
      </c>
      <c r="P2545">
        <v>53115</v>
      </c>
      <c r="Q2545" t="s">
        <v>3779</v>
      </c>
      <c r="R2545" t="s">
        <v>5674</v>
      </c>
      <c r="S2545">
        <v>282</v>
      </c>
      <c r="T2545" t="s">
        <v>2341</v>
      </c>
      <c r="U2545" t="s">
        <v>35</v>
      </c>
      <c r="V2545">
        <v>1994</v>
      </c>
      <c r="W2545" t="s">
        <v>188</v>
      </c>
      <c r="X2545">
        <v>3.8</v>
      </c>
      <c r="Y2545">
        <v>2.35</v>
      </c>
      <c r="Z2545">
        <v>0</v>
      </c>
    </row>
    <row r="2546" spans="1:26" x14ac:dyDescent="0.45">
      <c r="A2546" t="s">
        <v>2703</v>
      </c>
      <c r="B2546">
        <v>103</v>
      </c>
      <c r="C2546">
        <v>96</v>
      </c>
      <c r="D2546" t="s">
        <v>75</v>
      </c>
      <c r="E2546" t="s">
        <v>4230</v>
      </c>
      <c r="F2546">
        <v>18000000</v>
      </c>
      <c r="G2546">
        <v>8742261</v>
      </c>
      <c r="H2546">
        <v>-9257739</v>
      </c>
      <c r="I2546" t="s">
        <v>27</v>
      </c>
      <c r="J2546" s="6">
        <f>IF(Table1[[#This Row],[Profitability]]="Profit",1,0)</f>
        <v>0</v>
      </c>
      <c r="K2546" t="s">
        <v>1902</v>
      </c>
      <c r="L2546" t="s">
        <v>14373</v>
      </c>
      <c r="M2546" t="s">
        <v>2644</v>
      </c>
      <c r="N2546" t="s">
        <v>33</v>
      </c>
      <c r="O2546" t="s">
        <v>4231</v>
      </c>
      <c r="P2546">
        <v>19824</v>
      </c>
      <c r="Q2546" t="s">
        <v>4232</v>
      </c>
      <c r="R2546" t="s">
        <v>4233</v>
      </c>
      <c r="S2546">
        <v>179</v>
      </c>
      <c r="T2546" t="s">
        <v>229</v>
      </c>
      <c r="U2546" t="s">
        <v>35</v>
      </c>
      <c r="V2546">
        <v>2009</v>
      </c>
      <c r="W2546" t="s">
        <v>36</v>
      </c>
      <c r="X2546">
        <v>3.7</v>
      </c>
      <c r="Y2546">
        <v>2.35</v>
      </c>
      <c r="Z2546">
        <v>0</v>
      </c>
    </row>
    <row r="2547" spans="1:26" x14ac:dyDescent="0.45">
      <c r="A2547" t="s">
        <v>425</v>
      </c>
      <c r="B2547">
        <v>190</v>
      </c>
      <c r="C2547">
        <v>109</v>
      </c>
      <c r="D2547" t="s">
        <v>75</v>
      </c>
      <c r="E2547" t="s">
        <v>191</v>
      </c>
      <c r="F2547">
        <v>20000000</v>
      </c>
      <c r="G2547">
        <v>26415649</v>
      </c>
      <c r="H2547">
        <v>6415649</v>
      </c>
      <c r="I2547" t="s">
        <v>7</v>
      </c>
      <c r="J2547" s="6">
        <f>IF(Table1[[#This Row],[Profitability]]="Profit",1,0)</f>
        <v>1</v>
      </c>
      <c r="K2547" t="s">
        <v>389</v>
      </c>
      <c r="L2547" t="s">
        <v>14373</v>
      </c>
      <c r="M2547" t="s">
        <v>485</v>
      </c>
      <c r="N2547" t="s">
        <v>33</v>
      </c>
      <c r="O2547" t="s">
        <v>8080</v>
      </c>
      <c r="P2547">
        <v>94892</v>
      </c>
      <c r="Q2547" t="s">
        <v>4380</v>
      </c>
      <c r="R2547" t="s">
        <v>8081</v>
      </c>
      <c r="S2547">
        <v>189</v>
      </c>
      <c r="T2547" t="s">
        <v>34</v>
      </c>
      <c r="U2547" t="s">
        <v>540</v>
      </c>
      <c r="V2547">
        <v>2008</v>
      </c>
      <c r="W2547" t="s">
        <v>36</v>
      </c>
      <c r="X2547">
        <v>6.8</v>
      </c>
      <c r="Y2547">
        <v>2.35</v>
      </c>
      <c r="Z2547">
        <v>0</v>
      </c>
    </row>
    <row r="2548" spans="1:26" x14ac:dyDescent="0.45">
      <c r="A2548" t="s">
        <v>2144</v>
      </c>
      <c r="B2548">
        <v>52</v>
      </c>
      <c r="C2548">
        <v>117</v>
      </c>
      <c r="D2548" t="s">
        <v>75</v>
      </c>
      <c r="E2548" t="s">
        <v>3290</v>
      </c>
      <c r="F2548">
        <v>10000000</v>
      </c>
      <c r="G2548">
        <v>85300000</v>
      </c>
      <c r="H2548">
        <v>75300000</v>
      </c>
      <c r="I2548" t="s">
        <v>7</v>
      </c>
      <c r="J2548" s="6">
        <f>IF(Table1[[#This Row],[Profitability]]="Profit",1,0)</f>
        <v>1</v>
      </c>
      <c r="K2548" t="s">
        <v>10503</v>
      </c>
      <c r="L2548" t="s">
        <v>14373</v>
      </c>
      <c r="M2548" t="s">
        <v>459</v>
      </c>
      <c r="N2548" t="s">
        <v>33</v>
      </c>
      <c r="O2548" t="s">
        <v>10504</v>
      </c>
      <c r="P2548">
        <v>48629</v>
      </c>
      <c r="Q2548" t="s">
        <v>2861</v>
      </c>
      <c r="R2548" t="s">
        <v>10505</v>
      </c>
      <c r="S2548">
        <v>134</v>
      </c>
      <c r="T2548" t="s">
        <v>34</v>
      </c>
      <c r="U2548" t="s">
        <v>540</v>
      </c>
      <c r="V2548">
        <v>1981</v>
      </c>
      <c r="W2548" t="s">
        <v>1835</v>
      </c>
      <c r="X2548">
        <v>6.9</v>
      </c>
      <c r="Y2548">
        <v>1.85</v>
      </c>
      <c r="Z2548">
        <v>0</v>
      </c>
    </row>
    <row r="2549" spans="1:26" x14ac:dyDescent="0.45">
      <c r="A2549" t="s">
        <v>4098</v>
      </c>
      <c r="B2549">
        <v>51</v>
      </c>
      <c r="C2549">
        <v>117</v>
      </c>
      <c r="D2549" t="s">
        <v>75</v>
      </c>
      <c r="E2549" t="s">
        <v>4099</v>
      </c>
      <c r="F2549">
        <v>40000000</v>
      </c>
      <c r="G2549">
        <v>32800000</v>
      </c>
      <c r="H2549">
        <v>-7200000</v>
      </c>
      <c r="I2549" t="s">
        <v>27</v>
      </c>
      <c r="J2549" s="6">
        <f>IF(Table1[[#This Row],[Profitability]]="Profit",1,0)</f>
        <v>0</v>
      </c>
      <c r="K2549" t="s">
        <v>4100</v>
      </c>
      <c r="L2549" t="s">
        <v>1580</v>
      </c>
      <c r="M2549" t="s">
        <v>1111</v>
      </c>
      <c r="N2549" t="s">
        <v>33</v>
      </c>
      <c r="O2549" t="s">
        <v>4101</v>
      </c>
      <c r="P2549">
        <v>34896</v>
      </c>
      <c r="Q2549" t="s">
        <v>2941</v>
      </c>
      <c r="R2549" t="s">
        <v>4102</v>
      </c>
      <c r="S2549">
        <v>118</v>
      </c>
      <c r="T2549" t="s">
        <v>34</v>
      </c>
      <c r="U2549" t="s">
        <v>540</v>
      </c>
      <c r="V2549">
        <v>1996</v>
      </c>
      <c r="W2549" t="s">
        <v>188</v>
      </c>
      <c r="X2549">
        <v>4.3</v>
      </c>
      <c r="Y2549">
        <v>1.85</v>
      </c>
      <c r="Z2549">
        <v>877</v>
      </c>
    </row>
    <row r="2550" spans="1:26" x14ac:dyDescent="0.45">
      <c r="A2550" t="s">
        <v>775</v>
      </c>
      <c r="B2550">
        <v>71</v>
      </c>
      <c r="C2550">
        <v>77</v>
      </c>
      <c r="D2550" t="s">
        <v>654</v>
      </c>
      <c r="E2550" t="s">
        <v>78</v>
      </c>
      <c r="F2550">
        <v>120000000</v>
      </c>
      <c r="G2550">
        <v>64736114</v>
      </c>
      <c r="H2550">
        <v>-55263886</v>
      </c>
      <c r="I2550" t="s">
        <v>27</v>
      </c>
      <c r="J2550" s="6">
        <f>IF(Table1[[#This Row],[Profitability]]="Profit",1,0)</f>
        <v>0</v>
      </c>
      <c r="K2550" t="s">
        <v>232</v>
      </c>
      <c r="L2550" t="s">
        <v>14373</v>
      </c>
      <c r="M2550" t="s">
        <v>1118</v>
      </c>
      <c r="N2550" t="s">
        <v>33</v>
      </c>
      <c r="O2550" t="s">
        <v>1119</v>
      </c>
      <c r="P2550">
        <v>36471</v>
      </c>
      <c r="Q2550" t="s">
        <v>1120</v>
      </c>
      <c r="R2550" t="s">
        <v>1121</v>
      </c>
      <c r="S2550">
        <v>69</v>
      </c>
      <c r="T2550" t="s">
        <v>34</v>
      </c>
      <c r="U2550" t="s">
        <v>82</v>
      </c>
      <c r="V2550">
        <v>2002</v>
      </c>
      <c r="W2550" t="s">
        <v>36</v>
      </c>
      <c r="X2550">
        <v>5.4</v>
      </c>
      <c r="Y2550">
        <v>1.85</v>
      </c>
      <c r="Z2550">
        <v>459</v>
      </c>
    </row>
    <row r="2551" spans="1:26" x14ac:dyDescent="0.45">
      <c r="A2551" t="s">
        <v>775</v>
      </c>
      <c r="B2551">
        <v>101</v>
      </c>
      <c r="C2551">
        <v>84</v>
      </c>
      <c r="D2551" t="s">
        <v>654</v>
      </c>
      <c r="E2551" t="s">
        <v>1118</v>
      </c>
      <c r="F2551">
        <v>133000000</v>
      </c>
      <c r="G2551">
        <v>140015224</v>
      </c>
      <c r="H2551">
        <v>7015224</v>
      </c>
      <c r="I2551" t="s">
        <v>7</v>
      </c>
      <c r="J2551" s="6">
        <f>IF(Table1[[#This Row],[Profitability]]="Profit",1,0)</f>
        <v>1</v>
      </c>
      <c r="K2551" t="s">
        <v>642</v>
      </c>
      <c r="L2551" t="s">
        <v>14373</v>
      </c>
      <c r="M2551" t="s">
        <v>1324</v>
      </c>
      <c r="N2551" t="s">
        <v>33</v>
      </c>
      <c r="O2551" t="s">
        <v>1325</v>
      </c>
      <c r="P2551">
        <v>94172</v>
      </c>
      <c r="Q2551" t="s">
        <v>1326</v>
      </c>
      <c r="R2551" t="s">
        <v>1327</v>
      </c>
      <c r="S2551">
        <v>179</v>
      </c>
      <c r="T2551" t="s">
        <v>626</v>
      </c>
      <c r="U2551" t="s">
        <v>82</v>
      </c>
      <c r="V2551">
        <v>1999</v>
      </c>
      <c r="W2551" t="s">
        <v>188</v>
      </c>
      <c r="X2551">
        <v>5.9</v>
      </c>
      <c r="Y2551">
        <v>1.85</v>
      </c>
      <c r="Z2551">
        <v>0</v>
      </c>
    </row>
    <row r="2552" spans="1:26" x14ac:dyDescent="0.45">
      <c r="A2552" t="s">
        <v>2744</v>
      </c>
      <c r="B2552">
        <v>123</v>
      </c>
      <c r="C2552">
        <v>118</v>
      </c>
      <c r="D2552" t="s">
        <v>75</v>
      </c>
      <c r="E2552" t="s">
        <v>3677</v>
      </c>
      <c r="F2552">
        <v>55000000</v>
      </c>
      <c r="G2552">
        <v>33828318</v>
      </c>
      <c r="H2552">
        <v>-21171682</v>
      </c>
      <c r="I2552" t="s">
        <v>27</v>
      </c>
      <c r="J2552" s="6">
        <f>IF(Table1[[#This Row],[Profitability]]="Profit",1,0)</f>
        <v>0</v>
      </c>
      <c r="K2552" t="s">
        <v>1580</v>
      </c>
      <c r="L2552" t="s">
        <v>1580</v>
      </c>
      <c r="M2552" t="s">
        <v>942</v>
      </c>
      <c r="N2552" t="s">
        <v>33</v>
      </c>
      <c r="O2552" t="s">
        <v>3678</v>
      </c>
      <c r="P2552">
        <v>44453</v>
      </c>
      <c r="Q2552" t="s">
        <v>3679</v>
      </c>
      <c r="R2552" t="s">
        <v>3680</v>
      </c>
      <c r="S2552">
        <v>154</v>
      </c>
      <c r="T2552" t="s">
        <v>34</v>
      </c>
      <c r="U2552" t="s">
        <v>35</v>
      </c>
      <c r="V2552">
        <v>2003</v>
      </c>
      <c r="W2552" t="s">
        <v>36</v>
      </c>
      <c r="X2552">
        <v>5.8</v>
      </c>
      <c r="Y2552">
        <v>2.35</v>
      </c>
      <c r="Z2552">
        <v>0</v>
      </c>
    </row>
    <row r="2553" spans="1:26" x14ac:dyDescent="0.45">
      <c r="A2553" t="s">
        <v>96</v>
      </c>
      <c r="B2553">
        <v>435</v>
      </c>
      <c r="C2553">
        <v>128</v>
      </c>
      <c r="D2553" t="s">
        <v>25</v>
      </c>
      <c r="E2553" t="s">
        <v>1131</v>
      </c>
      <c r="F2553">
        <v>82000000</v>
      </c>
      <c r="G2553">
        <v>36381716</v>
      </c>
      <c r="H2553">
        <v>-45618284</v>
      </c>
      <c r="I2553" t="s">
        <v>27</v>
      </c>
      <c r="J2553" s="6">
        <f>IF(Table1[[#This Row],[Profitability]]="Profit",1,0)</f>
        <v>0</v>
      </c>
      <c r="K2553" t="s">
        <v>2505</v>
      </c>
      <c r="L2553" t="s">
        <v>14373</v>
      </c>
      <c r="M2553" t="s">
        <v>494</v>
      </c>
      <c r="N2553" t="s">
        <v>33</v>
      </c>
      <c r="O2553" t="s">
        <v>2506</v>
      </c>
      <c r="P2553">
        <v>197584</v>
      </c>
      <c r="Q2553" t="s">
        <v>1065</v>
      </c>
      <c r="R2553" t="s">
        <v>2507</v>
      </c>
      <c r="S2553">
        <v>918</v>
      </c>
      <c r="T2553" t="s">
        <v>34</v>
      </c>
      <c r="U2553" t="s">
        <v>35</v>
      </c>
      <c r="V2553">
        <v>2011</v>
      </c>
      <c r="W2553" t="s">
        <v>52</v>
      </c>
      <c r="X2553">
        <v>6.1</v>
      </c>
      <c r="Y2553">
        <v>2.35</v>
      </c>
      <c r="Z2553">
        <v>42000</v>
      </c>
    </row>
    <row r="2554" spans="1:26" x14ac:dyDescent="0.45">
      <c r="A2554" t="s">
        <v>10621</v>
      </c>
      <c r="B2554">
        <v>14</v>
      </c>
      <c r="C2554">
        <v>123</v>
      </c>
      <c r="D2554" t="s">
        <v>25</v>
      </c>
      <c r="E2554" t="s">
        <v>3095</v>
      </c>
      <c r="F2554">
        <v>10000000</v>
      </c>
      <c r="G2554">
        <v>18272447</v>
      </c>
      <c r="H2554">
        <v>8272447</v>
      </c>
      <c r="I2554" t="s">
        <v>7</v>
      </c>
      <c r="J2554" s="6">
        <f>IF(Table1[[#This Row],[Profitability]]="Profit",1,0)</f>
        <v>1</v>
      </c>
      <c r="K2554" t="s">
        <v>3180</v>
      </c>
      <c r="L2554" t="s">
        <v>14372</v>
      </c>
      <c r="M2554" t="s">
        <v>9453</v>
      </c>
      <c r="N2554" t="s">
        <v>33</v>
      </c>
      <c r="O2554" t="s">
        <v>10622</v>
      </c>
      <c r="P2554">
        <v>3119</v>
      </c>
      <c r="Q2554" t="s">
        <v>7875</v>
      </c>
      <c r="R2554" t="s">
        <v>10623</v>
      </c>
      <c r="S2554">
        <v>35</v>
      </c>
      <c r="T2554" t="s">
        <v>34</v>
      </c>
      <c r="U2554" t="s">
        <v>540</v>
      </c>
      <c r="V2554">
        <v>1993</v>
      </c>
      <c r="W2554" t="s">
        <v>188</v>
      </c>
      <c r="X2554">
        <v>5.9</v>
      </c>
      <c r="Y2554">
        <v>1.85</v>
      </c>
      <c r="Z2554">
        <v>331</v>
      </c>
    </row>
    <row r="2555" spans="1:26" x14ac:dyDescent="0.45">
      <c r="A2555" t="s">
        <v>425</v>
      </c>
      <c r="B2555">
        <v>418</v>
      </c>
      <c r="C2555">
        <v>123</v>
      </c>
      <c r="D2555" t="s">
        <v>25</v>
      </c>
      <c r="E2555" t="s">
        <v>426</v>
      </c>
      <c r="F2555">
        <v>175000000</v>
      </c>
      <c r="G2555">
        <v>161087183</v>
      </c>
      <c r="H2555">
        <v>-13912817</v>
      </c>
      <c r="I2555" t="s">
        <v>27</v>
      </c>
      <c r="J2555" s="6">
        <f>IF(Table1[[#This Row],[Profitability]]="Profit",1,0)</f>
        <v>0</v>
      </c>
      <c r="K2555" t="s">
        <v>427</v>
      </c>
      <c r="L2555" t="s">
        <v>14373</v>
      </c>
      <c r="M2555" t="s">
        <v>142</v>
      </c>
      <c r="N2555" t="s">
        <v>33</v>
      </c>
      <c r="O2555" t="s">
        <v>428</v>
      </c>
      <c r="P2555">
        <v>118992</v>
      </c>
      <c r="Q2555" t="s">
        <v>429</v>
      </c>
      <c r="R2555" t="s">
        <v>430</v>
      </c>
      <c r="S2555">
        <v>971</v>
      </c>
      <c r="T2555" t="s">
        <v>34</v>
      </c>
      <c r="U2555" t="s">
        <v>35</v>
      </c>
      <c r="V2555">
        <v>2016</v>
      </c>
      <c r="W2555" t="s">
        <v>52</v>
      </c>
      <c r="X2555">
        <v>6.9</v>
      </c>
      <c r="Y2555">
        <v>2.35</v>
      </c>
      <c r="Z2555">
        <v>80000</v>
      </c>
    </row>
    <row r="2556" spans="1:26" x14ac:dyDescent="0.45">
      <c r="A2556" t="s">
        <v>5602</v>
      </c>
      <c r="B2556">
        <v>50</v>
      </c>
      <c r="C2556">
        <v>108</v>
      </c>
      <c r="D2556" t="s">
        <v>75</v>
      </c>
      <c r="E2556" t="s">
        <v>649</v>
      </c>
      <c r="F2556">
        <v>34000000</v>
      </c>
      <c r="G2556">
        <v>19693891</v>
      </c>
      <c r="H2556">
        <v>-14306109</v>
      </c>
      <c r="I2556" t="s">
        <v>27</v>
      </c>
      <c r="J2556" s="6">
        <f>IF(Table1[[#This Row],[Profitability]]="Profit",1,0)</f>
        <v>0</v>
      </c>
      <c r="K2556" t="s">
        <v>3482</v>
      </c>
      <c r="L2556" t="s">
        <v>1580</v>
      </c>
      <c r="M2556" t="s">
        <v>1150</v>
      </c>
      <c r="N2556" t="s">
        <v>33</v>
      </c>
      <c r="O2556" t="s">
        <v>8888</v>
      </c>
      <c r="P2556">
        <v>12993</v>
      </c>
      <c r="Q2556" t="s">
        <v>1038</v>
      </c>
      <c r="R2556" t="s">
        <v>8889</v>
      </c>
      <c r="S2556">
        <v>107</v>
      </c>
      <c r="T2556" t="s">
        <v>34</v>
      </c>
      <c r="U2556" t="s">
        <v>35</v>
      </c>
      <c r="V2556">
        <v>2001</v>
      </c>
      <c r="W2556" t="s">
        <v>36</v>
      </c>
      <c r="X2556">
        <v>4.9000000000000004</v>
      </c>
      <c r="Y2556">
        <v>1.85</v>
      </c>
      <c r="Z2556">
        <v>476</v>
      </c>
    </row>
    <row r="2557" spans="1:26" x14ac:dyDescent="0.45">
      <c r="A2557" t="s">
        <v>3924</v>
      </c>
      <c r="B2557">
        <v>85</v>
      </c>
      <c r="C2557">
        <v>142</v>
      </c>
      <c r="D2557" t="s">
        <v>25</v>
      </c>
      <c r="E2557" t="s">
        <v>3984</v>
      </c>
      <c r="F2557">
        <v>22000000</v>
      </c>
      <c r="G2557">
        <v>19283782</v>
      </c>
      <c r="H2557">
        <v>-2716218</v>
      </c>
      <c r="I2557" t="s">
        <v>27</v>
      </c>
      <c r="J2557" s="6">
        <f>IF(Table1[[#This Row],[Profitability]]="Profit",1,0)</f>
        <v>0</v>
      </c>
      <c r="K2557" t="s">
        <v>4071</v>
      </c>
      <c r="L2557" t="s">
        <v>14329</v>
      </c>
      <c r="M2557" t="s">
        <v>5123</v>
      </c>
      <c r="N2557" t="s">
        <v>33</v>
      </c>
      <c r="O2557" t="s">
        <v>7718</v>
      </c>
      <c r="P2557">
        <v>31227</v>
      </c>
      <c r="Q2557" t="s">
        <v>2508</v>
      </c>
      <c r="R2557" t="s">
        <v>7719</v>
      </c>
      <c r="S2557">
        <v>354</v>
      </c>
      <c r="T2557" t="s">
        <v>34</v>
      </c>
      <c r="U2557" t="s">
        <v>540</v>
      </c>
      <c r="V2557">
        <v>1999</v>
      </c>
      <c r="W2557" t="s">
        <v>188</v>
      </c>
      <c r="X2557">
        <v>6.6</v>
      </c>
      <c r="Y2557">
        <v>1.85</v>
      </c>
      <c r="Z2557">
        <v>0</v>
      </c>
    </row>
    <row r="2558" spans="1:26" x14ac:dyDescent="0.45">
      <c r="A2558" t="s">
        <v>10284</v>
      </c>
      <c r="B2558">
        <v>40</v>
      </c>
      <c r="C2558">
        <v>98</v>
      </c>
      <c r="D2558" t="s">
        <v>75</v>
      </c>
      <c r="E2558" t="s">
        <v>12855</v>
      </c>
      <c r="F2558">
        <v>2700000</v>
      </c>
      <c r="G2558">
        <v>95016</v>
      </c>
      <c r="H2558">
        <v>-2604984</v>
      </c>
      <c r="I2558" t="s">
        <v>27</v>
      </c>
      <c r="J2558" s="6">
        <f>IF(Table1[[#This Row],[Profitability]]="Profit",1,0)</f>
        <v>0</v>
      </c>
      <c r="K2558" t="s">
        <v>3482</v>
      </c>
      <c r="L2558" t="s">
        <v>1580</v>
      </c>
      <c r="M2558" t="s">
        <v>10271</v>
      </c>
      <c r="N2558" t="s">
        <v>8458</v>
      </c>
      <c r="O2558" t="s">
        <v>12856</v>
      </c>
      <c r="P2558">
        <v>11074</v>
      </c>
      <c r="Q2558" t="s">
        <v>12857</v>
      </c>
      <c r="R2558" t="s">
        <v>12858</v>
      </c>
      <c r="S2558">
        <v>56</v>
      </c>
      <c r="T2558" t="s">
        <v>626</v>
      </c>
      <c r="U2558" t="s">
        <v>540</v>
      </c>
      <c r="V2558">
        <v>2004</v>
      </c>
      <c r="W2558" t="s">
        <v>36</v>
      </c>
      <c r="X2558">
        <v>7.4</v>
      </c>
      <c r="Y2558">
        <v>1.85</v>
      </c>
      <c r="Z2558">
        <v>442</v>
      </c>
    </row>
    <row r="2559" spans="1:26" x14ac:dyDescent="0.45">
      <c r="A2559" t="s">
        <v>12132</v>
      </c>
      <c r="B2559">
        <v>195</v>
      </c>
      <c r="C2559">
        <v>91</v>
      </c>
      <c r="D2559" t="s">
        <v>75</v>
      </c>
      <c r="E2559" t="s">
        <v>4018</v>
      </c>
      <c r="F2559">
        <v>8000000</v>
      </c>
      <c r="G2559">
        <v>12055108</v>
      </c>
      <c r="H2559">
        <v>4055108</v>
      </c>
      <c r="I2559" t="s">
        <v>7</v>
      </c>
      <c r="J2559" s="6">
        <f>IF(Table1[[#This Row],[Profitability]]="Profit",1,0)</f>
        <v>1</v>
      </c>
      <c r="K2559" t="s">
        <v>2018</v>
      </c>
      <c r="L2559" t="s">
        <v>1580</v>
      </c>
      <c r="M2559" t="s">
        <v>323</v>
      </c>
      <c r="N2559" t="s">
        <v>33</v>
      </c>
      <c r="O2559" t="s">
        <v>12133</v>
      </c>
      <c r="P2559">
        <v>61151</v>
      </c>
      <c r="Q2559" t="s">
        <v>2387</v>
      </c>
      <c r="R2559" t="s">
        <v>12134</v>
      </c>
      <c r="S2559">
        <v>134</v>
      </c>
      <c r="T2559" t="s">
        <v>34</v>
      </c>
      <c r="U2559" t="s">
        <v>540</v>
      </c>
      <c r="V2559">
        <v>2008</v>
      </c>
      <c r="W2559" t="s">
        <v>36</v>
      </c>
      <c r="X2559">
        <v>6.9</v>
      </c>
      <c r="Y2559">
        <v>2.35</v>
      </c>
      <c r="Z2559">
        <v>0</v>
      </c>
    </row>
    <row r="2560" spans="1:26" x14ac:dyDescent="0.45">
      <c r="A2560" t="s">
        <v>11099</v>
      </c>
      <c r="B2560">
        <v>68</v>
      </c>
      <c r="C2560">
        <v>141</v>
      </c>
      <c r="D2560" t="s">
        <v>25</v>
      </c>
      <c r="E2560" t="s">
        <v>11884</v>
      </c>
      <c r="F2560">
        <v>5600000</v>
      </c>
      <c r="G2560">
        <v>3064356</v>
      </c>
      <c r="H2560">
        <v>-2535644</v>
      </c>
      <c r="I2560" t="s">
        <v>27</v>
      </c>
      <c r="J2560" s="6">
        <f>IF(Table1[[#This Row],[Profitability]]="Profit",1,0)</f>
        <v>0</v>
      </c>
      <c r="K2560" t="s">
        <v>183</v>
      </c>
      <c r="L2560" t="s">
        <v>14329</v>
      </c>
      <c r="M2560" t="s">
        <v>1034</v>
      </c>
      <c r="N2560" t="s">
        <v>33</v>
      </c>
      <c r="O2560" t="s">
        <v>11885</v>
      </c>
      <c r="P2560">
        <v>3433</v>
      </c>
      <c r="Q2560" t="s">
        <v>3093</v>
      </c>
      <c r="R2560" t="s">
        <v>11886</v>
      </c>
      <c r="S2560">
        <v>81</v>
      </c>
      <c r="T2560" t="s">
        <v>34</v>
      </c>
      <c r="U2560" t="s">
        <v>35</v>
      </c>
      <c r="V2560">
        <v>2002</v>
      </c>
      <c r="W2560" t="s">
        <v>36</v>
      </c>
      <c r="X2560">
        <v>6.9</v>
      </c>
      <c r="Y2560">
        <v>1.85</v>
      </c>
      <c r="Z2560">
        <v>160</v>
      </c>
    </row>
    <row r="2561" spans="1:26" x14ac:dyDescent="0.45">
      <c r="A2561" t="s">
        <v>4083</v>
      </c>
      <c r="B2561">
        <v>308</v>
      </c>
      <c r="C2561">
        <v>107</v>
      </c>
      <c r="D2561" t="s">
        <v>75</v>
      </c>
      <c r="E2561" t="s">
        <v>1336</v>
      </c>
      <c r="F2561">
        <v>26000000</v>
      </c>
      <c r="G2561">
        <v>3675072</v>
      </c>
      <c r="H2561">
        <v>-22324928</v>
      </c>
      <c r="I2561" t="s">
        <v>27</v>
      </c>
      <c r="J2561" s="6">
        <f>IF(Table1[[#This Row],[Profitability]]="Profit",1,0)</f>
        <v>0</v>
      </c>
      <c r="K2561" t="s">
        <v>952</v>
      </c>
      <c r="L2561" t="s">
        <v>14373</v>
      </c>
      <c r="M2561" t="s">
        <v>191</v>
      </c>
      <c r="N2561" t="s">
        <v>33</v>
      </c>
      <c r="O2561" t="s">
        <v>5224</v>
      </c>
      <c r="P2561">
        <v>190132</v>
      </c>
      <c r="Q2561" t="s">
        <v>5225</v>
      </c>
      <c r="R2561" t="s">
        <v>5226</v>
      </c>
      <c r="S2561">
        <v>801</v>
      </c>
      <c r="T2561" t="s">
        <v>51</v>
      </c>
      <c r="U2561" t="s">
        <v>540</v>
      </c>
      <c r="V2561">
        <v>2007</v>
      </c>
      <c r="W2561" t="s">
        <v>36</v>
      </c>
      <c r="X2561">
        <v>7.3</v>
      </c>
      <c r="Y2561">
        <v>2.35</v>
      </c>
      <c r="Z2561">
        <v>15000</v>
      </c>
    </row>
    <row r="2562" spans="1:26" x14ac:dyDescent="0.45">
      <c r="A2562" t="s">
        <v>299</v>
      </c>
      <c r="B2562">
        <v>539</v>
      </c>
      <c r="C2562">
        <v>112</v>
      </c>
      <c r="D2562" t="s">
        <v>75</v>
      </c>
      <c r="E2562" t="s">
        <v>1608</v>
      </c>
      <c r="F2562">
        <v>50000000</v>
      </c>
      <c r="G2562">
        <v>126975169</v>
      </c>
      <c r="H2562">
        <v>76975169</v>
      </c>
      <c r="I2562" t="s">
        <v>7</v>
      </c>
      <c r="J2562" s="6">
        <f>IF(Table1[[#This Row],[Profitability]]="Profit",1,0)</f>
        <v>1</v>
      </c>
      <c r="K2562" t="s">
        <v>3890</v>
      </c>
      <c r="L2562" t="s">
        <v>14372</v>
      </c>
      <c r="M2562" t="s">
        <v>3891</v>
      </c>
      <c r="N2562" t="s">
        <v>33</v>
      </c>
      <c r="O2562" t="s">
        <v>3892</v>
      </c>
      <c r="P2562">
        <v>287822</v>
      </c>
      <c r="Q2562" t="s">
        <v>3893</v>
      </c>
      <c r="R2562" t="s">
        <v>3894</v>
      </c>
      <c r="S2562">
        <v>849</v>
      </c>
      <c r="T2562" t="s">
        <v>34</v>
      </c>
      <c r="U2562" t="s">
        <v>35</v>
      </c>
      <c r="V2562">
        <v>2011</v>
      </c>
      <c r="W2562" t="s">
        <v>52</v>
      </c>
      <c r="X2562">
        <v>7.1</v>
      </c>
      <c r="Y2562">
        <v>2.35</v>
      </c>
      <c r="Z2562">
        <v>37000</v>
      </c>
    </row>
    <row r="2563" spans="1:26" x14ac:dyDescent="0.45">
      <c r="A2563" t="s">
        <v>4708</v>
      </c>
      <c r="B2563">
        <v>36</v>
      </c>
      <c r="C2563">
        <v>104</v>
      </c>
      <c r="D2563" t="s">
        <v>75</v>
      </c>
      <c r="E2563" t="s">
        <v>4709</v>
      </c>
      <c r="F2563">
        <v>42000000</v>
      </c>
      <c r="G2563">
        <v>20915465</v>
      </c>
      <c r="H2563">
        <v>-21084535</v>
      </c>
      <c r="I2563" t="s">
        <v>27</v>
      </c>
      <c r="J2563" s="6">
        <f>IF(Table1[[#This Row],[Profitability]]="Profit",1,0)</f>
        <v>0</v>
      </c>
      <c r="K2563" t="s">
        <v>4522</v>
      </c>
      <c r="L2563" t="s">
        <v>14373</v>
      </c>
      <c r="M2563" t="s">
        <v>1924</v>
      </c>
      <c r="N2563" t="s">
        <v>33</v>
      </c>
      <c r="O2563" t="s">
        <v>4710</v>
      </c>
      <c r="P2563">
        <v>38203</v>
      </c>
      <c r="Q2563" t="s">
        <v>629</v>
      </c>
      <c r="R2563" t="s">
        <v>4711</v>
      </c>
      <c r="S2563">
        <v>290</v>
      </c>
      <c r="T2563" t="s">
        <v>51</v>
      </c>
      <c r="U2563" t="s">
        <v>82</v>
      </c>
      <c r="V2563">
        <v>1993</v>
      </c>
      <c r="W2563" t="s">
        <v>188</v>
      </c>
      <c r="X2563">
        <v>4</v>
      </c>
      <c r="Y2563">
        <v>1.85</v>
      </c>
      <c r="Z2563">
        <v>0</v>
      </c>
    </row>
    <row r="2564" spans="1:26" x14ac:dyDescent="0.45">
      <c r="A2564" t="s">
        <v>10662</v>
      </c>
      <c r="B2564">
        <v>193</v>
      </c>
      <c r="C2564">
        <v>100</v>
      </c>
      <c r="D2564" t="s">
        <v>75</v>
      </c>
      <c r="E2564" t="s">
        <v>14278</v>
      </c>
      <c r="F2564">
        <v>65000</v>
      </c>
      <c r="G2564">
        <v>11529368</v>
      </c>
      <c r="H2564">
        <v>11464368</v>
      </c>
      <c r="I2564" t="s">
        <v>7</v>
      </c>
      <c r="J2564" s="6">
        <f>IF(Table1[[#This Row],[Profitability]]="Profit",1,0)</f>
        <v>1</v>
      </c>
      <c r="K2564" t="s">
        <v>14279</v>
      </c>
      <c r="L2564" t="s">
        <v>1580</v>
      </c>
      <c r="M2564" t="s">
        <v>14280</v>
      </c>
      <c r="N2564" t="s">
        <v>33</v>
      </c>
      <c r="O2564" t="s">
        <v>14281</v>
      </c>
      <c r="P2564">
        <v>85028</v>
      </c>
      <c r="Q2564" t="s">
        <v>14282</v>
      </c>
      <c r="R2564" t="s">
        <v>14283</v>
      </c>
      <c r="S2564">
        <v>404</v>
      </c>
      <c r="T2564" t="s">
        <v>34</v>
      </c>
      <c r="U2564" t="s">
        <v>82</v>
      </c>
      <c r="V2564">
        <v>2004</v>
      </c>
      <c r="W2564" t="s">
        <v>36</v>
      </c>
      <c r="X2564">
        <v>7.3</v>
      </c>
      <c r="Y2564">
        <v>1.78</v>
      </c>
      <c r="Z2564">
        <v>0</v>
      </c>
    </row>
    <row r="2565" spans="1:26" x14ac:dyDescent="0.45">
      <c r="A2565" t="s">
        <v>3821</v>
      </c>
      <c r="B2565">
        <v>100</v>
      </c>
      <c r="C2565">
        <v>100</v>
      </c>
      <c r="D2565" t="s">
        <v>75</v>
      </c>
      <c r="E2565" t="s">
        <v>2903</v>
      </c>
      <c r="F2565">
        <v>1200000</v>
      </c>
      <c r="G2565">
        <v>18488314</v>
      </c>
      <c r="H2565">
        <v>17288314</v>
      </c>
      <c r="I2565" t="s">
        <v>7</v>
      </c>
      <c r="J2565" s="6">
        <f>IF(Table1[[#This Row],[Profitability]]="Profit",1,0)</f>
        <v>1</v>
      </c>
      <c r="K2565" t="s">
        <v>9058</v>
      </c>
      <c r="L2565" t="s">
        <v>1580</v>
      </c>
      <c r="M2565" t="s">
        <v>8321</v>
      </c>
      <c r="N2565" t="s">
        <v>33</v>
      </c>
      <c r="O2565" t="s">
        <v>13471</v>
      </c>
      <c r="P2565">
        <v>76151</v>
      </c>
      <c r="Q2565" t="s">
        <v>3821</v>
      </c>
      <c r="R2565" t="s">
        <v>13472</v>
      </c>
      <c r="S2565">
        <v>333</v>
      </c>
      <c r="T2565" t="s">
        <v>34</v>
      </c>
      <c r="U2565" t="s">
        <v>540</v>
      </c>
      <c r="V2565">
        <v>2001</v>
      </c>
      <c r="W2565" t="s">
        <v>36</v>
      </c>
      <c r="X2565">
        <v>7.1</v>
      </c>
      <c r="Y2565">
        <v>1.85</v>
      </c>
      <c r="Z2565">
        <v>0</v>
      </c>
    </row>
    <row r="2566" spans="1:26" x14ac:dyDescent="0.45">
      <c r="A2566" t="s">
        <v>541</v>
      </c>
      <c r="B2566">
        <v>238</v>
      </c>
      <c r="C2566">
        <v>96</v>
      </c>
      <c r="D2566" t="s">
        <v>75</v>
      </c>
      <c r="E2566" t="s">
        <v>400</v>
      </c>
      <c r="F2566">
        <v>2500000</v>
      </c>
      <c r="G2566">
        <v>322157</v>
      </c>
      <c r="H2566">
        <v>-2177843</v>
      </c>
      <c r="I2566" t="s">
        <v>27</v>
      </c>
      <c r="J2566" s="6">
        <f>IF(Table1[[#This Row],[Profitability]]="Profit",1,0)</f>
        <v>0</v>
      </c>
      <c r="K2566" t="s">
        <v>6878</v>
      </c>
      <c r="L2566" t="s">
        <v>1580</v>
      </c>
      <c r="M2566" t="s">
        <v>1981</v>
      </c>
      <c r="N2566" t="s">
        <v>33</v>
      </c>
      <c r="O2566" t="s">
        <v>13011</v>
      </c>
      <c r="P2566">
        <v>61787</v>
      </c>
      <c r="Q2566" t="s">
        <v>13012</v>
      </c>
      <c r="R2566" t="s">
        <v>13013</v>
      </c>
      <c r="S2566">
        <v>203</v>
      </c>
      <c r="T2566" t="s">
        <v>34</v>
      </c>
      <c r="U2566" t="s">
        <v>540</v>
      </c>
      <c r="V2566">
        <v>2010</v>
      </c>
      <c r="W2566" t="s">
        <v>52</v>
      </c>
      <c r="X2566">
        <v>6.8</v>
      </c>
      <c r="Y2566">
        <v>1.85</v>
      </c>
      <c r="Z2566">
        <v>19000</v>
      </c>
    </row>
    <row r="2567" spans="1:26" x14ac:dyDescent="0.45">
      <c r="A2567" t="s">
        <v>8292</v>
      </c>
      <c r="B2567">
        <v>32</v>
      </c>
      <c r="C2567">
        <v>88</v>
      </c>
      <c r="D2567" t="s">
        <v>654</v>
      </c>
      <c r="E2567" t="s">
        <v>8293</v>
      </c>
      <c r="F2567">
        <v>20000000</v>
      </c>
      <c r="G2567">
        <v>9109322</v>
      </c>
      <c r="H2567">
        <v>-10890678</v>
      </c>
      <c r="I2567" t="s">
        <v>27</v>
      </c>
      <c r="J2567" s="6">
        <f>IF(Table1[[#This Row],[Profitability]]="Profit",1,0)</f>
        <v>0</v>
      </c>
      <c r="K2567" t="s">
        <v>2111</v>
      </c>
      <c r="L2567" t="s">
        <v>1580</v>
      </c>
      <c r="M2567" t="s">
        <v>8294</v>
      </c>
      <c r="N2567" t="s">
        <v>33</v>
      </c>
      <c r="O2567" t="s">
        <v>8295</v>
      </c>
      <c r="P2567">
        <v>25371</v>
      </c>
      <c r="Q2567" t="s">
        <v>8296</v>
      </c>
      <c r="R2567" t="s">
        <v>8297</v>
      </c>
      <c r="S2567">
        <v>129</v>
      </c>
      <c r="T2567" t="s">
        <v>626</v>
      </c>
      <c r="U2567" t="s">
        <v>82</v>
      </c>
      <c r="V2567">
        <v>2004</v>
      </c>
      <c r="W2567" t="s">
        <v>36</v>
      </c>
      <c r="X2567">
        <v>1.9</v>
      </c>
      <c r="Y2567">
        <v>2.35</v>
      </c>
      <c r="Z2567">
        <v>0</v>
      </c>
    </row>
    <row r="2568" spans="1:26" x14ac:dyDescent="0.45">
      <c r="A2568" t="s">
        <v>5001</v>
      </c>
      <c r="B2568">
        <v>256</v>
      </c>
      <c r="C2568">
        <v>119</v>
      </c>
      <c r="D2568" t="s">
        <v>75</v>
      </c>
      <c r="E2568" t="s">
        <v>516</v>
      </c>
      <c r="F2568">
        <v>20000000</v>
      </c>
      <c r="G2568">
        <v>121463226</v>
      </c>
      <c r="H2568">
        <v>101463226</v>
      </c>
      <c r="I2568" t="s">
        <v>7</v>
      </c>
      <c r="J2568" s="6">
        <f>IF(Table1[[#This Row],[Profitability]]="Profit",1,0)</f>
        <v>1</v>
      </c>
      <c r="K2568" t="s">
        <v>1580</v>
      </c>
      <c r="L2568" t="s">
        <v>1580</v>
      </c>
      <c r="M2568" t="s">
        <v>156</v>
      </c>
      <c r="N2568" t="s">
        <v>33</v>
      </c>
      <c r="O2568" t="s">
        <v>8792</v>
      </c>
      <c r="P2568">
        <v>422606</v>
      </c>
      <c r="Q2568" t="s">
        <v>3400</v>
      </c>
      <c r="R2568" t="s">
        <v>8793</v>
      </c>
      <c r="S2568">
        <v>555</v>
      </c>
      <c r="T2568" t="s">
        <v>34</v>
      </c>
      <c r="U2568" t="s">
        <v>540</v>
      </c>
      <c r="V2568">
        <v>2007</v>
      </c>
      <c r="W2568" t="s">
        <v>36</v>
      </c>
      <c r="X2568">
        <v>7.6</v>
      </c>
      <c r="Y2568">
        <v>1.85</v>
      </c>
      <c r="Z2568">
        <v>0</v>
      </c>
    </row>
    <row r="2569" spans="1:26" x14ac:dyDescent="0.45">
      <c r="A2569" t="s">
        <v>5756</v>
      </c>
      <c r="B2569">
        <v>121</v>
      </c>
      <c r="C2569">
        <v>82</v>
      </c>
      <c r="D2569" t="s">
        <v>654</v>
      </c>
      <c r="E2569" t="s">
        <v>3269</v>
      </c>
      <c r="F2569">
        <v>35000000</v>
      </c>
      <c r="G2569">
        <v>25871834</v>
      </c>
      <c r="H2569">
        <v>-9128166</v>
      </c>
      <c r="I2569" t="s">
        <v>27</v>
      </c>
      <c r="J2569" s="6">
        <f>IF(Table1[[#This Row],[Profitability]]="Profit",1,0)</f>
        <v>0</v>
      </c>
      <c r="K2569" t="s">
        <v>5757</v>
      </c>
      <c r="L2569" t="s">
        <v>14373</v>
      </c>
      <c r="M2569" t="s">
        <v>5758</v>
      </c>
      <c r="N2569" t="s">
        <v>33</v>
      </c>
      <c r="O2569" t="s">
        <v>5759</v>
      </c>
      <c r="P2569">
        <v>52052</v>
      </c>
      <c r="Q2569" t="s">
        <v>5760</v>
      </c>
      <c r="R2569" t="s">
        <v>5761</v>
      </c>
      <c r="S2569">
        <v>173</v>
      </c>
      <c r="T2569" t="s">
        <v>34</v>
      </c>
      <c r="U2569" t="s">
        <v>35</v>
      </c>
      <c r="V2569">
        <v>2008</v>
      </c>
      <c r="W2569" t="s">
        <v>36</v>
      </c>
      <c r="X2569">
        <v>4.5</v>
      </c>
      <c r="Y2569">
        <v>1.85</v>
      </c>
      <c r="Z2569">
        <v>0</v>
      </c>
    </row>
    <row r="2570" spans="1:26" x14ac:dyDescent="0.45">
      <c r="A2570" t="s">
        <v>3761</v>
      </c>
      <c r="B2570">
        <v>121</v>
      </c>
      <c r="C2570">
        <v>116</v>
      </c>
      <c r="D2570" t="s">
        <v>75</v>
      </c>
      <c r="E2570" t="s">
        <v>3261</v>
      </c>
      <c r="F2570">
        <v>54000000</v>
      </c>
      <c r="G2570">
        <v>108200000</v>
      </c>
      <c r="H2570">
        <v>54200000</v>
      </c>
      <c r="I2570" t="s">
        <v>7</v>
      </c>
      <c r="J2570" s="6">
        <f>IF(Table1[[#This Row],[Profitability]]="Profit",1,0)</f>
        <v>1</v>
      </c>
      <c r="K2570" t="s">
        <v>3762</v>
      </c>
      <c r="L2570" t="s">
        <v>14373</v>
      </c>
      <c r="M2570" t="s">
        <v>3552</v>
      </c>
      <c r="N2570" t="s">
        <v>33</v>
      </c>
      <c r="O2570" t="s">
        <v>3763</v>
      </c>
      <c r="P2570">
        <v>76331</v>
      </c>
      <c r="Q2570" t="s">
        <v>3764</v>
      </c>
      <c r="R2570" t="s">
        <v>3765</v>
      </c>
      <c r="S2570">
        <v>269</v>
      </c>
      <c r="T2570" t="s">
        <v>34</v>
      </c>
      <c r="U2570" t="s">
        <v>82</v>
      </c>
      <c r="V2570">
        <v>1980</v>
      </c>
      <c r="W2570" t="s">
        <v>1835</v>
      </c>
      <c r="X2570">
        <v>6.8</v>
      </c>
      <c r="Y2570">
        <v>2.35</v>
      </c>
      <c r="Z2570">
        <v>0</v>
      </c>
    </row>
    <row r="2571" spans="1:26" x14ac:dyDescent="0.45">
      <c r="A2571" t="s">
        <v>3761</v>
      </c>
      <c r="B2571">
        <v>95</v>
      </c>
      <c r="C2571">
        <v>125</v>
      </c>
      <c r="D2571" t="s">
        <v>25</v>
      </c>
      <c r="E2571" t="s">
        <v>5304</v>
      </c>
      <c r="F2571">
        <v>39000000</v>
      </c>
      <c r="G2571">
        <v>60000000</v>
      </c>
      <c r="H2571">
        <v>21000000</v>
      </c>
      <c r="I2571" t="s">
        <v>7</v>
      </c>
      <c r="J2571" s="6">
        <f>IF(Table1[[#This Row],[Profitability]]="Profit",1,0)</f>
        <v>1</v>
      </c>
      <c r="K2571" t="s">
        <v>1526</v>
      </c>
      <c r="L2571" t="s">
        <v>14373</v>
      </c>
      <c r="M2571" t="s">
        <v>3552</v>
      </c>
      <c r="N2571" t="s">
        <v>33</v>
      </c>
      <c r="O2571" t="s">
        <v>5305</v>
      </c>
      <c r="P2571">
        <v>49934</v>
      </c>
      <c r="Q2571" t="s">
        <v>3764</v>
      </c>
      <c r="R2571" t="s">
        <v>5306</v>
      </c>
      <c r="S2571">
        <v>224</v>
      </c>
      <c r="T2571" t="s">
        <v>51</v>
      </c>
      <c r="U2571" t="s">
        <v>82</v>
      </c>
      <c r="V2571">
        <v>1983</v>
      </c>
      <c r="W2571" t="s">
        <v>1835</v>
      </c>
      <c r="X2571">
        <v>4.9000000000000004</v>
      </c>
      <c r="Y2571">
        <v>2.35</v>
      </c>
      <c r="Z2571">
        <v>0</v>
      </c>
    </row>
    <row r="2572" spans="1:26" x14ac:dyDescent="0.45">
      <c r="A2572" t="s">
        <v>8919</v>
      </c>
      <c r="B2572">
        <v>94</v>
      </c>
      <c r="C2572">
        <v>134</v>
      </c>
      <c r="D2572" t="s">
        <v>25</v>
      </c>
      <c r="E2572" t="s">
        <v>3552</v>
      </c>
      <c r="F2572">
        <v>17000000</v>
      </c>
      <c r="G2572">
        <v>15681020</v>
      </c>
      <c r="H2572">
        <v>-1318980</v>
      </c>
      <c r="I2572" t="s">
        <v>27</v>
      </c>
      <c r="J2572" s="6">
        <f>IF(Table1[[#This Row],[Profitability]]="Profit",1,0)</f>
        <v>0</v>
      </c>
      <c r="K2572" t="s">
        <v>5838</v>
      </c>
      <c r="L2572" t="s">
        <v>14373</v>
      </c>
      <c r="M2572" t="s">
        <v>335</v>
      </c>
      <c r="N2572" t="s">
        <v>33</v>
      </c>
      <c r="O2572" t="s">
        <v>8920</v>
      </c>
      <c r="P2572">
        <v>33570</v>
      </c>
      <c r="Q2572" t="s">
        <v>5523</v>
      </c>
      <c r="R2572" t="s">
        <v>8921</v>
      </c>
      <c r="S2572">
        <v>259</v>
      </c>
      <c r="T2572" t="s">
        <v>51</v>
      </c>
      <c r="U2572" t="s">
        <v>82</v>
      </c>
      <c r="V2572">
        <v>1987</v>
      </c>
      <c r="W2572" t="s">
        <v>1835</v>
      </c>
      <c r="X2572">
        <v>3.6</v>
      </c>
      <c r="Y2572">
        <v>2.35</v>
      </c>
      <c r="Z2572">
        <v>1000</v>
      </c>
    </row>
    <row r="2573" spans="1:26" x14ac:dyDescent="0.45">
      <c r="A2573" t="s">
        <v>102</v>
      </c>
      <c r="B2573">
        <v>434</v>
      </c>
      <c r="C2573">
        <v>169</v>
      </c>
      <c r="D2573" t="s">
        <v>25</v>
      </c>
      <c r="E2573" t="s">
        <v>103</v>
      </c>
      <c r="F2573">
        <v>209000000</v>
      </c>
      <c r="G2573">
        <v>200069408</v>
      </c>
      <c r="H2573">
        <v>-8930592</v>
      </c>
      <c r="I2573" t="s">
        <v>27</v>
      </c>
      <c r="J2573" s="6">
        <f>IF(Table1[[#This Row],[Profitability]]="Profit",1,0)</f>
        <v>0</v>
      </c>
      <c r="K2573" t="s">
        <v>62</v>
      </c>
      <c r="L2573" t="s">
        <v>14373</v>
      </c>
      <c r="M2573" t="s">
        <v>104</v>
      </c>
      <c r="N2573" t="s">
        <v>33</v>
      </c>
      <c r="O2573" t="s">
        <v>105</v>
      </c>
      <c r="P2573">
        <v>240396</v>
      </c>
      <c r="Q2573" t="s">
        <v>106</v>
      </c>
      <c r="R2573" t="s">
        <v>107</v>
      </c>
      <c r="S2573">
        <v>2367</v>
      </c>
      <c r="T2573" t="s">
        <v>34</v>
      </c>
      <c r="U2573" t="s">
        <v>35</v>
      </c>
      <c r="V2573">
        <v>2006</v>
      </c>
      <c r="W2573" t="s">
        <v>36</v>
      </c>
      <c r="X2573">
        <v>6.1</v>
      </c>
      <c r="Y2573">
        <v>2.35</v>
      </c>
      <c r="Z2573">
        <v>0</v>
      </c>
    </row>
    <row r="2574" spans="1:26" x14ac:dyDescent="0.45">
      <c r="A2574" t="s">
        <v>867</v>
      </c>
      <c r="B2574">
        <v>169</v>
      </c>
      <c r="C2574">
        <v>188</v>
      </c>
      <c r="D2574" t="s">
        <v>25</v>
      </c>
      <c r="E2574" t="s">
        <v>3552</v>
      </c>
      <c r="F2574">
        <v>55000000</v>
      </c>
      <c r="G2574">
        <v>134218018</v>
      </c>
      <c r="H2574">
        <v>79218018</v>
      </c>
      <c r="I2574" t="s">
        <v>7</v>
      </c>
      <c r="J2574" s="6">
        <f>IF(Table1[[#This Row],[Profitability]]="Profit",1,0)</f>
        <v>1</v>
      </c>
      <c r="K2574" t="s">
        <v>3553</v>
      </c>
      <c r="L2574" t="s">
        <v>14373</v>
      </c>
      <c r="M2574" t="s">
        <v>103</v>
      </c>
      <c r="N2574" t="s">
        <v>33</v>
      </c>
      <c r="O2574" t="s">
        <v>3554</v>
      </c>
      <c r="P2574">
        <v>126357</v>
      </c>
      <c r="Q2574" t="s">
        <v>3261</v>
      </c>
      <c r="R2574" t="s">
        <v>3555</v>
      </c>
      <c r="S2574">
        <v>497</v>
      </c>
      <c r="T2574" t="s">
        <v>34</v>
      </c>
      <c r="U2574" t="s">
        <v>82</v>
      </c>
      <c r="V2574">
        <v>1978</v>
      </c>
      <c r="W2574" t="s">
        <v>3556</v>
      </c>
      <c r="X2574">
        <v>7.3</v>
      </c>
      <c r="Y2574">
        <v>2.35</v>
      </c>
      <c r="Z2574">
        <v>0</v>
      </c>
    </row>
    <row r="2575" spans="1:26" x14ac:dyDescent="0.45">
      <c r="A2575" t="s">
        <v>3390</v>
      </c>
      <c r="B2575">
        <v>100</v>
      </c>
      <c r="C2575">
        <v>91</v>
      </c>
      <c r="D2575" t="s">
        <v>75</v>
      </c>
      <c r="E2575" t="s">
        <v>3391</v>
      </c>
      <c r="F2575">
        <v>65000000</v>
      </c>
      <c r="G2575">
        <v>14218868</v>
      </c>
      <c r="H2575">
        <v>-50781132</v>
      </c>
      <c r="I2575" t="s">
        <v>27</v>
      </c>
      <c r="J2575" s="6">
        <f>IF(Table1[[#This Row],[Profitability]]="Profit",1,0)</f>
        <v>0</v>
      </c>
      <c r="K2575" t="s">
        <v>3371</v>
      </c>
      <c r="L2575" t="s">
        <v>14372</v>
      </c>
      <c r="M2575" t="s">
        <v>3392</v>
      </c>
      <c r="N2575" t="s">
        <v>33</v>
      </c>
      <c r="O2575" t="s">
        <v>3393</v>
      </c>
      <c r="P2575">
        <v>14596</v>
      </c>
      <c r="Q2575" t="s">
        <v>3394</v>
      </c>
      <c r="R2575" t="s">
        <v>3395</v>
      </c>
      <c r="S2575">
        <v>282</v>
      </c>
      <c r="T2575" t="s">
        <v>34</v>
      </c>
      <c r="U2575" t="s">
        <v>35</v>
      </c>
      <c r="V2575">
        <v>2000</v>
      </c>
      <c r="W2575" t="s">
        <v>36</v>
      </c>
      <c r="X2575">
        <v>4.8</v>
      </c>
      <c r="Y2575">
        <v>2.35</v>
      </c>
      <c r="Z2575">
        <v>589</v>
      </c>
    </row>
    <row r="2576" spans="1:26" x14ac:dyDescent="0.45">
      <c r="A2576" t="s">
        <v>7329</v>
      </c>
      <c r="B2576">
        <v>43</v>
      </c>
      <c r="C2576">
        <v>81</v>
      </c>
      <c r="D2576" t="s">
        <v>654</v>
      </c>
      <c r="E2576" t="s">
        <v>7848</v>
      </c>
      <c r="F2576">
        <v>14000000</v>
      </c>
      <c r="G2576">
        <v>30628981</v>
      </c>
      <c r="H2576">
        <v>16628981</v>
      </c>
      <c r="I2576" t="s">
        <v>7</v>
      </c>
      <c r="J2576" s="6">
        <f>IF(Table1[[#This Row],[Profitability]]="Profit",1,0)</f>
        <v>1</v>
      </c>
      <c r="K2576" t="s">
        <v>1343</v>
      </c>
      <c r="L2576" t="s">
        <v>1580</v>
      </c>
      <c r="M2576" t="s">
        <v>1012</v>
      </c>
      <c r="N2576" t="s">
        <v>33</v>
      </c>
      <c r="O2576" t="s">
        <v>9633</v>
      </c>
      <c r="P2576">
        <v>15047</v>
      </c>
      <c r="Q2576" t="s">
        <v>1078</v>
      </c>
      <c r="R2576" t="s">
        <v>9634</v>
      </c>
      <c r="S2576">
        <v>160</v>
      </c>
      <c r="T2576" t="s">
        <v>34</v>
      </c>
      <c r="U2576" t="s">
        <v>35</v>
      </c>
      <c r="V2576">
        <v>1999</v>
      </c>
      <c r="W2576" t="s">
        <v>188</v>
      </c>
      <c r="X2576">
        <v>5</v>
      </c>
      <c r="Y2576">
        <v>1.85</v>
      </c>
      <c r="Z2576">
        <v>2000</v>
      </c>
    </row>
    <row r="2577" spans="1:26" x14ac:dyDescent="0.45">
      <c r="A2577" t="s">
        <v>11860</v>
      </c>
      <c r="B2577">
        <v>26</v>
      </c>
      <c r="C2577">
        <v>85</v>
      </c>
      <c r="D2577" t="s">
        <v>654</v>
      </c>
      <c r="E2577" t="s">
        <v>1065</v>
      </c>
      <c r="F2577">
        <v>6000000</v>
      </c>
      <c r="G2577">
        <v>36497</v>
      </c>
      <c r="H2577">
        <v>-5963503</v>
      </c>
      <c r="I2577" t="s">
        <v>27</v>
      </c>
      <c r="J2577" s="6">
        <f>IF(Table1[[#This Row],[Profitability]]="Profit",1,0)</f>
        <v>0</v>
      </c>
      <c r="K2577" t="s">
        <v>1580</v>
      </c>
      <c r="L2577" t="s">
        <v>1580</v>
      </c>
      <c r="M2577" t="s">
        <v>547</v>
      </c>
      <c r="N2577" t="s">
        <v>33</v>
      </c>
      <c r="O2577" t="s">
        <v>11861</v>
      </c>
      <c r="P2577">
        <v>7367</v>
      </c>
      <c r="Q2577" t="s">
        <v>9900</v>
      </c>
      <c r="R2577" t="s">
        <v>11862</v>
      </c>
      <c r="S2577">
        <v>37</v>
      </c>
      <c r="T2577" t="s">
        <v>34</v>
      </c>
      <c r="U2577" t="s">
        <v>540</v>
      </c>
      <c r="V2577">
        <v>2008</v>
      </c>
      <c r="W2577" t="s">
        <v>36</v>
      </c>
      <c r="X2577">
        <v>4.7</v>
      </c>
      <c r="Y2577">
        <v>1.85</v>
      </c>
      <c r="Z2577">
        <v>850</v>
      </c>
    </row>
    <row r="2578" spans="1:26" x14ac:dyDescent="0.45">
      <c r="A2578" t="s">
        <v>1563</v>
      </c>
      <c r="B2578">
        <v>154</v>
      </c>
      <c r="C2578">
        <v>85</v>
      </c>
      <c r="D2578" t="s">
        <v>654</v>
      </c>
      <c r="E2578" t="s">
        <v>1564</v>
      </c>
      <c r="F2578">
        <v>100000000</v>
      </c>
      <c r="G2578">
        <v>58867694</v>
      </c>
      <c r="H2578">
        <v>-41132306</v>
      </c>
      <c r="I2578" t="s">
        <v>27</v>
      </c>
      <c r="J2578" s="6">
        <f>IF(Table1[[#This Row],[Profitability]]="Profit",1,0)</f>
        <v>0</v>
      </c>
      <c r="K2578" t="s">
        <v>1565</v>
      </c>
      <c r="L2578" t="s">
        <v>1580</v>
      </c>
      <c r="M2578" t="s">
        <v>257</v>
      </c>
      <c r="N2578" t="s">
        <v>33</v>
      </c>
      <c r="O2578" t="s">
        <v>1566</v>
      </c>
      <c r="P2578">
        <v>54077</v>
      </c>
      <c r="Q2578" t="s">
        <v>1567</v>
      </c>
      <c r="R2578" t="s">
        <v>1568</v>
      </c>
      <c r="S2578">
        <v>112</v>
      </c>
      <c r="T2578" t="s">
        <v>34</v>
      </c>
      <c r="U2578" t="s">
        <v>82</v>
      </c>
      <c r="V2578">
        <v>2007</v>
      </c>
      <c r="W2578" t="s">
        <v>36</v>
      </c>
      <c r="X2578">
        <v>6.8</v>
      </c>
      <c r="Y2578">
        <v>1.85</v>
      </c>
      <c r="Z2578">
        <v>0</v>
      </c>
    </row>
    <row r="2579" spans="1:26" x14ac:dyDescent="0.45">
      <c r="A2579" t="s">
        <v>534</v>
      </c>
      <c r="B2579">
        <v>258</v>
      </c>
      <c r="C2579">
        <v>89</v>
      </c>
      <c r="D2579" t="s">
        <v>654</v>
      </c>
      <c r="E2579" t="s">
        <v>2217</v>
      </c>
      <c r="F2579">
        <v>80000000</v>
      </c>
      <c r="G2579">
        <v>38542418</v>
      </c>
      <c r="H2579">
        <v>-41457582</v>
      </c>
      <c r="I2579" t="s">
        <v>27</v>
      </c>
      <c r="J2579" s="6">
        <f>IF(Table1[[#This Row],[Profitability]]="Profit",1,0)</f>
        <v>0</v>
      </c>
      <c r="K2579" t="s">
        <v>2218</v>
      </c>
      <c r="L2579" t="s">
        <v>14373</v>
      </c>
      <c r="M2579" t="s">
        <v>801</v>
      </c>
      <c r="N2579" t="s">
        <v>33</v>
      </c>
      <c r="O2579" t="s">
        <v>2219</v>
      </c>
      <c r="P2579">
        <v>151424</v>
      </c>
      <c r="Q2579" t="s">
        <v>2220</v>
      </c>
      <c r="R2579" t="s">
        <v>2221</v>
      </c>
      <c r="S2579">
        <v>252</v>
      </c>
      <c r="T2579" t="s">
        <v>34</v>
      </c>
      <c r="U2579" t="s">
        <v>35</v>
      </c>
      <c r="V2579">
        <v>2009</v>
      </c>
      <c r="W2579" t="s">
        <v>36</v>
      </c>
      <c r="X2579">
        <v>6.3</v>
      </c>
      <c r="Y2579">
        <v>2.35</v>
      </c>
      <c r="Z2579">
        <v>0</v>
      </c>
    </row>
    <row r="2580" spans="1:26" x14ac:dyDescent="0.45">
      <c r="A2580" t="s">
        <v>8541</v>
      </c>
      <c r="B2580">
        <v>274</v>
      </c>
      <c r="C2580">
        <v>90</v>
      </c>
      <c r="D2580" t="s">
        <v>75</v>
      </c>
      <c r="E2580" t="s">
        <v>3496</v>
      </c>
      <c r="F2580">
        <v>4000000</v>
      </c>
      <c r="G2580">
        <v>101055</v>
      </c>
      <c r="H2580">
        <v>-3898945</v>
      </c>
      <c r="I2580" t="s">
        <v>27</v>
      </c>
      <c r="J2580" s="6">
        <f>IF(Table1[[#This Row],[Profitability]]="Profit",1,0)</f>
        <v>0</v>
      </c>
      <c r="K2580" t="s">
        <v>4896</v>
      </c>
      <c r="L2580" t="s">
        <v>14372</v>
      </c>
      <c r="M2580" t="s">
        <v>6030</v>
      </c>
      <c r="N2580" t="s">
        <v>33</v>
      </c>
      <c r="O2580" t="s">
        <v>12380</v>
      </c>
      <c r="P2580">
        <v>17478</v>
      </c>
      <c r="Q2580" t="s">
        <v>12381</v>
      </c>
      <c r="R2580" t="s">
        <v>12382</v>
      </c>
      <c r="S2580">
        <v>159</v>
      </c>
      <c r="T2580" t="s">
        <v>34</v>
      </c>
      <c r="U2580" t="s">
        <v>540</v>
      </c>
      <c r="V2580">
        <v>2009</v>
      </c>
      <c r="W2580" t="s">
        <v>36</v>
      </c>
      <c r="X2580">
        <v>5</v>
      </c>
      <c r="Y2580">
        <v>2.35</v>
      </c>
      <c r="Z2580">
        <v>0</v>
      </c>
    </row>
    <row r="2581" spans="1:26" x14ac:dyDescent="0.45">
      <c r="A2581" t="s">
        <v>6862</v>
      </c>
      <c r="B2581">
        <v>101</v>
      </c>
      <c r="C2581">
        <v>99</v>
      </c>
      <c r="D2581" t="s">
        <v>75</v>
      </c>
      <c r="E2581" t="s">
        <v>1729</v>
      </c>
      <c r="F2581">
        <v>27000000</v>
      </c>
      <c r="G2581">
        <v>8712564</v>
      </c>
      <c r="H2581">
        <v>-18287436</v>
      </c>
      <c r="I2581" t="s">
        <v>27</v>
      </c>
      <c r="J2581" s="6">
        <f>IF(Table1[[#This Row],[Profitability]]="Profit",1,0)</f>
        <v>0</v>
      </c>
      <c r="K2581" t="s">
        <v>1723</v>
      </c>
      <c r="L2581" t="s">
        <v>14372</v>
      </c>
      <c r="M2581" t="s">
        <v>123</v>
      </c>
      <c r="N2581" t="s">
        <v>33</v>
      </c>
      <c r="O2581" t="s">
        <v>6863</v>
      </c>
      <c r="P2581">
        <v>16555</v>
      </c>
      <c r="Q2581" t="s">
        <v>6864</v>
      </c>
      <c r="R2581" t="s">
        <v>6865</v>
      </c>
      <c r="S2581">
        <v>139</v>
      </c>
      <c r="T2581" t="s">
        <v>34</v>
      </c>
      <c r="U2581" t="s">
        <v>540</v>
      </c>
      <c r="V2581">
        <v>2004</v>
      </c>
      <c r="W2581" t="s">
        <v>36</v>
      </c>
      <c r="X2581">
        <v>5.9</v>
      </c>
      <c r="Y2581">
        <v>1.33</v>
      </c>
      <c r="Z2581">
        <v>817</v>
      </c>
    </row>
    <row r="2582" spans="1:26" x14ac:dyDescent="0.45">
      <c r="A2582" t="s">
        <v>2465</v>
      </c>
      <c r="B2582">
        <v>97</v>
      </c>
      <c r="C2582">
        <v>108</v>
      </c>
      <c r="D2582" t="s">
        <v>75</v>
      </c>
      <c r="E2582" t="s">
        <v>4018</v>
      </c>
      <c r="F2582">
        <v>38000000</v>
      </c>
      <c r="G2582">
        <v>127214072</v>
      </c>
      <c r="H2582">
        <v>89214072</v>
      </c>
      <c r="I2582" t="s">
        <v>7</v>
      </c>
      <c r="J2582" s="6">
        <f>IF(Table1[[#This Row],[Profitability]]="Profit",1,0)</f>
        <v>1</v>
      </c>
      <c r="K2582" t="s">
        <v>1343</v>
      </c>
      <c r="L2582" t="s">
        <v>1580</v>
      </c>
      <c r="M2582" t="s">
        <v>2098</v>
      </c>
      <c r="N2582" t="s">
        <v>33</v>
      </c>
      <c r="O2582" t="s">
        <v>5313</v>
      </c>
      <c r="P2582">
        <v>83786</v>
      </c>
      <c r="Q2582" t="s">
        <v>5314</v>
      </c>
      <c r="R2582" t="s">
        <v>5315</v>
      </c>
      <c r="S2582">
        <v>392</v>
      </c>
      <c r="T2582" t="s">
        <v>34</v>
      </c>
      <c r="U2582" t="s">
        <v>35</v>
      </c>
      <c r="V2582">
        <v>2002</v>
      </c>
      <c r="W2582" t="s">
        <v>36</v>
      </c>
      <c r="X2582">
        <v>6.1</v>
      </c>
      <c r="Y2582">
        <v>2.35</v>
      </c>
      <c r="Z2582">
        <v>0</v>
      </c>
    </row>
    <row r="2583" spans="1:26" x14ac:dyDescent="0.45">
      <c r="A2583" t="s">
        <v>5095</v>
      </c>
      <c r="B2583">
        <v>94</v>
      </c>
      <c r="C2583">
        <v>119</v>
      </c>
      <c r="D2583" t="s">
        <v>75</v>
      </c>
      <c r="E2583" t="s">
        <v>633</v>
      </c>
      <c r="F2583">
        <v>40000000</v>
      </c>
      <c r="G2583">
        <v>25178165</v>
      </c>
      <c r="H2583">
        <v>-14821835</v>
      </c>
      <c r="I2583" t="s">
        <v>27</v>
      </c>
      <c r="J2583" s="6">
        <f>IF(Table1[[#This Row],[Profitability]]="Profit",1,0)</f>
        <v>0</v>
      </c>
      <c r="K2583" t="s">
        <v>183</v>
      </c>
      <c r="L2583" t="s">
        <v>14329</v>
      </c>
      <c r="M2583" t="s">
        <v>485</v>
      </c>
      <c r="N2583" t="s">
        <v>33</v>
      </c>
      <c r="O2583" t="s">
        <v>5096</v>
      </c>
      <c r="P2583">
        <v>70292</v>
      </c>
      <c r="Q2583" t="s">
        <v>106</v>
      </c>
      <c r="R2583" t="s">
        <v>5097</v>
      </c>
      <c r="S2583">
        <v>274</v>
      </c>
      <c r="T2583" t="s">
        <v>34</v>
      </c>
      <c r="U2583" t="s">
        <v>35</v>
      </c>
      <c r="V2583">
        <v>2001</v>
      </c>
      <c r="W2583" t="s">
        <v>36</v>
      </c>
      <c r="X2583">
        <v>6.7</v>
      </c>
      <c r="Y2583">
        <v>1.85</v>
      </c>
      <c r="Z2583">
        <v>8000</v>
      </c>
    </row>
    <row r="2584" spans="1:26" x14ac:dyDescent="0.45">
      <c r="A2584" t="s">
        <v>14221</v>
      </c>
      <c r="B2584">
        <v>38</v>
      </c>
      <c r="C2584">
        <v>97</v>
      </c>
      <c r="D2584" t="s">
        <v>75</v>
      </c>
      <c r="E2584" t="s">
        <v>6978</v>
      </c>
      <c r="F2584">
        <v>500000</v>
      </c>
      <c r="G2584">
        <v>15180000</v>
      </c>
      <c r="H2584">
        <v>14680000</v>
      </c>
      <c r="I2584" t="s">
        <v>7</v>
      </c>
      <c r="J2584" s="6">
        <f>IF(Table1[[#This Row],[Profitability]]="Profit",1,0)</f>
        <v>1</v>
      </c>
      <c r="K2584" t="s">
        <v>1709</v>
      </c>
      <c r="L2584" t="s">
        <v>14372</v>
      </c>
      <c r="M2584" t="s">
        <v>2617</v>
      </c>
      <c r="N2584" t="s">
        <v>33</v>
      </c>
      <c r="O2584" t="s">
        <v>14222</v>
      </c>
      <c r="P2584">
        <v>3340</v>
      </c>
      <c r="Q2584" t="s">
        <v>14221</v>
      </c>
      <c r="R2584" t="s">
        <v>14223</v>
      </c>
      <c r="S2584">
        <v>50</v>
      </c>
      <c r="T2584" t="s">
        <v>34</v>
      </c>
      <c r="U2584" t="s">
        <v>540</v>
      </c>
      <c r="V2584">
        <v>1971</v>
      </c>
      <c r="W2584" t="s">
        <v>3556</v>
      </c>
      <c r="X2584">
        <v>5.5</v>
      </c>
      <c r="Y2584">
        <v>1.37</v>
      </c>
      <c r="Z2584">
        <v>566</v>
      </c>
    </row>
    <row r="2585" spans="1:26" x14ac:dyDescent="0.45">
      <c r="A2585" t="s">
        <v>1044</v>
      </c>
      <c r="B2585">
        <v>71</v>
      </c>
      <c r="C2585">
        <v>89</v>
      </c>
      <c r="D2585" t="s">
        <v>654</v>
      </c>
      <c r="E2585" t="s">
        <v>445</v>
      </c>
      <c r="F2585">
        <v>10000000</v>
      </c>
      <c r="G2585">
        <v>598645</v>
      </c>
      <c r="H2585">
        <v>-9401355</v>
      </c>
      <c r="I2585" t="s">
        <v>27</v>
      </c>
      <c r="J2585" s="6">
        <f>IF(Table1[[#This Row],[Profitability]]="Profit",1,0)</f>
        <v>0</v>
      </c>
      <c r="K2585" t="s">
        <v>1343</v>
      </c>
      <c r="L2585" t="s">
        <v>1580</v>
      </c>
      <c r="M2585" t="s">
        <v>300</v>
      </c>
      <c r="N2585" t="s">
        <v>33</v>
      </c>
      <c r="O2585" t="s">
        <v>10841</v>
      </c>
      <c r="P2585">
        <v>13145</v>
      </c>
      <c r="Q2585" t="s">
        <v>4893</v>
      </c>
      <c r="R2585" t="s">
        <v>10842</v>
      </c>
      <c r="S2585">
        <v>215</v>
      </c>
      <c r="T2585" t="s">
        <v>51</v>
      </c>
      <c r="U2585" t="s">
        <v>540</v>
      </c>
      <c r="V2585">
        <v>2002</v>
      </c>
      <c r="W2585" t="s">
        <v>36</v>
      </c>
      <c r="X2585">
        <v>3.6</v>
      </c>
      <c r="Y2585">
        <v>1.85</v>
      </c>
      <c r="Z2585">
        <v>725</v>
      </c>
    </row>
    <row r="2586" spans="1:26" x14ac:dyDescent="0.45">
      <c r="A2586" t="s">
        <v>7109</v>
      </c>
      <c r="B2586">
        <v>86</v>
      </c>
      <c r="C2586">
        <v>85</v>
      </c>
      <c r="D2586" t="s">
        <v>654</v>
      </c>
      <c r="E2586" t="s">
        <v>10594</v>
      </c>
      <c r="F2586">
        <v>8500000</v>
      </c>
      <c r="G2586">
        <v>28563926</v>
      </c>
      <c r="H2586">
        <v>20063926</v>
      </c>
      <c r="I2586" t="s">
        <v>7</v>
      </c>
      <c r="J2586" s="6">
        <f>IF(Table1[[#This Row],[Profitability]]="Profit",1,0)</f>
        <v>1</v>
      </c>
      <c r="K2586" t="s">
        <v>3180</v>
      </c>
      <c r="L2586" t="s">
        <v>14372</v>
      </c>
      <c r="M2586" t="s">
        <v>3595</v>
      </c>
      <c r="N2586" t="s">
        <v>33</v>
      </c>
      <c r="O2586" t="s">
        <v>10595</v>
      </c>
      <c r="P2586">
        <v>16300</v>
      </c>
      <c r="Q2586" t="s">
        <v>7040</v>
      </c>
      <c r="R2586" t="s">
        <v>10596</v>
      </c>
      <c r="S2586">
        <v>217</v>
      </c>
      <c r="T2586" t="s">
        <v>34</v>
      </c>
      <c r="U2586" t="s">
        <v>35</v>
      </c>
      <c r="V2586">
        <v>2002</v>
      </c>
      <c r="W2586" t="s">
        <v>36</v>
      </c>
      <c r="X2586">
        <v>5</v>
      </c>
      <c r="Y2586">
        <v>2.35</v>
      </c>
      <c r="Z2586">
        <v>720</v>
      </c>
    </row>
    <row r="2587" spans="1:26" x14ac:dyDescent="0.45">
      <c r="A2587" t="s">
        <v>7838</v>
      </c>
      <c r="B2587">
        <v>131</v>
      </c>
      <c r="C2587">
        <v>120</v>
      </c>
      <c r="D2587" t="s">
        <v>75</v>
      </c>
      <c r="E2587" t="s">
        <v>2861</v>
      </c>
      <c r="F2587">
        <v>21000000</v>
      </c>
      <c r="G2587">
        <v>16284360</v>
      </c>
      <c r="H2587">
        <v>-4715640</v>
      </c>
      <c r="I2587" t="s">
        <v>27</v>
      </c>
      <c r="J2587" s="6">
        <f>IF(Table1[[#This Row],[Profitability]]="Profit",1,0)</f>
        <v>0</v>
      </c>
      <c r="K2587" t="s">
        <v>2018</v>
      </c>
      <c r="L2587" t="s">
        <v>1580</v>
      </c>
      <c r="M2587" t="s">
        <v>3630</v>
      </c>
      <c r="N2587" t="s">
        <v>33</v>
      </c>
      <c r="O2587" t="s">
        <v>7839</v>
      </c>
      <c r="P2587">
        <v>15079</v>
      </c>
      <c r="Q2587" t="s">
        <v>1118</v>
      </c>
      <c r="R2587" t="s">
        <v>7840</v>
      </c>
      <c r="S2587">
        <v>79</v>
      </c>
      <c r="T2587" t="s">
        <v>34</v>
      </c>
      <c r="U2587" t="s">
        <v>35</v>
      </c>
      <c r="V2587">
        <v>2008</v>
      </c>
      <c r="W2587" t="s">
        <v>36</v>
      </c>
      <c r="X2587">
        <v>6.1</v>
      </c>
      <c r="Y2587">
        <v>2.35</v>
      </c>
      <c r="Z2587">
        <v>1000</v>
      </c>
    </row>
    <row r="2588" spans="1:26" x14ac:dyDescent="0.45">
      <c r="A2588" t="s">
        <v>437</v>
      </c>
      <c r="B2588">
        <v>77</v>
      </c>
      <c r="C2588">
        <v>96</v>
      </c>
      <c r="D2588" t="s">
        <v>75</v>
      </c>
      <c r="E2588" t="s">
        <v>14179</v>
      </c>
      <c r="F2588">
        <v>200000</v>
      </c>
      <c r="G2588">
        <v>4505922</v>
      </c>
      <c r="H2588">
        <v>4305922</v>
      </c>
      <c r="I2588" t="s">
        <v>7</v>
      </c>
      <c r="J2588" s="6">
        <f>IF(Table1[[#This Row],[Profitability]]="Profit",1,0)</f>
        <v>1</v>
      </c>
      <c r="K2588" t="s">
        <v>2018</v>
      </c>
      <c r="L2588" t="s">
        <v>1580</v>
      </c>
      <c r="M2588" t="s">
        <v>214</v>
      </c>
      <c r="N2588" t="s">
        <v>33</v>
      </c>
      <c r="O2588" t="s">
        <v>14180</v>
      </c>
      <c r="P2588">
        <v>63951</v>
      </c>
      <c r="Q2588" t="s">
        <v>14181</v>
      </c>
      <c r="R2588" t="s">
        <v>14182</v>
      </c>
      <c r="S2588">
        <v>252</v>
      </c>
      <c r="T2588" t="s">
        <v>34</v>
      </c>
      <c r="U2588" t="s">
        <v>540</v>
      </c>
      <c r="V2588">
        <v>1996</v>
      </c>
      <c r="W2588" t="s">
        <v>188</v>
      </c>
      <c r="X2588">
        <v>7.4</v>
      </c>
      <c r="Y2588">
        <v>1.85</v>
      </c>
      <c r="Z2588">
        <v>0</v>
      </c>
    </row>
    <row r="2589" spans="1:26" x14ac:dyDescent="0.45">
      <c r="A2589" t="s">
        <v>5385</v>
      </c>
      <c r="B2589">
        <v>38</v>
      </c>
      <c r="C2589">
        <v>118</v>
      </c>
      <c r="D2589" t="s">
        <v>75</v>
      </c>
      <c r="E2589" t="s">
        <v>5386</v>
      </c>
      <c r="F2589">
        <v>37000000</v>
      </c>
      <c r="G2589">
        <v>6482195</v>
      </c>
      <c r="H2589">
        <v>-30517805</v>
      </c>
      <c r="I2589" t="s">
        <v>27</v>
      </c>
      <c r="J2589" s="6">
        <f>IF(Table1[[#This Row],[Profitability]]="Profit",1,0)</f>
        <v>0</v>
      </c>
      <c r="K2589" t="s">
        <v>1780</v>
      </c>
      <c r="L2589" t="s">
        <v>14372</v>
      </c>
      <c r="M2589" t="s">
        <v>5387</v>
      </c>
      <c r="N2589" t="s">
        <v>33</v>
      </c>
      <c r="O2589" t="s">
        <v>5388</v>
      </c>
      <c r="P2589">
        <v>9740</v>
      </c>
      <c r="Q2589" t="s">
        <v>5389</v>
      </c>
      <c r="R2589" t="s">
        <v>5390</v>
      </c>
      <c r="S2589">
        <v>81</v>
      </c>
      <c r="T2589" t="s">
        <v>34</v>
      </c>
      <c r="U2589" t="s">
        <v>540</v>
      </c>
      <c r="V2589">
        <v>1997</v>
      </c>
      <c r="W2589" t="s">
        <v>188</v>
      </c>
      <c r="X2589">
        <v>6.4</v>
      </c>
      <c r="Y2589">
        <v>2.35</v>
      </c>
      <c r="Z2589">
        <v>389</v>
      </c>
    </row>
    <row r="2590" spans="1:26" x14ac:dyDescent="0.45">
      <c r="A2590" t="s">
        <v>1347</v>
      </c>
      <c r="B2590">
        <v>166</v>
      </c>
      <c r="C2590">
        <v>99</v>
      </c>
      <c r="D2590" t="s">
        <v>75</v>
      </c>
      <c r="E2590" t="s">
        <v>216</v>
      </c>
      <c r="F2590">
        <v>80000000</v>
      </c>
      <c r="G2590">
        <v>69772969</v>
      </c>
      <c r="H2590">
        <v>-10227031</v>
      </c>
      <c r="I2590" t="s">
        <v>27</v>
      </c>
      <c r="J2590" s="6">
        <f>IF(Table1[[#This Row],[Profitability]]="Profit",1,0)</f>
        <v>0</v>
      </c>
      <c r="K2590" t="s">
        <v>285</v>
      </c>
      <c r="L2590" t="s">
        <v>14373</v>
      </c>
      <c r="M2590" t="s">
        <v>225</v>
      </c>
      <c r="N2590" t="s">
        <v>33</v>
      </c>
      <c r="O2590" t="s">
        <v>2193</v>
      </c>
      <c r="P2590">
        <v>155532</v>
      </c>
      <c r="Q2590" t="s">
        <v>857</v>
      </c>
      <c r="R2590" t="s">
        <v>2194</v>
      </c>
      <c r="S2590">
        <v>543</v>
      </c>
      <c r="T2590" t="s">
        <v>34</v>
      </c>
      <c r="U2590" t="s">
        <v>540</v>
      </c>
      <c r="V2590">
        <v>2001</v>
      </c>
      <c r="W2590" t="s">
        <v>36</v>
      </c>
      <c r="X2590">
        <v>6.5</v>
      </c>
      <c r="Y2590">
        <v>2.35</v>
      </c>
      <c r="Z2590">
        <v>0</v>
      </c>
    </row>
    <row r="2591" spans="1:26" x14ac:dyDescent="0.45">
      <c r="A2591" t="s">
        <v>8968</v>
      </c>
      <c r="B2591">
        <v>72</v>
      </c>
      <c r="C2591">
        <v>108</v>
      </c>
      <c r="D2591" t="s">
        <v>75</v>
      </c>
      <c r="E2591" t="s">
        <v>1101</v>
      </c>
      <c r="F2591">
        <v>16500000</v>
      </c>
      <c r="G2591">
        <v>11702090</v>
      </c>
      <c r="H2591">
        <v>-4797910</v>
      </c>
      <c r="I2591" t="s">
        <v>27</v>
      </c>
      <c r="J2591" s="6">
        <f>IF(Table1[[#This Row],[Profitability]]="Profit",1,0)</f>
        <v>0</v>
      </c>
      <c r="K2591" t="s">
        <v>1343</v>
      </c>
      <c r="L2591" t="s">
        <v>1580</v>
      </c>
      <c r="M2591" t="s">
        <v>8969</v>
      </c>
      <c r="N2591" t="s">
        <v>33</v>
      </c>
      <c r="O2591" t="s">
        <v>8970</v>
      </c>
      <c r="P2591">
        <v>37700</v>
      </c>
      <c r="Q2591" t="s">
        <v>8971</v>
      </c>
      <c r="R2591" t="s">
        <v>8972</v>
      </c>
      <c r="S2591">
        <v>50</v>
      </c>
      <c r="T2591" t="s">
        <v>34</v>
      </c>
      <c r="U2591" t="s">
        <v>35</v>
      </c>
      <c r="V2591">
        <v>2007</v>
      </c>
      <c r="W2591" t="s">
        <v>36</v>
      </c>
      <c r="X2591">
        <v>6.3</v>
      </c>
      <c r="Y2591">
        <v>2.35</v>
      </c>
      <c r="Z2591">
        <v>0</v>
      </c>
    </row>
    <row r="2592" spans="1:26" x14ac:dyDescent="0.45">
      <c r="A2592" t="s">
        <v>8384</v>
      </c>
      <c r="B2592">
        <v>245</v>
      </c>
      <c r="C2592">
        <v>124</v>
      </c>
      <c r="D2592" t="s">
        <v>25</v>
      </c>
      <c r="E2592" t="s">
        <v>2086</v>
      </c>
      <c r="F2592">
        <v>21000000</v>
      </c>
      <c r="G2592">
        <v>3081925</v>
      </c>
      <c r="H2592">
        <v>-17918075</v>
      </c>
      <c r="I2592" t="s">
        <v>27</v>
      </c>
      <c r="J2592" s="6">
        <f>IF(Table1[[#This Row],[Profitability]]="Profit",1,0)</f>
        <v>0</v>
      </c>
      <c r="K2592" t="s">
        <v>1144</v>
      </c>
      <c r="L2592" t="s">
        <v>1580</v>
      </c>
      <c r="M2592" t="s">
        <v>568</v>
      </c>
      <c r="N2592" t="s">
        <v>33</v>
      </c>
      <c r="O2592" t="s">
        <v>8385</v>
      </c>
      <c r="P2592">
        <v>55842</v>
      </c>
      <c r="Q2592" t="s">
        <v>61</v>
      </c>
      <c r="R2592" t="s">
        <v>8386</v>
      </c>
      <c r="S2592">
        <v>274</v>
      </c>
      <c r="T2592" t="s">
        <v>34</v>
      </c>
      <c r="U2592" t="s">
        <v>540</v>
      </c>
      <c r="V2592">
        <v>2008</v>
      </c>
      <c r="W2592" t="s">
        <v>36</v>
      </c>
      <c r="X2592">
        <v>7.5</v>
      </c>
      <c r="Y2592">
        <v>2.35</v>
      </c>
      <c r="Z2592">
        <v>13000</v>
      </c>
    </row>
    <row r="2593" spans="1:26" x14ac:dyDescent="0.45">
      <c r="A2593" t="s">
        <v>4003</v>
      </c>
      <c r="B2593">
        <v>358</v>
      </c>
      <c r="C2593">
        <v>128</v>
      </c>
      <c r="D2593" t="s">
        <v>25</v>
      </c>
      <c r="E2593" t="s">
        <v>4004</v>
      </c>
      <c r="F2593">
        <v>50000000</v>
      </c>
      <c r="G2593">
        <v>50815288</v>
      </c>
      <c r="H2593">
        <v>815288</v>
      </c>
      <c r="I2593" t="s">
        <v>7</v>
      </c>
      <c r="J2593" s="6">
        <f>IF(Table1[[#This Row],[Profitability]]="Profit",1,0)</f>
        <v>1</v>
      </c>
      <c r="K2593" t="s">
        <v>3180</v>
      </c>
      <c r="L2593" t="s">
        <v>14372</v>
      </c>
      <c r="M2593" t="s">
        <v>942</v>
      </c>
      <c r="N2593" t="s">
        <v>33</v>
      </c>
      <c r="O2593" t="s">
        <v>4005</v>
      </c>
      <c r="P2593">
        <v>109191</v>
      </c>
      <c r="Q2593" t="s">
        <v>4006</v>
      </c>
      <c r="R2593" t="s">
        <v>4007</v>
      </c>
      <c r="S2593">
        <v>625</v>
      </c>
      <c r="T2593" t="s">
        <v>34</v>
      </c>
      <c r="U2593" t="s">
        <v>540</v>
      </c>
      <c r="V2593">
        <v>2005</v>
      </c>
      <c r="W2593" t="s">
        <v>36</v>
      </c>
      <c r="X2593">
        <v>7</v>
      </c>
      <c r="Y2593">
        <v>2.35</v>
      </c>
      <c r="Z2593">
        <v>0</v>
      </c>
    </row>
    <row r="2594" spans="1:26" x14ac:dyDescent="0.45">
      <c r="A2594" t="s">
        <v>6244</v>
      </c>
      <c r="B2594">
        <v>91</v>
      </c>
      <c r="C2594">
        <v>78</v>
      </c>
      <c r="D2594" t="s">
        <v>654</v>
      </c>
      <c r="E2594" t="s">
        <v>1040</v>
      </c>
      <c r="F2594">
        <v>150000</v>
      </c>
      <c r="G2594">
        <v>2882062</v>
      </c>
      <c r="H2594">
        <v>2732062</v>
      </c>
      <c r="I2594" t="s">
        <v>7</v>
      </c>
      <c r="J2594" s="6">
        <f>IF(Table1[[#This Row],[Profitability]]="Profit",1,0)</f>
        <v>1</v>
      </c>
      <c r="K2594" t="s">
        <v>1144</v>
      </c>
      <c r="L2594" t="s">
        <v>1580</v>
      </c>
      <c r="M2594" t="s">
        <v>7300</v>
      </c>
      <c r="N2594" t="s">
        <v>33</v>
      </c>
      <c r="O2594" t="s">
        <v>14224</v>
      </c>
      <c r="P2594">
        <v>5178</v>
      </c>
      <c r="Q2594" t="s">
        <v>2663</v>
      </c>
      <c r="R2594" t="s">
        <v>14225</v>
      </c>
      <c r="S2594">
        <v>101</v>
      </c>
      <c r="T2594" t="s">
        <v>34</v>
      </c>
      <c r="U2594" t="s">
        <v>35</v>
      </c>
      <c r="V2594">
        <v>2000</v>
      </c>
      <c r="W2594" t="s">
        <v>36</v>
      </c>
      <c r="X2594">
        <v>6.3</v>
      </c>
      <c r="Y2594">
        <v>1.85</v>
      </c>
      <c r="Z2594">
        <v>132</v>
      </c>
    </row>
    <row r="2595" spans="1:26" x14ac:dyDescent="0.45">
      <c r="A2595" t="s">
        <v>10016</v>
      </c>
      <c r="B2595">
        <v>86</v>
      </c>
      <c r="C2595">
        <v>148</v>
      </c>
      <c r="D2595" t="s">
        <v>25</v>
      </c>
      <c r="E2595" t="s">
        <v>10017</v>
      </c>
      <c r="F2595">
        <v>12800000</v>
      </c>
      <c r="G2595">
        <v>1110186</v>
      </c>
      <c r="H2595">
        <v>-11689814</v>
      </c>
      <c r="I2595" t="s">
        <v>27</v>
      </c>
      <c r="J2595" s="6">
        <f>IF(Table1[[#This Row],[Profitability]]="Profit",1,0)</f>
        <v>0</v>
      </c>
      <c r="K2595" t="s">
        <v>1178</v>
      </c>
      <c r="L2595" t="s">
        <v>14373</v>
      </c>
      <c r="M2595" t="s">
        <v>10018</v>
      </c>
      <c r="N2595" t="s">
        <v>10021</v>
      </c>
      <c r="O2595" t="s">
        <v>10019</v>
      </c>
      <c r="P2595">
        <v>31943</v>
      </c>
      <c r="Q2595" t="s">
        <v>4730</v>
      </c>
      <c r="R2595" t="s">
        <v>10020</v>
      </c>
      <c r="S2595">
        <v>224</v>
      </c>
      <c r="T2595" t="s">
        <v>5274</v>
      </c>
      <c r="U2595" t="s">
        <v>540</v>
      </c>
      <c r="V2595">
        <v>2004</v>
      </c>
      <c r="W2595" t="s">
        <v>36</v>
      </c>
      <c r="X2595">
        <v>8.1</v>
      </c>
      <c r="Y2595">
        <v>2.35</v>
      </c>
      <c r="Z2595">
        <v>0</v>
      </c>
    </row>
    <row r="2596" spans="1:26" x14ac:dyDescent="0.45">
      <c r="A2596" t="s">
        <v>8522</v>
      </c>
      <c r="B2596">
        <v>136</v>
      </c>
      <c r="C2596">
        <v>97</v>
      </c>
      <c r="D2596" t="s">
        <v>75</v>
      </c>
      <c r="E2596" t="s">
        <v>2371</v>
      </c>
      <c r="F2596">
        <v>23000000</v>
      </c>
      <c r="G2596">
        <v>6923891</v>
      </c>
      <c r="H2596">
        <v>-16076109</v>
      </c>
      <c r="I2596" t="s">
        <v>27</v>
      </c>
      <c r="J2596" s="6">
        <f>IF(Table1[[#This Row],[Profitability]]="Profit",1,0)</f>
        <v>0</v>
      </c>
      <c r="K2596" t="s">
        <v>1144</v>
      </c>
      <c r="L2596" t="s">
        <v>1580</v>
      </c>
      <c r="M2596" t="s">
        <v>4944</v>
      </c>
      <c r="N2596" t="s">
        <v>33</v>
      </c>
      <c r="O2596" t="s">
        <v>8523</v>
      </c>
      <c r="P2596">
        <v>43867</v>
      </c>
      <c r="Q2596" t="s">
        <v>761</v>
      </c>
      <c r="R2596" t="s">
        <v>8524</v>
      </c>
      <c r="S2596">
        <v>83</v>
      </c>
      <c r="T2596" t="s">
        <v>34</v>
      </c>
      <c r="U2596" t="s">
        <v>540</v>
      </c>
      <c r="V2596">
        <v>2011</v>
      </c>
      <c r="W2596" t="s">
        <v>52</v>
      </c>
      <c r="X2596">
        <v>6.3</v>
      </c>
      <c r="Y2596">
        <v>2.35</v>
      </c>
      <c r="Z2596">
        <v>0</v>
      </c>
    </row>
    <row r="2597" spans="1:26" x14ac:dyDescent="0.45">
      <c r="A2597" t="s">
        <v>8758</v>
      </c>
      <c r="B2597">
        <v>359</v>
      </c>
      <c r="C2597">
        <v>121</v>
      </c>
      <c r="D2597" t="s">
        <v>25</v>
      </c>
      <c r="E2597" t="s">
        <v>4475</v>
      </c>
      <c r="F2597">
        <v>5000000</v>
      </c>
      <c r="G2597">
        <v>1729969</v>
      </c>
      <c r="H2597">
        <v>-3270031</v>
      </c>
      <c r="I2597" t="s">
        <v>27</v>
      </c>
      <c r="J2597" s="6">
        <f>IF(Table1[[#This Row],[Profitability]]="Profit",1,0)</f>
        <v>0</v>
      </c>
      <c r="K2597" t="s">
        <v>3180</v>
      </c>
      <c r="L2597" t="s">
        <v>14372</v>
      </c>
      <c r="M2597" t="s">
        <v>2072</v>
      </c>
      <c r="N2597" t="s">
        <v>33</v>
      </c>
      <c r="O2597" t="s">
        <v>12272</v>
      </c>
      <c r="P2597">
        <v>68211</v>
      </c>
      <c r="Q2597" t="s">
        <v>12273</v>
      </c>
      <c r="R2597" t="s">
        <v>12274</v>
      </c>
      <c r="S2597">
        <v>219</v>
      </c>
      <c r="T2597" t="s">
        <v>34</v>
      </c>
      <c r="U2597" t="s">
        <v>540</v>
      </c>
      <c r="V2597">
        <v>2011</v>
      </c>
      <c r="W2597" t="s">
        <v>52</v>
      </c>
      <c r="X2597">
        <v>7.4</v>
      </c>
      <c r="Y2597">
        <v>2.35</v>
      </c>
      <c r="Z2597">
        <v>14000</v>
      </c>
    </row>
    <row r="2598" spans="1:26" x14ac:dyDescent="0.45">
      <c r="A2598" t="s">
        <v>6370</v>
      </c>
      <c r="B2598">
        <v>101</v>
      </c>
      <c r="C2598">
        <v>118</v>
      </c>
      <c r="D2598" t="s">
        <v>75</v>
      </c>
      <c r="E2598" t="s">
        <v>6371</v>
      </c>
      <c r="F2598">
        <v>30000000</v>
      </c>
      <c r="G2598">
        <v>34703228</v>
      </c>
      <c r="H2598">
        <v>4703228</v>
      </c>
      <c r="I2598" t="s">
        <v>7</v>
      </c>
      <c r="J2598" s="6">
        <f>IF(Table1[[#This Row],[Profitability]]="Profit",1,0)</f>
        <v>1</v>
      </c>
      <c r="K2598" t="s">
        <v>4738</v>
      </c>
      <c r="L2598" t="s">
        <v>2675</v>
      </c>
      <c r="M2598" t="s">
        <v>1003</v>
      </c>
      <c r="N2598" t="s">
        <v>33</v>
      </c>
      <c r="O2598" t="s">
        <v>6372</v>
      </c>
      <c r="P2598">
        <v>21767</v>
      </c>
      <c r="Q2598" t="s">
        <v>6373</v>
      </c>
      <c r="R2598" t="s">
        <v>6374</v>
      </c>
      <c r="S2598">
        <v>127</v>
      </c>
      <c r="T2598" t="s">
        <v>34</v>
      </c>
      <c r="U2598" t="s">
        <v>35</v>
      </c>
      <c r="V2598">
        <v>2006</v>
      </c>
      <c r="W2598" t="s">
        <v>36</v>
      </c>
      <c r="X2598">
        <v>6.7</v>
      </c>
      <c r="Y2598">
        <v>1.85</v>
      </c>
      <c r="Z2598">
        <v>0</v>
      </c>
    </row>
    <row r="2599" spans="1:26" x14ac:dyDescent="0.45">
      <c r="A2599" t="s">
        <v>4291</v>
      </c>
      <c r="B2599">
        <v>358</v>
      </c>
      <c r="C2599">
        <v>98</v>
      </c>
      <c r="D2599" t="s">
        <v>75</v>
      </c>
      <c r="E2599" t="s">
        <v>4354</v>
      </c>
      <c r="F2599">
        <v>45000000</v>
      </c>
      <c r="G2599">
        <v>139852971</v>
      </c>
      <c r="H2599">
        <v>94852971</v>
      </c>
      <c r="I2599" t="s">
        <v>7</v>
      </c>
      <c r="J2599" s="6">
        <f>IF(Table1[[#This Row],[Profitability]]="Profit",1,0)</f>
        <v>1</v>
      </c>
      <c r="K2599" t="s">
        <v>285</v>
      </c>
      <c r="L2599" t="s">
        <v>14373</v>
      </c>
      <c r="M2599" t="s">
        <v>196</v>
      </c>
      <c r="N2599" t="s">
        <v>33</v>
      </c>
      <c r="O2599" t="s">
        <v>4355</v>
      </c>
      <c r="P2599">
        <v>238671</v>
      </c>
      <c r="Q2599" t="s">
        <v>1001</v>
      </c>
      <c r="R2599" t="s">
        <v>4356</v>
      </c>
      <c r="S2599">
        <v>461</v>
      </c>
      <c r="T2599" t="s">
        <v>1535</v>
      </c>
      <c r="U2599" t="s">
        <v>35</v>
      </c>
      <c r="V2599">
        <v>2012</v>
      </c>
      <c r="W2599" t="s">
        <v>52</v>
      </c>
      <c r="X2599">
        <v>6.3</v>
      </c>
      <c r="Y2599">
        <v>2.35</v>
      </c>
      <c r="Z2599">
        <v>63000</v>
      </c>
    </row>
    <row r="2600" spans="1:26" x14ac:dyDescent="0.45">
      <c r="A2600" t="s">
        <v>4291</v>
      </c>
      <c r="B2600">
        <v>222</v>
      </c>
      <c r="C2600">
        <v>115</v>
      </c>
      <c r="D2600" t="s">
        <v>75</v>
      </c>
      <c r="E2600" t="s">
        <v>1083</v>
      </c>
      <c r="F2600">
        <v>48000000</v>
      </c>
      <c r="G2600">
        <v>89253340</v>
      </c>
      <c r="H2600">
        <v>41253340</v>
      </c>
      <c r="I2600" t="s">
        <v>7</v>
      </c>
      <c r="J2600" s="6">
        <f>IF(Table1[[#This Row],[Profitability]]="Profit",1,0)</f>
        <v>1</v>
      </c>
      <c r="K2600" t="s">
        <v>55</v>
      </c>
      <c r="L2600" t="s">
        <v>14373</v>
      </c>
      <c r="M2600" t="s">
        <v>196</v>
      </c>
      <c r="N2600" t="s">
        <v>33</v>
      </c>
      <c r="O2600" t="s">
        <v>4292</v>
      </c>
      <c r="P2600">
        <v>133436</v>
      </c>
      <c r="Q2600" t="s">
        <v>4293</v>
      </c>
      <c r="R2600" t="s">
        <v>4294</v>
      </c>
      <c r="S2600">
        <v>323</v>
      </c>
      <c r="T2600" t="s">
        <v>1535</v>
      </c>
      <c r="U2600" t="s">
        <v>35</v>
      </c>
      <c r="V2600">
        <v>2014</v>
      </c>
      <c r="W2600" t="s">
        <v>52</v>
      </c>
      <c r="X2600">
        <v>6</v>
      </c>
      <c r="Y2600">
        <v>2.35</v>
      </c>
      <c r="Z2600">
        <v>38000</v>
      </c>
    </row>
    <row r="2601" spans="1:26" x14ac:dyDescent="0.45">
      <c r="A2601" t="s">
        <v>3843</v>
      </c>
      <c r="B2601">
        <v>309</v>
      </c>
      <c r="C2601">
        <v>93</v>
      </c>
      <c r="D2601" t="s">
        <v>75</v>
      </c>
      <c r="E2601" t="s">
        <v>6570</v>
      </c>
      <c r="F2601">
        <v>25000000</v>
      </c>
      <c r="G2601">
        <v>145000989</v>
      </c>
      <c r="H2601">
        <v>120000989</v>
      </c>
      <c r="I2601" t="s">
        <v>7</v>
      </c>
      <c r="J2601" s="6">
        <f>IF(Table1[[#This Row],[Profitability]]="Profit",1,0)</f>
        <v>1</v>
      </c>
      <c r="K2601" t="s">
        <v>55</v>
      </c>
      <c r="L2601" t="s">
        <v>14373</v>
      </c>
      <c r="M2601" t="s">
        <v>196</v>
      </c>
      <c r="N2601" t="s">
        <v>33</v>
      </c>
      <c r="O2601" t="s">
        <v>7018</v>
      </c>
      <c r="P2601">
        <v>483756</v>
      </c>
      <c r="Q2601" t="s">
        <v>3293</v>
      </c>
      <c r="R2601" t="s">
        <v>7019</v>
      </c>
      <c r="S2601">
        <v>974</v>
      </c>
      <c r="T2601" t="s">
        <v>1535</v>
      </c>
      <c r="U2601" t="s">
        <v>35</v>
      </c>
      <c r="V2601">
        <v>2008</v>
      </c>
      <c r="W2601" t="s">
        <v>36</v>
      </c>
      <c r="X2601">
        <v>7.9</v>
      </c>
      <c r="Y2601">
        <v>2.35</v>
      </c>
      <c r="Z2601">
        <v>29000</v>
      </c>
    </row>
    <row r="2602" spans="1:26" x14ac:dyDescent="0.45">
      <c r="A2602" t="s">
        <v>6009</v>
      </c>
      <c r="B2602">
        <v>119</v>
      </c>
      <c r="C2602">
        <v>107</v>
      </c>
      <c r="D2602" t="s">
        <v>75</v>
      </c>
      <c r="E2602" t="s">
        <v>1160</v>
      </c>
      <c r="F2602">
        <v>20000000</v>
      </c>
      <c r="G2602">
        <v>57744720</v>
      </c>
      <c r="H2602">
        <v>37744720</v>
      </c>
      <c r="I2602" t="s">
        <v>7</v>
      </c>
      <c r="J2602" s="6">
        <f>IF(Table1[[#This Row],[Profitability]]="Profit",1,0)</f>
        <v>1</v>
      </c>
      <c r="K2602" t="s">
        <v>285</v>
      </c>
      <c r="L2602" t="s">
        <v>14373</v>
      </c>
      <c r="M2602" t="s">
        <v>284</v>
      </c>
      <c r="N2602" t="s">
        <v>33</v>
      </c>
      <c r="O2602" t="s">
        <v>6010</v>
      </c>
      <c r="P2602">
        <v>46961</v>
      </c>
      <c r="Q2602" t="s">
        <v>2905</v>
      </c>
      <c r="R2602" t="s">
        <v>6011</v>
      </c>
      <c r="S2602">
        <v>132</v>
      </c>
      <c r="T2602" t="s">
        <v>34</v>
      </c>
      <c r="U2602" t="s">
        <v>35</v>
      </c>
      <c r="V2602">
        <v>2010</v>
      </c>
      <c r="W2602" t="s">
        <v>52</v>
      </c>
      <c r="X2602">
        <v>6.2</v>
      </c>
      <c r="Y2602">
        <v>2.35</v>
      </c>
      <c r="Z2602">
        <v>0</v>
      </c>
    </row>
    <row r="2603" spans="1:26" x14ac:dyDescent="0.45">
      <c r="A2603" t="s">
        <v>872</v>
      </c>
      <c r="B2603">
        <v>210</v>
      </c>
      <c r="C2603">
        <v>120</v>
      </c>
      <c r="D2603" t="s">
        <v>75</v>
      </c>
      <c r="E2603" t="s">
        <v>1729</v>
      </c>
      <c r="F2603">
        <v>30000000</v>
      </c>
      <c r="G2603">
        <v>7443007</v>
      </c>
      <c r="H2603">
        <v>-22556993</v>
      </c>
      <c r="I2603" t="s">
        <v>27</v>
      </c>
      <c r="J2603" s="6">
        <f>IF(Table1[[#This Row],[Profitability]]="Profit",1,0)</f>
        <v>0</v>
      </c>
      <c r="K2603" t="s">
        <v>6654</v>
      </c>
      <c r="L2603" t="s">
        <v>1580</v>
      </c>
      <c r="M2603" t="s">
        <v>1945</v>
      </c>
      <c r="N2603" t="s">
        <v>33</v>
      </c>
      <c r="O2603" t="s">
        <v>6655</v>
      </c>
      <c r="P2603">
        <v>24663</v>
      </c>
      <c r="Q2603" t="s">
        <v>6656</v>
      </c>
      <c r="R2603" t="s">
        <v>6657</v>
      </c>
      <c r="S2603">
        <v>71</v>
      </c>
      <c r="T2603" t="s">
        <v>34</v>
      </c>
      <c r="U2603" t="s">
        <v>540</v>
      </c>
      <c r="V2603">
        <v>2009</v>
      </c>
      <c r="W2603" t="s">
        <v>36</v>
      </c>
      <c r="X2603">
        <v>6.7</v>
      </c>
      <c r="Y2603">
        <v>1.85</v>
      </c>
      <c r="Z2603">
        <v>0</v>
      </c>
    </row>
    <row r="2604" spans="1:26" x14ac:dyDescent="0.45">
      <c r="A2604" t="s">
        <v>10157</v>
      </c>
      <c r="B2604">
        <v>66</v>
      </c>
      <c r="C2604">
        <v>92</v>
      </c>
      <c r="D2604" t="s">
        <v>75</v>
      </c>
      <c r="E2604" t="s">
        <v>655</v>
      </c>
      <c r="F2604">
        <v>13000000</v>
      </c>
      <c r="G2604">
        <v>21088568</v>
      </c>
      <c r="H2604">
        <v>8088568</v>
      </c>
      <c r="I2604" t="s">
        <v>7</v>
      </c>
      <c r="J2604" s="6">
        <f>IF(Table1[[#This Row],[Profitability]]="Profit",1,0)</f>
        <v>1</v>
      </c>
      <c r="K2604" t="s">
        <v>6709</v>
      </c>
      <c r="L2604" t="s">
        <v>14373</v>
      </c>
      <c r="M2604" t="s">
        <v>29</v>
      </c>
      <c r="N2604" t="s">
        <v>33</v>
      </c>
      <c r="O2604" t="s">
        <v>10158</v>
      </c>
      <c r="P2604">
        <v>16646</v>
      </c>
      <c r="Q2604" t="s">
        <v>2782</v>
      </c>
      <c r="R2604" t="s">
        <v>10159</v>
      </c>
      <c r="S2604">
        <v>104</v>
      </c>
      <c r="T2604" t="s">
        <v>34</v>
      </c>
      <c r="U2604" t="s">
        <v>540</v>
      </c>
      <c r="V2604">
        <v>1995</v>
      </c>
      <c r="W2604" t="s">
        <v>188</v>
      </c>
      <c r="X2604">
        <v>6.7</v>
      </c>
      <c r="Y2604">
        <v>1.85</v>
      </c>
      <c r="Z2604">
        <v>0</v>
      </c>
    </row>
    <row r="2605" spans="1:26" x14ac:dyDescent="0.45">
      <c r="A2605" t="s">
        <v>11757</v>
      </c>
      <c r="B2605">
        <v>25</v>
      </c>
      <c r="C2605">
        <v>98</v>
      </c>
      <c r="D2605" t="s">
        <v>75</v>
      </c>
      <c r="E2605" t="s">
        <v>3095</v>
      </c>
      <c r="F2605">
        <v>6000000</v>
      </c>
      <c r="G2605">
        <v>11797927</v>
      </c>
      <c r="H2605">
        <v>5797927</v>
      </c>
      <c r="I2605" t="s">
        <v>7</v>
      </c>
      <c r="J2605" s="6">
        <f>IF(Table1[[#This Row],[Profitability]]="Profit",1,0)</f>
        <v>1</v>
      </c>
      <c r="K2605" t="s">
        <v>9273</v>
      </c>
      <c r="L2605" t="s">
        <v>1580</v>
      </c>
      <c r="M2605" t="s">
        <v>9508</v>
      </c>
      <c r="N2605" t="s">
        <v>33</v>
      </c>
      <c r="O2605" t="s">
        <v>11758</v>
      </c>
      <c r="P2605">
        <v>4582</v>
      </c>
      <c r="Q2605" t="s">
        <v>11759</v>
      </c>
      <c r="R2605" t="s">
        <v>11760</v>
      </c>
      <c r="S2605">
        <v>52</v>
      </c>
      <c r="T2605" t="s">
        <v>34</v>
      </c>
      <c r="U2605" t="s">
        <v>540</v>
      </c>
      <c r="V2605">
        <v>1995</v>
      </c>
      <c r="W2605" t="s">
        <v>188</v>
      </c>
      <c r="X2605">
        <v>6.1</v>
      </c>
      <c r="Y2605">
        <v>1.85</v>
      </c>
      <c r="Z2605">
        <v>985</v>
      </c>
    </row>
    <row r="2606" spans="1:26" x14ac:dyDescent="0.45">
      <c r="A2606" t="s">
        <v>620</v>
      </c>
      <c r="B2606">
        <v>40</v>
      </c>
      <c r="C2606">
        <v>110</v>
      </c>
      <c r="D2606" t="s">
        <v>75</v>
      </c>
      <c r="E2606" t="s">
        <v>7325</v>
      </c>
      <c r="F2606">
        <v>4000000</v>
      </c>
      <c r="G2606">
        <v>3468572</v>
      </c>
      <c r="H2606">
        <v>-531428</v>
      </c>
      <c r="I2606" t="s">
        <v>27</v>
      </c>
      <c r="J2606" s="6">
        <f>IF(Table1[[#This Row],[Profitability]]="Profit",1,0)</f>
        <v>0</v>
      </c>
      <c r="K2606" t="s">
        <v>2675</v>
      </c>
      <c r="L2606" t="s">
        <v>2675</v>
      </c>
      <c r="M2606" t="s">
        <v>1498</v>
      </c>
      <c r="N2606" t="s">
        <v>33</v>
      </c>
      <c r="O2606" t="s">
        <v>12457</v>
      </c>
      <c r="P2606">
        <v>10073</v>
      </c>
      <c r="Q2606" t="s">
        <v>12280</v>
      </c>
      <c r="R2606" t="s">
        <v>12458</v>
      </c>
      <c r="S2606">
        <v>78</v>
      </c>
      <c r="T2606" t="s">
        <v>34</v>
      </c>
      <c r="U2606" t="s">
        <v>540</v>
      </c>
      <c r="V2606">
        <v>1988</v>
      </c>
      <c r="W2606" t="s">
        <v>1835</v>
      </c>
      <c r="X2606">
        <v>7.3</v>
      </c>
      <c r="Y2606">
        <v>1.85</v>
      </c>
      <c r="Z2606">
        <v>816</v>
      </c>
    </row>
    <row r="2607" spans="1:26" x14ac:dyDescent="0.45">
      <c r="A2607" t="s">
        <v>1399</v>
      </c>
      <c r="B2607">
        <v>164</v>
      </c>
      <c r="C2607">
        <v>122</v>
      </c>
      <c r="D2607" t="s">
        <v>25</v>
      </c>
      <c r="E2607" t="s">
        <v>2159</v>
      </c>
      <c r="F2607">
        <v>73000000</v>
      </c>
      <c r="G2607">
        <v>148213377</v>
      </c>
      <c r="H2607">
        <v>75213377</v>
      </c>
      <c r="I2607" t="s">
        <v>7</v>
      </c>
      <c r="J2607" s="6">
        <f>IF(Table1[[#This Row],[Profitability]]="Profit",1,0)</f>
        <v>1</v>
      </c>
      <c r="K2607" t="s">
        <v>2534</v>
      </c>
      <c r="L2607" t="s">
        <v>14373</v>
      </c>
      <c r="M2607" t="s">
        <v>1012</v>
      </c>
      <c r="N2607" t="s">
        <v>33</v>
      </c>
      <c r="O2607" t="s">
        <v>2535</v>
      </c>
      <c r="P2607">
        <v>130776</v>
      </c>
      <c r="Q2607" t="s">
        <v>2536</v>
      </c>
      <c r="R2607" t="s">
        <v>2537</v>
      </c>
      <c r="S2607">
        <v>437</v>
      </c>
      <c r="T2607" t="s">
        <v>34</v>
      </c>
      <c r="U2607" t="s">
        <v>35</v>
      </c>
      <c r="V2607">
        <v>2006</v>
      </c>
      <c r="W2607" t="s">
        <v>36</v>
      </c>
      <c r="X2607">
        <v>6.6</v>
      </c>
      <c r="Y2607">
        <v>2.35</v>
      </c>
      <c r="Z2607">
        <v>0</v>
      </c>
    </row>
    <row r="2608" spans="1:26" x14ac:dyDescent="0.45">
      <c r="A2608" t="s">
        <v>6607</v>
      </c>
      <c r="B2608">
        <v>148</v>
      </c>
      <c r="C2608">
        <v>100</v>
      </c>
      <c r="D2608" t="s">
        <v>75</v>
      </c>
      <c r="E2608" t="s">
        <v>7904</v>
      </c>
      <c r="F2608">
        <v>20000000</v>
      </c>
      <c r="G2608">
        <v>84518155</v>
      </c>
      <c r="H2608">
        <v>64518155</v>
      </c>
      <c r="I2608" t="s">
        <v>7</v>
      </c>
      <c r="J2608" s="6">
        <f>IF(Table1[[#This Row],[Profitability]]="Profit",1,0)</f>
        <v>1</v>
      </c>
      <c r="K2608" t="s">
        <v>1580</v>
      </c>
      <c r="L2608" t="s">
        <v>1580</v>
      </c>
      <c r="M2608" t="s">
        <v>2536</v>
      </c>
      <c r="N2608" t="s">
        <v>33</v>
      </c>
      <c r="O2608" t="s">
        <v>7905</v>
      </c>
      <c r="P2608">
        <v>35965</v>
      </c>
      <c r="Q2608" t="s">
        <v>6607</v>
      </c>
      <c r="R2608" t="s">
        <v>7906</v>
      </c>
      <c r="S2608">
        <v>144</v>
      </c>
      <c r="T2608" t="s">
        <v>34</v>
      </c>
      <c r="U2608" t="s">
        <v>540</v>
      </c>
      <c r="V2608">
        <v>2014</v>
      </c>
      <c r="W2608" t="s">
        <v>52</v>
      </c>
      <c r="X2608">
        <v>4.9000000000000004</v>
      </c>
      <c r="Y2608">
        <v>1.85</v>
      </c>
      <c r="Z2608">
        <v>11000</v>
      </c>
    </row>
    <row r="2609" spans="1:26" x14ac:dyDescent="0.45">
      <c r="A2609" t="s">
        <v>74</v>
      </c>
      <c r="B2609">
        <v>324</v>
      </c>
      <c r="C2609">
        <v>100</v>
      </c>
      <c r="D2609" t="s">
        <v>75</v>
      </c>
      <c r="E2609" t="s">
        <v>76</v>
      </c>
      <c r="F2609">
        <v>260000000</v>
      </c>
      <c r="G2609">
        <v>200807262</v>
      </c>
      <c r="H2609">
        <v>-59192738</v>
      </c>
      <c r="I2609" t="s">
        <v>27</v>
      </c>
      <c r="J2609" s="6">
        <f>IF(Table1[[#This Row],[Profitability]]="Profit",1,0)</f>
        <v>0</v>
      </c>
      <c r="K2609" t="s">
        <v>77</v>
      </c>
      <c r="L2609" t="s">
        <v>14373</v>
      </c>
      <c r="M2609" t="s">
        <v>78</v>
      </c>
      <c r="N2609" t="s">
        <v>33</v>
      </c>
      <c r="O2609" t="s">
        <v>79</v>
      </c>
      <c r="P2609">
        <v>294810</v>
      </c>
      <c r="Q2609" t="s">
        <v>80</v>
      </c>
      <c r="R2609" t="s">
        <v>81</v>
      </c>
      <c r="S2609">
        <v>387</v>
      </c>
      <c r="T2609" t="s">
        <v>34</v>
      </c>
      <c r="U2609" t="s">
        <v>82</v>
      </c>
      <c r="V2609">
        <v>2010</v>
      </c>
      <c r="W2609" t="s">
        <v>52</v>
      </c>
      <c r="X2609">
        <v>7.8</v>
      </c>
      <c r="Y2609">
        <v>1.85</v>
      </c>
      <c r="Z2609">
        <v>29000</v>
      </c>
    </row>
    <row r="2610" spans="1:26" x14ac:dyDescent="0.45">
      <c r="A2610" t="s">
        <v>1841</v>
      </c>
      <c r="B2610">
        <v>45</v>
      </c>
      <c r="C2610">
        <v>97</v>
      </c>
      <c r="D2610" t="s">
        <v>75</v>
      </c>
      <c r="E2610" t="s">
        <v>3614</v>
      </c>
      <c r="F2610">
        <v>55000000</v>
      </c>
      <c r="G2610">
        <v>63408614</v>
      </c>
      <c r="H2610">
        <v>8408614</v>
      </c>
      <c r="I2610" t="s">
        <v>7</v>
      </c>
      <c r="J2610" s="6">
        <f>IF(Table1[[#This Row],[Profitability]]="Profit",1,0)</f>
        <v>1</v>
      </c>
      <c r="K2610" t="s">
        <v>354</v>
      </c>
      <c r="L2610" t="s">
        <v>14373</v>
      </c>
      <c r="M2610" t="s">
        <v>1427</v>
      </c>
      <c r="N2610" t="s">
        <v>33</v>
      </c>
      <c r="O2610" t="s">
        <v>3615</v>
      </c>
      <c r="P2610">
        <v>75365</v>
      </c>
      <c r="Q2610" t="s">
        <v>3616</v>
      </c>
      <c r="R2610" t="s">
        <v>3617</v>
      </c>
      <c r="S2610">
        <v>149</v>
      </c>
      <c r="T2610" t="s">
        <v>34</v>
      </c>
      <c r="U2610" t="s">
        <v>540</v>
      </c>
      <c r="V2610">
        <v>1989</v>
      </c>
      <c r="W2610" t="s">
        <v>1835</v>
      </c>
      <c r="X2610">
        <v>6.3</v>
      </c>
      <c r="Y2610">
        <v>2.35</v>
      </c>
      <c r="Z2610">
        <v>0</v>
      </c>
    </row>
    <row r="2611" spans="1:26" x14ac:dyDescent="0.45">
      <c r="A2611" t="s">
        <v>12311</v>
      </c>
      <c r="B2611">
        <v>35</v>
      </c>
      <c r="C2611">
        <v>115</v>
      </c>
      <c r="D2611" t="s">
        <v>75</v>
      </c>
      <c r="E2611" t="s">
        <v>12312</v>
      </c>
      <c r="F2611">
        <v>700000000</v>
      </c>
      <c r="G2611">
        <v>1687311</v>
      </c>
      <c r="H2611">
        <v>-698312689</v>
      </c>
      <c r="I2611" t="s">
        <v>27</v>
      </c>
      <c r="J2611" s="6">
        <f>IF(Table1[[#This Row],[Profitability]]="Profit",1,0)</f>
        <v>0</v>
      </c>
      <c r="K2611" t="s">
        <v>12313</v>
      </c>
      <c r="L2611" t="s">
        <v>14376</v>
      </c>
      <c r="M2611" t="s">
        <v>12314</v>
      </c>
      <c r="N2611" t="s">
        <v>2200</v>
      </c>
      <c r="O2611" t="s">
        <v>12315</v>
      </c>
      <c r="P2611">
        <v>2412</v>
      </c>
      <c r="Q2611" t="s">
        <v>12316</v>
      </c>
      <c r="R2611" t="s">
        <v>12317</v>
      </c>
      <c r="S2611">
        <v>40</v>
      </c>
      <c r="T2611" t="s">
        <v>2802</v>
      </c>
      <c r="U2611" t="s">
        <v>35</v>
      </c>
      <c r="V2611">
        <v>1998</v>
      </c>
      <c r="W2611" t="s">
        <v>188</v>
      </c>
      <c r="X2611">
        <v>7.2</v>
      </c>
      <c r="Y2611">
        <v>2</v>
      </c>
      <c r="Z2611">
        <v>539</v>
      </c>
    </row>
    <row r="2612" spans="1:26" x14ac:dyDescent="0.45">
      <c r="A2612" t="s">
        <v>7413</v>
      </c>
      <c r="B2612">
        <v>60</v>
      </c>
      <c r="C2612">
        <v>104</v>
      </c>
      <c r="D2612" t="s">
        <v>75</v>
      </c>
      <c r="E2612" t="s">
        <v>4799</v>
      </c>
      <c r="F2612">
        <v>25000000</v>
      </c>
      <c r="G2612">
        <v>4064333</v>
      </c>
      <c r="H2612">
        <v>-20935667</v>
      </c>
      <c r="I2612" t="s">
        <v>27</v>
      </c>
      <c r="J2612" s="6">
        <f>IF(Table1[[#This Row],[Profitability]]="Profit",1,0)</f>
        <v>0</v>
      </c>
      <c r="K2612" t="s">
        <v>1526</v>
      </c>
      <c r="L2612" t="s">
        <v>14373</v>
      </c>
      <c r="M2612" t="s">
        <v>178</v>
      </c>
      <c r="N2612" t="s">
        <v>33</v>
      </c>
      <c r="O2612" t="s">
        <v>7414</v>
      </c>
      <c r="P2612">
        <v>24790</v>
      </c>
      <c r="Q2612" t="s">
        <v>5341</v>
      </c>
      <c r="R2612" t="s">
        <v>7415</v>
      </c>
      <c r="S2612">
        <v>173</v>
      </c>
      <c r="T2612" t="s">
        <v>34</v>
      </c>
      <c r="U2612" t="s">
        <v>540</v>
      </c>
      <c r="V2612">
        <v>1995</v>
      </c>
      <c r="W2612" t="s">
        <v>188</v>
      </c>
      <c r="X2612">
        <v>5.2</v>
      </c>
      <c r="Y2612">
        <v>2.35</v>
      </c>
      <c r="Z2612">
        <v>0</v>
      </c>
    </row>
    <row r="2613" spans="1:26" x14ac:dyDescent="0.45">
      <c r="A2613" t="s">
        <v>14027</v>
      </c>
      <c r="B2613">
        <v>72</v>
      </c>
      <c r="C2613">
        <v>88</v>
      </c>
      <c r="D2613" t="s">
        <v>654</v>
      </c>
      <c r="E2613" t="s">
        <v>14027</v>
      </c>
      <c r="F2613">
        <v>218</v>
      </c>
      <c r="G2613">
        <v>592014</v>
      </c>
      <c r="H2613">
        <v>591796</v>
      </c>
      <c r="I2613" t="s">
        <v>7</v>
      </c>
      <c r="J2613" s="6">
        <f>IF(Table1[[#This Row],[Profitability]]="Profit",1,0)</f>
        <v>1</v>
      </c>
      <c r="K2613" t="s">
        <v>14028</v>
      </c>
      <c r="L2613" t="s">
        <v>14375</v>
      </c>
      <c r="M2613" t="s">
        <v>14029</v>
      </c>
      <c r="N2613" t="s">
        <v>33</v>
      </c>
      <c r="O2613" t="s">
        <v>14030</v>
      </c>
      <c r="P2613">
        <v>5709</v>
      </c>
      <c r="Q2613" t="s">
        <v>14031</v>
      </c>
      <c r="R2613" t="s">
        <v>14032</v>
      </c>
      <c r="S2613">
        <v>114</v>
      </c>
      <c r="T2613" t="s">
        <v>34</v>
      </c>
      <c r="U2613" t="s">
        <v>7465</v>
      </c>
      <c r="V2613">
        <v>2003</v>
      </c>
      <c r="W2613" t="s">
        <v>36</v>
      </c>
      <c r="X2613">
        <v>7.2</v>
      </c>
      <c r="Y2613">
        <v>1.37</v>
      </c>
      <c r="Z2613">
        <v>754</v>
      </c>
    </row>
    <row r="2614" spans="1:26" x14ac:dyDescent="0.45">
      <c r="A2614" t="s">
        <v>13669</v>
      </c>
      <c r="B2614">
        <v>84</v>
      </c>
      <c r="C2614">
        <v>53</v>
      </c>
      <c r="D2614" t="s">
        <v>654</v>
      </c>
      <c r="E2614" t="s">
        <v>12984</v>
      </c>
      <c r="F2614">
        <v>1000000</v>
      </c>
      <c r="G2614">
        <v>274661</v>
      </c>
      <c r="H2614">
        <v>-725339</v>
      </c>
      <c r="I2614" t="s">
        <v>27</v>
      </c>
      <c r="J2614" s="6">
        <f>IF(Table1[[#This Row],[Profitability]]="Profit",1,0)</f>
        <v>0</v>
      </c>
      <c r="K2614" t="s">
        <v>13670</v>
      </c>
      <c r="L2614" t="s">
        <v>14374</v>
      </c>
      <c r="M2614" t="s">
        <v>13669</v>
      </c>
      <c r="N2614" t="s">
        <v>33</v>
      </c>
      <c r="O2614" t="s">
        <v>13671</v>
      </c>
      <c r="P2614">
        <v>10564</v>
      </c>
      <c r="Q2614" t="s">
        <v>13672</v>
      </c>
      <c r="R2614" t="s">
        <v>13673</v>
      </c>
      <c r="S2614">
        <v>40</v>
      </c>
      <c r="T2614" t="s">
        <v>34</v>
      </c>
      <c r="U2614" t="s">
        <v>540</v>
      </c>
      <c r="V2614">
        <v>2007</v>
      </c>
      <c r="W2614" t="s">
        <v>36</v>
      </c>
      <c r="X2614">
        <v>7.7</v>
      </c>
      <c r="Y2614">
        <v>1.85</v>
      </c>
      <c r="Z2614">
        <v>0</v>
      </c>
    </row>
    <row r="2615" spans="1:26" x14ac:dyDescent="0.45">
      <c r="A2615" t="s">
        <v>9666</v>
      </c>
      <c r="B2615">
        <v>62</v>
      </c>
      <c r="C2615">
        <v>117</v>
      </c>
      <c r="D2615" t="s">
        <v>75</v>
      </c>
      <c r="E2615" t="s">
        <v>1644</v>
      </c>
      <c r="F2615">
        <v>12000000</v>
      </c>
      <c r="G2615">
        <v>14348123</v>
      </c>
      <c r="H2615">
        <v>2348123</v>
      </c>
      <c r="I2615" t="s">
        <v>7</v>
      </c>
      <c r="J2615" s="6">
        <f>IF(Table1[[#This Row],[Profitability]]="Profit",1,0)</f>
        <v>1</v>
      </c>
      <c r="K2615" t="s">
        <v>9667</v>
      </c>
      <c r="L2615" t="s">
        <v>1580</v>
      </c>
      <c r="M2615" t="s">
        <v>2901</v>
      </c>
      <c r="N2615" t="s">
        <v>33</v>
      </c>
      <c r="O2615" t="s">
        <v>9668</v>
      </c>
      <c r="P2615">
        <v>9323</v>
      </c>
      <c r="Q2615" t="s">
        <v>9669</v>
      </c>
      <c r="R2615" t="s">
        <v>9670</v>
      </c>
      <c r="S2615">
        <v>157</v>
      </c>
      <c r="T2615" t="s">
        <v>6548</v>
      </c>
      <c r="U2615" t="s">
        <v>82</v>
      </c>
      <c r="V2615">
        <v>1999</v>
      </c>
      <c r="W2615" t="s">
        <v>188</v>
      </c>
      <c r="X2615">
        <v>6.9</v>
      </c>
      <c r="Y2615">
        <v>1.85</v>
      </c>
      <c r="Z2615">
        <v>970</v>
      </c>
    </row>
    <row r="2616" spans="1:26" x14ac:dyDescent="0.45">
      <c r="A2616" t="s">
        <v>10726</v>
      </c>
      <c r="B2616">
        <v>33</v>
      </c>
      <c r="C2616">
        <v>74</v>
      </c>
      <c r="D2616" t="s">
        <v>654</v>
      </c>
      <c r="E2616" t="s">
        <v>223</v>
      </c>
      <c r="F2616">
        <v>10000000</v>
      </c>
      <c r="G2616">
        <v>6491350</v>
      </c>
      <c r="H2616">
        <v>-3508650</v>
      </c>
      <c r="I2616" t="s">
        <v>27</v>
      </c>
      <c r="J2616" s="6">
        <f>IF(Table1[[#This Row],[Profitability]]="Profit",1,0)</f>
        <v>0</v>
      </c>
      <c r="K2616" t="s">
        <v>6074</v>
      </c>
      <c r="L2616" t="s">
        <v>1580</v>
      </c>
      <c r="M2616" t="s">
        <v>1118</v>
      </c>
      <c r="N2616" t="s">
        <v>33</v>
      </c>
      <c r="O2616" t="s">
        <v>10727</v>
      </c>
      <c r="P2616">
        <v>1231</v>
      </c>
      <c r="Q2616" t="s">
        <v>2385</v>
      </c>
      <c r="R2616" t="s">
        <v>10728</v>
      </c>
      <c r="S2616">
        <v>26</v>
      </c>
      <c r="T2616" t="s">
        <v>34</v>
      </c>
      <c r="U2616" t="s">
        <v>82</v>
      </c>
      <c r="V2616">
        <v>2004</v>
      </c>
      <c r="W2616" t="s">
        <v>36</v>
      </c>
      <c r="X2616">
        <v>5.8</v>
      </c>
      <c r="Y2616">
        <v>1.85</v>
      </c>
      <c r="Z2616">
        <v>49</v>
      </c>
    </row>
    <row r="2617" spans="1:26" x14ac:dyDescent="0.45">
      <c r="A2617" t="s">
        <v>7807</v>
      </c>
      <c r="B2617">
        <v>233</v>
      </c>
      <c r="C2617">
        <v>98</v>
      </c>
      <c r="D2617" t="s">
        <v>75</v>
      </c>
      <c r="E2617" t="s">
        <v>677</v>
      </c>
      <c r="F2617">
        <v>30000000</v>
      </c>
      <c r="G2617">
        <v>32774834</v>
      </c>
      <c r="H2617">
        <v>2774834</v>
      </c>
      <c r="I2617" t="s">
        <v>7</v>
      </c>
      <c r="J2617" s="6">
        <f>IF(Table1[[#This Row],[Profitability]]="Profit",1,0)</f>
        <v>1</v>
      </c>
      <c r="K2617" t="s">
        <v>1718</v>
      </c>
      <c r="L2617" t="s">
        <v>14373</v>
      </c>
      <c r="M2617" t="s">
        <v>8024</v>
      </c>
      <c r="N2617" t="s">
        <v>33</v>
      </c>
      <c r="O2617" t="s">
        <v>8025</v>
      </c>
      <c r="P2617">
        <v>136048</v>
      </c>
      <c r="Q2617" t="s">
        <v>7807</v>
      </c>
      <c r="R2617" t="s">
        <v>8026</v>
      </c>
      <c r="S2617">
        <v>700</v>
      </c>
      <c r="T2617" t="s">
        <v>34</v>
      </c>
      <c r="U2617" t="s">
        <v>540</v>
      </c>
      <c r="V2617">
        <v>2004</v>
      </c>
      <c r="W2617" t="s">
        <v>36</v>
      </c>
      <c r="X2617">
        <v>7.2</v>
      </c>
      <c r="Y2617">
        <v>2.35</v>
      </c>
      <c r="Z2617">
        <v>0</v>
      </c>
    </row>
    <row r="2618" spans="1:26" x14ac:dyDescent="0.45">
      <c r="A2618" t="s">
        <v>2434</v>
      </c>
      <c r="B2618">
        <v>89</v>
      </c>
      <c r="C2618">
        <v>142</v>
      </c>
      <c r="D2618" t="s">
        <v>25</v>
      </c>
      <c r="E2618" t="s">
        <v>1768</v>
      </c>
      <c r="F2618">
        <v>70000000</v>
      </c>
      <c r="G2618">
        <v>43426961</v>
      </c>
      <c r="H2618">
        <v>-26573039</v>
      </c>
      <c r="I2618" t="s">
        <v>27</v>
      </c>
      <c r="J2618" s="6">
        <f>IF(Table1[[#This Row],[Profitability]]="Profit",1,0)</f>
        <v>0</v>
      </c>
      <c r="K2618" t="s">
        <v>1531</v>
      </c>
      <c r="L2618" t="s">
        <v>14373</v>
      </c>
      <c r="M2618" t="s">
        <v>801</v>
      </c>
      <c r="N2618" t="s">
        <v>33</v>
      </c>
      <c r="O2618" t="s">
        <v>2435</v>
      </c>
      <c r="P2618">
        <v>93494</v>
      </c>
      <c r="Q2618" t="s">
        <v>1647</v>
      </c>
      <c r="R2618" t="s">
        <v>2436</v>
      </c>
      <c r="S2618">
        <v>394</v>
      </c>
      <c r="T2618" t="s">
        <v>34</v>
      </c>
      <c r="U2618" t="s">
        <v>540</v>
      </c>
      <c r="V2618">
        <v>2003</v>
      </c>
      <c r="W2618" t="s">
        <v>36</v>
      </c>
      <c r="X2618">
        <v>6.6</v>
      </c>
      <c r="Y2618">
        <v>2.35</v>
      </c>
      <c r="Z2618">
        <v>0</v>
      </c>
    </row>
    <row r="2619" spans="1:26" x14ac:dyDescent="0.45">
      <c r="A2619" t="s">
        <v>2007</v>
      </c>
      <c r="B2619">
        <v>280</v>
      </c>
      <c r="C2619">
        <v>125</v>
      </c>
      <c r="D2619" t="s">
        <v>25</v>
      </c>
      <c r="E2619" t="s">
        <v>391</v>
      </c>
      <c r="F2619">
        <v>68000000</v>
      </c>
      <c r="G2619">
        <v>81257500</v>
      </c>
      <c r="H2619">
        <v>13257500</v>
      </c>
      <c r="I2619" t="s">
        <v>7</v>
      </c>
      <c r="J2619" s="6">
        <f>IF(Table1[[#This Row],[Profitability]]="Profit",1,0)</f>
        <v>1</v>
      </c>
      <c r="K2619" t="s">
        <v>1580</v>
      </c>
      <c r="L2619" t="s">
        <v>1580</v>
      </c>
      <c r="M2619" t="s">
        <v>196</v>
      </c>
      <c r="N2619" t="s">
        <v>33</v>
      </c>
      <c r="O2619" t="s">
        <v>2793</v>
      </c>
      <c r="P2619">
        <v>117739</v>
      </c>
      <c r="Q2619" t="s">
        <v>2007</v>
      </c>
      <c r="R2619" t="s">
        <v>2794</v>
      </c>
      <c r="S2619">
        <v>229</v>
      </c>
      <c r="T2619" t="s">
        <v>34</v>
      </c>
      <c r="U2619" t="s">
        <v>540</v>
      </c>
      <c r="V2619">
        <v>2015</v>
      </c>
      <c r="W2619" t="s">
        <v>52</v>
      </c>
      <c r="X2619">
        <v>6.4</v>
      </c>
      <c r="Y2619">
        <v>2.35</v>
      </c>
      <c r="Z2619">
        <v>30000</v>
      </c>
    </row>
    <row r="2620" spans="1:26" x14ac:dyDescent="0.45">
      <c r="A2620" t="s">
        <v>2007</v>
      </c>
      <c r="B2620">
        <v>457</v>
      </c>
      <c r="C2620">
        <v>112</v>
      </c>
      <c r="D2620" t="s">
        <v>75</v>
      </c>
      <c r="E2620" t="s">
        <v>2007</v>
      </c>
      <c r="F2620">
        <v>50000000</v>
      </c>
      <c r="G2620">
        <v>218628680</v>
      </c>
      <c r="H2620">
        <v>168628680</v>
      </c>
      <c r="I2620" t="s">
        <v>7</v>
      </c>
      <c r="J2620" s="6">
        <f>IF(Table1[[#This Row],[Profitability]]="Profit",1,0)</f>
        <v>1</v>
      </c>
      <c r="K2620" t="s">
        <v>2207</v>
      </c>
      <c r="L2620" t="s">
        <v>1580</v>
      </c>
      <c r="M2620" t="s">
        <v>248</v>
      </c>
      <c r="N2620" t="s">
        <v>33</v>
      </c>
      <c r="O2620" t="s">
        <v>3877</v>
      </c>
      <c r="P2620">
        <v>471644</v>
      </c>
      <c r="Q2620" t="s">
        <v>1768</v>
      </c>
      <c r="R2620" t="s">
        <v>3878</v>
      </c>
      <c r="S2620">
        <v>623</v>
      </c>
      <c r="T2620" t="s">
        <v>34</v>
      </c>
      <c r="U2620" t="s">
        <v>540</v>
      </c>
      <c r="V2620">
        <v>2012</v>
      </c>
      <c r="W2620" t="s">
        <v>52</v>
      </c>
      <c r="X2620">
        <v>7</v>
      </c>
      <c r="Y2620">
        <v>1.85</v>
      </c>
      <c r="Z2620">
        <v>74000</v>
      </c>
    </row>
    <row r="2621" spans="1:26" x14ac:dyDescent="0.45">
      <c r="A2621" t="s">
        <v>12773</v>
      </c>
      <c r="B2621">
        <v>29</v>
      </c>
      <c r="C2621">
        <v>95</v>
      </c>
      <c r="D2621" t="s">
        <v>75</v>
      </c>
      <c r="E2621" t="s">
        <v>12774</v>
      </c>
      <c r="F2621">
        <v>3000000</v>
      </c>
      <c r="G2621">
        <v>7888703</v>
      </c>
      <c r="H2621">
        <v>4888703</v>
      </c>
      <c r="I2621" t="s">
        <v>7</v>
      </c>
      <c r="J2621" s="6">
        <f>IF(Table1[[#This Row],[Profitability]]="Profit",1,0)</f>
        <v>1</v>
      </c>
      <c r="K2621" t="s">
        <v>2207</v>
      </c>
      <c r="L2621" t="s">
        <v>1580</v>
      </c>
      <c r="M2621" t="s">
        <v>12775</v>
      </c>
      <c r="N2621" t="s">
        <v>33</v>
      </c>
      <c r="O2621" t="s">
        <v>12776</v>
      </c>
      <c r="P2621">
        <v>8465</v>
      </c>
      <c r="Q2621" t="s">
        <v>12093</v>
      </c>
      <c r="R2621" t="s">
        <v>12777</v>
      </c>
      <c r="S2621">
        <v>65</v>
      </c>
      <c r="T2621" t="s">
        <v>34</v>
      </c>
      <c r="U2621" t="s">
        <v>82</v>
      </c>
      <c r="V2621">
        <v>1987</v>
      </c>
      <c r="W2621" t="s">
        <v>1835</v>
      </c>
      <c r="X2621">
        <v>3.2</v>
      </c>
      <c r="Y2621">
        <v>1.85</v>
      </c>
      <c r="Z2621">
        <v>491</v>
      </c>
    </row>
    <row r="2622" spans="1:26" x14ac:dyDescent="0.45">
      <c r="A2622" t="s">
        <v>7050</v>
      </c>
      <c r="B2622">
        <v>68</v>
      </c>
      <c r="C2622">
        <v>88</v>
      </c>
      <c r="D2622" t="s">
        <v>654</v>
      </c>
      <c r="E2622" t="s">
        <v>7051</v>
      </c>
      <c r="F2622">
        <v>25000000</v>
      </c>
      <c r="G2622">
        <v>78656813</v>
      </c>
      <c r="H2622">
        <v>53656813</v>
      </c>
      <c r="I2622" t="s">
        <v>7</v>
      </c>
      <c r="J2622" s="6">
        <f>IF(Table1[[#This Row],[Profitability]]="Profit",1,0)</f>
        <v>1</v>
      </c>
      <c r="K2622" t="s">
        <v>2395</v>
      </c>
      <c r="L2622" t="s">
        <v>14373</v>
      </c>
      <c r="M2622" t="s">
        <v>7052</v>
      </c>
      <c r="N2622" t="s">
        <v>33</v>
      </c>
      <c r="O2622" t="s">
        <v>7053</v>
      </c>
      <c r="P2622">
        <v>42765</v>
      </c>
      <c r="Q2622" t="s">
        <v>7054</v>
      </c>
      <c r="R2622" t="s">
        <v>7055</v>
      </c>
      <c r="S2622">
        <v>93</v>
      </c>
      <c r="T2622" t="s">
        <v>34</v>
      </c>
      <c r="U2622" t="s">
        <v>82</v>
      </c>
      <c r="V2622">
        <v>1991</v>
      </c>
      <c r="W2622" t="s">
        <v>188</v>
      </c>
      <c r="X2622">
        <v>6</v>
      </c>
      <c r="Y2622">
        <v>1.85</v>
      </c>
      <c r="Z2622">
        <v>0</v>
      </c>
    </row>
    <row r="2623" spans="1:26" x14ac:dyDescent="0.45">
      <c r="A2623" t="s">
        <v>7813</v>
      </c>
      <c r="B2623">
        <v>60</v>
      </c>
      <c r="C2623">
        <v>96</v>
      </c>
      <c r="D2623" t="s">
        <v>75</v>
      </c>
      <c r="E2623" t="s">
        <v>5222</v>
      </c>
      <c r="F2623">
        <v>17000000</v>
      </c>
      <c r="G2623">
        <v>42660000</v>
      </c>
      <c r="H2623">
        <v>25660000</v>
      </c>
      <c r="I2623" t="s">
        <v>7</v>
      </c>
      <c r="J2623" s="6">
        <f>IF(Table1[[#This Row],[Profitability]]="Profit",1,0)</f>
        <v>1</v>
      </c>
      <c r="K2623" t="s">
        <v>141</v>
      </c>
      <c r="L2623" t="s">
        <v>14373</v>
      </c>
      <c r="M2623" t="s">
        <v>7051</v>
      </c>
      <c r="N2623" t="s">
        <v>33</v>
      </c>
      <c r="O2623" t="s">
        <v>7814</v>
      </c>
      <c r="P2623">
        <v>25086</v>
      </c>
      <c r="Q2623" t="s">
        <v>7815</v>
      </c>
      <c r="R2623" t="s">
        <v>7816</v>
      </c>
      <c r="S2623">
        <v>87</v>
      </c>
      <c r="T2623" t="s">
        <v>34</v>
      </c>
      <c r="U2623" t="s">
        <v>82</v>
      </c>
      <c r="V2623">
        <v>1993</v>
      </c>
      <c r="W2623" t="s">
        <v>188</v>
      </c>
      <c r="X2623">
        <v>4.8</v>
      </c>
      <c r="Y2623">
        <v>1.85</v>
      </c>
      <c r="Z2623">
        <v>1000</v>
      </c>
    </row>
    <row r="2624" spans="1:26" x14ac:dyDescent="0.45">
      <c r="A2624" t="s">
        <v>717</v>
      </c>
      <c r="B2624">
        <v>348</v>
      </c>
      <c r="C2624">
        <v>101</v>
      </c>
      <c r="D2624" t="s">
        <v>75</v>
      </c>
      <c r="E2624" t="s">
        <v>1185</v>
      </c>
      <c r="F2624">
        <v>125000000</v>
      </c>
      <c r="G2624">
        <v>190871240</v>
      </c>
      <c r="H2624">
        <v>65871240</v>
      </c>
      <c r="I2624" t="s">
        <v>7</v>
      </c>
      <c r="J2624" s="6">
        <f>IF(Table1[[#This Row],[Profitability]]="Profit",1,0)</f>
        <v>1</v>
      </c>
      <c r="K2624" t="s">
        <v>427</v>
      </c>
      <c r="L2624" t="s">
        <v>14373</v>
      </c>
      <c r="M2624" t="s">
        <v>1186</v>
      </c>
      <c r="N2624" t="s">
        <v>33</v>
      </c>
      <c r="O2624" t="s">
        <v>1187</v>
      </c>
      <c r="P2624">
        <v>167089</v>
      </c>
      <c r="Q2624" t="s">
        <v>1188</v>
      </c>
      <c r="R2624" t="s">
        <v>1189</v>
      </c>
      <c r="S2624">
        <v>491</v>
      </c>
      <c r="T2624" t="s">
        <v>34</v>
      </c>
      <c r="U2624" t="s">
        <v>35</v>
      </c>
      <c r="V2624">
        <v>2014</v>
      </c>
      <c r="W2624" t="s">
        <v>52</v>
      </c>
      <c r="X2624">
        <v>5.9</v>
      </c>
      <c r="Y2624">
        <v>2.35</v>
      </c>
      <c r="Z2624">
        <v>62000</v>
      </c>
    </row>
    <row r="2625" spans="1:26" x14ac:dyDescent="0.45">
      <c r="A2625" t="s">
        <v>1201</v>
      </c>
      <c r="B2625">
        <v>181</v>
      </c>
      <c r="C2625">
        <v>112</v>
      </c>
      <c r="D2625" t="s">
        <v>75</v>
      </c>
      <c r="E2625" t="s">
        <v>1186</v>
      </c>
      <c r="F2625">
        <v>135000000</v>
      </c>
      <c r="G2625">
        <v>81638674</v>
      </c>
      <c r="H2625">
        <v>-53361326</v>
      </c>
      <c r="I2625" t="s">
        <v>27</v>
      </c>
      <c r="J2625" s="6">
        <f>IF(Table1[[#This Row],[Profitability]]="Profit",1,0)</f>
        <v>0</v>
      </c>
      <c r="K2625" t="s">
        <v>427</v>
      </c>
      <c r="L2625" t="s">
        <v>14373</v>
      </c>
      <c r="M2625" t="s">
        <v>1202</v>
      </c>
      <c r="N2625" t="s">
        <v>33</v>
      </c>
      <c r="O2625" t="s">
        <v>1203</v>
      </c>
      <c r="P2625">
        <v>17533</v>
      </c>
      <c r="Q2625" t="s">
        <v>78</v>
      </c>
      <c r="R2625" t="s">
        <v>1204</v>
      </c>
      <c r="S2625">
        <v>115</v>
      </c>
      <c r="T2625" t="s">
        <v>34</v>
      </c>
      <c r="U2625" t="s">
        <v>35</v>
      </c>
      <c r="V2625">
        <v>2016</v>
      </c>
      <c r="W2625" t="s">
        <v>52</v>
      </c>
      <c r="X2625">
        <v>6.3</v>
      </c>
      <c r="Y2625">
        <v>2.35</v>
      </c>
      <c r="Z2625">
        <v>12000</v>
      </c>
    </row>
    <row r="2626" spans="1:26" x14ac:dyDescent="0.45">
      <c r="A2626" t="s">
        <v>24</v>
      </c>
      <c r="B2626">
        <v>210</v>
      </c>
      <c r="C2626">
        <v>153</v>
      </c>
      <c r="D2626" t="s">
        <v>25</v>
      </c>
      <c r="E2626" t="s">
        <v>1370</v>
      </c>
      <c r="F2626">
        <v>102000000</v>
      </c>
      <c r="G2626">
        <v>204843350</v>
      </c>
      <c r="H2626">
        <v>102843350</v>
      </c>
      <c r="I2626" t="s">
        <v>7</v>
      </c>
      <c r="J2626" s="6">
        <f>IF(Table1[[#This Row],[Profitability]]="Profit",1,0)</f>
        <v>1</v>
      </c>
      <c r="K2626" t="s">
        <v>535</v>
      </c>
      <c r="L2626" t="s">
        <v>14373</v>
      </c>
      <c r="M2626" t="s">
        <v>856</v>
      </c>
      <c r="N2626" t="s">
        <v>33</v>
      </c>
      <c r="O2626" t="s">
        <v>1371</v>
      </c>
      <c r="P2626">
        <v>744891</v>
      </c>
      <c r="Q2626" t="s">
        <v>1372</v>
      </c>
      <c r="R2626" t="s">
        <v>1373</v>
      </c>
      <c r="S2626">
        <v>983</v>
      </c>
      <c r="T2626" t="s">
        <v>34</v>
      </c>
      <c r="U2626" t="s">
        <v>540</v>
      </c>
      <c r="V2626">
        <v>1991</v>
      </c>
      <c r="W2626" t="s">
        <v>188</v>
      </c>
      <c r="X2626">
        <v>8.5</v>
      </c>
      <c r="Y2626">
        <v>2.35</v>
      </c>
      <c r="Z2626">
        <v>13000</v>
      </c>
    </row>
    <row r="2627" spans="1:26" x14ac:dyDescent="0.45">
      <c r="A2627" t="s">
        <v>534</v>
      </c>
      <c r="B2627">
        <v>280</v>
      </c>
      <c r="C2627">
        <v>109</v>
      </c>
      <c r="D2627" t="s">
        <v>75</v>
      </c>
      <c r="E2627" t="s">
        <v>80</v>
      </c>
      <c r="F2627">
        <v>200000000</v>
      </c>
      <c r="G2627">
        <v>150350192</v>
      </c>
      <c r="H2627">
        <v>-49649808</v>
      </c>
      <c r="I2627" t="s">
        <v>27</v>
      </c>
      <c r="J2627" s="6">
        <f>IF(Table1[[#This Row],[Profitability]]="Profit",1,0)</f>
        <v>0</v>
      </c>
      <c r="K2627" t="s">
        <v>535</v>
      </c>
      <c r="L2627" t="s">
        <v>14373</v>
      </c>
      <c r="M2627" t="s">
        <v>536</v>
      </c>
      <c r="N2627" t="s">
        <v>33</v>
      </c>
      <c r="O2627" t="s">
        <v>537</v>
      </c>
      <c r="P2627">
        <v>305340</v>
      </c>
      <c r="Q2627" t="s">
        <v>538</v>
      </c>
      <c r="R2627" t="s">
        <v>539</v>
      </c>
      <c r="S2627">
        <v>1676</v>
      </c>
      <c r="T2627" t="s">
        <v>34</v>
      </c>
      <c r="U2627" t="s">
        <v>540</v>
      </c>
      <c r="V2627">
        <v>2003</v>
      </c>
      <c r="W2627" t="s">
        <v>36</v>
      </c>
      <c r="X2627">
        <v>6.4</v>
      </c>
      <c r="Y2627">
        <v>2.35</v>
      </c>
      <c r="Z2627">
        <v>0</v>
      </c>
    </row>
    <row r="2628" spans="1:26" x14ac:dyDescent="0.45">
      <c r="A2628" t="s">
        <v>600</v>
      </c>
      <c r="B2628">
        <v>474</v>
      </c>
      <c r="C2628">
        <v>126</v>
      </c>
      <c r="D2628" t="s">
        <v>25</v>
      </c>
      <c r="E2628" t="s">
        <v>601</v>
      </c>
      <c r="F2628">
        <v>155000000</v>
      </c>
      <c r="G2628">
        <v>89732035</v>
      </c>
      <c r="H2628">
        <v>-65267965</v>
      </c>
      <c r="I2628" t="s">
        <v>27</v>
      </c>
      <c r="J2628" s="6">
        <f>IF(Table1[[#This Row],[Profitability]]="Profit",1,0)</f>
        <v>0</v>
      </c>
      <c r="K2628" t="s">
        <v>62</v>
      </c>
      <c r="L2628" t="s">
        <v>14373</v>
      </c>
      <c r="M2628" t="s">
        <v>70</v>
      </c>
      <c r="N2628" t="s">
        <v>33</v>
      </c>
      <c r="O2628" t="s">
        <v>602</v>
      </c>
      <c r="P2628">
        <v>188457</v>
      </c>
      <c r="Q2628" t="s">
        <v>603</v>
      </c>
      <c r="R2628" t="s">
        <v>604</v>
      </c>
      <c r="S2628">
        <v>867</v>
      </c>
      <c r="T2628" t="s">
        <v>34</v>
      </c>
      <c r="U2628" t="s">
        <v>35</v>
      </c>
      <c r="V2628">
        <v>2015</v>
      </c>
      <c r="W2628" t="s">
        <v>52</v>
      </c>
      <c r="X2628">
        <v>6.6</v>
      </c>
      <c r="Y2628">
        <v>2.35</v>
      </c>
      <c r="Z2628">
        <v>82000</v>
      </c>
    </row>
    <row r="2629" spans="1:26" x14ac:dyDescent="0.45">
      <c r="A2629" t="s">
        <v>279</v>
      </c>
      <c r="B2629">
        <v>422</v>
      </c>
      <c r="C2629">
        <v>118</v>
      </c>
      <c r="D2629" t="s">
        <v>75</v>
      </c>
      <c r="E2629" t="s">
        <v>202</v>
      </c>
      <c r="F2629">
        <v>200000000</v>
      </c>
      <c r="G2629">
        <v>125320003</v>
      </c>
      <c r="H2629">
        <v>-74679997</v>
      </c>
      <c r="I2629" t="s">
        <v>27</v>
      </c>
      <c r="J2629" s="6">
        <f>IF(Table1[[#This Row],[Profitability]]="Profit",1,0)</f>
        <v>0</v>
      </c>
      <c r="K2629" t="s">
        <v>62</v>
      </c>
      <c r="L2629" t="s">
        <v>14373</v>
      </c>
      <c r="M2629" t="s">
        <v>54</v>
      </c>
      <c r="N2629" t="s">
        <v>33</v>
      </c>
      <c r="O2629" t="s">
        <v>280</v>
      </c>
      <c r="P2629">
        <v>286095</v>
      </c>
      <c r="Q2629" t="s">
        <v>281</v>
      </c>
      <c r="R2629" t="s">
        <v>282</v>
      </c>
      <c r="S2629">
        <v>974</v>
      </c>
      <c r="T2629" t="s">
        <v>34</v>
      </c>
      <c r="U2629" t="s">
        <v>35</v>
      </c>
      <c r="V2629">
        <v>2009</v>
      </c>
      <c r="W2629" t="s">
        <v>36</v>
      </c>
      <c r="X2629">
        <v>6.6</v>
      </c>
      <c r="Y2629">
        <v>2.35</v>
      </c>
      <c r="Z2629">
        <v>0</v>
      </c>
    </row>
    <row r="2630" spans="1:26" x14ac:dyDescent="0.45">
      <c r="A2630" t="s">
        <v>6009</v>
      </c>
      <c r="B2630">
        <v>282</v>
      </c>
      <c r="C2630">
        <v>92</v>
      </c>
      <c r="D2630" t="s">
        <v>75</v>
      </c>
      <c r="E2630" t="s">
        <v>8027</v>
      </c>
      <c r="F2630">
        <v>11000000</v>
      </c>
      <c r="G2630">
        <v>34334256</v>
      </c>
      <c r="H2630">
        <v>23334256</v>
      </c>
      <c r="I2630" t="s">
        <v>7</v>
      </c>
      <c r="J2630" s="6">
        <f>IF(Table1[[#This Row],[Profitability]]="Profit",1,0)</f>
        <v>1</v>
      </c>
      <c r="K2630" t="s">
        <v>5099</v>
      </c>
      <c r="L2630" t="s">
        <v>14372</v>
      </c>
      <c r="M2630" t="s">
        <v>8028</v>
      </c>
      <c r="N2630" t="s">
        <v>33</v>
      </c>
      <c r="O2630" t="s">
        <v>8029</v>
      </c>
      <c r="P2630">
        <v>35131</v>
      </c>
      <c r="Q2630" t="s">
        <v>8030</v>
      </c>
      <c r="R2630" t="s">
        <v>8031</v>
      </c>
      <c r="S2630">
        <v>255</v>
      </c>
      <c r="T2630" t="s">
        <v>34</v>
      </c>
      <c r="U2630" t="s">
        <v>540</v>
      </c>
      <c r="V2630">
        <v>2013</v>
      </c>
      <c r="W2630" t="s">
        <v>52</v>
      </c>
      <c r="X2630">
        <v>4.8</v>
      </c>
      <c r="Y2630">
        <v>2.35</v>
      </c>
      <c r="Z2630">
        <v>16000</v>
      </c>
    </row>
    <row r="2631" spans="1:26" x14ac:dyDescent="0.45">
      <c r="A2631" t="s">
        <v>5391</v>
      </c>
      <c r="B2631">
        <v>31</v>
      </c>
      <c r="C2631">
        <v>110</v>
      </c>
      <c r="D2631" t="s">
        <v>75</v>
      </c>
      <c r="E2631" t="s">
        <v>5392</v>
      </c>
      <c r="F2631">
        <v>38000000</v>
      </c>
      <c r="G2631">
        <v>623374</v>
      </c>
      <c r="H2631">
        <v>-37376626</v>
      </c>
      <c r="I2631" t="s">
        <v>27</v>
      </c>
      <c r="J2631" s="6">
        <f>IF(Table1[[#This Row],[Profitability]]="Profit",1,0)</f>
        <v>0</v>
      </c>
      <c r="K2631" t="s">
        <v>5393</v>
      </c>
      <c r="L2631" t="s">
        <v>14373</v>
      </c>
      <c r="M2631" t="s">
        <v>1768</v>
      </c>
      <c r="N2631" t="s">
        <v>33</v>
      </c>
      <c r="O2631" t="s">
        <v>5394</v>
      </c>
      <c r="P2631">
        <v>4757</v>
      </c>
      <c r="Q2631" t="s">
        <v>5395</v>
      </c>
      <c r="R2631" t="s">
        <v>5396</v>
      </c>
      <c r="S2631">
        <v>67</v>
      </c>
      <c r="T2631" t="s">
        <v>34</v>
      </c>
      <c r="U2631" t="s">
        <v>35</v>
      </c>
      <c r="V2631">
        <v>2001</v>
      </c>
      <c r="W2631" t="s">
        <v>36</v>
      </c>
      <c r="X2631">
        <v>5.2</v>
      </c>
      <c r="Y2631">
        <v>2.35</v>
      </c>
      <c r="Z2631">
        <v>474</v>
      </c>
    </row>
    <row r="2632" spans="1:26" x14ac:dyDescent="0.45">
      <c r="A2632" t="s">
        <v>6202</v>
      </c>
      <c r="B2632">
        <v>239</v>
      </c>
      <c r="C2632">
        <v>92</v>
      </c>
      <c r="D2632" t="s">
        <v>75</v>
      </c>
      <c r="E2632" t="s">
        <v>6439</v>
      </c>
      <c r="F2632">
        <v>6500000</v>
      </c>
      <c r="G2632">
        <v>24792061</v>
      </c>
      <c r="H2632">
        <v>18292061</v>
      </c>
      <c r="I2632" t="s">
        <v>7</v>
      </c>
      <c r="J2632" s="6">
        <f>IF(Table1[[#This Row],[Profitability]]="Profit",1,0)</f>
        <v>1</v>
      </c>
      <c r="K2632" t="s">
        <v>2018</v>
      </c>
      <c r="L2632" t="s">
        <v>1580</v>
      </c>
      <c r="M2632" t="s">
        <v>70</v>
      </c>
      <c r="N2632" t="s">
        <v>33</v>
      </c>
      <c r="O2632" t="s">
        <v>11322</v>
      </c>
      <c r="P2632">
        <v>191998</v>
      </c>
      <c r="Q2632" t="s">
        <v>11323</v>
      </c>
      <c r="R2632" t="s">
        <v>11324</v>
      </c>
      <c r="S2632">
        <v>323</v>
      </c>
      <c r="T2632" t="s">
        <v>34</v>
      </c>
      <c r="U2632" t="s">
        <v>540</v>
      </c>
      <c r="V2632">
        <v>2005</v>
      </c>
      <c r="W2632" t="s">
        <v>36</v>
      </c>
      <c r="X2632">
        <v>7.6</v>
      </c>
      <c r="Y2632">
        <v>2.35</v>
      </c>
      <c r="Z2632">
        <v>0</v>
      </c>
    </row>
    <row r="2633" spans="1:26" x14ac:dyDescent="0.45">
      <c r="A2633" t="s">
        <v>11162</v>
      </c>
      <c r="B2633">
        <v>164</v>
      </c>
      <c r="C2633">
        <v>94</v>
      </c>
      <c r="D2633" t="s">
        <v>75</v>
      </c>
      <c r="E2633" t="s">
        <v>11163</v>
      </c>
      <c r="F2633">
        <v>8000000</v>
      </c>
      <c r="G2633">
        <v>26049082</v>
      </c>
      <c r="H2633">
        <v>18049082</v>
      </c>
      <c r="I2633" t="s">
        <v>7</v>
      </c>
      <c r="J2633" s="6">
        <f>IF(Table1[[#This Row],[Profitability]]="Profit",1,0)</f>
        <v>1</v>
      </c>
      <c r="K2633" t="s">
        <v>1343</v>
      </c>
      <c r="L2633" t="s">
        <v>1580</v>
      </c>
      <c r="M2633" t="s">
        <v>11164</v>
      </c>
      <c r="N2633" t="s">
        <v>33</v>
      </c>
      <c r="O2633" t="s">
        <v>11165</v>
      </c>
      <c r="P2633">
        <v>76791</v>
      </c>
      <c r="Q2633" t="s">
        <v>11166</v>
      </c>
      <c r="R2633" t="s">
        <v>11167</v>
      </c>
      <c r="S2633">
        <v>100</v>
      </c>
      <c r="T2633" t="s">
        <v>34</v>
      </c>
      <c r="U2633" t="s">
        <v>540</v>
      </c>
      <c r="V2633">
        <v>2014</v>
      </c>
      <c r="W2633" t="s">
        <v>52</v>
      </c>
      <c r="X2633">
        <v>6.1</v>
      </c>
      <c r="Y2633">
        <v>2.35</v>
      </c>
      <c r="Z2633">
        <v>0</v>
      </c>
    </row>
    <row r="2634" spans="1:26" x14ac:dyDescent="0.45">
      <c r="A2634" t="s">
        <v>275</v>
      </c>
      <c r="B2634">
        <v>75</v>
      </c>
      <c r="C2634">
        <v>149</v>
      </c>
      <c r="D2634" t="s">
        <v>25</v>
      </c>
      <c r="E2634" t="s">
        <v>633</v>
      </c>
      <c r="F2634">
        <v>26000000</v>
      </c>
      <c r="G2634">
        <v>25809813</v>
      </c>
      <c r="H2634">
        <v>-190187</v>
      </c>
      <c r="I2634" t="s">
        <v>27</v>
      </c>
      <c r="J2634" s="6">
        <f>IF(Table1[[#This Row],[Profitability]]="Profit",1,0)</f>
        <v>0</v>
      </c>
      <c r="K2634" t="s">
        <v>6654</v>
      </c>
      <c r="L2634" t="s">
        <v>1580</v>
      </c>
      <c r="M2634" t="s">
        <v>275</v>
      </c>
      <c r="N2634" t="s">
        <v>33</v>
      </c>
      <c r="O2634" t="s">
        <v>12936</v>
      </c>
      <c r="P2634">
        <v>50311</v>
      </c>
      <c r="Q2634" t="s">
        <v>2098</v>
      </c>
      <c r="R2634" t="s">
        <v>12937</v>
      </c>
      <c r="S2634">
        <v>212</v>
      </c>
      <c r="T2634" t="s">
        <v>34</v>
      </c>
      <c r="U2634" t="s">
        <v>82</v>
      </c>
      <c r="V2634">
        <v>1996</v>
      </c>
      <c r="W2634" t="s">
        <v>188</v>
      </c>
      <c r="X2634">
        <v>6.9</v>
      </c>
      <c r="Y2634">
        <v>1.37</v>
      </c>
      <c r="Z2634">
        <v>0</v>
      </c>
    </row>
    <row r="2635" spans="1:26" x14ac:dyDescent="0.45">
      <c r="A2635" t="s">
        <v>3505</v>
      </c>
      <c r="B2635">
        <v>157</v>
      </c>
      <c r="C2635">
        <v>116</v>
      </c>
      <c r="D2635" t="s">
        <v>75</v>
      </c>
      <c r="E2635" t="s">
        <v>3506</v>
      </c>
      <c r="F2635">
        <v>70000000</v>
      </c>
      <c r="G2635">
        <v>36931089</v>
      </c>
      <c r="H2635">
        <v>-33068911</v>
      </c>
      <c r="I2635" t="s">
        <v>27</v>
      </c>
      <c r="J2635" s="6">
        <f>IF(Table1[[#This Row],[Profitability]]="Profit",1,0)</f>
        <v>0</v>
      </c>
      <c r="K2635" t="s">
        <v>1580</v>
      </c>
      <c r="L2635" t="s">
        <v>1580</v>
      </c>
      <c r="M2635" t="s">
        <v>1751</v>
      </c>
      <c r="N2635" t="s">
        <v>33</v>
      </c>
      <c r="O2635" t="s">
        <v>3507</v>
      </c>
      <c r="P2635">
        <v>70681</v>
      </c>
      <c r="Q2635" t="s">
        <v>1689</v>
      </c>
      <c r="R2635" t="s">
        <v>3508</v>
      </c>
      <c r="S2635">
        <v>198</v>
      </c>
      <c r="T2635" t="s">
        <v>34</v>
      </c>
      <c r="U2635" t="s">
        <v>540</v>
      </c>
      <c r="V2635">
        <v>2012</v>
      </c>
      <c r="W2635" t="s">
        <v>52</v>
      </c>
      <c r="X2635">
        <v>5.6</v>
      </c>
      <c r="Y2635">
        <v>2.35</v>
      </c>
      <c r="Z2635">
        <v>12000</v>
      </c>
    </row>
    <row r="2636" spans="1:26" x14ac:dyDescent="0.45">
      <c r="A2636" t="s">
        <v>1058</v>
      </c>
      <c r="B2636">
        <v>85</v>
      </c>
      <c r="C2636">
        <v>102</v>
      </c>
      <c r="D2636" t="s">
        <v>75</v>
      </c>
      <c r="E2636" t="s">
        <v>1059</v>
      </c>
      <c r="F2636">
        <v>85000000</v>
      </c>
      <c r="G2636">
        <v>32694788</v>
      </c>
      <c r="H2636">
        <v>-52305212</v>
      </c>
      <c r="I2636" t="s">
        <v>27</v>
      </c>
      <c r="J2636" s="6">
        <f>IF(Table1[[#This Row],[Profitability]]="Profit",1,0)</f>
        <v>0</v>
      </c>
      <c r="K2636" t="s">
        <v>1060</v>
      </c>
      <c r="L2636" t="s">
        <v>14373</v>
      </c>
      <c r="M2636" t="s">
        <v>989</v>
      </c>
      <c r="N2636" t="s">
        <v>33</v>
      </c>
      <c r="O2636" t="s">
        <v>1061</v>
      </c>
      <c r="P2636">
        <v>101411</v>
      </c>
      <c r="Q2636" t="s">
        <v>1062</v>
      </c>
      <c r="R2636" t="s">
        <v>1063</v>
      </c>
      <c r="S2636">
        <v>546</v>
      </c>
      <c r="T2636" t="s">
        <v>34</v>
      </c>
      <c r="U2636" t="s">
        <v>540</v>
      </c>
      <c r="V2636">
        <v>1999</v>
      </c>
      <c r="W2636" t="s">
        <v>188</v>
      </c>
      <c r="X2636">
        <v>6.6</v>
      </c>
      <c r="Y2636">
        <v>2.35</v>
      </c>
      <c r="Z2636">
        <v>0</v>
      </c>
    </row>
    <row r="2637" spans="1:26" x14ac:dyDescent="0.45">
      <c r="A2637" t="s">
        <v>7350</v>
      </c>
      <c r="B2637">
        <v>120</v>
      </c>
      <c r="C2637">
        <v>127</v>
      </c>
      <c r="D2637" t="s">
        <v>25</v>
      </c>
      <c r="E2637" t="s">
        <v>5254</v>
      </c>
      <c r="F2637">
        <v>26000000</v>
      </c>
      <c r="G2637">
        <v>12188642</v>
      </c>
      <c r="H2637">
        <v>-13811358</v>
      </c>
      <c r="I2637" t="s">
        <v>27</v>
      </c>
      <c r="J2637" s="6">
        <f>IF(Table1[[#This Row],[Profitability]]="Profit",1,0)</f>
        <v>0</v>
      </c>
      <c r="K2637" t="s">
        <v>4544</v>
      </c>
      <c r="L2637" t="s">
        <v>2675</v>
      </c>
      <c r="M2637" t="s">
        <v>7351</v>
      </c>
      <c r="N2637" t="s">
        <v>33</v>
      </c>
      <c r="O2637" t="s">
        <v>7352</v>
      </c>
      <c r="P2637">
        <v>21098</v>
      </c>
      <c r="Q2637" t="s">
        <v>4242</v>
      </c>
      <c r="R2637" t="s">
        <v>7353</v>
      </c>
      <c r="S2637">
        <v>56</v>
      </c>
      <c r="T2637" t="s">
        <v>7354</v>
      </c>
      <c r="U2637" t="s">
        <v>35</v>
      </c>
      <c r="V2637">
        <v>2015</v>
      </c>
      <c r="W2637" t="s">
        <v>52</v>
      </c>
      <c r="X2637">
        <v>6.9</v>
      </c>
      <c r="Y2637">
        <v>2.35</v>
      </c>
      <c r="Z2637">
        <v>0</v>
      </c>
    </row>
    <row r="2638" spans="1:26" x14ac:dyDescent="0.45">
      <c r="A2638" t="s">
        <v>2526</v>
      </c>
      <c r="B2638">
        <v>217</v>
      </c>
      <c r="C2638">
        <v>133</v>
      </c>
      <c r="D2638" t="s">
        <v>25</v>
      </c>
      <c r="E2638" t="s">
        <v>3045</v>
      </c>
      <c r="F2638">
        <v>26000000</v>
      </c>
      <c r="G2638">
        <v>109243478</v>
      </c>
      <c r="H2638">
        <v>83243478</v>
      </c>
      <c r="I2638" t="s">
        <v>7</v>
      </c>
      <c r="J2638" s="6">
        <f>IF(Table1[[#This Row],[Profitability]]="Profit",1,0)</f>
        <v>1</v>
      </c>
      <c r="K2638" t="s">
        <v>1343</v>
      </c>
      <c r="L2638" t="s">
        <v>1580</v>
      </c>
      <c r="M2638" t="s">
        <v>435</v>
      </c>
      <c r="N2638" t="s">
        <v>33</v>
      </c>
      <c r="O2638" t="s">
        <v>6896</v>
      </c>
      <c r="P2638">
        <v>313797</v>
      </c>
      <c r="Q2638" t="s">
        <v>6897</v>
      </c>
      <c r="R2638" t="s">
        <v>6898</v>
      </c>
      <c r="S2638">
        <v>546</v>
      </c>
      <c r="T2638" t="s">
        <v>34</v>
      </c>
      <c r="U2638" t="s">
        <v>540</v>
      </c>
      <c r="V2638">
        <v>2005</v>
      </c>
      <c r="W2638" t="s">
        <v>36</v>
      </c>
      <c r="X2638">
        <v>7.1</v>
      </c>
      <c r="Y2638">
        <v>1.85</v>
      </c>
      <c r="Z2638">
        <v>0</v>
      </c>
    </row>
    <row r="2639" spans="1:26" x14ac:dyDescent="0.45">
      <c r="A2639" t="s">
        <v>11842</v>
      </c>
      <c r="B2639">
        <v>16</v>
      </c>
      <c r="C2639">
        <v>90</v>
      </c>
      <c r="D2639" t="s">
        <v>75</v>
      </c>
      <c r="E2639" t="s">
        <v>11843</v>
      </c>
      <c r="F2639">
        <v>6000000</v>
      </c>
      <c r="G2639">
        <v>399611</v>
      </c>
      <c r="H2639">
        <v>-5600389</v>
      </c>
      <c r="I2639" t="s">
        <v>27</v>
      </c>
      <c r="J2639" s="6">
        <f>IF(Table1[[#This Row],[Profitability]]="Profit",1,0)</f>
        <v>0</v>
      </c>
      <c r="K2639" t="s">
        <v>1309</v>
      </c>
      <c r="L2639" t="s">
        <v>2675</v>
      </c>
      <c r="M2639" t="s">
        <v>4923</v>
      </c>
      <c r="N2639" t="s">
        <v>33</v>
      </c>
      <c r="O2639" t="s">
        <v>11844</v>
      </c>
      <c r="P2639">
        <v>1245</v>
      </c>
      <c r="Q2639" t="s">
        <v>11845</v>
      </c>
      <c r="R2639" t="s">
        <v>11846</v>
      </c>
      <c r="S2639">
        <v>29</v>
      </c>
      <c r="T2639" t="s">
        <v>34</v>
      </c>
      <c r="U2639" t="s">
        <v>82</v>
      </c>
      <c r="V2639">
        <v>2010</v>
      </c>
      <c r="W2639" t="s">
        <v>52</v>
      </c>
      <c r="X2639">
        <v>5.7</v>
      </c>
      <c r="Y2639">
        <v>1.85</v>
      </c>
      <c r="Z2639">
        <v>0</v>
      </c>
    </row>
    <row r="2640" spans="1:26" x14ac:dyDescent="0.45">
      <c r="A2640" t="s">
        <v>5409</v>
      </c>
      <c r="B2640">
        <v>194</v>
      </c>
      <c r="C2640">
        <v>112</v>
      </c>
      <c r="D2640" t="s">
        <v>75</v>
      </c>
      <c r="E2640" t="s">
        <v>5410</v>
      </c>
      <c r="F2640">
        <v>38000000</v>
      </c>
      <c r="G2640">
        <v>34912982</v>
      </c>
      <c r="H2640">
        <v>-3087018</v>
      </c>
      <c r="I2640" t="s">
        <v>27</v>
      </c>
      <c r="J2640" s="6">
        <f>IF(Table1[[#This Row],[Profitability]]="Profit",1,0)</f>
        <v>0</v>
      </c>
      <c r="K2640" t="s">
        <v>195</v>
      </c>
      <c r="L2640" t="s">
        <v>14373</v>
      </c>
      <c r="M2640" t="s">
        <v>410</v>
      </c>
      <c r="N2640" t="s">
        <v>33</v>
      </c>
      <c r="O2640" t="s">
        <v>5411</v>
      </c>
      <c r="P2640">
        <v>55617</v>
      </c>
      <c r="Q2640" t="s">
        <v>5412</v>
      </c>
      <c r="R2640" t="s">
        <v>5413</v>
      </c>
      <c r="S2640">
        <v>266</v>
      </c>
      <c r="T2640" t="s">
        <v>34</v>
      </c>
      <c r="U2640" t="s">
        <v>35</v>
      </c>
      <c r="V2640">
        <v>2016</v>
      </c>
      <c r="W2640" t="s">
        <v>52</v>
      </c>
      <c r="X2640">
        <v>5.2</v>
      </c>
      <c r="Y2640">
        <v>2.35</v>
      </c>
      <c r="Z2640">
        <v>14000</v>
      </c>
    </row>
    <row r="2641" spans="1:26" x14ac:dyDescent="0.45">
      <c r="A2641" t="s">
        <v>1218</v>
      </c>
      <c r="B2641">
        <v>170</v>
      </c>
      <c r="C2641">
        <v>123</v>
      </c>
      <c r="D2641" t="s">
        <v>25</v>
      </c>
      <c r="E2641" t="s">
        <v>2015</v>
      </c>
      <c r="F2641">
        <v>82000000</v>
      </c>
      <c r="G2641">
        <v>34543701</v>
      </c>
      <c r="H2641">
        <v>-47456299</v>
      </c>
      <c r="I2641" t="s">
        <v>27</v>
      </c>
      <c r="J2641" s="6">
        <f>IF(Table1[[#This Row],[Profitability]]="Profit",1,0)</f>
        <v>0</v>
      </c>
      <c r="K2641" t="s">
        <v>1317</v>
      </c>
      <c r="L2641" t="s">
        <v>14373</v>
      </c>
      <c r="M2641" t="s">
        <v>1349</v>
      </c>
      <c r="N2641" t="s">
        <v>33</v>
      </c>
      <c r="O2641" t="s">
        <v>2016</v>
      </c>
      <c r="P2641">
        <v>100001</v>
      </c>
      <c r="Q2641" t="s">
        <v>833</v>
      </c>
      <c r="R2641" t="s">
        <v>2017</v>
      </c>
      <c r="S2641">
        <v>289</v>
      </c>
      <c r="T2641" t="s">
        <v>34</v>
      </c>
      <c r="U2641" t="s">
        <v>35</v>
      </c>
      <c r="V2641">
        <v>2000</v>
      </c>
      <c r="W2641" t="s">
        <v>36</v>
      </c>
      <c r="X2641">
        <v>5.9</v>
      </c>
      <c r="Y2641">
        <v>2.35</v>
      </c>
      <c r="Z2641">
        <v>0</v>
      </c>
    </row>
    <row r="2642" spans="1:26" x14ac:dyDescent="0.45">
      <c r="A2642" t="s">
        <v>24</v>
      </c>
      <c r="B2642">
        <v>82</v>
      </c>
      <c r="C2642">
        <v>171</v>
      </c>
      <c r="D2642" t="s">
        <v>25</v>
      </c>
      <c r="E2642" t="s">
        <v>2672</v>
      </c>
      <c r="F2642">
        <v>69500000</v>
      </c>
      <c r="G2642">
        <v>54222000</v>
      </c>
      <c r="H2642">
        <v>-15278000</v>
      </c>
      <c r="I2642" t="s">
        <v>27</v>
      </c>
      <c r="J2642" s="6">
        <f>IF(Table1[[#This Row],[Profitability]]="Profit",1,0)</f>
        <v>0</v>
      </c>
      <c r="K2642" t="s">
        <v>1191</v>
      </c>
      <c r="L2642" t="s">
        <v>14373</v>
      </c>
      <c r="M2642" t="s">
        <v>2371</v>
      </c>
      <c r="N2642" t="s">
        <v>33</v>
      </c>
      <c r="O2642" t="s">
        <v>2673</v>
      </c>
      <c r="P2642">
        <v>131217</v>
      </c>
      <c r="Q2642" t="s">
        <v>1086</v>
      </c>
      <c r="R2642" t="s">
        <v>2674</v>
      </c>
      <c r="S2642">
        <v>380</v>
      </c>
      <c r="T2642" t="s">
        <v>34</v>
      </c>
      <c r="U2642" t="s">
        <v>35</v>
      </c>
      <c r="V2642">
        <v>1989</v>
      </c>
      <c r="W2642" t="s">
        <v>1835</v>
      </c>
      <c r="X2642">
        <v>7.6</v>
      </c>
      <c r="Y2642">
        <v>2.35</v>
      </c>
      <c r="Z2642">
        <v>0</v>
      </c>
    </row>
    <row r="2643" spans="1:26" x14ac:dyDescent="0.45">
      <c r="A2643" t="s">
        <v>13662</v>
      </c>
      <c r="B2643">
        <v>248</v>
      </c>
      <c r="C2643">
        <v>96</v>
      </c>
      <c r="D2643" t="s">
        <v>75</v>
      </c>
      <c r="E2643" t="s">
        <v>13663</v>
      </c>
      <c r="F2643">
        <v>1000000</v>
      </c>
      <c r="G2643">
        <v>484221</v>
      </c>
      <c r="H2643">
        <v>-515779</v>
      </c>
      <c r="I2643" t="s">
        <v>27</v>
      </c>
      <c r="J2643" s="6">
        <f>IF(Table1[[#This Row],[Profitability]]="Profit",1,0)</f>
        <v>0</v>
      </c>
      <c r="K2643" t="s">
        <v>13664</v>
      </c>
      <c r="L2643" t="s">
        <v>14375</v>
      </c>
      <c r="M2643" t="s">
        <v>13665</v>
      </c>
      <c r="N2643" t="s">
        <v>13541</v>
      </c>
      <c r="O2643" t="s">
        <v>13666</v>
      </c>
      <c r="P2643">
        <v>23836</v>
      </c>
      <c r="Q2643" t="s">
        <v>13667</v>
      </c>
      <c r="R2643" t="s">
        <v>13668</v>
      </c>
      <c r="S2643">
        <v>107</v>
      </c>
      <c r="T2643" t="s">
        <v>51</v>
      </c>
      <c r="U2643" t="s">
        <v>7453</v>
      </c>
      <c r="V2643">
        <v>2012</v>
      </c>
      <c r="W2643" t="s">
        <v>52</v>
      </c>
      <c r="X2643">
        <v>8.1999999999999993</v>
      </c>
      <c r="Y2643">
        <v>1.85</v>
      </c>
      <c r="Z2643">
        <v>20000</v>
      </c>
    </row>
    <row r="2644" spans="1:26" x14ac:dyDescent="0.45">
      <c r="A2644" t="s">
        <v>139</v>
      </c>
      <c r="B2644">
        <v>55</v>
      </c>
      <c r="C2644">
        <v>99</v>
      </c>
      <c r="D2644" t="s">
        <v>75</v>
      </c>
      <c r="E2644" t="s">
        <v>5672</v>
      </c>
      <c r="F2644">
        <v>38000000</v>
      </c>
      <c r="G2644">
        <v>113502246</v>
      </c>
      <c r="H2644">
        <v>75502246</v>
      </c>
      <c r="I2644" t="s">
        <v>7</v>
      </c>
      <c r="J2644" s="6">
        <f>IF(Table1[[#This Row],[Profitability]]="Profit",1,0)</f>
        <v>1</v>
      </c>
      <c r="K2644" t="s">
        <v>2207</v>
      </c>
      <c r="L2644" t="s">
        <v>1580</v>
      </c>
      <c r="M2644" t="s">
        <v>3106</v>
      </c>
      <c r="N2644" t="s">
        <v>33</v>
      </c>
      <c r="O2644" t="s">
        <v>6156</v>
      </c>
      <c r="P2644">
        <v>96607</v>
      </c>
      <c r="Q2644" t="s">
        <v>6157</v>
      </c>
      <c r="R2644" t="s">
        <v>6158</v>
      </c>
      <c r="S2644">
        <v>125</v>
      </c>
      <c r="T2644" t="s">
        <v>34</v>
      </c>
      <c r="U2644" t="s">
        <v>35</v>
      </c>
      <c r="V2644">
        <v>1991</v>
      </c>
      <c r="W2644" t="s">
        <v>188</v>
      </c>
      <c r="X2644">
        <v>6.8</v>
      </c>
      <c r="Y2644">
        <v>1.85</v>
      </c>
      <c r="Z2644">
        <v>5000</v>
      </c>
    </row>
    <row r="2645" spans="1:26" x14ac:dyDescent="0.45">
      <c r="A2645" t="s">
        <v>3867</v>
      </c>
      <c r="B2645">
        <v>413</v>
      </c>
      <c r="C2645">
        <v>106</v>
      </c>
      <c r="D2645" t="s">
        <v>75</v>
      </c>
      <c r="E2645" t="s">
        <v>2399</v>
      </c>
      <c r="F2645">
        <v>50200000</v>
      </c>
      <c r="G2645">
        <v>62453315</v>
      </c>
      <c r="H2645">
        <v>12253315</v>
      </c>
      <c r="I2645" t="s">
        <v>7</v>
      </c>
      <c r="J2645" s="6">
        <f>IF(Table1[[#This Row],[Profitability]]="Profit",1,0)</f>
        <v>1</v>
      </c>
      <c r="K2645" t="s">
        <v>3868</v>
      </c>
      <c r="L2645" t="s">
        <v>14329</v>
      </c>
      <c r="M2645" t="s">
        <v>942</v>
      </c>
      <c r="N2645" t="s">
        <v>33</v>
      </c>
      <c r="O2645" t="s">
        <v>3869</v>
      </c>
      <c r="P2645">
        <v>200035</v>
      </c>
      <c r="Q2645" t="s">
        <v>3870</v>
      </c>
      <c r="R2645" t="s">
        <v>3871</v>
      </c>
      <c r="S2645">
        <v>407</v>
      </c>
      <c r="T2645" t="s">
        <v>34</v>
      </c>
      <c r="U2645" t="s">
        <v>35</v>
      </c>
      <c r="V2645">
        <v>2011</v>
      </c>
      <c r="W2645" t="s">
        <v>52</v>
      </c>
      <c r="X2645">
        <v>7.1</v>
      </c>
      <c r="Y2645">
        <v>1.85</v>
      </c>
      <c r="Z2645">
        <v>36000</v>
      </c>
    </row>
    <row r="2646" spans="1:26" x14ac:dyDescent="0.45">
      <c r="A2646" t="s">
        <v>7590</v>
      </c>
      <c r="B2646">
        <v>28</v>
      </c>
      <c r="C2646">
        <v>100</v>
      </c>
      <c r="D2646" t="s">
        <v>75</v>
      </c>
      <c r="E2646" t="s">
        <v>7591</v>
      </c>
      <c r="F2646">
        <v>25000000</v>
      </c>
      <c r="G2646">
        <v>4756</v>
      </c>
      <c r="H2646">
        <v>-24995244</v>
      </c>
      <c r="I2646" t="s">
        <v>27</v>
      </c>
      <c r="J2646" s="6">
        <f>IF(Table1[[#This Row],[Profitability]]="Profit",1,0)</f>
        <v>0</v>
      </c>
      <c r="K2646" t="s">
        <v>171</v>
      </c>
      <c r="L2646" t="s">
        <v>14373</v>
      </c>
      <c r="M2646" t="s">
        <v>1092</v>
      </c>
      <c r="N2646" t="s">
        <v>33</v>
      </c>
      <c r="O2646" t="s">
        <v>7592</v>
      </c>
      <c r="P2646">
        <v>4191</v>
      </c>
      <c r="Q2646" t="s">
        <v>7593</v>
      </c>
      <c r="R2646" t="s">
        <v>7594</v>
      </c>
      <c r="S2646">
        <v>32</v>
      </c>
      <c r="T2646" t="s">
        <v>51</v>
      </c>
      <c r="U2646" t="s">
        <v>82</v>
      </c>
      <c r="V2646">
        <v>2013</v>
      </c>
      <c r="W2646" t="s">
        <v>52</v>
      </c>
      <c r="X2646">
        <v>5.4</v>
      </c>
      <c r="Y2646">
        <v>2.35</v>
      </c>
      <c r="Z2646">
        <v>0</v>
      </c>
    </row>
    <row r="2647" spans="1:26" x14ac:dyDescent="0.45">
      <c r="A2647" t="s">
        <v>8899</v>
      </c>
      <c r="B2647">
        <v>44</v>
      </c>
      <c r="C2647">
        <v>73</v>
      </c>
      <c r="D2647" t="s">
        <v>654</v>
      </c>
      <c r="E2647" t="s">
        <v>8900</v>
      </c>
      <c r="F2647">
        <v>17000000</v>
      </c>
      <c r="G2647">
        <v>11634458</v>
      </c>
      <c r="H2647">
        <v>-5365542</v>
      </c>
      <c r="I2647" t="s">
        <v>27</v>
      </c>
      <c r="J2647" s="6">
        <f>IF(Table1[[#This Row],[Profitability]]="Profit",1,0)</f>
        <v>0</v>
      </c>
      <c r="K2647" t="s">
        <v>8901</v>
      </c>
      <c r="L2647" t="s">
        <v>14373</v>
      </c>
      <c r="M2647" t="s">
        <v>1406</v>
      </c>
      <c r="N2647" t="s">
        <v>33</v>
      </c>
      <c r="O2647" t="s">
        <v>8902</v>
      </c>
      <c r="P2647">
        <v>2045</v>
      </c>
      <c r="Q2647" t="s">
        <v>8903</v>
      </c>
      <c r="R2647" t="s">
        <v>8904</v>
      </c>
      <c r="S2647">
        <v>37</v>
      </c>
      <c r="T2647" t="s">
        <v>34</v>
      </c>
      <c r="U2647" t="s">
        <v>237</v>
      </c>
      <c r="V2647">
        <v>1999</v>
      </c>
      <c r="W2647" t="s">
        <v>188</v>
      </c>
      <c r="X2647">
        <v>5.8</v>
      </c>
      <c r="Y2647">
        <v>1.85</v>
      </c>
      <c r="Z2647">
        <v>339</v>
      </c>
    </row>
    <row r="2648" spans="1:26" x14ac:dyDescent="0.45">
      <c r="A2648" t="s">
        <v>1661</v>
      </c>
      <c r="B2648">
        <v>48</v>
      </c>
      <c r="C2648">
        <v>104</v>
      </c>
      <c r="D2648" t="s">
        <v>75</v>
      </c>
      <c r="E2648" t="s">
        <v>4237</v>
      </c>
      <c r="F2648">
        <v>40000000</v>
      </c>
      <c r="G2648">
        <v>21413502</v>
      </c>
      <c r="H2648">
        <v>-18586498</v>
      </c>
      <c r="I2648" t="s">
        <v>27</v>
      </c>
      <c r="J2648" s="6">
        <f>IF(Table1[[#This Row],[Profitability]]="Profit",1,0)</f>
        <v>0</v>
      </c>
      <c r="K2648" t="s">
        <v>4238</v>
      </c>
      <c r="L2648" t="s">
        <v>14373</v>
      </c>
      <c r="M2648" t="s">
        <v>3714</v>
      </c>
      <c r="N2648" t="s">
        <v>33</v>
      </c>
      <c r="O2648" t="s">
        <v>4239</v>
      </c>
      <c r="P2648">
        <v>14429</v>
      </c>
      <c r="Q2648" t="s">
        <v>4240</v>
      </c>
      <c r="R2648" t="s">
        <v>4241</v>
      </c>
      <c r="S2648">
        <v>113</v>
      </c>
      <c r="T2648" t="s">
        <v>34</v>
      </c>
      <c r="U2648" t="s">
        <v>540</v>
      </c>
      <c r="V2648">
        <v>1990</v>
      </c>
      <c r="W2648" t="s">
        <v>188</v>
      </c>
      <c r="X2648">
        <v>6.3</v>
      </c>
      <c r="Y2648">
        <v>2.35</v>
      </c>
      <c r="Z2648">
        <v>2000</v>
      </c>
    </row>
    <row r="2649" spans="1:26" x14ac:dyDescent="0.45">
      <c r="A2649" t="s">
        <v>449</v>
      </c>
      <c r="B2649">
        <v>14</v>
      </c>
      <c r="C2649">
        <v>108</v>
      </c>
      <c r="D2649" t="s">
        <v>75</v>
      </c>
      <c r="E2649" t="s">
        <v>1243</v>
      </c>
      <c r="F2649">
        <v>6500000</v>
      </c>
      <c r="G2649">
        <v>24103594</v>
      </c>
      <c r="H2649">
        <v>17603594</v>
      </c>
      <c r="I2649" t="s">
        <v>7</v>
      </c>
      <c r="J2649" s="6">
        <f>IF(Table1[[#This Row],[Profitability]]="Profit",1,0)</f>
        <v>1</v>
      </c>
      <c r="K2649" t="s">
        <v>11621</v>
      </c>
      <c r="L2649" t="s">
        <v>14373</v>
      </c>
      <c r="M2649" t="s">
        <v>4858</v>
      </c>
      <c r="N2649" t="s">
        <v>33</v>
      </c>
      <c r="O2649" t="s">
        <v>11622</v>
      </c>
      <c r="P2649">
        <v>6384</v>
      </c>
      <c r="Q2649" t="s">
        <v>1817</v>
      </c>
      <c r="R2649" t="s">
        <v>11623</v>
      </c>
      <c r="S2649">
        <v>54</v>
      </c>
      <c r="T2649" t="s">
        <v>34</v>
      </c>
      <c r="U2649" t="s">
        <v>82</v>
      </c>
      <c r="V2649">
        <v>1993</v>
      </c>
      <c r="W2649" t="s">
        <v>188</v>
      </c>
      <c r="X2649">
        <v>6.2</v>
      </c>
      <c r="Y2649">
        <v>1.85</v>
      </c>
      <c r="Z2649">
        <v>391</v>
      </c>
    </row>
    <row r="2650" spans="1:26" x14ac:dyDescent="0.45">
      <c r="A2650" t="s">
        <v>7297</v>
      </c>
      <c r="B2650">
        <v>19</v>
      </c>
      <c r="C2650">
        <v>90</v>
      </c>
      <c r="D2650" t="s">
        <v>75</v>
      </c>
      <c r="E2650" t="s">
        <v>1460</v>
      </c>
      <c r="F2650">
        <v>25000000</v>
      </c>
      <c r="G2650">
        <v>15091542</v>
      </c>
      <c r="H2650">
        <v>-9908458</v>
      </c>
      <c r="I2650" t="s">
        <v>27</v>
      </c>
      <c r="J2650" s="6">
        <f>IF(Table1[[#This Row],[Profitability]]="Profit",1,0)</f>
        <v>0</v>
      </c>
      <c r="K2650" t="s">
        <v>7298</v>
      </c>
      <c r="L2650" t="s">
        <v>14373</v>
      </c>
      <c r="M2650" t="s">
        <v>2562</v>
      </c>
      <c r="N2650" t="s">
        <v>7302</v>
      </c>
      <c r="O2650" t="s">
        <v>7299</v>
      </c>
      <c r="P2650">
        <v>4086</v>
      </c>
      <c r="Q2650" t="s">
        <v>7300</v>
      </c>
      <c r="R2650" t="s">
        <v>7301</v>
      </c>
      <c r="S2650">
        <v>22</v>
      </c>
      <c r="T2650" t="s">
        <v>51</v>
      </c>
      <c r="U2650" t="s">
        <v>237</v>
      </c>
      <c r="V2650">
        <v>1996</v>
      </c>
      <c r="W2650" t="s">
        <v>188</v>
      </c>
      <c r="X2650">
        <v>5.3</v>
      </c>
      <c r="Y2650">
        <v>2.35</v>
      </c>
      <c r="Z2650">
        <v>246</v>
      </c>
    </row>
    <row r="2651" spans="1:26" x14ac:dyDescent="0.45">
      <c r="A2651" t="s">
        <v>1524</v>
      </c>
      <c r="B2651">
        <v>66</v>
      </c>
      <c r="C2651">
        <v>95</v>
      </c>
      <c r="D2651" t="s">
        <v>75</v>
      </c>
      <c r="E2651" t="s">
        <v>1525</v>
      </c>
      <c r="F2651">
        <v>100000000</v>
      </c>
      <c r="G2651">
        <v>4411102</v>
      </c>
      <c r="H2651">
        <v>-95588898</v>
      </c>
      <c r="I2651" t="s">
        <v>27</v>
      </c>
      <c r="J2651" s="6">
        <f>IF(Table1[[#This Row],[Profitability]]="Profit",1,0)</f>
        <v>0</v>
      </c>
      <c r="K2651" t="s">
        <v>1526</v>
      </c>
      <c r="L2651" t="s">
        <v>14373</v>
      </c>
      <c r="M2651" t="s">
        <v>805</v>
      </c>
      <c r="N2651" t="s">
        <v>33</v>
      </c>
      <c r="O2651" t="s">
        <v>1527</v>
      </c>
      <c r="P2651">
        <v>20295</v>
      </c>
      <c r="Q2651" t="s">
        <v>1528</v>
      </c>
      <c r="R2651" t="s">
        <v>1529</v>
      </c>
      <c r="S2651">
        <v>164</v>
      </c>
      <c r="T2651" t="s">
        <v>34</v>
      </c>
      <c r="U2651" t="s">
        <v>35</v>
      </c>
      <c r="V2651">
        <v>2002</v>
      </c>
      <c r="W2651" t="s">
        <v>36</v>
      </c>
      <c r="X2651">
        <v>3.8</v>
      </c>
      <c r="Y2651">
        <v>1.85</v>
      </c>
      <c r="Z2651">
        <v>416</v>
      </c>
    </row>
    <row r="2652" spans="1:26" x14ac:dyDescent="0.45">
      <c r="A2652" t="s">
        <v>2331</v>
      </c>
      <c r="B2652">
        <v>49</v>
      </c>
      <c r="C2652">
        <v>92</v>
      </c>
      <c r="D2652" t="s">
        <v>75</v>
      </c>
      <c r="E2652" t="s">
        <v>647</v>
      </c>
      <c r="F2652">
        <v>76000000</v>
      </c>
      <c r="G2652">
        <v>26000610</v>
      </c>
      <c r="H2652">
        <v>-49999390</v>
      </c>
      <c r="I2652" t="s">
        <v>27</v>
      </c>
      <c r="J2652" s="6">
        <f>IF(Table1[[#This Row],[Profitability]]="Profit",1,0)</f>
        <v>0</v>
      </c>
      <c r="K2652" t="s">
        <v>232</v>
      </c>
      <c r="L2652" t="s">
        <v>14373</v>
      </c>
      <c r="M2652" t="s">
        <v>1395</v>
      </c>
      <c r="N2652" t="s">
        <v>33</v>
      </c>
      <c r="O2652" t="s">
        <v>2332</v>
      </c>
      <c r="P2652">
        <v>16611</v>
      </c>
      <c r="Q2652" t="s">
        <v>2333</v>
      </c>
      <c r="R2652" t="s">
        <v>2334</v>
      </c>
      <c r="S2652">
        <v>197</v>
      </c>
      <c r="T2652" t="s">
        <v>34</v>
      </c>
      <c r="U2652" t="s">
        <v>82</v>
      </c>
      <c r="V2652">
        <v>2000</v>
      </c>
      <c r="W2652" t="s">
        <v>36</v>
      </c>
      <c r="X2652">
        <v>4.0999999999999996</v>
      </c>
      <c r="Y2652">
        <v>1.85</v>
      </c>
      <c r="Z2652">
        <v>413</v>
      </c>
    </row>
    <row r="2653" spans="1:26" x14ac:dyDescent="0.45">
      <c r="A2653" t="s">
        <v>3792</v>
      </c>
      <c r="B2653">
        <v>66</v>
      </c>
      <c r="C2653">
        <v>93</v>
      </c>
      <c r="D2653" t="s">
        <v>75</v>
      </c>
      <c r="E2653" t="s">
        <v>1592</v>
      </c>
      <c r="F2653">
        <v>50000000</v>
      </c>
      <c r="G2653">
        <v>39177541</v>
      </c>
      <c r="H2653">
        <v>-10822459</v>
      </c>
      <c r="I2653" t="s">
        <v>27</v>
      </c>
      <c r="J2653" s="6">
        <f>IF(Table1[[#This Row],[Profitability]]="Profit",1,0)</f>
        <v>0</v>
      </c>
      <c r="K2653" t="s">
        <v>127</v>
      </c>
      <c r="L2653" t="s">
        <v>14373</v>
      </c>
      <c r="M2653" t="s">
        <v>908</v>
      </c>
      <c r="N2653" t="s">
        <v>33</v>
      </c>
      <c r="O2653" t="s">
        <v>4080</v>
      </c>
      <c r="P2653">
        <v>20310</v>
      </c>
      <c r="Q2653" t="s">
        <v>4081</v>
      </c>
      <c r="R2653" t="s">
        <v>4082</v>
      </c>
      <c r="S2653">
        <v>177</v>
      </c>
      <c r="T2653" t="s">
        <v>34</v>
      </c>
      <c r="U2653" t="s">
        <v>82</v>
      </c>
      <c r="V2653">
        <v>2005</v>
      </c>
      <c r="W2653" t="s">
        <v>36</v>
      </c>
      <c r="X2653">
        <v>3.5</v>
      </c>
      <c r="Y2653">
        <v>1.85</v>
      </c>
      <c r="Z2653">
        <v>0</v>
      </c>
    </row>
    <row r="2654" spans="1:26" x14ac:dyDescent="0.45">
      <c r="A2654" t="s">
        <v>331</v>
      </c>
      <c r="B2654">
        <v>440</v>
      </c>
      <c r="C2654">
        <v>107</v>
      </c>
      <c r="D2654" t="s">
        <v>75</v>
      </c>
      <c r="E2654" t="s">
        <v>985</v>
      </c>
      <c r="F2654">
        <v>135000000</v>
      </c>
      <c r="G2654">
        <v>77564037</v>
      </c>
      <c r="H2654">
        <v>-57435963</v>
      </c>
      <c r="I2654" t="s">
        <v>27</v>
      </c>
      <c r="J2654" s="6">
        <f>IF(Table1[[#This Row],[Profitability]]="Profit",1,0)</f>
        <v>0</v>
      </c>
      <c r="K2654" t="s">
        <v>986</v>
      </c>
      <c r="L2654" t="s">
        <v>14373</v>
      </c>
      <c r="M2654" t="s">
        <v>987</v>
      </c>
      <c r="N2654" t="s">
        <v>33</v>
      </c>
      <c r="O2654" t="s">
        <v>988</v>
      </c>
      <c r="P2654">
        <v>177383</v>
      </c>
      <c r="Q2654" t="s">
        <v>989</v>
      </c>
      <c r="R2654" t="s">
        <v>990</v>
      </c>
      <c r="S2654">
        <v>447</v>
      </c>
      <c r="T2654" t="s">
        <v>34</v>
      </c>
      <c r="U2654" t="s">
        <v>82</v>
      </c>
      <c r="V2654">
        <v>2011</v>
      </c>
      <c r="W2654" t="s">
        <v>52</v>
      </c>
      <c r="X2654">
        <v>7.4</v>
      </c>
      <c r="Y2654">
        <v>2.35</v>
      </c>
      <c r="Z2654">
        <v>44000</v>
      </c>
    </row>
    <row r="2655" spans="1:26" x14ac:dyDescent="0.45">
      <c r="A2655" t="s">
        <v>6318</v>
      </c>
      <c r="B2655">
        <v>214</v>
      </c>
      <c r="C2655">
        <v>112</v>
      </c>
      <c r="D2655" t="s">
        <v>75</v>
      </c>
      <c r="E2655" t="s">
        <v>5812</v>
      </c>
      <c r="F2655">
        <v>25000000</v>
      </c>
      <c r="G2655">
        <v>42478175</v>
      </c>
      <c r="H2655">
        <v>17478175</v>
      </c>
      <c r="I2655" t="s">
        <v>7</v>
      </c>
      <c r="J2655" s="6">
        <f>IF(Table1[[#This Row],[Profitability]]="Profit",1,0)</f>
        <v>1</v>
      </c>
      <c r="K2655" t="s">
        <v>560</v>
      </c>
      <c r="L2655" t="s">
        <v>14329</v>
      </c>
      <c r="M2655" t="s">
        <v>333</v>
      </c>
      <c r="N2655" t="s">
        <v>33</v>
      </c>
      <c r="O2655" t="s">
        <v>6319</v>
      </c>
      <c r="P2655">
        <v>93767</v>
      </c>
      <c r="Q2655" t="s">
        <v>5882</v>
      </c>
      <c r="R2655" t="s">
        <v>6320</v>
      </c>
      <c r="S2655">
        <v>209</v>
      </c>
      <c r="T2655" t="s">
        <v>34</v>
      </c>
      <c r="U2655" t="s">
        <v>35</v>
      </c>
      <c r="V2655">
        <v>2015</v>
      </c>
      <c r="W2655" t="s">
        <v>52</v>
      </c>
      <c r="X2655">
        <v>7.2</v>
      </c>
      <c r="Y2655">
        <v>2.35</v>
      </c>
      <c r="Z2655">
        <v>34000</v>
      </c>
    </row>
    <row r="2656" spans="1:26" x14ac:dyDescent="0.45">
      <c r="A2656" t="s">
        <v>408</v>
      </c>
      <c r="B2656">
        <v>56</v>
      </c>
      <c r="C2656">
        <v>139</v>
      </c>
      <c r="D2656" t="s">
        <v>25</v>
      </c>
      <c r="E2656" t="s">
        <v>5148</v>
      </c>
      <c r="F2656">
        <v>30000000</v>
      </c>
      <c r="G2656">
        <v>32000000</v>
      </c>
      <c r="H2656">
        <v>2000000</v>
      </c>
      <c r="I2656" t="s">
        <v>7</v>
      </c>
      <c r="J2656" s="6">
        <f>IF(Table1[[#This Row],[Profitability]]="Profit",1,0)</f>
        <v>1</v>
      </c>
      <c r="K2656" t="s">
        <v>183</v>
      </c>
      <c r="L2656" t="s">
        <v>14329</v>
      </c>
      <c r="M2656" t="s">
        <v>1845</v>
      </c>
      <c r="N2656" t="s">
        <v>33</v>
      </c>
      <c r="O2656" t="s">
        <v>5880</v>
      </c>
      <c r="P2656">
        <v>36267</v>
      </c>
      <c r="Q2656" t="s">
        <v>2878</v>
      </c>
      <c r="R2656" t="s">
        <v>5881</v>
      </c>
      <c r="S2656">
        <v>150</v>
      </c>
      <c r="T2656" t="s">
        <v>34</v>
      </c>
      <c r="U2656" t="s">
        <v>82</v>
      </c>
      <c r="V2656">
        <v>1993</v>
      </c>
      <c r="W2656" t="s">
        <v>188</v>
      </c>
      <c r="X2656">
        <v>7.2</v>
      </c>
      <c r="Y2656">
        <v>2.35</v>
      </c>
      <c r="Z2656">
        <v>0</v>
      </c>
    </row>
    <row r="2657" spans="1:26" x14ac:dyDescent="0.45">
      <c r="A2657" t="s">
        <v>1651</v>
      </c>
      <c r="B2657">
        <v>106</v>
      </c>
      <c r="C2657">
        <v>137</v>
      </c>
      <c r="D2657" t="s">
        <v>25</v>
      </c>
      <c r="E2657" t="s">
        <v>1150</v>
      </c>
      <c r="F2657">
        <v>107000000</v>
      </c>
      <c r="G2657">
        <v>22406362</v>
      </c>
      <c r="H2657">
        <v>-84593638</v>
      </c>
      <c r="I2657" t="s">
        <v>27</v>
      </c>
      <c r="J2657" s="6">
        <f>IF(Table1[[#This Row],[Profitability]]="Profit",1,0)</f>
        <v>0</v>
      </c>
      <c r="K2657" t="s">
        <v>1652</v>
      </c>
      <c r="L2657" t="s">
        <v>2675</v>
      </c>
      <c r="M2657" t="s">
        <v>450</v>
      </c>
      <c r="N2657" t="s">
        <v>33</v>
      </c>
      <c r="O2657" t="s">
        <v>1653</v>
      </c>
      <c r="P2657">
        <v>16832</v>
      </c>
      <c r="Q2657" t="s">
        <v>969</v>
      </c>
      <c r="R2657" t="s">
        <v>1654</v>
      </c>
      <c r="S2657">
        <v>267</v>
      </c>
      <c r="T2657" t="s">
        <v>34</v>
      </c>
      <c r="U2657" t="s">
        <v>35</v>
      </c>
      <c r="V2657">
        <v>2004</v>
      </c>
      <c r="W2657" t="s">
        <v>36</v>
      </c>
      <c r="X2657">
        <v>6</v>
      </c>
      <c r="Y2657">
        <v>2.35</v>
      </c>
      <c r="Z2657">
        <v>701</v>
      </c>
    </row>
    <row r="2658" spans="1:26" x14ac:dyDescent="0.45">
      <c r="A2658" t="s">
        <v>154</v>
      </c>
      <c r="B2658">
        <v>495</v>
      </c>
      <c r="C2658">
        <v>142</v>
      </c>
      <c r="D2658" t="s">
        <v>25</v>
      </c>
      <c r="E2658" t="s">
        <v>155</v>
      </c>
      <c r="F2658">
        <v>200000000</v>
      </c>
      <c r="G2658">
        <v>202853933</v>
      </c>
      <c r="H2658">
        <v>2853933</v>
      </c>
      <c r="I2658" t="s">
        <v>7</v>
      </c>
      <c r="J2658" s="6">
        <f>IF(Table1[[#This Row],[Profitability]]="Profit",1,0)</f>
        <v>1</v>
      </c>
      <c r="K2658" t="s">
        <v>28</v>
      </c>
      <c r="L2658" t="s">
        <v>14373</v>
      </c>
      <c r="M2658" t="s">
        <v>156</v>
      </c>
      <c r="N2658" t="s">
        <v>33</v>
      </c>
      <c r="O2658" t="s">
        <v>252</v>
      </c>
      <c r="P2658">
        <v>321227</v>
      </c>
      <c r="Q2658" t="s">
        <v>253</v>
      </c>
      <c r="R2658" t="s">
        <v>254</v>
      </c>
      <c r="S2658">
        <v>1067</v>
      </c>
      <c r="T2658" t="s">
        <v>34</v>
      </c>
      <c r="U2658" t="s">
        <v>35</v>
      </c>
      <c r="V2658">
        <v>2014</v>
      </c>
      <c r="W2658" t="s">
        <v>52</v>
      </c>
      <c r="X2658">
        <v>6.7</v>
      </c>
      <c r="Y2658">
        <v>2.35</v>
      </c>
      <c r="Z2658">
        <v>41000</v>
      </c>
    </row>
    <row r="2659" spans="1:26" x14ac:dyDescent="0.45">
      <c r="A2659" t="s">
        <v>154</v>
      </c>
      <c r="B2659">
        <v>599</v>
      </c>
      <c r="C2659">
        <v>153</v>
      </c>
      <c r="D2659" t="s">
        <v>25</v>
      </c>
      <c r="E2659" t="s">
        <v>155</v>
      </c>
      <c r="F2659">
        <v>230000000</v>
      </c>
      <c r="G2659">
        <v>262030663</v>
      </c>
      <c r="H2659">
        <v>32030663</v>
      </c>
      <c r="I2659" t="s">
        <v>7</v>
      </c>
      <c r="J2659" s="6">
        <f>IF(Table1[[#This Row],[Profitability]]="Profit",1,0)</f>
        <v>1</v>
      </c>
      <c r="K2659" t="s">
        <v>39</v>
      </c>
      <c r="L2659" t="s">
        <v>14373</v>
      </c>
      <c r="M2659" t="s">
        <v>156</v>
      </c>
      <c r="N2659" t="s">
        <v>33</v>
      </c>
      <c r="O2659" t="s">
        <v>157</v>
      </c>
      <c r="P2659">
        <v>451803</v>
      </c>
      <c r="Q2659" t="s">
        <v>158</v>
      </c>
      <c r="R2659" t="s">
        <v>159</v>
      </c>
      <c r="S2659">
        <v>1225</v>
      </c>
      <c r="T2659" t="s">
        <v>34</v>
      </c>
      <c r="U2659" t="s">
        <v>35</v>
      </c>
      <c r="V2659">
        <v>2012</v>
      </c>
      <c r="W2659" t="s">
        <v>52</v>
      </c>
      <c r="X2659">
        <v>7</v>
      </c>
      <c r="Y2659">
        <v>2.35</v>
      </c>
      <c r="Z2659">
        <v>56000</v>
      </c>
    </row>
    <row r="2660" spans="1:26" x14ac:dyDescent="0.45">
      <c r="A2660" t="s">
        <v>3040</v>
      </c>
      <c r="B2660">
        <v>75</v>
      </c>
      <c r="C2660">
        <v>114</v>
      </c>
      <c r="D2660" t="s">
        <v>75</v>
      </c>
      <c r="E2660" t="s">
        <v>2898</v>
      </c>
      <c r="F2660">
        <v>62000000</v>
      </c>
      <c r="G2660">
        <v>65000000</v>
      </c>
      <c r="H2660">
        <v>3000000</v>
      </c>
      <c r="I2660" t="s">
        <v>7</v>
      </c>
      <c r="J2660" s="6">
        <f>IF(Table1[[#This Row],[Profitability]]="Profit",1,0)</f>
        <v>1</v>
      </c>
      <c r="K2660" t="s">
        <v>1144</v>
      </c>
      <c r="L2660" t="s">
        <v>1580</v>
      </c>
      <c r="M2660" t="s">
        <v>3041</v>
      </c>
      <c r="N2660" t="s">
        <v>33</v>
      </c>
      <c r="O2660" t="s">
        <v>3042</v>
      </c>
      <c r="P2660">
        <v>43027</v>
      </c>
      <c r="Q2660" t="s">
        <v>1421</v>
      </c>
      <c r="R2660" t="s">
        <v>3043</v>
      </c>
      <c r="S2660">
        <v>214</v>
      </c>
      <c r="T2660" t="s">
        <v>34</v>
      </c>
      <c r="U2660" t="s">
        <v>35</v>
      </c>
      <c r="V2660">
        <v>1995</v>
      </c>
      <c r="W2660" t="s">
        <v>188</v>
      </c>
      <c r="X2660">
        <v>6.8</v>
      </c>
      <c r="Y2660">
        <v>2.35</v>
      </c>
      <c r="Z2660">
        <v>0</v>
      </c>
    </row>
    <row r="2661" spans="1:26" x14ac:dyDescent="0.45">
      <c r="A2661" t="s">
        <v>8002</v>
      </c>
      <c r="B2661">
        <v>333</v>
      </c>
      <c r="C2661">
        <v>105</v>
      </c>
      <c r="D2661" t="s">
        <v>75</v>
      </c>
      <c r="E2661" t="s">
        <v>8003</v>
      </c>
      <c r="F2661">
        <v>20000000</v>
      </c>
      <c r="G2661">
        <v>35596227</v>
      </c>
      <c r="H2661">
        <v>15596227</v>
      </c>
      <c r="I2661" t="s">
        <v>7</v>
      </c>
      <c r="J2661" s="6">
        <f>IF(Table1[[#This Row],[Profitability]]="Profit",1,0)</f>
        <v>1</v>
      </c>
      <c r="K2661" t="s">
        <v>1709</v>
      </c>
      <c r="L2661" t="s">
        <v>14372</v>
      </c>
      <c r="M2661" t="s">
        <v>8004</v>
      </c>
      <c r="N2661" t="s">
        <v>33</v>
      </c>
      <c r="O2661" t="s">
        <v>8005</v>
      </c>
      <c r="P2661">
        <v>79461</v>
      </c>
      <c r="Q2661" t="s">
        <v>8006</v>
      </c>
      <c r="R2661" t="s">
        <v>8007</v>
      </c>
      <c r="S2661">
        <v>463</v>
      </c>
      <c r="T2661" t="s">
        <v>34</v>
      </c>
      <c r="U2661" t="s">
        <v>540</v>
      </c>
      <c r="V2661">
        <v>2010</v>
      </c>
      <c r="W2661" t="s">
        <v>52</v>
      </c>
      <c r="X2661">
        <v>6.3</v>
      </c>
      <c r="Y2661">
        <v>2.35</v>
      </c>
      <c r="Z2661">
        <v>10000</v>
      </c>
    </row>
    <row r="2662" spans="1:26" x14ac:dyDescent="0.45">
      <c r="A2662" t="s">
        <v>8536</v>
      </c>
      <c r="B2662">
        <v>220</v>
      </c>
      <c r="C2662">
        <v>90</v>
      </c>
      <c r="D2662" t="s">
        <v>75</v>
      </c>
      <c r="E2662" t="s">
        <v>410</v>
      </c>
      <c r="F2662">
        <v>19000000</v>
      </c>
      <c r="G2662">
        <v>64255243</v>
      </c>
      <c r="H2662">
        <v>45255243</v>
      </c>
      <c r="I2662" t="s">
        <v>7</v>
      </c>
      <c r="J2662" s="6">
        <f>IF(Table1[[#This Row],[Profitability]]="Profit",1,0)</f>
        <v>1</v>
      </c>
      <c r="K2662" t="s">
        <v>4689</v>
      </c>
      <c r="L2662" t="s">
        <v>14372</v>
      </c>
      <c r="M2662" t="s">
        <v>433</v>
      </c>
      <c r="N2662" t="s">
        <v>33</v>
      </c>
      <c r="O2662" t="s">
        <v>8537</v>
      </c>
      <c r="P2662">
        <v>80903</v>
      </c>
      <c r="Q2662" t="s">
        <v>269</v>
      </c>
      <c r="R2662" t="s">
        <v>8538</v>
      </c>
      <c r="S2662">
        <v>518</v>
      </c>
      <c r="T2662" t="s">
        <v>34</v>
      </c>
      <c r="U2662" t="s">
        <v>540</v>
      </c>
      <c r="V2662">
        <v>2005</v>
      </c>
      <c r="W2662" t="s">
        <v>36</v>
      </c>
      <c r="X2662">
        <v>6</v>
      </c>
      <c r="Y2662">
        <v>2.35</v>
      </c>
      <c r="Z2662">
        <v>0</v>
      </c>
    </row>
    <row r="2663" spans="1:26" x14ac:dyDescent="0.45">
      <c r="A2663" t="s">
        <v>2517</v>
      </c>
      <c r="B2663">
        <v>141</v>
      </c>
      <c r="C2663">
        <v>97</v>
      </c>
      <c r="D2663" t="s">
        <v>75</v>
      </c>
      <c r="E2663" t="s">
        <v>679</v>
      </c>
      <c r="F2663">
        <v>73000000</v>
      </c>
      <c r="G2663">
        <v>107225164</v>
      </c>
      <c r="H2663">
        <v>34225164</v>
      </c>
      <c r="I2663" t="s">
        <v>7</v>
      </c>
      <c r="J2663" s="6">
        <f>IF(Table1[[#This Row],[Profitability]]="Profit",1,0)</f>
        <v>1</v>
      </c>
      <c r="K2663" t="s">
        <v>2518</v>
      </c>
      <c r="L2663" t="s">
        <v>14373</v>
      </c>
      <c r="M2663" t="s">
        <v>128</v>
      </c>
      <c r="N2663" t="s">
        <v>33</v>
      </c>
      <c r="O2663" t="s">
        <v>2519</v>
      </c>
      <c r="P2663">
        <v>27130</v>
      </c>
      <c r="Q2663" t="s">
        <v>2520</v>
      </c>
      <c r="R2663" t="s">
        <v>2521</v>
      </c>
      <c r="S2663">
        <v>126</v>
      </c>
      <c r="T2663" t="s">
        <v>34</v>
      </c>
      <c r="U2663" t="s">
        <v>82</v>
      </c>
      <c r="V2663">
        <v>2016</v>
      </c>
      <c r="W2663" t="s">
        <v>52</v>
      </c>
      <c r="X2663">
        <v>6.3</v>
      </c>
      <c r="Y2663">
        <v>1.85</v>
      </c>
      <c r="Z2663">
        <v>14000</v>
      </c>
    </row>
    <row r="2664" spans="1:26" x14ac:dyDescent="0.45">
      <c r="A2664" t="s">
        <v>5662</v>
      </c>
      <c r="B2664">
        <v>75</v>
      </c>
      <c r="C2664">
        <v>84</v>
      </c>
      <c r="D2664" t="s">
        <v>654</v>
      </c>
      <c r="E2664" t="s">
        <v>7672</v>
      </c>
      <c r="F2664">
        <v>22000000</v>
      </c>
      <c r="G2664">
        <v>55762229</v>
      </c>
      <c r="H2664">
        <v>33762229</v>
      </c>
      <c r="I2664" t="s">
        <v>7</v>
      </c>
      <c r="J2664" s="6">
        <f>IF(Table1[[#This Row],[Profitability]]="Profit",1,0)</f>
        <v>1</v>
      </c>
      <c r="K2664" t="s">
        <v>4224</v>
      </c>
      <c r="L2664" t="s">
        <v>1580</v>
      </c>
      <c r="M2664" t="s">
        <v>3425</v>
      </c>
      <c r="N2664" t="s">
        <v>33</v>
      </c>
      <c r="O2664" t="s">
        <v>7673</v>
      </c>
      <c r="P2664">
        <v>47383</v>
      </c>
      <c r="Q2664" t="s">
        <v>7674</v>
      </c>
      <c r="R2664" t="s">
        <v>7675</v>
      </c>
      <c r="S2664">
        <v>132</v>
      </c>
      <c r="T2664" t="s">
        <v>34</v>
      </c>
      <c r="U2664" t="s">
        <v>35</v>
      </c>
      <c r="V2664">
        <v>2001</v>
      </c>
      <c r="W2664" t="s">
        <v>36</v>
      </c>
      <c r="X2664">
        <v>4.8</v>
      </c>
      <c r="Y2664">
        <v>1.85</v>
      </c>
      <c r="Z2664">
        <v>1000</v>
      </c>
    </row>
    <row r="2665" spans="1:26" x14ac:dyDescent="0.45">
      <c r="A2665" t="s">
        <v>4490</v>
      </c>
      <c r="B2665">
        <v>105</v>
      </c>
      <c r="C2665">
        <v>88</v>
      </c>
      <c r="D2665" t="s">
        <v>654</v>
      </c>
      <c r="E2665" t="s">
        <v>1907</v>
      </c>
      <c r="F2665">
        <v>50000000</v>
      </c>
      <c r="G2665">
        <v>28133159</v>
      </c>
      <c r="H2665">
        <v>-21866841</v>
      </c>
      <c r="I2665" t="s">
        <v>27</v>
      </c>
      <c r="J2665" s="6">
        <f>IF(Table1[[#This Row],[Profitability]]="Profit",1,0)</f>
        <v>0</v>
      </c>
      <c r="K2665" t="s">
        <v>232</v>
      </c>
      <c r="L2665" t="s">
        <v>14373</v>
      </c>
      <c r="M2665" t="s">
        <v>575</v>
      </c>
      <c r="N2665" t="s">
        <v>33</v>
      </c>
      <c r="O2665" t="s">
        <v>4491</v>
      </c>
      <c r="P2665">
        <v>30055</v>
      </c>
      <c r="Q2665" t="s">
        <v>1227</v>
      </c>
      <c r="R2665" t="s">
        <v>4492</v>
      </c>
      <c r="S2665">
        <v>70</v>
      </c>
      <c r="T2665" t="s">
        <v>34</v>
      </c>
      <c r="U2665" t="s">
        <v>82</v>
      </c>
      <c r="V2665">
        <v>2006</v>
      </c>
      <c r="W2665" t="s">
        <v>36</v>
      </c>
      <c r="X2665">
        <v>5.9</v>
      </c>
      <c r="Y2665">
        <v>1.85</v>
      </c>
      <c r="Z2665">
        <v>593</v>
      </c>
    </row>
    <row r="2666" spans="1:26" x14ac:dyDescent="0.45">
      <c r="A2666" t="s">
        <v>1349</v>
      </c>
      <c r="B2666">
        <v>95</v>
      </c>
      <c r="C2666">
        <v>134</v>
      </c>
      <c r="D2666" t="s">
        <v>25</v>
      </c>
      <c r="E2666" t="s">
        <v>6949</v>
      </c>
      <c r="F2666">
        <v>5000000</v>
      </c>
      <c r="G2666">
        <v>20733485</v>
      </c>
      <c r="H2666">
        <v>15733485</v>
      </c>
      <c r="I2666" t="s">
        <v>7</v>
      </c>
      <c r="J2666" s="6">
        <f>IF(Table1[[#This Row],[Profitability]]="Profit",1,0)</f>
        <v>1</v>
      </c>
      <c r="K2666" t="s">
        <v>2675</v>
      </c>
      <c r="L2666" t="s">
        <v>2675</v>
      </c>
      <c r="M2666" t="s">
        <v>12056</v>
      </c>
      <c r="N2666" t="s">
        <v>33</v>
      </c>
      <c r="O2666" t="s">
        <v>12057</v>
      </c>
      <c r="P2666">
        <v>11622</v>
      </c>
      <c r="Q2666" t="s">
        <v>12058</v>
      </c>
      <c r="R2666" t="s">
        <v>12059</v>
      </c>
      <c r="S2666">
        <v>157</v>
      </c>
      <c r="T2666" t="s">
        <v>34</v>
      </c>
      <c r="U2666" t="s">
        <v>35</v>
      </c>
      <c r="V2666">
        <v>1997</v>
      </c>
      <c r="W2666" t="s">
        <v>188</v>
      </c>
      <c r="X2666">
        <v>7.2</v>
      </c>
      <c r="Y2666">
        <v>1.85</v>
      </c>
      <c r="Z2666">
        <v>1000</v>
      </c>
    </row>
    <row r="2667" spans="1:26" x14ac:dyDescent="0.45">
      <c r="A2667" t="s">
        <v>8946</v>
      </c>
      <c r="B2667">
        <v>145</v>
      </c>
      <c r="C2667">
        <v>83</v>
      </c>
      <c r="D2667" t="s">
        <v>654</v>
      </c>
      <c r="E2667" t="s">
        <v>8947</v>
      </c>
      <c r="F2667">
        <v>17000000</v>
      </c>
      <c r="G2667">
        <v>4930798</v>
      </c>
      <c r="H2667">
        <v>-12069202</v>
      </c>
      <c r="I2667" t="s">
        <v>27</v>
      </c>
      <c r="J2667" s="6">
        <f>IF(Table1[[#This Row],[Profitability]]="Profit",1,0)</f>
        <v>0</v>
      </c>
      <c r="K2667" t="s">
        <v>5099</v>
      </c>
      <c r="L2667" t="s">
        <v>14372</v>
      </c>
      <c r="M2667" t="s">
        <v>8948</v>
      </c>
      <c r="N2667" t="s">
        <v>33</v>
      </c>
      <c r="O2667" t="s">
        <v>8949</v>
      </c>
      <c r="P2667">
        <v>16268</v>
      </c>
      <c r="Q2667" t="s">
        <v>8950</v>
      </c>
      <c r="R2667" t="s">
        <v>8951</v>
      </c>
      <c r="S2667">
        <v>108</v>
      </c>
      <c r="T2667" t="s">
        <v>34</v>
      </c>
      <c r="U2667" t="s">
        <v>35</v>
      </c>
      <c r="V2667">
        <v>2012</v>
      </c>
      <c r="W2667" t="s">
        <v>52</v>
      </c>
      <c r="X2667">
        <v>4.0999999999999996</v>
      </c>
      <c r="Y2667">
        <v>2.35</v>
      </c>
      <c r="Z2667">
        <v>0</v>
      </c>
    </row>
    <row r="2668" spans="1:26" x14ac:dyDescent="0.45">
      <c r="A2668" t="s">
        <v>5067</v>
      </c>
      <c r="B2668">
        <v>110</v>
      </c>
      <c r="C2668">
        <v>116</v>
      </c>
      <c r="D2668" t="s">
        <v>75</v>
      </c>
      <c r="E2668" t="s">
        <v>484</v>
      </c>
      <c r="F2668">
        <v>40000000</v>
      </c>
      <c r="G2668">
        <v>30199105</v>
      </c>
      <c r="H2668">
        <v>-9800895</v>
      </c>
      <c r="I2668" t="s">
        <v>27</v>
      </c>
      <c r="J2668" s="6">
        <f>IF(Table1[[#This Row],[Profitability]]="Profit",1,0)</f>
        <v>0</v>
      </c>
      <c r="K2668" t="s">
        <v>2623</v>
      </c>
      <c r="L2668" t="s">
        <v>14373</v>
      </c>
      <c r="M2668" t="s">
        <v>2371</v>
      </c>
      <c r="N2668" t="s">
        <v>33</v>
      </c>
      <c r="O2668" t="s">
        <v>5068</v>
      </c>
      <c r="P2668">
        <v>25346</v>
      </c>
      <c r="Q2668" t="s">
        <v>5069</v>
      </c>
      <c r="R2668" t="s">
        <v>5070</v>
      </c>
      <c r="S2668">
        <v>167</v>
      </c>
      <c r="T2668" t="s">
        <v>34</v>
      </c>
      <c r="U2668" t="s">
        <v>540</v>
      </c>
      <c r="V2668">
        <v>2000</v>
      </c>
      <c r="W2668" t="s">
        <v>36</v>
      </c>
      <c r="X2668">
        <v>5.7</v>
      </c>
      <c r="Y2668">
        <v>2.35</v>
      </c>
      <c r="Z2668">
        <v>470</v>
      </c>
    </row>
    <row r="2669" spans="1:26" x14ac:dyDescent="0.45">
      <c r="A2669" t="s">
        <v>8996</v>
      </c>
      <c r="B2669">
        <v>576</v>
      </c>
      <c r="C2669">
        <v>100</v>
      </c>
      <c r="D2669" t="s">
        <v>75</v>
      </c>
      <c r="E2669" t="s">
        <v>6028</v>
      </c>
      <c r="F2669">
        <v>15000000</v>
      </c>
      <c r="G2669">
        <v>44667095</v>
      </c>
      <c r="H2669">
        <v>29667095</v>
      </c>
      <c r="I2669" t="s">
        <v>7</v>
      </c>
      <c r="J2669" s="6">
        <f>IF(Table1[[#This Row],[Profitability]]="Profit",1,0)</f>
        <v>1</v>
      </c>
      <c r="K2669" t="s">
        <v>1144</v>
      </c>
      <c r="L2669" t="s">
        <v>1580</v>
      </c>
      <c r="M2669" t="s">
        <v>4743</v>
      </c>
      <c r="N2669" t="s">
        <v>33</v>
      </c>
      <c r="O2669" t="s">
        <v>8997</v>
      </c>
      <c r="P2669">
        <v>190030</v>
      </c>
      <c r="Q2669" t="s">
        <v>5365</v>
      </c>
      <c r="R2669" t="s">
        <v>8998</v>
      </c>
      <c r="S2669">
        <v>583</v>
      </c>
      <c r="T2669" t="s">
        <v>1535</v>
      </c>
      <c r="U2669" t="s">
        <v>35</v>
      </c>
      <c r="V2669">
        <v>2011</v>
      </c>
      <c r="W2669" t="s">
        <v>52</v>
      </c>
      <c r="X2669">
        <v>8</v>
      </c>
      <c r="Y2669">
        <v>1.33</v>
      </c>
      <c r="Z2669">
        <v>30000</v>
      </c>
    </row>
    <row r="2670" spans="1:26" x14ac:dyDescent="0.45">
      <c r="A2670" t="s">
        <v>9547</v>
      </c>
      <c r="B2670">
        <v>205</v>
      </c>
      <c r="C2670">
        <v>105</v>
      </c>
      <c r="D2670" t="s">
        <v>75</v>
      </c>
      <c r="E2670" t="s">
        <v>9159</v>
      </c>
      <c r="F2670">
        <v>15000000</v>
      </c>
      <c r="G2670">
        <v>613556</v>
      </c>
      <c r="H2670">
        <v>-14386444</v>
      </c>
      <c r="I2670" t="s">
        <v>27</v>
      </c>
      <c r="J2670" s="6">
        <f>IF(Table1[[#This Row],[Profitability]]="Profit",1,0)</f>
        <v>0</v>
      </c>
      <c r="K2670" t="s">
        <v>634</v>
      </c>
      <c r="L2670" t="s">
        <v>14373</v>
      </c>
      <c r="M2670" t="s">
        <v>7824</v>
      </c>
      <c r="N2670" t="s">
        <v>1562</v>
      </c>
      <c r="O2670" t="s">
        <v>9548</v>
      </c>
      <c r="P2670">
        <v>9427</v>
      </c>
      <c r="Q2670" t="s">
        <v>9549</v>
      </c>
      <c r="R2670" t="s">
        <v>9550</v>
      </c>
      <c r="S2670">
        <v>87</v>
      </c>
      <c r="T2670" t="s">
        <v>9163</v>
      </c>
      <c r="U2670" t="s">
        <v>7453</v>
      </c>
      <c r="V2670">
        <v>2015</v>
      </c>
      <c r="W2670" t="s">
        <v>52</v>
      </c>
      <c r="X2670">
        <v>6.4</v>
      </c>
      <c r="Y2670">
        <v>1.37</v>
      </c>
      <c r="Z2670">
        <v>0</v>
      </c>
    </row>
    <row r="2671" spans="1:26" x14ac:dyDescent="0.45">
      <c r="A2671" t="s">
        <v>6574</v>
      </c>
      <c r="B2671">
        <v>273</v>
      </c>
      <c r="C2671">
        <v>160</v>
      </c>
      <c r="D2671" t="s">
        <v>25</v>
      </c>
      <c r="E2671" t="s">
        <v>726</v>
      </c>
      <c r="F2671">
        <v>30000000</v>
      </c>
      <c r="G2671">
        <v>3904982</v>
      </c>
      <c r="H2671">
        <v>-26095018</v>
      </c>
      <c r="I2671" t="s">
        <v>27</v>
      </c>
      <c r="J2671" s="6">
        <f>IF(Table1[[#This Row],[Profitability]]="Profit",1,0)</f>
        <v>0</v>
      </c>
      <c r="K2671" t="s">
        <v>6575</v>
      </c>
      <c r="L2671" t="s">
        <v>2675</v>
      </c>
      <c r="M2671" t="s">
        <v>290</v>
      </c>
      <c r="N2671" t="s">
        <v>33</v>
      </c>
      <c r="O2671" t="s">
        <v>6576</v>
      </c>
      <c r="P2671">
        <v>136104</v>
      </c>
      <c r="Q2671" t="s">
        <v>857</v>
      </c>
      <c r="R2671" t="s">
        <v>6577</v>
      </c>
      <c r="S2671">
        <v>415</v>
      </c>
      <c r="T2671" t="s">
        <v>34</v>
      </c>
      <c r="U2671" t="s">
        <v>540</v>
      </c>
      <c r="V2671">
        <v>2007</v>
      </c>
      <c r="W2671" t="s">
        <v>36</v>
      </c>
      <c r="X2671">
        <v>7.5</v>
      </c>
      <c r="Y2671">
        <v>2.35</v>
      </c>
      <c r="Z2671">
        <v>0</v>
      </c>
    </row>
    <row r="2672" spans="1:26" x14ac:dyDescent="0.45">
      <c r="A2672" t="s">
        <v>9870</v>
      </c>
      <c r="B2672">
        <v>113</v>
      </c>
      <c r="C2672">
        <v>104</v>
      </c>
      <c r="D2672" t="s">
        <v>75</v>
      </c>
      <c r="E2672" t="s">
        <v>2118</v>
      </c>
      <c r="F2672">
        <v>13000000</v>
      </c>
      <c r="G2672">
        <v>10996440</v>
      </c>
      <c r="H2672">
        <v>-2003560</v>
      </c>
      <c r="I2672" t="s">
        <v>27</v>
      </c>
      <c r="J2672" s="6">
        <f>IF(Table1[[#This Row],[Profitability]]="Profit",1,0)</f>
        <v>0</v>
      </c>
      <c r="K2672" t="s">
        <v>546</v>
      </c>
      <c r="L2672" t="s">
        <v>14373</v>
      </c>
      <c r="M2672" t="s">
        <v>70</v>
      </c>
      <c r="N2672" t="s">
        <v>33</v>
      </c>
      <c r="O2672" t="s">
        <v>9871</v>
      </c>
      <c r="P2672">
        <v>19707</v>
      </c>
      <c r="Q2672" t="s">
        <v>7724</v>
      </c>
      <c r="R2672" t="s">
        <v>9872</v>
      </c>
      <c r="S2672">
        <v>128</v>
      </c>
      <c r="T2672" t="s">
        <v>34</v>
      </c>
      <c r="U2672" t="s">
        <v>82</v>
      </c>
      <c r="V2672">
        <v>2006</v>
      </c>
      <c r="W2672" t="s">
        <v>36</v>
      </c>
      <c r="X2672">
        <v>6.3</v>
      </c>
      <c r="Y2672">
        <v>2.35</v>
      </c>
      <c r="Z2672">
        <v>862</v>
      </c>
    </row>
    <row r="2673" spans="1:26" x14ac:dyDescent="0.45">
      <c r="A2673" t="s">
        <v>5907</v>
      </c>
      <c r="B2673">
        <v>107</v>
      </c>
      <c r="C2673">
        <v>109</v>
      </c>
      <c r="D2673" t="s">
        <v>75</v>
      </c>
      <c r="E2673" t="s">
        <v>633</v>
      </c>
      <c r="F2673">
        <v>34000000</v>
      </c>
      <c r="G2673">
        <v>10654581</v>
      </c>
      <c r="H2673">
        <v>-23345419</v>
      </c>
      <c r="I2673" t="s">
        <v>27</v>
      </c>
      <c r="J2673" s="6">
        <f>IF(Table1[[#This Row],[Profitability]]="Profit",1,0)</f>
        <v>0</v>
      </c>
      <c r="K2673" t="s">
        <v>2132</v>
      </c>
      <c r="L2673" t="s">
        <v>14372</v>
      </c>
      <c r="M2673" t="s">
        <v>40</v>
      </c>
      <c r="N2673" t="s">
        <v>33</v>
      </c>
      <c r="O2673" t="s">
        <v>5908</v>
      </c>
      <c r="P2673">
        <v>45500</v>
      </c>
      <c r="Q2673" t="s">
        <v>4586</v>
      </c>
      <c r="R2673" t="s">
        <v>5909</v>
      </c>
      <c r="S2673">
        <v>260</v>
      </c>
      <c r="T2673" t="s">
        <v>34</v>
      </c>
      <c r="U2673" t="s">
        <v>540</v>
      </c>
      <c r="V2673">
        <v>1999</v>
      </c>
      <c r="W2673" t="s">
        <v>188</v>
      </c>
      <c r="X2673">
        <v>5.3</v>
      </c>
      <c r="Y2673">
        <v>1.85</v>
      </c>
      <c r="Z2673">
        <v>1000</v>
      </c>
    </row>
    <row r="2674" spans="1:26" x14ac:dyDescent="0.45">
      <c r="A2674" t="s">
        <v>83</v>
      </c>
      <c r="B2674">
        <v>703</v>
      </c>
      <c r="C2674">
        <v>173</v>
      </c>
      <c r="D2674" t="s">
        <v>25</v>
      </c>
      <c r="E2674" t="s">
        <v>84</v>
      </c>
      <c r="F2674">
        <v>220000000</v>
      </c>
      <c r="G2674">
        <v>623279547</v>
      </c>
      <c r="H2674">
        <v>403279547</v>
      </c>
      <c r="I2674" t="s">
        <v>7</v>
      </c>
      <c r="J2674" s="6">
        <f>IF(Table1[[#This Row],[Profitability]]="Profit",1,0)</f>
        <v>1</v>
      </c>
      <c r="K2674" t="s">
        <v>62</v>
      </c>
      <c r="L2674" t="s">
        <v>14373</v>
      </c>
      <c r="M2674" t="s">
        <v>85</v>
      </c>
      <c r="N2674" t="s">
        <v>33</v>
      </c>
      <c r="O2674" t="s">
        <v>132</v>
      </c>
      <c r="P2674">
        <v>995415</v>
      </c>
      <c r="Q2674" t="s">
        <v>87</v>
      </c>
      <c r="R2674" t="s">
        <v>133</v>
      </c>
      <c r="S2674">
        <v>1722</v>
      </c>
      <c r="T2674" t="s">
        <v>34</v>
      </c>
      <c r="U2674" t="s">
        <v>35</v>
      </c>
      <c r="V2674">
        <v>2012</v>
      </c>
      <c r="W2674" t="s">
        <v>52</v>
      </c>
      <c r="X2674">
        <v>8.1</v>
      </c>
      <c r="Y2674">
        <v>1.85</v>
      </c>
      <c r="Z2674">
        <v>123000</v>
      </c>
    </row>
    <row r="2675" spans="1:26" x14ac:dyDescent="0.45">
      <c r="A2675" t="s">
        <v>408</v>
      </c>
      <c r="B2675">
        <v>267</v>
      </c>
      <c r="C2675">
        <v>170</v>
      </c>
      <c r="D2675" t="s">
        <v>25</v>
      </c>
      <c r="E2675" t="s">
        <v>1240</v>
      </c>
      <c r="F2675">
        <v>110000000</v>
      </c>
      <c r="G2675">
        <v>102608827</v>
      </c>
      <c r="H2675">
        <v>-7391173</v>
      </c>
      <c r="I2675" t="s">
        <v>27</v>
      </c>
      <c r="J2675" s="6">
        <f>IF(Table1[[#This Row],[Profitability]]="Profit",1,0)</f>
        <v>0</v>
      </c>
      <c r="K2675" t="s">
        <v>1241</v>
      </c>
      <c r="L2675" t="s">
        <v>2675</v>
      </c>
      <c r="M2675" t="s">
        <v>184</v>
      </c>
      <c r="N2675" t="s">
        <v>33</v>
      </c>
      <c r="O2675" t="s">
        <v>1242</v>
      </c>
      <c r="P2675">
        <v>264318</v>
      </c>
      <c r="Q2675" t="s">
        <v>1243</v>
      </c>
      <c r="R2675" t="s">
        <v>1244</v>
      </c>
      <c r="S2675">
        <v>799</v>
      </c>
      <c r="T2675" t="s">
        <v>34</v>
      </c>
      <c r="U2675" t="s">
        <v>35</v>
      </c>
      <c r="V2675">
        <v>2004</v>
      </c>
      <c r="W2675" t="s">
        <v>36</v>
      </c>
      <c r="X2675">
        <v>7.5</v>
      </c>
      <c r="Y2675">
        <v>2.35</v>
      </c>
      <c r="Z2675">
        <v>0</v>
      </c>
    </row>
    <row r="2676" spans="1:26" x14ac:dyDescent="0.45">
      <c r="A2676" t="s">
        <v>7737</v>
      </c>
      <c r="B2676">
        <v>160</v>
      </c>
      <c r="C2676">
        <v>184</v>
      </c>
      <c r="D2676" t="s">
        <v>25</v>
      </c>
      <c r="E2676" t="s">
        <v>5435</v>
      </c>
      <c r="F2676">
        <v>20000000</v>
      </c>
      <c r="G2676">
        <v>476270</v>
      </c>
      <c r="H2676">
        <v>-19523730</v>
      </c>
      <c r="I2676" t="s">
        <v>27</v>
      </c>
      <c r="J2676" s="6">
        <f>IF(Table1[[#This Row],[Profitability]]="Profit",1,0)</f>
        <v>0</v>
      </c>
      <c r="K2676" t="s">
        <v>6582</v>
      </c>
      <c r="L2676" t="s">
        <v>14373</v>
      </c>
      <c r="M2676" t="s">
        <v>2431</v>
      </c>
      <c r="N2676" t="s">
        <v>8458</v>
      </c>
      <c r="O2676" t="s">
        <v>8455</v>
      </c>
      <c r="P2676">
        <v>29602</v>
      </c>
      <c r="Q2676" t="s">
        <v>8456</v>
      </c>
      <c r="R2676" t="s">
        <v>8457</v>
      </c>
      <c r="S2676">
        <v>110</v>
      </c>
      <c r="T2676" t="s">
        <v>626</v>
      </c>
      <c r="U2676" t="s">
        <v>540</v>
      </c>
      <c r="V2676">
        <v>2008</v>
      </c>
      <c r="W2676" t="s">
        <v>36</v>
      </c>
      <c r="X2676">
        <v>7.4</v>
      </c>
      <c r="Y2676">
        <v>1.85</v>
      </c>
      <c r="Z2676">
        <v>0</v>
      </c>
    </row>
    <row r="2677" spans="1:26" x14ac:dyDescent="0.45">
      <c r="A2677" t="s">
        <v>5656</v>
      </c>
      <c r="B2677">
        <v>148</v>
      </c>
      <c r="C2677">
        <v>104</v>
      </c>
      <c r="D2677" t="s">
        <v>75</v>
      </c>
      <c r="E2677" t="s">
        <v>5657</v>
      </c>
      <c r="F2677">
        <v>35000000</v>
      </c>
      <c r="G2677">
        <v>37481242</v>
      </c>
      <c r="H2677">
        <v>2481242</v>
      </c>
      <c r="I2677" t="s">
        <v>7</v>
      </c>
      <c r="J2677" s="6">
        <f>IF(Table1[[#This Row],[Profitability]]="Profit",1,0)</f>
        <v>1</v>
      </c>
      <c r="K2677" t="s">
        <v>1343</v>
      </c>
      <c r="L2677" t="s">
        <v>1580</v>
      </c>
      <c r="M2677" t="s">
        <v>5658</v>
      </c>
      <c r="N2677" t="s">
        <v>33</v>
      </c>
      <c r="O2677" t="s">
        <v>5659</v>
      </c>
      <c r="P2677">
        <v>40654</v>
      </c>
      <c r="Q2677" t="s">
        <v>5660</v>
      </c>
      <c r="R2677" t="s">
        <v>5661</v>
      </c>
      <c r="S2677">
        <v>97</v>
      </c>
      <c r="T2677" t="s">
        <v>34</v>
      </c>
      <c r="U2677" t="s">
        <v>35</v>
      </c>
      <c r="V2677">
        <v>2010</v>
      </c>
      <c r="W2677" t="s">
        <v>52</v>
      </c>
      <c r="X2677">
        <v>5.3</v>
      </c>
      <c r="Y2677">
        <v>2.35</v>
      </c>
      <c r="Z2677">
        <v>0</v>
      </c>
    </row>
    <row r="2678" spans="1:26" x14ac:dyDescent="0.45">
      <c r="A2678" t="s">
        <v>13370</v>
      </c>
      <c r="B2678">
        <v>75</v>
      </c>
      <c r="C2678">
        <v>112</v>
      </c>
      <c r="D2678" t="s">
        <v>75</v>
      </c>
      <c r="E2678" t="s">
        <v>3374</v>
      </c>
      <c r="F2678">
        <v>1500000</v>
      </c>
      <c r="G2678">
        <v>712294</v>
      </c>
      <c r="H2678">
        <v>-787706</v>
      </c>
      <c r="I2678" t="s">
        <v>27</v>
      </c>
      <c r="J2678" s="6">
        <f>IF(Table1[[#This Row],[Profitability]]="Profit",1,0)</f>
        <v>0</v>
      </c>
      <c r="K2678" t="s">
        <v>2675</v>
      </c>
      <c r="L2678" t="s">
        <v>2675</v>
      </c>
      <c r="M2678" t="s">
        <v>5650</v>
      </c>
      <c r="N2678" t="s">
        <v>33</v>
      </c>
      <c r="O2678" t="s">
        <v>13371</v>
      </c>
      <c r="P2678">
        <v>9408</v>
      </c>
      <c r="Q2678" t="s">
        <v>13372</v>
      </c>
      <c r="R2678" t="s">
        <v>13373</v>
      </c>
      <c r="S2678">
        <v>68</v>
      </c>
      <c r="T2678" t="s">
        <v>34</v>
      </c>
      <c r="U2678" t="s">
        <v>540</v>
      </c>
      <c r="V2678">
        <v>2005</v>
      </c>
      <c r="W2678" t="s">
        <v>36</v>
      </c>
      <c r="X2678">
        <v>6.7</v>
      </c>
      <c r="Y2678">
        <v>1.66</v>
      </c>
      <c r="Z2678">
        <v>608</v>
      </c>
    </row>
    <row r="2679" spans="1:26" x14ac:dyDescent="0.45">
      <c r="A2679" t="s">
        <v>10581</v>
      </c>
      <c r="B2679">
        <v>92</v>
      </c>
      <c r="C2679">
        <v>98</v>
      </c>
      <c r="D2679" t="s">
        <v>75</v>
      </c>
      <c r="E2679" t="s">
        <v>7595</v>
      </c>
      <c r="F2679">
        <v>10000000</v>
      </c>
      <c r="G2679">
        <v>30306281</v>
      </c>
      <c r="H2679">
        <v>20306281</v>
      </c>
      <c r="I2679" t="s">
        <v>7</v>
      </c>
      <c r="J2679" s="6">
        <f>IF(Table1[[#This Row],[Profitability]]="Profit",1,0)</f>
        <v>1</v>
      </c>
      <c r="K2679" t="s">
        <v>2018</v>
      </c>
      <c r="L2679" t="s">
        <v>1580</v>
      </c>
      <c r="M2679" t="s">
        <v>3595</v>
      </c>
      <c r="N2679" t="s">
        <v>33</v>
      </c>
      <c r="O2679" t="s">
        <v>10582</v>
      </c>
      <c r="P2679">
        <v>12388</v>
      </c>
      <c r="Q2679" t="s">
        <v>10583</v>
      </c>
      <c r="R2679" t="s">
        <v>10584</v>
      </c>
      <c r="S2679">
        <v>147</v>
      </c>
      <c r="T2679" t="s">
        <v>34</v>
      </c>
      <c r="U2679" t="s">
        <v>540</v>
      </c>
      <c r="V2679">
        <v>2002</v>
      </c>
      <c r="W2679" t="s">
        <v>36</v>
      </c>
      <c r="X2679">
        <v>5.6</v>
      </c>
      <c r="Y2679">
        <v>2.35</v>
      </c>
      <c r="Z2679">
        <v>744</v>
      </c>
    </row>
    <row r="2680" spans="1:26" x14ac:dyDescent="0.45">
      <c r="A2680" t="s">
        <v>1196</v>
      </c>
      <c r="B2680">
        <v>222</v>
      </c>
      <c r="C2680">
        <v>111</v>
      </c>
      <c r="D2680" t="s">
        <v>75</v>
      </c>
      <c r="E2680" t="s">
        <v>3170</v>
      </c>
      <c r="F2680">
        <v>20000000</v>
      </c>
      <c r="G2680">
        <v>30028592</v>
      </c>
      <c r="H2680">
        <v>10028592</v>
      </c>
      <c r="I2680" t="s">
        <v>7</v>
      </c>
      <c r="J2680" s="6">
        <f>IF(Table1[[#This Row],[Profitability]]="Profit",1,0)</f>
        <v>1</v>
      </c>
      <c r="K2680" t="s">
        <v>4071</v>
      </c>
      <c r="L2680" t="s">
        <v>14329</v>
      </c>
      <c r="M2680" t="s">
        <v>286</v>
      </c>
      <c r="N2680" t="s">
        <v>33</v>
      </c>
      <c r="O2680" t="s">
        <v>8072</v>
      </c>
      <c r="P2680">
        <v>152247</v>
      </c>
      <c r="Q2680" t="s">
        <v>4622</v>
      </c>
      <c r="R2680" t="s">
        <v>8073</v>
      </c>
      <c r="S2680">
        <v>189</v>
      </c>
      <c r="T2680" t="s">
        <v>51</v>
      </c>
      <c r="U2680" t="s">
        <v>540</v>
      </c>
      <c r="V2680">
        <v>2008</v>
      </c>
      <c r="W2680" t="s">
        <v>36</v>
      </c>
      <c r="X2680">
        <v>7.3</v>
      </c>
      <c r="Y2680">
        <v>2.35</v>
      </c>
      <c r="Z2680">
        <v>0</v>
      </c>
    </row>
    <row r="2681" spans="1:26" x14ac:dyDescent="0.45">
      <c r="A2681" t="s">
        <v>12151</v>
      </c>
      <c r="B2681">
        <v>135</v>
      </c>
      <c r="C2681">
        <v>112</v>
      </c>
      <c r="D2681" t="s">
        <v>75</v>
      </c>
      <c r="E2681" t="s">
        <v>12152</v>
      </c>
      <c r="F2681">
        <v>6000000</v>
      </c>
      <c r="G2681">
        <v>3432342</v>
      </c>
      <c r="H2681">
        <v>-2567658</v>
      </c>
      <c r="I2681" t="s">
        <v>27</v>
      </c>
      <c r="J2681" s="6">
        <f>IF(Table1[[#This Row],[Profitability]]="Profit",1,0)</f>
        <v>0</v>
      </c>
      <c r="K2681" t="s">
        <v>8308</v>
      </c>
      <c r="L2681" t="s">
        <v>1580</v>
      </c>
      <c r="M2681" t="s">
        <v>12153</v>
      </c>
      <c r="N2681" t="s">
        <v>2286</v>
      </c>
      <c r="O2681" t="s">
        <v>12154</v>
      </c>
      <c r="P2681">
        <v>24921</v>
      </c>
      <c r="Q2681" t="s">
        <v>12155</v>
      </c>
      <c r="R2681" t="s">
        <v>12156</v>
      </c>
      <c r="S2681">
        <v>166</v>
      </c>
      <c r="T2681" t="s">
        <v>229</v>
      </c>
      <c r="U2681" t="s">
        <v>540</v>
      </c>
      <c r="V2681">
        <v>2003</v>
      </c>
      <c r="W2681" t="s">
        <v>36</v>
      </c>
      <c r="X2681">
        <v>7.7</v>
      </c>
      <c r="Y2681">
        <v>2.35</v>
      </c>
      <c r="Z2681">
        <v>0</v>
      </c>
    </row>
    <row r="2682" spans="1:26" x14ac:dyDescent="0.45">
      <c r="A2682" t="s">
        <v>12482</v>
      </c>
      <c r="B2682">
        <v>15</v>
      </c>
      <c r="C2682">
        <v>87</v>
      </c>
      <c r="D2682" t="s">
        <v>654</v>
      </c>
      <c r="E2682" t="s">
        <v>12483</v>
      </c>
      <c r="F2682">
        <v>4000000</v>
      </c>
      <c r="G2682">
        <v>800000</v>
      </c>
      <c r="H2682">
        <v>-3200000</v>
      </c>
      <c r="I2682" t="s">
        <v>27</v>
      </c>
      <c r="J2682" s="6">
        <f>IF(Table1[[#This Row],[Profitability]]="Profit",1,0)</f>
        <v>0</v>
      </c>
      <c r="K2682" t="s">
        <v>148</v>
      </c>
      <c r="L2682" t="s">
        <v>14373</v>
      </c>
      <c r="M2682" t="s">
        <v>11838</v>
      </c>
      <c r="N2682" t="s">
        <v>33</v>
      </c>
      <c r="O2682" t="s">
        <v>12484</v>
      </c>
      <c r="P2682">
        <v>2308</v>
      </c>
      <c r="Q2682" t="s">
        <v>12485</v>
      </c>
      <c r="R2682" t="s">
        <v>12486</v>
      </c>
      <c r="S2682">
        <v>35</v>
      </c>
      <c r="T2682" t="s">
        <v>34</v>
      </c>
      <c r="U2682" t="s">
        <v>540</v>
      </c>
      <c r="V2682">
        <v>1987</v>
      </c>
      <c r="W2682" t="s">
        <v>1835</v>
      </c>
      <c r="X2682">
        <v>4.8</v>
      </c>
      <c r="Y2682">
        <v>1.85</v>
      </c>
      <c r="Z2682">
        <v>550</v>
      </c>
    </row>
    <row r="2683" spans="1:26" x14ac:dyDescent="0.45">
      <c r="A2683" t="s">
        <v>13446</v>
      </c>
      <c r="B2683">
        <v>14</v>
      </c>
      <c r="C2683">
        <v>105</v>
      </c>
      <c r="D2683" t="s">
        <v>75</v>
      </c>
      <c r="E2683" t="s">
        <v>1087</v>
      </c>
      <c r="F2683">
        <v>1300000</v>
      </c>
      <c r="G2683">
        <v>609042</v>
      </c>
      <c r="H2683">
        <v>-690958</v>
      </c>
      <c r="I2683" t="s">
        <v>27</v>
      </c>
      <c r="J2683" s="6">
        <f>IF(Table1[[#This Row],[Profitability]]="Profit",1,0)</f>
        <v>0</v>
      </c>
      <c r="K2683" t="s">
        <v>2675</v>
      </c>
      <c r="L2683" t="s">
        <v>2675</v>
      </c>
      <c r="M2683" t="s">
        <v>3074</v>
      </c>
      <c r="N2683" t="s">
        <v>33</v>
      </c>
      <c r="O2683" t="s">
        <v>13447</v>
      </c>
      <c r="P2683">
        <v>449</v>
      </c>
      <c r="Q2683" t="s">
        <v>2513</v>
      </c>
      <c r="R2683" t="s">
        <v>13448</v>
      </c>
      <c r="S2683">
        <v>38</v>
      </c>
      <c r="T2683" t="s">
        <v>34</v>
      </c>
      <c r="U2683" t="s">
        <v>82</v>
      </c>
      <c r="V2683">
        <v>1999</v>
      </c>
      <c r="W2683" t="s">
        <v>188</v>
      </c>
      <c r="X2683">
        <v>6.5</v>
      </c>
      <c r="Y2683">
        <v>1.85</v>
      </c>
      <c r="Z2683">
        <v>117</v>
      </c>
    </row>
    <row r="2684" spans="1:26" x14ac:dyDescent="0.45">
      <c r="A2684" t="s">
        <v>13659</v>
      </c>
      <c r="B2684">
        <v>29</v>
      </c>
      <c r="C2684">
        <v>79</v>
      </c>
      <c r="D2684" t="s">
        <v>654</v>
      </c>
      <c r="E2684" t="s">
        <v>6397</v>
      </c>
      <c r="F2684">
        <v>1000000</v>
      </c>
      <c r="G2684">
        <v>279282</v>
      </c>
      <c r="H2684">
        <v>-720718</v>
      </c>
      <c r="I2684" t="s">
        <v>27</v>
      </c>
      <c r="J2684" s="6">
        <f>IF(Table1[[#This Row],[Profitability]]="Profit",1,0)</f>
        <v>0</v>
      </c>
      <c r="K2684" t="s">
        <v>1144</v>
      </c>
      <c r="L2684" t="s">
        <v>1580</v>
      </c>
      <c r="M2684" t="s">
        <v>10594</v>
      </c>
      <c r="N2684" t="s">
        <v>33</v>
      </c>
      <c r="O2684" t="s">
        <v>13660</v>
      </c>
      <c r="P2684">
        <v>3806</v>
      </c>
      <c r="Q2684" t="s">
        <v>2857</v>
      </c>
      <c r="R2684" t="s">
        <v>13661</v>
      </c>
      <c r="S2684">
        <v>49</v>
      </c>
      <c r="T2684" t="s">
        <v>34</v>
      </c>
      <c r="U2684" t="s">
        <v>35</v>
      </c>
      <c r="V2684">
        <v>2003</v>
      </c>
      <c r="W2684" t="s">
        <v>36</v>
      </c>
      <c r="X2684">
        <v>6.1</v>
      </c>
      <c r="Y2684">
        <v>1.85</v>
      </c>
      <c r="Z2684">
        <v>150</v>
      </c>
    </row>
    <row r="2685" spans="1:26" x14ac:dyDescent="0.45">
      <c r="A2685" t="s">
        <v>4083</v>
      </c>
      <c r="B2685">
        <v>118</v>
      </c>
      <c r="C2685">
        <v>119</v>
      </c>
      <c r="D2685" t="s">
        <v>75</v>
      </c>
      <c r="E2685" t="s">
        <v>4084</v>
      </c>
      <c r="F2685">
        <v>50000000</v>
      </c>
      <c r="G2685">
        <v>39778599</v>
      </c>
      <c r="H2685">
        <v>-10221401</v>
      </c>
      <c r="I2685" t="s">
        <v>27</v>
      </c>
      <c r="J2685" s="6">
        <f>IF(Table1[[#This Row],[Profitability]]="Profit",1,0)</f>
        <v>0</v>
      </c>
      <c r="K2685" t="s">
        <v>1462</v>
      </c>
      <c r="L2685" t="s">
        <v>14373</v>
      </c>
      <c r="M2685" t="s">
        <v>184</v>
      </c>
      <c r="N2685" t="s">
        <v>33</v>
      </c>
      <c r="O2685" t="s">
        <v>4085</v>
      </c>
      <c r="P2685">
        <v>176169</v>
      </c>
      <c r="Q2685" t="s">
        <v>4086</v>
      </c>
      <c r="R2685" t="s">
        <v>4087</v>
      </c>
      <c r="S2685">
        <v>548</v>
      </c>
      <c r="T2685" t="s">
        <v>34</v>
      </c>
      <c r="U2685" t="s">
        <v>540</v>
      </c>
      <c r="V2685">
        <v>2000</v>
      </c>
      <c r="W2685" t="s">
        <v>36</v>
      </c>
      <c r="X2685">
        <v>6.6</v>
      </c>
      <c r="Y2685">
        <v>2.35</v>
      </c>
      <c r="Z2685">
        <v>0</v>
      </c>
    </row>
    <row r="2686" spans="1:26" x14ac:dyDescent="0.45">
      <c r="A2686" t="s">
        <v>14172</v>
      </c>
      <c r="B2686">
        <v>67</v>
      </c>
      <c r="C2686">
        <v>80</v>
      </c>
      <c r="D2686" t="s">
        <v>654</v>
      </c>
      <c r="E2686" t="s">
        <v>14173</v>
      </c>
      <c r="F2686">
        <v>210000</v>
      </c>
      <c r="G2686">
        <v>5000000</v>
      </c>
      <c r="H2686">
        <v>4790000</v>
      </c>
      <c r="I2686" t="s">
        <v>7</v>
      </c>
      <c r="J2686" s="6">
        <f>IF(Table1[[#This Row],[Profitability]]="Profit",1,0)</f>
        <v>1</v>
      </c>
      <c r="K2686" t="s">
        <v>14174</v>
      </c>
      <c r="L2686" t="s">
        <v>14373</v>
      </c>
      <c r="M2686" t="s">
        <v>14175</v>
      </c>
      <c r="N2686" t="s">
        <v>33</v>
      </c>
      <c r="O2686" t="s">
        <v>14176</v>
      </c>
      <c r="P2686">
        <v>4812</v>
      </c>
      <c r="Q2686" t="s">
        <v>14177</v>
      </c>
      <c r="R2686" t="s">
        <v>14178</v>
      </c>
      <c r="S2686">
        <v>88</v>
      </c>
      <c r="T2686" t="s">
        <v>34</v>
      </c>
      <c r="U2686" t="s">
        <v>4611</v>
      </c>
      <c r="V2686">
        <v>1953</v>
      </c>
      <c r="W2686" t="s">
        <v>12013</v>
      </c>
      <c r="X2686">
        <v>6.7</v>
      </c>
      <c r="Y2686">
        <v>1.37</v>
      </c>
      <c r="Z2686">
        <v>465</v>
      </c>
    </row>
    <row r="2687" spans="1:26" x14ac:dyDescent="0.45">
      <c r="A2687" t="s">
        <v>6871</v>
      </c>
      <c r="B2687">
        <v>276</v>
      </c>
      <c r="C2687">
        <v>91</v>
      </c>
      <c r="D2687" t="s">
        <v>75</v>
      </c>
      <c r="E2687" t="s">
        <v>2586</v>
      </c>
      <c r="F2687">
        <v>21000000</v>
      </c>
      <c r="G2687">
        <v>958319</v>
      </c>
      <c r="H2687">
        <v>-20041681</v>
      </c>
      <c r="I2687" t="s">
        <v>27</v>
      </c>
      <c r="J2687" s="6">
        <f>IF(Table1[[#This Row],[Profitability]]="Profit",1,0)</f>
        <v>0</v>
      </c>
      <c r="K2687" t="s">
        <v>2675</v>
      </c>
      <c r="L2687" t="s">
        <v>2675</v>
      </c>
      <c r="M2687" t="s">
        <v>296</v>
      </c>
      <c r="N2687" t="s">
        <v>33</v>
      </c>
      <c r="O2687" t="s">
        <v>7852</v>
      </c>
      <c r="P2687">
        <v>39764</v>
      </c>
      <c r="Q2687" t="s">
        <v>7092</v>
      </c>
      <c r="R2687" t="s">
        <v>7853</v>
      </c>
      <c r="S2687">
        <v>148</v>
      </c>
      <c r="T2687" t="s">
        <v>34</v>
      </c>
      <c r="U2687" t="s">
        <v>35</v>
      </c>
      <c r="V2687">
        <v>2011</v>
      </c>
      <c r="W2687" t="s">
        <v>52</v>
      </c>
      <c r="X2687">
        <v>6.7</v>
      </c>
      <c r="Y2687">
        <v>2.35</v>
      </c>
      <c r="Z2687">
        <v>17000</v>
      </c>
    </row>
    <row r="2688" spans="1:26" x14ac:dyDescent="0.45">
      <c r="A2688" t="s">
        <v>13381</v>
      </c>
      <c r="B2688">
        <v>84</v>
      </c>
      <c r="C2688">
        <v>98</v>
      </c>
      <c r="D2688" t="s">
        <v>75</v>
      </c>
      <c r="E2688" t="s">
        <v>13382</v>
      </c>
      <c r="F2688">
        <v>1500000</v>
      </c>
      <c r="G2688">
        <v>406035</v>
      </c>
      <c r="H2688">
        <v>-1093965</v>
      </c>
      <c r="I2688" t="s">
        <v>27</v>
      </c>
      <c r="J2688" s="6">
        <f>IF(Table1[[#This Row],[Profitability]]="Profit",1,0)</f>
        <v>0</v>
      </c>
      <c r="K2688" t="s">
        <v>2675</v>
      </c>
      <c r="L2688" t="s">
        <v>2675</v>
      </c>
      <c r="M2688" t="s">
        <v>3286</v>
      </c>
      <c r="N2688" t="s">
        <v>33</v>
      </c>
      <c r="O2688" t="s">
        <v>13383</v>
      </c>
      <c r="P2688">
        <v>30314</v>
      </c>
      <c r="Q2688" t="s">
        <v>13384</v>
      </c>
      <c r="R2688" t="s">
        <v>13385</v>
      </c>
      <c r="S2688">
        <v>159</v>
      </c>
      <c r="T2688" t="s">
        <v>34</v>
      </c>
      <c r="U2688" t="s">
        <v>540</v>
      </c>
      <c r="V2688">
        <v>2001</v>
      </c>
      <c r="W2688" t="s">
        <v>36</v>
      </c>
      <c r="X2688">
        <v>7.2</v>
      </c>
      <c r="Y2688">
        <v>1.66</v>
      </c>
      <c r="Z2688">
        <v>0</v>
      </c>
    </row>
    <row r="2689" spans="1:26" x14ac:dyDescent="0.45">
      <c r="A2689" t="s">
        <v>1749</v>
      </c>
      <c r="B2689">
        <v>90</v>
      </c>
      <c r="C2689">
        <v>75</v>
      </c>
      <c r="D2689" t="s">
        <v>654</v>
      </c>
      <c r="E2689" t="s">
        <v>1567</v>
      </c>
      <c r="F2689">
        <v>33000000</v>
      </c>
      <c r="G2689">
        <v>57651794</v>
      </c>
      <c r="H2689">
        <v>24651794</v>
      </c>
      <c r="I2689" t="s">
        <v>7</v>
      </c>
      <c r="J2689" s="6">
        <f>IF(Table1[[#This Row],[Profitability]]="Profit",1,0)</f>
        <v>1</v>
      </c>
      <c r="K2689" t="s">
        <v>3046</v>
      </c>
      <c r="L2689" t="s">
        <v>1580</v>
      </c>
      <c r="M2689" t="s">
        <v>1571</v>
      </c>
      <c r="N2689" t="s">
        <v>33</v>
      </c>
      <c r="O2689" t="s">
        <v>5631</v>
      </c>
      <c r="P2689">
        <v>40651</v>
      </c>
      <c r="Q2689" t="s">
        <v>2316</v>
      </c>
      <c r="R2689" t="s">
        <v>5632</v>
      </c>
      <c r="S2689">
        <v>209</v>
      </c>
      <c r="T2689" t="s">
        <v>34</v>
      </c>
      <c r="U2689" t="s">
        <v>35</v>
      </c>
      <c r="V2689">
        <v>2006</v>
      </c>
      <c r="W2689" t="s">
        <v>36</v>
      </c>
      <c r="X2689">
        <v>5.6</v>
      </c>
      <c r="Y2689">
        <v>1.85</v>
      </c>
      <c r="Z2689">
        <v>0</v>
      </c>
    </row>
    <row r="2690" spans="1:26" x14ac:dyDescent="0.45">
      <c r="A2690" t="s">
        <v>3522</v>
      </c>
      <c r="B2690">
        <v>264</v>
      </c>
      <c r="C2690">
        <v>124</v>
      </c>
      <c r="D2690" t="s">
        <v>25</v>
      </c>
      <c r="E2690" t="s">
        <v>917</v>
      </c>
      <c r="F2690">
        <v>10000000</v>
      </c>
      <c r="G2690">
        <v>46377022</v>
      </c>
      <c r="H2690">
        <v>36377022</v>
      </c>
      <c r="I2690" t="s">
        <v>7</v>
      </c>
      <c r="J2690" s="6">
        <f>IF(Table1[[#This Row],[Profitability]]="Profit",1,0)</f>
        <v>1</v>
      </c>
      <c r="K2690" t="s">
        <v>2018</v>
      </c>
      <c r="L2690" t="s">
        <v>1580</v>
      </c>
      <c r="M2690" t="s">
        <v>119</v>
      </c>
      <c r="N2690" t="s">
        <v>33</v>
      </c>
      <c r="O2690" t="s">
        <v>10543</v>
      </c>
      <c r="P2690">
        <v>75306</v>
      </c>
      <c r="Q2690" t="s">
        <v>4068</v>
      </c>
      <c r="R2690" t="s">
        <v>10544</v>
      </c>
      <c r="S2690">
        <v>266</v>
      </c>
      <c r="T2690" t="s">
        <v>51</v>
      </c>
      <c r="U2690" t="s">
        <v>35</v>
      </c>
      <c r="V2690">
        <v>2011</v>
      </c>
      <c r="W2690" t="s">
        <v>52</v>
      </c>
      <c r="X2690">
        <v>7.3</v>
      </c>
      <c r="Y2690">
        <v>2.35</v>
      </c>
      <c r="Z2690">
        <v>48000</v>
      </c>
    </row>
    <row r="2691" spans="1:26" x14ac:dyDescent="0.45">
      <c r="A2691" t="s">
        <v>7854</v>
      </c>
      <c r="B2691">
        <v>11</v>
      </c>
      <c r="C2691">
        <v>114</v>
      </c>
      <c r="D2691" t="s">
        <v>75</v>
      </c>
      <c r="E2691" t="s">
        <v>7060</v>
      </c>
      <c r="F2691">
        <v>35000000</v>
      </c>
      <c r="G2691">
        <v>69700000</v>
      </c>
      <c r="H2691">
        <v>34700000</v>
      </c>
      <c r="I2691" t="s">
        <v>7</v>
      </c>
      <c r="J2691" s="6">
        <f>IF(Table1[[#This Row],[Profitability]]="Profit",1,0)</f>
        <v>1</v>
      </c>
      <c r="K2691" t="s">
        <v>4533</v>
      </c>
      <c r="L2691" t="s">
        <v>1580</v>
      </c>
      <c r="M2691" t="s">
        <v>6830</v>
      </c>
      <c r="N2691" t="s">
        <v>33</v>
      </c>
      <c r="O2691" t="s">
        <v>7855</v>
      </c>
      <c r="P2691">
        <v>7748</v>
      </c>
      <c r="Q2691" t="s">
        <v>7856</v>
      </c>
      <c r="R2691" t="s">
        <v>7857</v>
      </c>
      <c r="S2691">
        <v>48</v>
      </c>
      <c r="T2691" t="s">
        <v>34</v>
      </c>
      <c r="U2691" t="s">
        <v>540</v>
      </c>
      <c r="V2691">
        <v>1982</v>
      </c>
      <c r="W2691" t="s">
        <v>1835</v>
      </c>
      <c r="X2691">
        <v>5.8</v>
      </c>
      <c r="Y2691">
        <v>2.35</v>
      </c>
      <c r="Z2691">
        <v>0</v>
      </c>
    </row>
    <row r="2692" spans="1:26" x14ac:dyDescent="0.45">
      <c r="A2692" t="s">
        <v>6798</v>
      </c>
      <c r="B2692">
        <v>56</v>
      </c>
      <c r="C2692">
        <v>123</v>
      </c>
      <c r="D2692" t="s">
        <v>25</v>
      </c>
      <c r="E2692" t="s">
        <v>1794</v>
      </c>
      <c r="F2692">
        <v>17000000</v>
      </c>
      <c r="G2692">
        <v>70492685</v>
      </c>
      <c r="H2692">
        <v>53492685</v>
      </c>
      <c r="I2692" t="s">
        <v>7</v>
      </c>
      <c r="J2692" s="6">
        <f>IF(Table1[[#This Row],[Profitability]]="Profit",1,0)</f>
        <v>1</v>
      </c>
      <c r="K2692" t="s">
        <v>2018</v>
      </c>
      <c r="L2692" t="s">
        <v>1580</v>
      </c>
      <c r="M2692" t="s">
        <v>3808</v>
      </c>
      <c r="N2692" t="s">
        <v>33</v>
      </c>
      <c r="O2692" t="s">
        <v>8855</v>
      </c>
      <c r="P2692">
        <v>11600</v>
      </c>
      <c r="Q2692" t="s">
        <v>6483</v>
      </c>
      <c r="R2692" t="s">
        <v>8856</v>
      </c>
      <c r="S2692">
        <v>64</v>
      </c>
      <c r="T2692" t="s">
        <v>34</v>
      </c>
      <c r="U2692" t="s">
        <v>540</v>
      </c>
      <c r="V2692">
        <v>2013</v>
      </c>
      <c r="W2692" t="s">
        <v>52</v>
      </c>
      <c r="X2692">
        <v>6.7</v>
      </c>
      <c r="Y2692">
        <v>2.35</v>
      </c>
      <c r="Z2692">
        <v>7000</v>
      </c>
    </row>
    <row r="2693" spans="1:26" x14ac:dyDescent="0.45">
      <c r="A2693" t="s">
        <v>6798</v>
      </c>
      <c r="B2693">
        <v>32</v>
      </c>
      <c r="C2693">
        <v>120</v>
      </c>
      <c r="D2693" t="s">
        <v>75</v>
      </c>
      <c r="E2693" t="s">
        <v>1794</v>
      </c>
      <c r="F2693">
        <v>9000000</v>
      </c>
      <c r="G2693">
        <v>34074895</v>
      </c>
      <c r="H2693">
        <v>25074895</v>
      </c>
      <c r="I2693" t="s">
        <v>7</v>
      </c>
      <c r="J2693" s="6">
        <f>IF(Table1[[#This Row],[Profitability]]="Profit",1,0)</f>
        <v>1</v>
      </c>
      <c r="K2693" t="s">
        <v>2018</v>
      </c>
      <c r="L2693" t="s">
        <v>1580</v>
      </c>
      <c r="M2693" t="s">
        <v>3808</v>
      </c>
      <c r="N2693" t="s">
        <v>33</v>
      </c>
      <c r="O2693" t="s">
        <v>10971</v>
      </c>
      <c r="P2693">
        <v>6525</v>
      </c>
      <c r="Q2693" t="s">
        <v>10972</v>
      </c>
      <c r="R2693" t="s">
        <v>10973</v>
      </c>
      <c r="S2693">
        <v>79</v>
      </c>
      <c r="T2693" t="s">
        <v>34</v>
      </c>
      <c r="U2693" t="s">
        <v>540</v>
      </c>
      <c r="V2693">
        <v>1999</v>
      </c>
      <c r="W2693" t="s">
        <v>188</v>
      </c>
      <c r="X2693">
        <v>6.7</v>
      </c>
      <c r="Y2693">
        <v>1.85</v>
      </c>
      <c r="Z2693">
        <v>0</v>
      </c>
    </row>
    <row r="2694" spans="1:26" x14ac:dyDescent="0.45">
      <c r="A2694" t="s">
        <v>7020</v>
      </c>
      <c r="B2694">
        <v>85</v>
      </c>
      <c r="C2694">
        <v>118</v>
      </c>
      <c r="D2694" t="s">
        <v>75</v>
      </c>
      <c r="E2694" t="s">
        <v>2927</v>
      </c>
      <c r="F2694">
        <v>26000000</v>
      </c>
      <c r="G2694">
        <v>26761283</v>
      </c>
      <c r="H2694">
        <v>761283</v>
      </c>
      <c r="I2694" t="s">
        <v>7</v>
      </c>
      <c r="J2694" s="6">
        <f>IF(Table1[[#This Row],[Profitability]]="Profit",1,0)</f>
        <v>1</v>
      </c>
      <c r="K2694" t="s">
        <v>183</v>
      </c>
      <c r="L2694" t="s">
        <v>14329</v>
      </c>
      <c r="M2694" t="s">
        <v>7021</v>
      </c>
      <c r="N2694" t="s">
        <v>33</v>
      </c>
      <c r="O2694" t="s">
        <v>7022</v>
      </c>
      <c r="P2694">
        <v>43084</v>
      </c>
      <c r="Q2694" t="s">
        <v>4653</v>
      </c>
      <c r="R2694" t="s">
        <v>7023</v>
      </c>
      <c r="S2694">
        <v>99</v>
      </c>
      <c r="T2694" t="s">
        <v>34</v>
      </c>
      <c r="U2694" t="s">
        <v>35</v>
      </c>
      <c r="V2694">
        <v>2014</v>
      </c>
      <c r="W2694" t="s">
        <v>52</v>
      </c>
      <c r="X2694">
        <v>6.7</v>
      </c>
      <c r="Y2694">
        <v>2.35</v>
      </c>
      <c r="Z2694">
        <v>19000</v>
      </c>
    </row>
    <row r="2695" spans="1:26" x14ac:dyDescent="0.45">
      <c r="A2695" t="s">
        <v>7438</v>
      </c>
      <c r="B2695">
        <v>124</v>
      </c>
      <c r="C2695">
        <v>131</v>
      </c>
      <c r="D2695" t="s">
        <v>25</v>
      </c>
      <c r="E2695" t="s">
        <v>7439</v>
      </c>
      <c r="F2695">
        <v>13500000</v>
      </c>
      <c r="G2695">
        <v>85433</v>
      </c>
      <c r="H2695">
        <v>-13414567</v>
      </c>
      <c r="I2695" t="s">
        <v>27</v>
      </c>
      <c r="J2695" s="6">
        <f>IF(Table1[[#This Row],[Profitability]]="Profit",1,0)</f>
        <v>0</v>
      </c>
      <c r="K2695" t="s">
        <v>7440</v>
      </c>
      <c r="L2695" t="s">
        <v>14329</v>
      </c>
      <c r="M2695" t="s">
        <v>1480</v>
      </c>
      <c r="N2695" t="s">
        <v>33</v>
      </c>
      <c r="O2695" t="s">
        <v>7441</v>
      </c>
      <c r="P2695">
        <v>69676</v>
      </c>
      <c r="Q2695" t="s">
        <v>7442</v>
      </c>
      <c r="R2695" t="s">
        <v>7443</v>
      </c>
      <c r="S2695">
        <v>131</v>
      </c>
      <c r="T2695" t="s">
        <v>6548</v>
      </c>
      <c r="U2695" t="s">
        <v>540</v>
      </c>
      <c r="V2695">
        <v>2013</v>
      </c>
      <c r="W2695" t="s">
        <v>52</v>
      </c>
      <c r="X2695">
        <v>7.8</v>
      </c>
      <c r="Y2695">
        <v>2.35</v>
      </c>
      <c r="Z2695">
        <v>31000</v>
      </c>
    </row>
    <row r="2696" spans="1:26" x14ac:dyDescent="0.45">
      <c r="A2696" t="s">
        <v>13047</v>
      </c>
      <c r="B2696">
        <v>97</v>
      </c>
      <c r="C2696">
        <v>172</v>
      </c>
      <c r="D2696" t="s">
        <v>25</v>
      </c>
      <c r="E2696" t="s">
        <v>13048</v>
      </c>
      <c r="F2696">
        <v>2100000</v>
      </c>
      <c r="G2696">
        <v>23650000</v>
      </c>
      <c r="H2696">
        <v>21550000</v>
      </c>
      <c r="I2696" t="s">
        <v>7</v>
      </c>
      <c r="J2696" s="6">
        <f>IF(Table1[[#This Row],[Profitability]]="Profit",1,0)</f>
        <v>1</v>
      </c>
      <c r="K2696" t="s">
        <v>5567</v>
      </c>
      <c r="L2696" t="s">
        <v>14329</v>
      </c>
      <c r="M2696" t="s">
        <v>13049</v>
      </c>
      <c r="N2696" t="s">
        <v>33</v>
      </c>
      <c r="O2696" t="s">
        <v>13050</v>
      </c>
      <c r="P2696">
        <v>40359</v>
      </c>
      <c r="Q2696" t="s">
        <v>13051</v>
      </c>
      <c r="R2696" t="s">
        <v>13052</v>
      </c>
      <c r="S2696">
        <v>235</v>
      </c>
      <c r="T2696" t="s">
        <v>34</v>
      </c>
      <c r="U2696" t="s">
        <v>7453</v>
      </c>
      <c r="V2696">
        <v>1946</v>
      </c>
      <c r="W2696" t="s">
        <v>4612</v>
      </c>
      <c r="X2696">
        <v>8.1</v>
      </c>
      <c r="Y2696">
        <v>1.37</v>
      </c>
      <c r="Z2696">
        <v>0</v>
      </c>
    </row>
    <row r="2697" spans="1:26" x14ac:dyDescent="0.45">
      <c r="A2697" t="s">
        <v>14038</v>
      </c>
      <c r="B2697">
        <v>203</v>
      </c>
      <c r="C2697">
        <v>82</v>
      </c>
      <c r="D2697" t="s">
        <v>654</v>
      </c>
      <c r="E2697" t="s">
        <v>14039</v>
      </c>
      <c r="F2697">
        <v>400000</v>
      </c>
      <c r="G2697">
        <v>126387</v>
      </c>
      <c r="H2697">
        <v>-273613</v>
      </c>
      <c r="I2697" t="s">
        <v>27</v>
      </c>
      <c r="J2697" s="6">
        <f>IF(Table1[[#This Row],[Profitability]]="Profit",1,0)</f>
        <v>0</v>
      </c>
      <c r="K2697" t="s">
        <v>4896</v>
      </c>
      <c r="L2697" t="s">
        <v>14372</v>
      </c>
      <c r="M2697" t="s">
        <v>14040</v>
      </c>
      <c r="N2697" t="s">
        <v>7302</v>
      </c>
      <c r="O2697" t="s">
        <v>14041</v>
      </c>
      <c r="P2697">
        <v>14985</v>
      </c>
      <c r="Q2697" t="s">
        <v>14042</v>
      </c>
      <c r="R2697" t="s">
        <v>14043</v>
      </c>
      <c r="S2697">
        <v>253</v>
      </c>
      <c r="T2697" t="s">
        <v>6548</v>
      </c>
      <c r="U2697" t="s">
        <v>5588</v>
      </c>
      <c r="V2697">
        <v>1981</v>
      </c>
      <c r="W2697" t="s">
        <v>1835</v>
      </c>
      <c r="X2697">
        <v>6.9</v>
      </c>
      <c r="Y2697">
        <v>2.35</v>
      </c>
      <c r="Z2697">
        <v>2000</v>
      </c>
    </row>
    <row r="2698" spans="1:26" x14ac:dyDescent="0.45">
      <c r="A2698" t="s">
        <v>331</v>
      </c>
      <c r="B2698">
        <v>252</v>
      </c>
      <c r="C2698">
        <v>117</v>
      </c>
      <c r="D2698" t="s">
        <v>75</v>
      </c>
      <c r="E2698" t="s">
        <v>917</v>
      </c>
      <c r="F2698">
        <v>140000000</v>
      </c>
      <c r="G2698">
        <v>52792307</v>
      </c>
      <c r="H2698">
        <v>-87207693</v>
      </c>
      <c r="I2698" t="s">
        <v>27</v>
      </c>
      <c r="J2698" s="6">
        <f>IF(Table1[[#This Row],[Profitability]]="Profit",1,0)</f>
        <v>0</v>
      </c>
      <c r="K2698" t="s">
        <v>171</v>
      </c>
      <c r="L2698" t="s">
        <v>14373</v>
      </c>
      <c r="M2698" t="s">
        <v>918</v>
      </c>
      <c r="N2698" t="s">
        <v>33</v>
      </c>
      <c r="O2698" t="s">
        <v>919</v>
      </c>
      <c r="P2698">
        <v>12572</v>
      </c>
      <c r="Q2698" t="s">
        <v>920</v>
      </c>
      <c r="R2698" t="s">
        <v>921</v>
      </c>
      <c r="S2698">
        <v>106</v>
      </c>
      <c r="T2698" t="s">
        <v>51</v>
      </c>
      <c r="U2698" t="s">
        <v>82</v>
      </c>
      <c r="V2698">
        <v>2016</v>
      </c>
      <c r="W2698" t="s">
        <v>52</v>
      </c>
      <c r="X2698">
        <v>6.8</v>
      </c>
      <c r="Y2698">
        <v>2.35</v>
      </c>
      <c r="Z2698">
        <v>27000</v>
      </c>
    </row>
    <row r="2699" spans="1:26" x14ac:dyDescent="0.45">
      <c r="A2699" t="s">
        <v>4219</v>
      </c>
      <c r="B2699">
        <v>75</v>
      </c>
      <c r="C2699">
        <v>88</v>
      </c>
      <c r="D2699" t="s">
        <v>654</v>
      </c>
      <c r="E2699" t="s">
        <v>4220</v>
      </c>
      <c r="F2699">
        <v>50000000</v>
      </c>
      <c r="G2699">
        <v>6471394</v>
      </c>
      <c r="H2699">
        <v>-43528606</v>
      </c>
      <c r="I2699" t="s">
        <v>27</v>
      </c>
      <c r="J2699" s="6">
        <f>IF(Table1[[#This Row],[Profitability]]="Profit",1,0)</f>
        <v>0</v>
      </c>
      <c r="K2699" t="s">
        <v>827</v>
      </c>
      <c r="L2699" t="s">
        <v>1580</v>
      </c>
      <c r="M2699" t="s">
        <v>391</v>
      </c>
      <c r="N2699" t="s">
        <v>33</v>
      </c>
      <c r="O2699" t="s">
        <v>4221</v>
      </c>
      <c r="P2699">
        <v>15880</v>
      </c>
      <c r="Q2699" t="s">
        <v>4222</v>
      </c>
      <c r="R2699" t="s">
        <v>4223</v>
      </c>
      <c r="S2699">
        <v>93</v>
      </c>
      <c r="T2699" t="s">
        <v>34</v>
      </c>
      <c r="U2699" t="s">
        <v>35</v>
      </c>
      <c r="V2699">
        <v>2004</v>
      </c>
      <c r="W2699" t="s">
        <v>36</v>
      </c>
      <c r="X2699">
        <v>4.9000000000000004</v>
      </c>
      <c r="Y2699">
        <v>2.35</v>
      </c>
      <c r="Z2699">
        <v>288</v>
      </c>
    </row>
    <row r="2700" spans="1:26" x14ac:dyDescent="0.45">
      <c r="A2700" t="s">
        <v>9824</v>
      </c>
      <c r="B2700">
        <v>57</v>
      </c>
      <c r="C2700">
        <v>91</v>
      </c>
      <c r="D2700" t="s">
        <v>75</v>
      </c>
      <c r="E2700" t="s">
        <v>1873</v>
      </c>
      <c r="F2700">
        <v>13000000</v>
      </c>
      <c r="G2700">
        <v>27052167</v>
      </c>
      <c r="H2700">
        <v>14052167</v>
      </c>
      <c r="I2700" t="s">
        <v>7</v>
      </c>
      <c r="J2700" s="6">
        <f>IF(Table1[[#This Row],[Profitability]]="Profit",1,0)</f>
        <v>1</v>
      </c>
      <c r="K2700" t="s">
        <v>354</v>
      </c>
      <c r="L2700" t="s">
        <v>14373</v>
      </c>
      <c r="M2700" t="s">
        <v>2373</v>
      </c>
      <c r="N2700" t="s">
        <v>33</v>
      </c>
      <c r="O2700" t="s">
        <v>9825</v>
      </c>
      <c r="P2700">
        <v>24834</v>
      </c>
      <c r="Q2700" t="s">
        <v>9826</v>
      </c>
      <c r="R2700" t="s">
        <v>9827</v>
      </c>
      <c r="S2700">
        <v>168</v>
      </c>
      <c r="T2700" t="s">
        <v>34</v>
      </c>
      <c r="U2700" t="s">
        <v>540</v>
      </c>
      <c r="V2700">
        <v>1998</v>
      </c>
      <c r="W2700" t="s">
        <v>188</v>
      </c>
      <c r="X2700">
        <v>6.1</v>
      </c>
      <c r="Y2700">
        <v>1.85</v>
      </c>
      <c r="Z2700">
        <v>934</v>
      </c>
    </row>
    <row r="2701" spans="1:26" x14ac:dyDescent="0.45">
      <c r="A2701" t="s">
        <v>3320</v>
      </c>
      <c r="B2701">
        <v>249</v>
      </c>
      <c r="C2701">
        <v>117</v>
      </c>
      <c r="D2701" t="s">
        <v>75</v>
      </c>
      <c r="E2701" t="s">
        <v>257</v>
      </c>
      <c r="F2701">
        <v>15000000</v>
      </c>
      <c r="G2701">
        <v>17439163</v>
      </c>
      <c r="H2701">
        <v>2439163</v>
      </c>
      <c r="I2701" t="s">
        <v>7</v>
      </c>
      <c r="J2701" s="6">
        <f>IF(Table1[[#This Row],[Profitability]]="Profit",1,0)</f>
        <v>1</v>
      </c>
      <c r="K2701" t="s">
        <v>827</v>
      </c>
      <c r="L2701" t="s">
        <v>1580</v>
      </c>
      <c r="M2701" t="s">
        <v>568</v>
      </c>
      <c r="N2701" t="s">
        <v>33</v>
      </c>
      <c r="O2701" t="s">
        <v>9447</v>
      </c>
      <c r="P2701">
        <v>537419</v>
      </c>
      <c r="Q2701" t="s">
        <v>233</v>
      </c>
      <c r="R2701" t="s">
        <v>9448</v>
      </c>
      <c r="S2701">
        <v>1028</v>
      </c>
      <c r="T2701" t="s">
        <v>34</v>
      </c>
      <c r="U2701" t="s">
        <v>540</v>
      </c>
      <c r="V2701">
        <v>1998</v>
      </c>
      <c r="W2701" t="s">
        <v>188</v>
      </c>
      <c r="X2701">
        <v>8.1999999999999993</v>
      </c>
      <c r="Y2701">
        <v>1.85</v>
      </c>
      <c r="Z2701">
        <v>35000</v>
      </c>
    </row>
    <row r="2702" spans="1:26" x14ac:dyDescent="0.45">
      <c r="A2702" t="s">
        <v>1399</v>
      </c>
      <c r="B2702">
        <v>426</v>
      </c>
      <c r="C2702">
        <v>130</v>
      </c>
      <c r="D2702" t="s">
        <v>25</v>
      </c>
      <c r="E2702" t="s">
        <v>54</v>
      </c>
      <c r="F2702">
        <v>28000000</v>
      </c>
      <c r="G2702">
        <v>70235322</v>
      </c>
      <c r="H2702">
        <v>42235322</v>
      </c>
      <c r="I2702" t="s">
        <v>7</v>
      </c>
      <c r="J2702" s="6">
        <f>IF(Table1[[#This Row],[Profitability]]="Profit",1,0)</f>
        <v>1</v>
      </c>
      <c r="K2702" t="s">
        <v>2415</v>
      </c>
      <c r="L2702" t="s">
        <v>1580</v>
      </c>
      <c r="M2702" t="s">
        <v>3286</v>
      </c>
      <c r="N2702" t="s">
        <v>33</v>
      </c>
      <c r="O2702" t="s">
        <v>6651</v>
      </c>
      <c r="P2702">
        <v>182983</v>
      </c>
      <c r="Q2702" t="s">
        <v>6652</v>
      </c>
      <c r="R2702" t="s">
        <v>6653</v>
      </c>
      <c r="S2702">
        <v>374</v>
      </c>
      <c r="T2702" t="s">
        <v>34</v>
      </c>
      <c r="U2702" t="s">
        <v>540</v>
      </c>
      <c r="V2702">
        <v>2015</v>
      </c>
      <c r="W2702" t="s">
        <v>52</v>
      </c>
      <c r="X2702">
        <v>7.8</v>
      </c>
      <c r="Y2702">
        <v>2.35</v>
      </c>
      <c r="Z2702">
        <v>99000</v>
      </c>
    </row>
    <row r="2703" spans="1:26" x14ac:dyDescent="0.45">
      <c r="A2703" t="s">
        <v>6956</v>
      </c>
      <c r="B2703">
        <v>33</v>
      </c>
      <c r="C2703">
        <v>86</v>
      </c>
      <c r="D2703" t="s">
        <v>654</v>
      </c>
      <c r="E2703" t="s">
        <v>2530</v>
      </c>
      <c r="F2703">
        <v>4000000</v>
      </c>
      <c r="G2703">
        <v>185577</v>
      </c>
      <c r="H2703">
        <v>-3814423</v>
      </c>
      <c r="I2703" t="s">
        <v>27</v>
      </c>
      <c r="J2703" s="6">
        <f>IF(Table1[[#This Row],[Profitability]]="Profit",1,0)</f>
        <v>0</v>
      </c>
      <c r="K2703" t="s">
        <v>1580</v>
      </c>
      <c r="L2703" t="s">
        <v>1580</v>
      </c>
      <c r="M2703" t="s">
        <v>532</v>
      </c>
      <c r="N2703" t="s">
        <v>33</v>
      </c>
      <c r="O2703" t="s">
        <v>12508</v>
      </c>
      <c r="P2703">
        <v>2133</v>
      </c>
      <c r="Q2703" t="s">
        <v>6747</v>
      </c>
      <c r="R2703" t="s">
        <v>12509</v>
      </c>
      <c r="S2703">
        <v>31</v>
      </c>
      <c r="T2703" t="s">
        <v>51</v>
      </c>
      <c r="U2703" t="s">
        <v>540</v>
      </c>
      <c r="V2703">
        <v>1999</v>
      </c>
      <c r="W2703" t="s">
        <v>188</v>
      </c>
      <c r="X2703">
        <v>6.3</v>
      </c>
      <c r="Y2703">
        <v>1.85</v>
      </c>
      <c r="Z2703">
        <v>182</v>
      </c>
    </row>
    <row r="2704" spans="1:26" x14ac:dyDescent="0.45">
      <c r="A2704" t="s">
        <v>6012</v>
      </c>
      <c r="B2704">
        <v>133</v>
      </c>
      <c r="C2704">
        <v>89</v>
      </c>
      <c r="D2704" t="s">
        <v>654</v>
      </c>
      <c r="E2704" t="s">
        <v>1395</v>
      </c>
      <c r="F2704">
        <v>35000000</v>
      </c>
      <c r="G2704">
        <v>21784432</v>
      </c>
      <c r="H2704">
        <v>-13215568</v>
      </c>
      <c r="I2704" t="s">
        <v>27</v>
      </c>
      <c r="J2704" s="6">
        <f>IF(Table1[[#This Row],[Profitability]]="Profit",1,0)</f>
        <v>0</v>
      </c>
      <c r="K2704" t="s">
        <v>1580</v>
      </c>
      <c r="L2704" t="s">
        <v>1580</v>
      </c>
      <c r="M2704" t="s">
        <v>663</v>
      </c>
      <c r="N2704" t="s">
        <v>33</v>
      </c>
      <c r="O2704" t="s">
        <v>6013</v>
      </c>
      <c r="P2704">
        <v>37493</v>
      </c>
      <c r="Q2704" t="s">
        <v>4944</v>
      </c>
      <c r="R2704" t="s">
        <v>6014</v>
      </c>
      <c r="S2704">
        <v>108</v>
      </c>
      <c r="T2704" t="s">
        <v>34</v>
      </c>
      <c r="U2704" t="s">
        <v>540</v>
      </c>
      <c r="V2704">
        <v>2013</v>
      </c>
      <c r="W2704" t="s">
        <v>52</v>
      </c>
      <c r="X2704">
        <v>5.6</v>
      </c>
      <c r="Y2704">
        <v>2.35</v>
      </c>
      <c r="Z2704">
        <v>0</v>
      </c>
    </row>
    <row r="2705" spans="1:26" x14ac:dyDescent="0.45">
      <c r="A2705" t="s">
        <v>3071</v>
      </c>
      <c r="B2705">
        <v>108</v>
      </c>
      <c r="C2705">
        <v>100</v>
      </c>
      <c r="D2705" t="s">
        <v>75</v>
      </c>
      <c r="E2705" t="s">
        <v>2541</v>
      </c>
      <c r="F2705">
        <v>41000000</v>
      </c>
      <c r="G2705">
        <v>7204138</v>
      </c>
      <c r="H2705">
        <v>-33795862</v>
      </c>
      <c r="I2705" t="s">
        <v>27</v>
      </c>
      <c r="J2705" s="6">
        <f>IF(Table1[[#This Row],[Profitability]]="Profit",1,0)</f>
        <v>0</v>
      </c>
      <c r="K2705" t="s">
        <v>1580</v>
      </c>
      <c r="L2705" t="s">
        <v>1580</v>
      </c>
      <c r="M2705" t="s">
        <v>4464</v>
      </c>
      <c r="N2705" t="s">
        <v>33</v>
      </c>
      <c r="O2705" t="s">
        <v>4758</v>
      </c>
      <c r="P2705">
        <v>34809</v>
      </c>
      <c r="Q2705" t="s">
        <v>4759</v>
      </c>
      <c r="R2705" t="s">
        <v>4760</v>
      </c>
      <c r="S2705">
        <v>125</v>
      </c>
      <c r="T2705" t="s">
        <v>34</v>
      </c>
      <c r="U2705" t="s">
        <v>82</v>
      </c>
      <c r="V2705">
        <v>2011</v>
      </c>
      <c r="W2705" t="s">
        <v>52</v>
      </c>
      <c r="X2705">
        <v>6.2</v>
      </c>
      <c r="Y2705">
        <v>2.35</v>
      </c>
      <c r="Z2705">
        <v>11000</v>
      </c>
    </row>
    <row r="2706" spans="1:26" x14ac:dyDescent="0.45">
      <c r="A2706" t="s">
        <v>1805</v>
      </c>
      <c r="B2706">
        <v>240</v>
      </c>
      <c r="C2706">
        <v>121</v>
      </c>
      <c r="D2706" t="s">
        <v>25</v>
      </c>
      <c r="E2706" t="s">
        <v>3378</v>
      </c>
      <c r="F2706">
        <v>50000000</v>
      </c>
      <c r="G2706">
        <v>22518325</v>
      </c>
      <c r="H2706">
        <v>-27481675</v>
      </c>
      <c r="I2706" t="s">
        <v>27</v>
      </c>
      <c r="J2706" s="6">
        <f>IF(Table1[[#This Row],[Profitability]]="Profit",1,0)</f>
        <v>0</v>
      </c>
      <c r="K2706" t="s">
        <v>1723</v>
      </c>
      <c r="L2706" t="s">
        <v>14372</v>
      </c>
      <c r="M2706" t="s">
        <v>87</v>
      </c>
      <c r="N2706" t="s">
        <v>33</v>
      </c>
      <c r="O2706" t="s">
        <v>3379</v>
      </c>
      <c r="P2706">
        <v>63363</v>
      </c>
      <c r="Q2706" t="s">
        <v>2508</v>
      </c>
      <c r="R2706" t="s">
        <v>3380</v>
      </c>
      <c r="S2706">
        <v>644</v>
      </c>
      <c r="T2706" t="s">
        <v>626</v>
      </c>
      <c r="U2706" t="s">
        <v>540</v>
      </c>
      <c r="V2706">
        <v>2006</v>
      </c>
      <c r="W2706" t="s">
        <v>36</v>
      </c>
      <c r="X2706">
        <v>5.6</v>
      </c>
      <c r="Y2706">
        <v>2.35</v>
      </c>
      <c r="Z2706">
        <v>0</v>
      </c>
    </row>
    <row r="2707" spans="1:26" x14ac:dyDescent="0.45">
      <c r="A2707" t="s">
        <v>13838</v>
      </c>
      <c r="B2707">
        <v>360</v>
      </c>
      <c r="C2707">
        <v>81</v>
      </c>
      <c r="D2707" t="s">
        <v>654</v>
      </c>
      <c r="E2707" t="s">
        <v>13839</v>
      </c>
      <c r="F2707">
        <v>60000</v>
      </c>
      <c r="G2707">
        <v>140530114</v>
      </c>
      <c r="H2707">
        <v>140470114</v>
      </c>
      <c r="I2707" t="s">
        <v>7</v>
      </c>
      <c r="J2707" s="6">
        <f>IF(Table1[[#This Row],[Profitability]]="Profit",1,0)</f>
        <v>1</v>
      </c>
      <c r="K2707" t="s">
        <v>4896</v>
      </c>
      <c r="L2707" t="s">
        <v>14372</v>
      </c>
      <c r="M2707" t="s">
        <v>13840</v>
      </c>
      <c r="N2707" t="s">
        <v>33</v>
      </c>
      <c r="O2707" t="s">
        <v>13841</v>
      </c>
      <c r="P2707">
        <v>186786</v>
      </c>
      <c r="Q2707" t="s">
        <v>13842</v>
      </c>
      <c r="R2707" t="s">
        <v>13843</v>
      </c>
      <c r="S2707">
        <v>3400</v>
      </c>
      <c r="T2707" t="s">
        <v>34</v>
      </c>
      <c r="U2707" t="s">
        <v>540</v>
      </c>
      <c r="V2707">
        <v>1999</v>
      </c>
      <c r="W2707" t="s">
        <v>188</v>
      </c>
      <c r="X2707">
        <v>6.4</v>
      </c>
      <c r="Y2707">
        <v>1.33</v>
      </c>
      <c r="Z2707">
        <v>0</v>
      </c>
    </row>
    <row r="2708" spans="1:26" x14ac:dyDescent="0.45">
      <c r="A2708" t="s">
        <v>1651</v>
      </c>
      <c r="B2708">
        <v>261</v>
      </c>
      <c r="C2708">
        <v>129</v>
      </c>
      <c r="D2708" t="s">
        <v>25</v>
      </c>
      <c r="E2708" t="s">
        <v>5531</v>
      </c>
      <c r="F2708">
        <v>29000000</v>
      </c>
      <c r="G2708">
        <v>255950375</v>
      </c>
      <c r="H2708">
        <v>226950375</v>
      </c>
      <c r="I2708" t="s">
        <v>7</v>
      </c>
      <c r="J2708" s="6">
        <f>IF(Table1[[#This Row],[Profitability]]="Profit",1,0)</f>
        <v>1</v>
      </c>
      <c r="K2708" t="s">
        <v>1309</v>
      </c>
      <c r="L2708" t="s">
        <v>2675</v>
      </c>
      <c r="M2708" t="s">
        <v>5532</v>
      </c>
      <c r="N2708" t="s">
        <v>33</v>
      </c>
      <c r="O2708" t="s">
        <v>5533</v>
      </c>
      <c r="P2708">
        <v>223127</v>
      </c>
      <c r="Q2708" t="s">
        <v>1773</v>
      </c>
      <c r="R2708" t="s">
        <v>5534</v>
      </c>
      <c r="S2708">
        <v>420</v>
      </c>
      <c r="T2708" t="s">
        <v>34</v>
      </c>
      <c r="U2708" t="s">
        <v>35</v>
      </c>
      <c r="V2708">
        <v>2009</v>
      </c>
      <c r="W2708" t="s">
        <v>36</v>
      </c>
      <c r="X2708">
        <v>7.7</v>
      </c>
      <c r="Y2708">
        <v>1.85</v>
      </c>
      <c r="Z2708">
        <v>38000</v>
      </c>
    </row>
    <row r="2709" spans="1:26" x14ac:dyDescent="0.45">
      <c r="A2709" t="s">
        <v>11306</v>
      </c>
      <c r="B2709">
        <v>21</v>
      </c>
      <c r="C2709">
        <v>90</v>
      </c>
      <c r="D2709" t="s">
        <v>75</v>
      </c>
      <c r="E2709" t="s">
        <v>4076</v>
      </c>
      <c r="F2709">
        <v>10000000</v>
      </c>
      <c r="G2709">
        <v>882290</v>
      </c>
      <c r="H2709">
        <v>-9117710</v>
      </c>
      <c r="I2709" t="s">
        <v>27</v>
      </c>
      <c r="J2709" s="6">
        <f>IF(Table1[[#This Row],[Profitability]]="Profit",1,0)</f>
        <v>0</v>
      </c>
      <c r="K2709" t="s">
        <v>2732</v>
      </c>
      <c r="L2709" t="s">
        <v>14373</v>
      </c>
      <c r="M2709" t="s">
        <v>394</v>
      </c>
      <c r="N2709" t="s">
        <v>33</v>
      </c>
      <c r="O2709" t="s">
        <v>11307</v>
      </c>
      <c r="P2709">
        <v>4792</v>
      </c>
      <c r="Q2709" t="s">
        <v>11308</v>
      </c>
      <c r="R2709" t="s">
        <v>11309</v>
      </c>
      <c r="S2709">
        <v>43</v>
      </c>
      <c r="T2709" t="s">
        <v>315</v>
      </c>
      <c r="U2709" t="s">
        <v>540</v>
      </c>
      <c r="V2709">
        <v>1989</v>
      </c>
      <c r="W2709" t="s">
        <v>1835</v>
      </c>
      <c r="X2709">
        <v>6.5</v>
      </c>
      <c r="Y2709">
        <v>1.33</v>
      </c>
      <c r="Z2709">
        <v>999</v>
      </c>
    </row>
    <row r="2710" spans="1:26" x14ac:dyDescent="0.45">
      <c r="A2710" t="s">
        <v>4048</v>
      </c>
      <c r="B2710">
        <v>125</v>
      </c>
      <c r="C2710">
        <v>148</v>
      </c>
      <c r="D2710" t="s">
        <v>25</v>
      </c>
      <c r="E2710" t="s">
        <v>6823</v>
      </c>
      <c r="F2710">
        <v>27000000</v>
      </c>
      <c r="G2710">
        <v>54200000</v>
      </c>
      <c r="H2710">
        <v>27200000</v>
      </c>
      <c r="I2710" t="s">
        <v>7</v>
      </c>
      <c r="J2710" s="6">
        <f>IF(Table1[[#This Row],[Profitability]]="Profit",1,0)</f>
        <v>1</v>
      </c>
      <c r="K2710" t="s">
        <v>6824</v>
      </c>
      <c r="L2710" t="s">
        <v>14373</v>
      </c>
      <c r="M2710" t="s">
        <v>6825</v>
      </c>
      <c r="N2710" t="s">
        <v>33</v>
      </c>
      <c r="O2710" t="s">
        <v>6826</v>
      </c>
      <c r="P2710">
        <v>142448</v>
      </c>
      <c r="Q2710" t="s">
        <v>6827</v>
      </c>
      <c r="R2710" t="s">
        <v>6828</v>
      </c>
      <c r="S2710">
        <v>319</v>
      </c>
      <c r="T2710" t="s">
        <v>34</v>
      </c>
      <c r="U2710" t="s">
        <v>540</v>
      </c>
      <c r="V2710">
        <v>1980</v>
      </c>
      <c r="W2710" t="s">
        <v>1835</v>
      </c>
      <c r="X2710">
        <v>7.9</v>
      </c>
      <c r="Y2710">
        <v>1.85</v>
      </c>
      <c r="Z2710">
        <v>14000</v>
      </c>
    </row>
    <row r="2711" spans="1:26" x14ac:dyDescent="0.45">
      <c r="A2711" t="s">
        <v>1816</v>
      </c>
      <c r="B2711">
        <v>48</v>
      </c>
      <c r="C2711">
        <v>129</v>
      </c>
      <c r="D2711" t="s">
        <v>25</v>
      </c>
      <c r="E2711" t="s">
        <v>2508</v>
      </c>
      <c r="F2711">
        <v>25000000</v>
      </c>
      <c r="G2711">
        <v>121945720</v>
      </c>
      <c r="H2711">
        <v>96945720</v>
      </c>
      <c r="I2711" t="s">
        <v>7</v>
      </c>
      <c r="J2711" s="6">
        <f>IF(Table1[[#This Row],[Profitability]]="Profit",1,0)</f>
        <v>1</v>
      </c>
      <c r="K2711" t="s">
        <v>7024</v>
      </c>
      <c r="L2711" t="s">
        <v>14373</v>
      </c>
      <c r="M2711" t="s">
        <v>2993</v>
      </c>
      <c r="N2711" t="s">
        <v>33</v>
      </c>
      <c r="O2711" t="s">
        <v>7025</v>
      </c>
      <c r="P2711">
        <v>89972</v>
      </c>
      <c r="Q2711" t="s">
        <v>7026</v>
      </c>
      <c r="R2711" t="s">
        <v>7027</v>
      </c>
      <c r="S2711">
        <v>126</v>
      </c>
      <c r="T2711" t="s">
        <v>34</v>
      </c>
      <c r="U2711" t="s">
        <v>540</v>
      </c>
      <c r="V2711">
        <v>1992</v>
      </c>
      <c r="W2711" t="s">
        <v>188</v>
      </c>
      <c r="X2711">
        <v>6.1</v>
      </c>
      <c r="Y2711">
        <v>1.85</v>
      </c>
      <c r="Z2711">
        <v>0</v>
      </c>
    </row>
    <row r="2712" spans="1:26" x14ac:dyDescent="0.45">
      <c r="A2712" t="s">
        <v>975</v>
      </c>
      <c r="B2712">
        <v>75</v>
      </c>
      <c r="C2712">
        <v>118</v>
      </c>
      <c r="D2712" t="s">
        <v>75</v>
      </c>
      <c r="E2712" t="s">
        <v>474</v>
      </c>
      <c r="F2712">
        <v>48000000</v>
      </c>
      <c r="G2712">
        <v>66488090</v>
      </c>
      <c r="H2712">
        <v>18488090</v>
      </c>
      <c r="I2712" t="s">
        <v>7</v>
      </c>
      <c r="J2712" s="6">
        <f>IF(Table1[[#This Row],[Profitability]]="Profit",1,0)</f>
        <v>1</v>
      </c>
      <c r="K2712" t="s">
        <v>1723</v>
      </c>
      <c r="L2712" t="s">
        <v>14372</v>
      </c>
      <c r="M2712" t="s">
        <v>1379</v>
      </c>
      <c r="N2712" t="s">
        <v>33</v>
      </c>
      <c r="O2712" t="s">
        <v>4252</v>
      </c>
      <c r="P2712">
        <v>120202</v>
      </c>
      <c r="Q2712" t="s">
        <v>4253</v>
      </c>
      <c r="R2712" t="s">
        <v>4254</v>
      </c>
      <c r="S2712">
        <v>397</v>
      </c>
      <c r="T2712" t="s">
        <v>34</v>
      </c>
      <c r="U2712" t="s">
        <v>540</v>
      </c>
      <c r="V2712">
        <v>1999</v>
      </c>
      <c r="W2712" t="s">
        <v>188</v>
      </c>
      <c r="X2712">
        <v>6.7</v>
      </c>
      <c r="Y2712">
        <v>2.35</v>
      </c>
      <c r="Z2712">
        <v>0</v>
      </c>
    </row>
    <row r="2713" spans="1:26" x14ac:dyDescent="0.45">
      <c r="A2713" t="s">
        <v>2106</v>
      </c>
      <c r="B2713">
        <v>325</v>
      </c>
      <c r="C2713">
        <v>118</v>
      </c>
      <c r="D2713" t="s">
        <v>75</v>
      </c>
      <c r="E2713" t="s">
        <v>248</v>
      </c>
      <c r="F2713">
        <v>80000000</v>
      </c>
      <c r="G2713">
        <v>94822707</v>
      </c>
      <c r="H2713">
        <v>14822707</v>
      </c>
      <c r="I2713" t="s">
        <v>7</v>
      </c>
      <c r="J2713" s="6">
        <f>IF(Table1[[#This Row],[Profitability]]="Profit",1,0)</f>
        <v>1</v>
      </c>
      <c r="K2713" t="s">
        <v>581</v>
      </c>
      <c r="L2713" t="s">
        <v>14373</v>
      </c>
      <c r="M2713" t="s">
        <v>1379</v>
      </c>
      <c r="N2713" t="s">
        <v>33</v>
      </c>
      <c r="O2713" t="s">
        <v>2107</v>
      </c>
      <c r="P2713">
        <v>227072</v>
      </c>
      <c r="Q2713" t="s">
        <v>370</v>
      </c>
      <c r="R2713" t="s">
        <v>2108</v>
      </c>
      <c r="S2713">
        <v>560</v>
      </c>
      <c r="T2713" t="s">
        <v>34</v>
      </c>
      <c r="U2713" t="s">
        <v>540</v>
      </c>
      <c r="V2713">
        <v>2010</v>
      </c>
      <c r="W2713" t="s">
        <v>52</v>
      </c>
      <c r="X2713">
        <v>6.9</v>
      </c>
      <c r="Y2713">
        <v>2.35</v>
      </c>
      <c r="Z2713">
        <v>20000</v>
      </c>
    </row>
    <row r="2714" spans="1:26" x14ac:dyDescent="0.45">
      <c r="A2714" t="s">
        <v>4012</v>
      </c>
      <c r="B2714">
        <v>156</v>
      </c>
      <c r="C2714">
        <v>95</v>
      </c>
      <c r="D2714" t="s">
        <v>75</v>
      </c>
      <c r="E2714" t="s">
        <v>2599</v>
      </c>
      <c r="F2714">
        <v>50000000</v>
      </c>
      <c r="G2714">
        <v>50150619</v>
      </c>
      <c r="H2714">
        <v>150619</v>
      </c>
      <c r="I2714" t="s">
        <v>7</v>
      </c>
      <c r="J2714" s="6">
        <f>IF(Table1[[#This Row],[Profitability]]="Profit",1,0)</f>
        <v>1</v>
      </c>
      <c r="K2714" t="s">
        <v>2589</v>
      </c>
      <c r="L2714" t="s">
        <v>14373</v>
      </c>
      <c r="M2714" t="s">
        <v>373</v>
      </c>
      <c r="N2714" t="s">
        <v>33</v>
      </c>
      <c r="O2714" t="s">
        <v>4013</v>
      </c>
      <c r="P2714">
        <v>45580</v>
      </c>
      <c r="Q2714" t="s">
        <v>4014</v>
      </c>
      <c r="R2714" t="s">
        <v>4015</v>
      </c>
      <c r="S2714">
        <v>102</v>
      </c>
      <c r="T2714" t="s">
        <v>34</v>
      </c>
      <c r="U2714" t="s">
        <v>82</v>
      </c>
      <c r="V2714">
        <v>2014</v>
      </c>
      <c r="W2714" t="s">
        <v>52</v>
      </c>
      <c r="X2714">
        <v>7.3</v>
      </c>
      <c r="Y2714">
        <v>2.35</v>
      </c>
      <c r="Z2714">
        <v>18000</v>
      </c>
    </row>
    <row r="2715" spans="1:26" x14ac:dyDescent="0.45">
      <c r="A2715" t="s">
        <v>13162</v>
      </c>
      <c r="B2715">
        <v>7</v>
      </c>
      <c r="C2715">
        <v>120</v>
      </c>
      <c r="D2715" t="s">
        <v>75</v>
      </c>
      <c r="E2715" t="s">
        <v>13163</v>
      </c>
      <c r="F2715">
        <v>2000000</v>
      </c>
      <c r="G2715">
        <v>1098224</v>
      </c>
      <c r="H2715">
        <v>-901776</v>
      </c>
      <c r="I2715" t="s">
        <v>27</v>
      </c>
      <c r="J2715" s="6">
        <f>IF(Table1[[#This Row],[Profitability]]="Profit",1,0)</f>
        <v>0</v>
      </c>
      <c r="K2715" t="s">
        <v>781</v>
      </c>
      <c r="L2715" t="s">
        <v>14373</v>
      </c>
      <c r="M2715" t="s">
        <v>13164</v>
      </c>
      <c r="N2715" t="s">
        <v>33</v>
      </c>
      <c r="O2715" t="s">
        <v>13165</v>
      </c>
      <c r="P2715">
        <v>397</v>
      </c>
      <c r="Q2715" t="s">
        <v>13166</v>
      </c>
      <c r="R2715" t="s">
        <v>13167</v>
      </c>
      <c r="S2715">
        <v>30</v>
      </c>
      <c r="T2715" t="s">
        <v>34</v>
      </c>
      <c r="U2715" t="s">
        <v>35</v>
      </c>
      <c r="V2715">
        <v>2003</v>
      </c>
      <c r="W2715" t="s">
        <v>36</v>
      </c>
      <c r="X2715">
        <v>3.3</v>
      </c>
      <c r="Y2715">
        <v>1.85</v>
      </c>
      <c r="Z2715">
        <v>32</v>
      </c>
    </row>
    <row r="2716" spans="1:26" x14ac:dyDescent="0.45">
      <c r="A2716" t="s">
        <v>8508</v>
      </c>
      <c r="B2716">
        <v>252</v>
      </c>
      <c r="C2716">
        <v>131</v>
      </c>
      <c r="D2716" t="s">
        <v>25</v>
      </c>
      <c r="E2716" t="s">
        <v>8509</v>
      </c>
      <c r="F2716">
        <v>19000000</v>
      </c>
      <c r="G2716">
        <v>21483154</v>
      </c>
      <c r="H2716">
        <v>2483154</v>
      </c>
      <c r="I2716" t="s">
        <v>7</v>
      </c>
      <c r="J2716" s="6">
        <f>IF(Table1[[#This Row],[Profitability]]="Profit",1,0)</f>
        <v>1</v>
      </c>
      <c r="K2716" t="s">
        <v>2665</v>
      </c>
      <c r="L2716" t="s">
        <v>2675</v>
      </c>
      <c r="M2716" t="s">
        <v>2311</v>
      </c>
      <c r="N2716" t="s">
        <v>33</v>
      </c>
      <c r="O2716" t="s">
        <v>8510</v>
      </c>
      <c r="P2716">
        <v>98741</v>
      </c>
      <c r="Q2716" t="s">
        <v>8511</v>
      </c>
      <c r="R2716" t="s">
        <v>8512</v>
      </c>
      <c r="S2716">
        <v>236</v>
      </c>
      <c r="T2716" t="s">
        <v>34</v>
      </c>
      <c r="U2716" t="s">
        <v>35</v>
      </c>
      <c r="V2716">
        <v>2013</v>
      </c>
      <c r="W2716" t="s">
        <v>52</v>
      </c>
      <c r="X2716">
        <v>7.6</v>
      </c>
      <c r="Y2716">
        <v>2.35</v>
      </c>
      <c r="Z2716">
        <v>53000</v>
      </c>
    </row>
    <row r="2717" spans="1:26" x14ac:dyDescent="0.45">
      <c r="A2717" t="s">
        <v>11193</v>
      </c>
      <c r="B2717">
        <v>91</v>
      </c>
      <c r="C2717">
        <v>138</v>
      </c>
      <c r="D2717" t="s">
        <v>25</v>
      </c>
      <c r="E2717" t="s">
        <v>5835</v>
      </c>
      <c r="F2717">
        <v>8000000</v>
      </c>
      <c r="G2717">
        <v>10269307</v>
      </c>
      <c r="H2717">
        <v>2269307</v>
      </c>
      <c r="I2717" t="s">
        <v>7</v>
      </c>
      <c r="J2717" s="6">
        <f>IF(Table1[[#This Row],[Profitability]]="Profit",1,0)</f>
        <v>1</v>
      </c>
      <c r="K2717" t="s">
        <v>285</v>
      </c>
      <c r="L2717" t="s">
        <v>14373</v>
      </c>
      <c r="M2717" t="s">
        <v>3741</v>
      </c>
      <c r="N2717" t="s">
        <v>33</v>
      </c>
      <c r="O2717" t="s">
        <v>11194</v>
      </c>
      <c r="P2717">
        <v>53251</v>
      </c>
      <c r="Q2717" t="s">
        <v>323</v>
      </c>
      <c r="R2717" t="s">
        <v>11195</v>
      </c>
      <c r="S2717">
        <v>188</v>
      </c>
      <c r="T2717" t="s">
        <v>34</v>
      </c>
      <c r="U2717" t="s">
        <v>540</v>
      </c>
      <c r="V2717">
        <v>2009</v>
      </c>
      <c r="W2717" t="s">
        <v>36</v>
      </c>
      <c r="X2717">
        <v>6.3</v>
      </c>
      <c r="Y2717">
        <v>2.35</v>
      </c>
      <c r="Z2717">
        <v>0</v>
      </c>
    </row>
    <row r="2718" spans="1:26" x14ac:dyDescent="0.45">
      <c r="A2718" t="s">
        <v>3944</v>
      </c>
      <c r="B2718">
        <v>42</v>
      </c>
      <c r="C2718">
        <v>89</v>
      </c>
      <c r="D2718" t="s">
        <v>654</v>
      </c>
      <c r="E2718" t="s">
        <v>6599</v>
      </c>
      <c r="F2718">
        <v>29000000</v>
      </c>
      <c r="G2718">
        <v>22359293</v>
      </c>
      <c r="H2718">
        <v>-6640707</v>
      </c>
      <c r="I2718" t="s">
        <v>27</v>
      </c>
      <c r="J2718" s="6">
        <f>IF(Table1[[#This Row],[Profitability]]="Profit",1,0)</f>
        <v>0</v>
      </c>
      <c r="K2718" t="s">
        <v>642</v>
      </c>
      <c r="L2718" t="s">
        <v>14373</v>
      </c>
      <c r="M2718" t="s">
        <v>335</v>
      </c>
      <c r="N2718" t="s">
        <v>33</v>
      </c>
      <c r="O2718" t="s">
        <v>6600</v>
      </c>
      <c r="P2718">
        <v>16222</v>
      </c>
      <c r="Q2718" t="s">
        <v>6601</v>
      </c>
      <c r="R2718" t="s">
        <v>6602</v>
      </c>
      <c r="S2718">
        <v>39</v>
      </c>
      <c r="T2718" t="s">
        <v>51</v>
      </c>
      <c r="U2718" t="s">
        <v>82</v>
      </c>
      <c r="V2718">
        <v>1997</v>
      </c>
      <c r="W2718" t="s">
        <v>188</v>
      </c>
      <c r="X2718">
        <v>5.8</v>
      </c>
      <c r="Y2718">
        <v>1.85</v>
      </c>
      <c r="Z2718">
        <v>0</v>
      </c>
    </row>
    <row r="2719" spans="1:26" x14ac:dyDescent="0.45">
      <c r="A2719" t="s">
        <v>6607</v>
      </c>
      <c r="B2719">
        <v>154</v>
      </c>
      <c r="C2719">
        <v>99</v>
      </c>
      <c r="D2719" t="s">
        <v>75</v>
      </c>
      <c r="E2719" t="s">
        <v>231</v>
      </c>
      <c r="F2719">
        <v>29000000</v>
      </c>
      <c r="G2719">
        <v>63034755</v>
      </c>
      <c r="H2719">
        <v>34034755</v>
      </c>
      <c r="I2719" t="s">
        <v>7</v>
      </c>
      <c r="J2719" s="6">
        <f>IF(Table1[[#This Row],[Profitability]]="Profit",1,0)</f>
        <v>1</v>
      </c>
      <c r="K2719" t="s">
        <v>1580</v>
      </c>
      <c r="L2719" t="s">
        <v>1580</v>
      </c>
      <c r="M2719" t="s">
        <v>128</v>
      </c>
      <c r="N2719" t="s">
        <v>33</v>
      </c>
      <c r="O2719" t="s">
        <v>6608</v>
      </c>
      <c r="P2719">
        <v>16984</v>
      </c>
      <c r="Q2719" t="s">
        <v>6607</v>
      </c>
      <c r="R2719" t="s">
        <v>6609</v>
      </c>
      <c r="S2719">
        <v>96</v>
      </c>
      <c r="T2719" t="s">
        <v>34</v>
      </c>
      <c r="U2719" t="s">
        <v>540</v>
      </c>
      <c r="V2719">
        <v>2016</v>
      </c>
      <c r="W2719" t="s">
        <v>52</v>
      </c>
      <c r="X2719">
        <v>5.3</v>
      </c>
      <c r="Y2719">
        <v>1.85</v>
      </c>
      <c r="Z2719">
        <v>0</v>
      </c>
    </row>
    <row r="2720" spans="1:26" x14ac:dyDescent="0.45">
      <c r="A2720" t="s">
        <v>2465</v>
      </c>
      <c r="B2720">
        <v>161</v>
      </c>
      <c r="C2720">
        <v>110</v>
      </c>
      <c r="D2720" t="s">
        <v>75</v>
      </c>
      <c r="E2720" t="s">
        <v>2170</v>
      </c>
      <c r="F2720">
        <v>40000000</v>
      </c>
      <c r="G2720">
        <v>67061228</v>
      </c>
      <c r="H2720">
        <v>27061228</v>
      </c>
      <c r="I2720" t="s">
        <v>7</v>
      </c>
      <c r="J2720" s="6">
        <f>IF(Table1[[#This Row],[Profitability]]="Profit",1,0)</f>
        <v>1</v>
      </c>
      <c r="K2720" t="s">
        <v>1151</v>
      </c>
      <c r="L2720" t="s">
        <v>14373</v>
      </c>
      <c r="M2720" t="s">
        <v>530</v>
      </c>
      <c r="N2720" t="s">
        <v>33</v>
      </c>
      <c r="O2720" t="s">
        <v>4593</v>
      </c>
      <c r="P2720">
        <v>96565</v>
      </c>
      <c r="Q2720" t="s">
        <v>3240</v>
      </c>
      <c r="R2720" t="s">
        <v>4594</v>
      </c>
      <c r="S2720">
        <v>135</v>
      </c>
      <c r="T2720" t="s">
        <v>34</v>
      </c>
      <c r="U2720" t="s">
        <v>35</v>
      </c>
      <c r="V2720">
        <v>2010</v>
      </c>
      <c r="W2720" t="s">
        <v>52</v>
      </c>
      <c r="X2720">
        <v>5.5</v>
      </c>
      <c r="Y2720">
        <v>2.35</v>
      </c>
      <c r="Z2720">
        <v>0</v>
      </c>
    </row>
    <row r="2721" spans="1:26" x14ac:dyDescent="0.45">
      <c r="A2721" t="s">
        <v>1196</v>
      </c>
      <c r="B2721">
        <v>29</v>
      </c>
      <c r="C2721">
        <v>132</v>
      </c>
      <c r="D2721" t="s">
        <v>25</v>
      </c>
      <c r="E2721" t="s">
        <v>622</v>
      </c>
      <c r="F2721">
        <v>25000000</v>
      </c>
      <c r="G2721">
        <v>8600000</v>
      </c>
      <c r="H2721">
        <v>-16400000</v>
      </c>
      <c r="I2721" t="s">
        <v>27</v>
      </c>
      <c r="J2721" s="6">
        <f>IF(Table1[[#This Row],[Profitability]]="Profit",1,0)</f>
        <v>0</v>
      </c>
      <c r="K2721" t="s">
        <v>2291</v>
      </c>
      <c r="L2721" t="s">
        <v>14373</v>
      </c>
      <c r="M2721" t="s">
        <v>196</v>
      </c>
      <c r="N2721" t="s">
        <v>33</v>
      </c>
      <c r="O2721" t="s">
        <v>8506</v>
      </c>
      <c r="P2721">
        <v>17982</v>
      </c>
      <c r="Q2721" t="s">
        <v>2754</v>
      </c>
      <c r="R2721" t="s">
        <v>8507</v>
      </c>
      <c r="S2721">
        <v>95</v>
      </c>
      <c r="T2721" t="s">
        <v>51</v>
      </c>
      <c r="U2721" t="s">
        <v>82</v>
      </c>
      <c r="V2721">
        <v>1984</v>
      </c>
      <c r="W2721" t="s">
        <v>1835</v>
      </c>
      <c r="X2721">
        <v>7</v>
      </c>
      <c r="Y2721">
        <v>2.35</v>
      </c>
      <c r="Z2721">
        <v>1000</v>
      </c>
    </row>
    <row r="2722" spans="1:26" x14ac:dyDescent="0.45">
      <c r="A2722" t="s">
        <v>437</v>
      </c>
      <c r="B2722">
        <v>249</v>
      </c>
      <c r="C2722">
        <v>119</v>
      </c>
      <c r="D2722" t="s">
        <v>75</v>
      </c>
      <c r="E2722" t="s">
        <v>3087</v>
      </c>
      <c r="F2722">
        <v>60000000</v>
      </c>
      <c r="G2722">
        <v>121468960</v>
      </c>
      <c r="H2722">
        <v>61468960</v>
      </c>
      <c r="I2722" t="s">
        <v>7</v>
      </c>
      <c r="J2722" s="6">
        <f>IF(Table1[[#This Row],[Profitability]]="Profit",1,0)</f>
        <v>1</v>
      </c>
      <c r="K2722" t="s">
        <v>941</v>
      </c>
      <c r="L2722" t="s">
        <v>14373</v>
      </c>
      <c r="M2722" t="s">
        <v>942</v>
      </c>
      <c r="N2722" t="s">
        <v>33</v>
      </c>
      <c r="O2722" t="s">
        <v>3088</v>
      </c>
      <c r="P2722">
        <v>407601</v>
      </c>
      <c r="Q2722" t="s">
        <v>3089</v>
      </c>
      <c r="R2722" t="s">
        <v>3090</v>
      </c>
      <c r="S2722">
        <v>849</v>
      </c>
      <c r="T2722" t="s">
        <v>34</v>
      </c>
      <c r="U2722" t="s">
        <v>35</v>
      </c>
      <c r="V2722">
        <v>2002</v>
      </c>
      <c r="W2722" t="s">
        <v>36</v>
      </c>
      <c r="X2722">
        <v>7.9</v>
      </c>
      <c r="Y2722">
        <v>2.35</v>
      </c>
      <c r="Z2722">
        <v>0</v>
      </c>
    </row>
    <row r="2723" spans="1:26" x14ac:dyDescent="0.45">
      <c r="A2723" t="s">
        <v>1064</v>
      </c>
      <c r="B2723">
        <v>436</v>
      </c>
      <c r="C2723">
        <v>135</v>
      </c>
      <c r="D2723" t="s">
        <v>25</v>
      </c>
      <c r="E2723" t="s">
        <v>1065</v>
      </c>
      <c r="F2723">
        <v>125000000</v>
      </c>
      <c r="G2723">
        <v>113165635</v>
      </c>
      <c r="H2723">
        <v>-11834365</v>
      </c>
      <c r="I2723" t="s">
        <v>27</v>
      </c>
      <c r="J2723" s="6">
        <f>IF(Table1[[#This Row],[Profitability]]="Profit",1,0)</f>
        <v>0</v>
      </c>
      <c r="K2723" t="s">
        <v>46</v>
      </c>
      <c r="L2723" t="s">
        <v>14373</v>
      </c>
      <c r="M2723" t="s">
        <v>726</v>
      </c>
      <c r="N2723" t="s">
        <v>33</v>
      </c>
      <c r="O2723" t="s">
        <v>1066</v>
      </c>
      <c r="P2723">
        <v>229823</v>
      </c>
      <c r="Q2723" t="s">
        <v>1067</v>
      </c>
      <c r="R2723" t="s">
        <v>1068</v>
      </c>
      <c r="S2723">
        <v>504</v>
      </c>
      <c r="T2723" t="s">
        <v>34</v>
      </c>
      <c r="U2723" t="s">
        <v>35</v>
      </c>
      <c r="V2723">
        <v>2012</v>
      </c>
      <c r="W2723" t="s">
        <v>52</v>
      </c>
      <c r="X2723">
        <v>6.7</v>
      </c>
      <c r="Y2723">
        <v>2.35</v>
      </c>
      <c r="Z2723">
        <v>31000</v>
      </c>
    </row>
    <row r="2724" spans="1:26" x14ac:dyDescent="0.45">
      <c r="A2724" t="s">
        <v>940</v>
      </c>
      <c r="B2724">
        <v>239</v>
      </c>
      <c r="C2724">
        <v>108</v>
      </c>
      <c r="D2724" t="s">
        <v>75</v>
      </c>
      <c r="E2724" t="s">
        <v>1865</v>
      </c>
      <c r="F2724">
        <v>75000000</v>
      </c>
      <c r="G2724">
        <v>176049130</v>
      </c>
      <c r="H2724">
        <v>101049130</v>
      </c>
      <c r="I2724" t="s">
        <v>7</v>
      </c>
      <c r="J2724" s="6">
        <f>IF(Table1[[#This Row],[Profitability]]="Profit",1,0)</f>
        <v>1</v>
      </c>
      <c r="K2724" t="s">
        <v>941</v>
      </c>
      <c r="L2724" t="s">
        <v>14373</v>
      </c>
      <c r="M2724" t="s">
        <v>942</v>
      </c>
      <c r="N2724" t="s">
        <v>33</v>
      </c>
      <c r="O2724" t="s">
        <v>1866</v>
      </c>
      <c r="P2724">
        <v>348232</v>
      </c>
      <c r="Q2724" t="s">
        <v>1867</v>
      </c>
      <c r="R2724" t="s">
        <v>1868</v>
      </c>
      <c r="S2724">
        <v>806</v>
      </c>
      <c r="T2724" t="s">
        <v>34</v>
      </c>
      <c r="U2724" t="s">
        <v>35</v>
      </c>
      <c r="V2724">
        <v>2004</v>
      </c>
      <c r="W2724" t="s">
        <v>36</v>
      </c>
      <c r="X2724">
        <v>7.8</v>
      </c>
      <c r="Y2724">
        <v>2.35</v>
      </c>
      <c r="Z2724">
        <v>0</v>
      </c>
    </row>
    <row r="2725" spans="1:26" x14ac:dyDescent="0.45">
      <c r="A2725" t="s">
        <v>940</v>
      </c>
      <c r="B2725">
        <v>329</v>
      </c>
      <c r="C2725">
        <v>115</v>
      </c>
      <c r="D2725" t="s">
        <v>75</v>
      </c>
      <c r="E2725" t="s">
        <v>718</v>
      </c>
      <c r="F2725">
        <v>110000000</v>
      </c>
      <c r="G2725">
        <v>227137090</v>
      </c>
      <c r="H2725">
        <v>117137090</v>
      </c>
      <c r="I2725" t="s">
        <v>7</v>
      </c>
      <c r="J2725" s="6">
        <f>IF(Table1[[#This Row],[Profitability]]="Profit",1,0)</f>
        <v>1</v>
      </c>
      <c r="K2725" t="s">
        <v>941</v>
      </c>
      <c r="L2725" t="s">
        <v>14373</v>
      </c>
      <c r="M2725" t="s">
        <v>942</v>
      </c>
      <c r="N2725" t="s">
        <v>33</v>
      </c>
      <c r="O2725" t="s">
        <v>943</v>
      </c>
      <c r="P2725">
        <v>491077</v>
      </c>
      <c r="Q2725" t="s">
        <v>207</v>
      </c>
      <c r="R2725" t="s">
        <v>944</v>
      </c>
      <c r="S2725">
        <v>820</v>
      </c>
      <c r="T2725" t="s">
        <v>34</v>
      </c>
      <c r="U2725" t="s">
        <v>35</v>
      </c>
      <c r="V2725">
        <v>2007</v>
      </c>
      <c r="W2725" t="s">
        <v>36</v>
      </c>
      <c r="X2725">
        <v>8.1</v>
      </c>
      <c r="Y2725">
        <v>2.35</v>
      </c>
      <c r="Z2725">
        <v>0</v>
      </c>
    </row>
    <row r="2726" spans="1:26" x14ac:dyDescent="0.45">
      <c r="A2726" t="s">
        <v>7303</v>
      </c>
      <c r="B2726">
        <v>287</v>
      </c>
      <c r="C2726">
        <v>115</v>
      </c>
      <c r="D2726" t="s">
        <v>75</v>
      </c>
      <c r="E2726" t="s">
        <v>7304</v>
      </c>
      <c r="F2726">
        <v>16000000</v>
      </c>
      <c r="G2726">
        <v>15045676</v>
      </c>
      <c r="H2726">
        <v>-954324</v>
      </c>
      <c r="I2726" t="s">
        <v>27</v>
      </c>
      <c r="J2726" s="6">
        <f>IF(Table1[[#This Row],[Profitability]]="Profit",1,0)</f>
        <v>0</v>
      </c>
      <c r="K2726" t="s">
        <v>2631</v>
      </c>
      <c r="L2726" t="s">
        <v>14372</v>
      </c>
      <c r="M2726" t="s">
        <v>106</v>
      </c>
      <c r="N2726" t="s">
        <v>33</v>
      </c>
      <c r="O2726" t="s">
        <v>7305</v>
      </c>
      <c r="P2726">
        <v>76303</v>
      </c>
      <c r="Q2726" t="s">
        <v>876</v>
      </c>
      <c r="R2726" t="s">
        <v>7306</v>
      </c>
      <c r="S2726">
        <v>376</v>
      </c>
      <c r="T2726" t="s">
        <v>34</v>
      </c>
      <c r="U2726" t="s">
        <v>35</v>
      </c>
      <c r="V2726">
        <v>2009</v>
      </c>
      <c r="W2726" t="s">
        <v>36</v>
      </c>
      <c r="X2726">
        <v>5.6</v>
      </c>
      <c r="Y2726">
        <v>2.35</v>
      </c>
      <c r="Z2726">
        <v>0</v>
      </c>
    </row>
    <row r="2727" spans="1:26" x14ac:dyDescent="0.45">
      <c r="A2727" t="s">
        <v>3266</v>
      </c>
      <c r="B2727">
        <v>219</v>
      </c>
      <c r="C2727">
        <v>96</v>
      </c>
      <c r="D2727" t="s">
        <v>75</v>
      </c>
      <c r="E2727" t="s">
        <v>3012</v>
      </c>
      <c r="F2727">
        <v>60000000</v>
      </c>
      <c r="G2727">
        <v>50807639</v>
      </c>
      <c r="H2727">
        <v>-9192361</v>
      </c>
      <c r="I2727" t="s">
        <v>27</v>
      </c>
      <c r="J2727" s="6">
        <f>IF(Table1[[#This Row],[Profitability]]="Profit",1,0)</f>
        <v>0</v>
      </c>
      <c r="K2727" t="s">
        <v>232</v>
      </c>
      <c r="L2727" t="s">
        <v>14373</v>
      </c>
      <c r="M2727" t="s">
        <v>3267</v>
      </c>
      <c r="N2727" t="s">
        <v>33</v>
      </c>
      <c r="O2727" t="s">
        <v>3268</v>
      </c>
      <c r="P2727">
        <v>40883</v>
      </c>
      <c r="Q2727" t="s">
        <v>3269</v>
      </c>
      <c r="R2727" t="s">
        <v>3270</v>
      </c>
      <c r="S2727">
        <v>122</v>
      </c>
      <c r="T2727" t="s">
        <v>34</v>
      </c>
      <c r="U2727" t="s">
        <v>82</v>
      </c>
      <c r="V2727">
        <v>2014</v>
      </c>
      <c r="W2727" t="s">
        <v>52</v>
      </c>
      <c r="X2727">
        <v>6.8</v>
      </c>
      <c r="Y2727">
        <v>1.85</v>
      </c>
      <c r="Z2727">
        <v>11000</v>
      </c>
    </row>
    <row r="2728" spans="1:26" x14ac:dyDescent="0.45">
      <c r="A2728" t="s">
        <v>9986</v>
      </c>
      <c r="B2728">
        <v>185</v>
      </c>
      <c r="C2728">
        <v>94</v>
      </c>
      <c r="D2728" t="s">
        <v>75</v>
      </c>
      <c r="E2728" t="s">
        <v>9987</v>
      </c>
      <c r="F2728">
        <v>12500000</v>
      </c>
      <c r="G2728">
        <v>9030581</v>
      </c>
      <c r="H2728">
        <v>-3469419</v>
      </c>
      <c r="I2728" t="s">
        <v>27</v>
      </c>
      <c r="J2728" s="6">
        <f>IF(Table1[[#This Row],[Profitability]]="Profit",1,0)</f>
        <v>0</v>
      </c>
      <c r="K2728" t="s">
        <v>2665</v>
      </c>
      <c r="L2728" t="s">
        <v>2675</v>
      </c>
      <c r="M2728" t="s">
        <v>9988</v>
      </c>
      <c r="N2728" t="s">
        <v>33</v>
      </c>
      <c r="O2728" t="s">
        <v>9989</v>
      </c>
      <c r="P2728">
        <v>132386</v>
      </c>
      <c r="Q2728" t="s">
        <v>9990</v>
      </c>
      <c r="R2728" t="s">
        <v>9991</v>
      </c>
      <c r="S2728">
        <v>398</v>
      </c>
      <c r="T2728" t="s">
        <v>51</v>
      </c>
      <c r="U2728" t="s">
        <v>35</v>
      </c>
      <c r="V2728">
        <v>2008</v>
      </c>
      <c r="W2728" t="s">
        <v>36</v>
      </c>
      <c r="X2728">
        <v>7.8</v>
      </c>
      <c r="Y2728">
        <v>1.85</v>
      </c>
      <c r="Z2728">
        <v>38000</v>
      </c>
    </row>
    <row r="2729" spans="1:26" x14ac:dyDescent="0.45">
      <c r="A2729" t="s">
        <v>418</v>
      </c>
      <c r="B2729">
        <v>149</v>
      </c>
      <c r="C2729">
        <v>91</v>
      </c>
      <c r="D2729" t="s">
        <v>75</v>
      </c>
      <c r="E2729" t="s">
        <v>3799</v>
      </c>
      <c r="F2729">
        <v>4000000</v>
      </c>
      <c r="G2729">
        <v>35385560</v>
      </c>
      <c r="H2729">
        <v>31385560</v>
      </c>
      <c r="I2729" t="s">
        <v>7</v>
      </c>
      <c r="J2729" s="6">
        <f>IF(Table1[[#This Row],[Profitability]]="Profit",1,0)</f>
        <v>1</v>
      </c>
      <c r="K2729" t="s">
        <v>697</v>
      </c>
      <c r="L2729" t="s">
        <v>14372</v>
      </c>
      <c r="M2729" t="s">
        <v>5943</v>
      </c>
      <c r="N2729" t="s">
        <v>33</v>
      </c>
      <c r="O2729" t="s">
        <v>12404</v>
      </c>
      <c r="P2729">
        <v>27198</v>
      </c>
      <c r="Q2729" t="s">
        <v>12405</v>
      </c>
      <c r="R2729" t="s">
        <v>12406</v>
      </c>
      <c r="S2729">
        <v>131</v>
      </c>
      <c r="T2729" t="s">
        <v>34</v>
      </c>
      <c r="U2729" t="s">
        <v>540</v>
      </c>
      <c r="V2729">
        <v>2015</v>
      </c>
      <c r="W2729" t="s">
        <v>52</v>
      </c>
      <c r="X2729">
        <v>4.5999999999999996</v>
      </c>
      <c r="Y2729">
        <v>2.35</v>
      </c>
      <c r="Z2729">
        <v>8000</v>
      </c>
    </row>
    <row r="2730" spans="1:26" x14ac:dyDescent="0.45">
      <c r="A2730" t="s">
        <v>8106</v>
      </c>
      <c r="B2730">
        <v>159</v>
      </c>
      <c r="C2730">
        <v>97</v>
      </c>
      <c r="D2730" t="s">
        <v>75</v>
      </c>
      <c r="E2730" t="s">
        <v>2800</v>
      </c>
      <c r="F2730">
        <v>10000000</v>
      </c>
      <c r="G2730">
        <v>35794166</v>
      </c>
      <c r="H2730">
        <v>25794166</v>
      </c>
      <c r="I2730" t="s">
        <v>7</v>
      </c>
      <c r="J2730" s="6">
        <f>IF(Table1[[#This Row],[Profitability]]="Profit",1,0)</f>
        <v>1</v>
      </c>
      <c r="K2730" t="s">
        <v>2390</v>
      </c>
      <c r="L2730" t="s">
        <v>14372</v>
      </c>
      <c r="M2730" t="s">
        <v>97</v>
      </c>
      <c r="N2730" t="s">
        <v>33</v>
      </c>
      <c r="O2730" t="s">
        <v>10554</v>
      </c>
      <c r="P2730">
        <v>35654</v>
      </c>
      <c r="Q2730" t="s">
        <v>10555</v>
      </c>
      <c r="R2730" t="s">
        <v>10556</v>
      </c>
      <c r="S2730">
        <v>155</v>
      </c>
      <c r="T2730" t="s">
        <v>34</v>
      </c>
      <c r="U2730" t="s">
        <v>35</v>
      </c>
      <c r="V2730">
        <v>2016</v>
      </c>
      <c r="W2730" t="s">
        <v>52</v>
      </c>
      <c r="X2730">
        <v>6</v>
      </c>
      <c r="Y2730">
        <v>2.35</v>
      </c>
      <c r="Z2730">
        <v>20000</v>
      </c>
    </row>
    <row r="2731" spans="1:26" x14ac:dyDescent="0.45">
      <c r="A2731" t="s">
        <v>13751</v>
      </c>
      <c r="B2731">
        <v>62</v>
      </c>
      <c r="C2731">
        <v>101</v>
      </c>
      <c r="D2731" t="s">
        <v>75</v>
      </c>
      <c r="E2731" t="s">
        <v>1848</v>
      </c>
      <c r="F2731">
        <v>900000</v>
      </c>
      <c r="G2731">
        <v>6643</v>
      </c>
      <c r="H2731">
        <v>-893357</v>
      </c>
      <c r="I2731" t="s">
        <v>27</v>
      </c>
      <c r="J2731" s="6">
        <f>IF(Table1[[#This Row],[Profitability]]="Profit",1,0)</f>
        <v>0</v>
      </c>
      <c r="K2731" t="s">
        <v>13752</v>
      </c>
      <c r="L2731" t="s">
        <v>1580</v>
      </c>
      <c r="M2731" t="s">
        <v>514</v>
      </c>
      <c r="N2731" t="s">
        <v>33</v>
      </c>
      <c r="O2731" t="s">
        <v>13753</v>
      </c>
      <c r="P2731">
        <v>11965</v>
      </c>
      <c r="Q2731" t="s">
        <v>9414</v>
      </c>
      <c r="R2731" t="s">
        <v>13754</v>
      </c>
      <c r="S2731">
        <v>39</v>
      </c>
      <c r="T2731" t="s">
        <v>34</v>
      </c>
      <c r="U2731" t="s">
        <v>540</v>
      </c>
      <c r="V2731">
        <v>2012</v>
      </c>
      <c r="W2731" t="s">
        <v>52</v>
      </c>
      <c r="X2731">
        <v>6.4</v>
      </c>
      <c r="Y2731">
        <v>2.35</v>
      </c>
      <c r="Z2731">
        <v>0</v>
      </c>
    </row>
    <row r="2732" spans="1:26" x14ac:dyDescent="0.45">
      <c r="A2732" t="s">
        <v>948</v>
      </c>
      <c r="B2732">
        <v>183</v>
      </c>
      <c r="C2732">
        <v>106</v>
      </c>
      <c r="D2732" t="s">
        <v>75</v>
      </c>
      <c r="E2732" t="s">
        <v>828</v>
      </c>
      <c r="F2732">
        <v>52000000</v>
      </c>
      <c r="G2732">
        <v>118683135</v>
      </c>
      <c r="H2732">
        <v>66683135</v>
      </c>
      <c r="I2732" t="s">
        <v>7</v>
      </c>
      <c r="J2732" s="6">
        <f>IF(Table1[[#This Row],[Profitability]]="Profit",1,0)</f>
        <v>1</v>
      </c>
      <c r="K2732" t="s">
        <v>1144</v>
      </c>
      <c r="L2732" t="s">
        <v>1580</v>
      </c>
      <c r="M2732" t="s">
        <v>214</v>
      </c>
      <c r="N2732" t="s">
        <v>33</v>
      </c>
      <c r="O2732" t="s">
        <v>3812</v>
      </c>
      <c r="P2732">
        <v>102167</v>
      </c>
      <c r="Q2732" t="s">
        <v>3813</v>
      </c>
      <c r="R2732" t="s">
        <v>3814</v>
      </c>
      <c r="S2732">
        <v>483</v>
      </c>
      <c r="T2732" t="s">
        <v>34</v>
      </c>
      <c r="U2732" t="s">
        <v>35</v>
      </c>
      <c r="V2732">
        <v>2006</v>
      </c>
      <c r="W2732" t="s">
        <v>36</v>
      </c>
      <c r="X2732">
        <v>5.8</v>
      </c>
      <c r="Y2732">
        <v>1.85</v>
      </c>
      <c r="Z2732">
        <v>0</v>
      </c>
    </row>
    <row r="2733" spans="1:26" x14ac:dyDescent="0.45">
      <c r="A2733" t="s">
        <v>7548</v>
      </c>
      <c r="B2733">
        <v>16</v>
      </c>
      <c r="C2733">
        <v>120</v>
      </c>
      <c r="D2733" t="s">
        <v>75</v>
      </c>
      <c r="E2733" t="s">
        <v>1932</v>
      </c>
      <c r="F2733">
        <v>24000000</v>
      </c>
      <c r="G2733">
        <v>42880</v>
      </c>
      <c r="H2733">
        <v>-23957120</v>
      </c>
      <c r="I2733" t="s">
        <v>27</v>
      </c>
      <c r="J2733" s="6">
        <f>IF(Table1[[#This Row],[Profitability]]="Profit",1,0)</f>
        <v>0</v>
      </c>
      <c r="K2733" t="s">
        <v>183</v>
      </c>
      <c r="L2733" t="s">
        <v>14329</v>
      </c>
      <c r="M2733" t="s">
        <v>1395</v>
      </c>
      <c r="N2733" t="s">
        <v>33</v>
      </c>
      <c r="O2733" t="s">
        <v>7549</v>
      </c>
      <c r="P2733">
        <v>2919</v>
      </c>
      <c r="Q2733" t="s">
        <v>5148</v>
      </c>
      <c r="R2733" t="s">
        <v>7550</v>
      </c>
      <c r="S2733">
        <v>50</v>
      </c>
      <c r="T2733" t="s">
        <v>51</v>
      </c>
      <c r="U2733" t="s">
        <v>82</v>
      </c>
      <c r="V2733">
        <v>2004</v>
      </c>
      <c r="W2733" t="s">
        <v>36</v>
      </c>
      <c r="X2733">
        <v>5.0999999999999996</v>
      </c>
      <c r="Y2733">
        <v>1.85</v>
      </c>
      <c r="Z2733">
        <v>181</v>
      </c>
    </row>
    <row r="2734" spans="1:26" x14ac:dyDescent="0.45">
      <c r="A2734" t="s">
        <v>6801</v>
      </c>
      <c r="B2734">
        <v>122</v>
      </c>
      <c r="C2734">
        <v>161</v>
      </c>
      <c r="D2734" t="s">
        <v>25</v>
      </c>
      <c r="E2734" t="s">
        <v>12744</v>
      </c>
      <c r="F2734">
        <v>3000000</v>
      </c>
      <c r="G2734">
        <v>27200000</v>
      </c>
      <c r="H2734">
        <v>24200000</v>
      </c>
      <c r="I2734" t="s">
        <v>7</v>
      </c>
      <c r="J2734" s="6">
        <f>IF(Table1[[#This Row],[Profitability]]="Profit",1,0)</f>
        <v>1</v>
      </c>
      <c r="K2734" t="s">
        <v>2612</v>
      </c>
      <c r="L2734" t="s">
        <v>14373</v>
      </c>
      <c r="M2734" t="s">
        <v>12745</v>
      </c>
      <c r="N2734" t="s">
        <v>33</v>
      </c>
      <c r="O2734" t="s">
        <v>12746</v>
      </c>
      <c r="P2734">
        <v>149444</v>
      </c>
      <c r="Q2734" t="s">
        <v>9259</v>
      </c>
      <c r="R2734" t="s">
        <v>12747</v>
      </c>
      <c r="S2734">
        <v>273</v>
      </c>
      <c r="T2734" t="s">
        <v>51</v>
      </c>
      <c r="U2734" t="s">
        <v>82</v>
      </c>
      <c r="V2734">
        <v>1957</v>
      </c>
      <c r="W2734" t="s">
        <v>12013</v>
      </c>
      <c r="X2734">
        <v>8.1999999999999993</v>
      </c>
      <c r="Y2734">
        <v>2.35</v>
      </c>
      <c r="Z2734">
        <v>0</v>
      </c>
    </row>
    <row r="2735" spans="1:26" x14ac:dyDescent="0.45">
      <c r="A2735" t="s">
        <v>2889</v>
      </c>
      <c r="B2735">
        <v>69</v>
      </c>
      <c r="C2735">
        <v>135</v>
      </c>
      <c r="D2735" t="s">
        <v>25</v>
      </c>
      <c r="E2735" t="s">
        <v>1907</v>
      </c>
      <c r="F2735">
        <v>35000000</v>
      </c>
      <c r="G2735">
        <v>70960517</v>
      </c>
      <c r="H2735">
        <v>35960517</v>
      </c>
      <c r="I2735" t="s">
        <v>7</v>
      </c>
      <c r="J2735" s="6">
        <f>IF(Table1[[#This Row],[Profitability]]="Profit",1,0)</f>
        <v>1</v>
      </c>
      <c r="K2735" t="s">
        <v>183</v>
      </c>
      <c r="L2735" t="s">
        <v>14329</v>
      </c>
      <c r="M2735" t="s">
        <v>2889</v>
      </c>
      <c r="N2735" t="s">
        <v>33</v>
      </c>
      <c r="O2735" t="s">
        <v>7669</v>
      </c>
      <c r="P2735">
        <v>54631</v>
      </c>
      <c r="Q2735" t="s">
        <v>7670</v>
      </c>
      <c r="R2735" t="s">
        <v>7671</v>
      </c>
      <c r="S2735">
        <v>192</v>
      </c>
      <c r="T2735" t="s">
        <v>34</v>
      </c>
      <c r="U2735" t="s">
        <v>35</v>
      </c>
      <c r="V2735">
        <v>1995</v>
      </c>
      <c r="W2735" t="s">
        <v>188</v>
      </c>
      <c r="X2735">
        <v>7.5</v>
      </c>
      <c r="Y2735">
        <v>1.85</v>
      </c>
      <c r="Z2735">
        <v>0</v>
      </c>
    </row>
    <row r="2736" spans="1:26" x14ac:dyDescent="0.45">
      <c r="A2736" t="s">
        <v>14047</v>
      </c>
      <c r="B2736">
        <v>36</v>
      </c>
      <c r="C2736">
        <v>100</v>
      </c>
      <c r="D2736" t="s">
        <v>75</v>
      </c>
      <c r="E2736" t="s">
        <v>14048</v>
      </c>
      <c r="F2736">
        <v>379000</v>
      </c>
      <c r="G2736">
        <v>2808000</v>
      </c>
      <c r="H2736">
        <v>2429000</v>
      </c>
      <c r="I2736" t="s">
        <v>7</v>
      </c>
      <c r="J2736" s="6">
        <f>IF(Table1[[#This Row],[Profitability]]="Profit",1,0)</f>
        <v>1</v>
      </c>
      <c r="K2736" t="s">
        <v>11678</v>
      </c>
      <c r="L2736" t="s">
        <v>14329</v>
      </c>
      <c r="M2736" t="s">
        <v>14049</v>
      </c>
      <c r="N2736" t="s">
        <v>33</v>
      </c>
      <c r="O2736" t="s">
        <v>14050</v>
      </c>
      <c r="P2736">
        <v>4546</v>
      </c>
      <c r="Q2736" t="s">
        <v>14051</v>
      </c>
      <c r="R2736" t="s">
        <v>14052</v>
      </c>
      <c r="S2736">
        <v>71</v>
      </c>
      <c r="T2736" t="s">
        <v>34</v>
      </c>
      <c r="U2736" t="s">
        <v>12570</v>
      </c>
      <c r="V2736">
        <v>1929</v>
      </c>
      <c r="W2736" t="s">
        <v>9541</v>
      </c>
      <c r="X2736">
        <v>6.3</v>
      </c>
      <c r="Y2736">
        <v>1.37</v>
      </c>
      <c r="Z2736">
        <v>167</v>
      </c>
    </row>
    <row r="2737" spans="1:26" x14ac:dyDescent="0.45">
      <c r="A2737" t="s">
        <v>13625</v>
      </c>
      <c r="B2737">
        <v>51</v>
      </c>
      <c r="C2737">
        <v>94</v>
      </c>
      <c r="D2737" t="s">
        <v>75</v>
      </c>
      <c r="E2737" t="s">
        <v>4879</v>
      </c>
      <c r="F2737">
        <v>1000000</v>
      </c>
      <c r="G2737">
        <v>1744858</v>
      </c>
      <c r="H2737">
        <v>744858</v>
      </c>
      <c r="I2737" t="s">
        <v>7</v>
      </c>
      <c r="J2737" s="6">
        <f>IF(Table1[[#This Row],[Profitability]]="Profit",1,0)</f>
        <v>1</v>
      </c>
      <c r="K2737" t="s">
        <v>3482</v>
      </c>
      <c r="L2737" t="s">
        <v>1580</v>
      </c>
      <c r="M2737" t="s">
        <v>1113</v>
      </c>
      <c r="N2737" t="s">
        <v>33</v>
      </c>
      <c r="O2737" t="s">
        <v>13626</v>
      </c>
      <c r="P2737">
        <v>6084</v>
      </c>
      <c r="Q2737" t="s">
        <v>6747</v>
      </c>
      <c r="R2737" t="s">
        <v>13627</v>
      </c>
      <c r="S2737">
        <v>120</v>
      </c>
      <c r="T2737" t="s">
        <v>34</v>
      </c>
      <c r="U2737" t="s">
        <v>540</v>
      </c>
      <c r="V2737">
        <v>2000</v>
      </c>
      <c r="W2737" t="s">
        <v>36</v>
      </c>
      <c r="X2737">
        <v>7</v>
      </c>
      <c r="Y2737">
        <v>2.35</v>
      </c>
      <c r="Z2737">
        <v>671</v>
      </c>
    </row>
    <row r="2738" spans="1:26" x14ac:dyDescent="0.45">
      <c r="A2738" t="s">
        <v>6218</v>
      </c>
      <c r="B2738">
        <v>182</v>
      </c>
      <c r="C2738">
        <v>114</v>
      </c>
      <c r="D2738" t="s">
        <v>75</v>
      </c>
      <c r="E2738" t="s">
        <v>8125</v>
      </c>
      <c r="F2738">
        <v>20000000</v>
      </c>
      <c r="G2738">
        <v>3519627</v>
      </c>
      <c r="H2738">
        <v>-16480373</v>
      </c>
      <c r="I2738" t="s">
        <v>27</v>
      </c>
      <c r="J2738" s="6">
        <f>IF(Table1[[#This Row],[Profitability]]="Profit",1,0)</f>
        <v>0</v>
      </c>
      <c r="K2738" t="s">
        <v>8380</v>
      </c>
      <c r="L2738" t="s">
        <v>14373</v>
      </c>
      <c r="M2738" t="s">
        <v>7715</v>
      </c>
      <c r="N2738" t="s">
        <v>33</v>
      </c>
      <c r="O2738" t="s">
        <v>8381</v>
      </c>
      <c r="P2738">
        <v>41737</v>
      </c>
      <c r="Q2738" t="s">
        <v>8382</v>
      </c>
      <c r="R2738" t="s">
        <v>8383</v>
      </c>
      <c r="S2738">
        <v>105</v>
      </c>
      <c r="T2738" t="s">
        <v>34</v>
      </c>
      <c r="U2738" t="s">
        <v>35</v>
      </c>
      <c r="V2738">
        <v>2008</v>
      </c>
      <c r="W2738" t="s">
        <v>36</v>
      </c>
      <c r="X2738">
        <v>6.9</v>
      </c>
      <c r="Y2738">
        <v>2.35</v>
      </c>
      <c r="Z2738">
        <v>0</v>
      </c>
    </row>
    <row r="2739" spans="1:26" x14ac:dyDescent="0.45">
      <c r="A2739" t="s">
        <v>2211</v>
      </c>
      <c r="B2739">
        <v>233</v>
      </c>
      <c r="C2739">
        <v>118</v>
      </c>
      <c r="D2739" t="s">
        <v>75</v>
      </c>
      <c r="E2739" t="s">
        <v>388</v>
      </c>
      <c r="F2739">
        <v>88000000</v>
      </c>
      <c r="G2739">
        <v>37899638</v>
      </c>
      <c r="H2739">
        <v>-50100362</v>
      </c>
      <c r="I2739" t="s">
        <v>27</v>
      </c>
      <c r="J2739" s="6">
        <f>IF(Table1[[#This Row],[Profitability]]="Profit",1,0)</f>
        <v>0</v>
      </c>
      <c r="K2739" t="s">
        <v>2212</v>
      </c>
      <c r="L2739" t="s">
        <v>14373</v>
      </c>
      <c r="M2739" t="s">
        <v>942</v>
      </c>
      <c r="N2739" t="s">
        <v>33</v>
      </c>
      <c r="O2739" t="s">
        <v>2213</v>
      </c>
      <c r="P2739">
        <v>98472</v>
      </c>
      <c r="Q2739" t="s">
        <v>985</v>
      </c>
      <c r="R2739" t="s">
        <v>2214</v>
      </c>
      <c r="S2739">
        <v>492</v>
      </c>
      <c r="T2739" t="s">
        <v>34</v>
      </c>
      <c r="U2739" t="s">
        <v>35</v>
      </c>
      <c r="V2739">
        <v>2005</v>
      </c>
      <c r="W2739" t="s">
        <v>36</v>
      </c>
      <c r="X2739">
        <v>5.9</v>
      </c>
      <c r="Y2739">
        <v>1.85</v>
      </c>
      <c r="Z2739">
        <v>0</v>
      </c>
    </row>
    <row r="2740" spans="1:26" x14ac:dyDescent="0.45">
      <c r="A2740" t="s">
        <v>12613</v>
      </c>
      <c r="B2740">
        <v>36</v>
      </c>
      <c r="C2740">
        <v>98</v>
      </c>
      <c r="D2740" t="s">
        <v>75</v>
      </c>
      <c r="E2740" t="s">
        <v>12615</v>
      </c>
      <c r="F2740">
        <v>25000</v>
      </c>
      <c r="G2740">
        <v>10246600</v>
      </c>
      <c r="H2740">
        <v>10221600</v>
      </c>
      <c r="I2740" t="s">
        <v>7</v>
      </c>
      <c r="J2740" s="6">
        <f>IF(Table1[[#This Row],[Profitability]]="Profit",1,0)</f>
        <v>1</v>
      </c>
      <c r="K2740" t="s">
        <v>1144</v>
      </c>
      <c r="L2740" t="s">
        <v>1580</v>
      </c>
      <c r="M2740" t="s">
        <v>14292</v>
      </c>
      <c r="N2740" t="s">
        <v>33</v>
      </c>
      <c r="O2740" t="s">
        <v>14293</v>
      </c>
      <c r="P2740">
        <v>6375</v>
      </c>
      <c r="Q2740" t="s">
        <v>14294</v>
      </c>
      <c r="R2740" t="s">
        <v>14295</v>
      </c>
      <c r="S2740">
        <v>36</v>
      </c>
      <c r="T2740" t="s">
        <v>34</v>
      </c>
      <c r="U2740" t="s">
        <v>540</v>
      </c>
      <c r="V2740">
        <v>1995</v>
      </c>
      <c r="W2740" t="s">
        <v>188</v>
      </c>
      <c r="X2740">
        <v>6.6</v>
      </c>
      <c r="Y2740">
        <v>1.85</v>
      </c>
      <c r="Z2740">
        <v>265</v>
      </c>
    </row>
    <row r="2741" spans="1:26" x14ac:dyDescent="0.45">
      <c r="A2741" t="s">
        <v>10834</v>
      </c>
      <c r="B2741">
        <v>51</v>
      </c>
      <c r="C2741">
        <v>93</v>
      </c>
      <c r="D2741" t="s">
        <v>75</v>
      </c>
      <c r="E2741" t="s">
        <v>9219</v>
      </c>
      <c r="F2741">
        <v>10000000</v>
      </c>
      <c r="G2741">
        <v>900926</v>
      </c>
      <c r="H2741">
        <v>-9099074</v>
      </c>
      <c r="I2741" t="s">
        <v>27</v>
      </c>
      <c r="J2741" s="6">
        <f>IF(Table1[[#This Row],[Profitability]]="Profit",1,0)</f>
        <v>0</v>
      </c>
      <c r="K2741" t="s">
        <v>1580</v>
      </c>
      <c r="L2741" t="s">
        <v>1580</v>
      </c>
      <c r="M2741" t="s">
        <v>2806</v>
      </c>
      <c r="N2741" t="s">
        <v>33</v>
      </c>
      <c r="O2741" t="s">
        <v>10835</v>
      </c>
      <c r="P2741">
        <v>9517</v>
      </c>
      <c r="Q2741" t="s">
        <v>1689</v>
      </c>
      <c r="R2741" t="s">
        <v>10836</v>
      </c>
      <c r="S2741">
        <v>46</v>
      </c>
      <c r="T2741" t="s">
        <v>34</v>
      </c>
      <c r="U2741" t="s">
        <v>540</v>
      </c>
      <c r="V2741">
        <v>2007</v>
      </c>
      <c r="W2741" t="s">
        <v>36</v>
      </c>
      <c r="X2741">
        <v>5.3</v>
      </c>
      <c r="Y2741">
        <v>1.85</v>
      </c>
      <c r="Z2741">
        <v>319</v>
      </c>
    </row>
    <row r="2742" spans="1:26" x14ac:dyDescent="0.45">
      <c r="A2742" t="s">
        <v>11716</v>
      </c>
      <c r="B2742">
        <v>52</v>
      </c>
      <c r="C2742">
        <v>106</v>
      </c>
      <c r="D2742" t="s">
        <v>75</v>
      </c>
      <c r="E2742" t="s">
        <v>6821</v>
      </c>
      <c r="F2742">
        <v>6000000</v>
      </c>
      <c r="G2742">
        <v>27457409</v>
      </c>
      <c r="H2742">
        <v>21457409</v>
      </c>
      <c r="I2742" t="s">
        <v>7</v>
      </c>
      <c r="J2742" s="6">
        <f>IF(Table1[[#This Row],[Profitability]]="Profit",1,0)</f>
        <v>1</v>
      </c>
      <c r="K2742" t="s">
        <v>2018</v>
      </c>
      <c r="L2742" t="s">
        <v>1580</v>
      </c>
      <c r="M2742" t="s">
        <v>5835</v>
      </c>
      <c r="N2742" t="s">
        <v>33</v>
      </c>
      <c r="O2742" t="s">
        <v>11717</v>
      </c>
      <c r="P2742">
        <v>3198</v>
      </c>
      <c r="Q2742" t="s">
        <v>1329</v>
      </c>
      <c r="R2742" t="s">
        <v>11718</v>
      </c>
      <c r="S2742">
        <v>43</v>
      </c>
      <c r="T2742" t="s">
        <v>34</v>
      </c>
      <c r="U2742" t="s">
        <v>540</v>
      </c>
      <c r="V2742">
        <v>2001</v>
      </c>
      <c r="W2742" t="s">
        <v>36</v>
      </c>
      <c r="X2742">
        <v>6.3</v>
      </c>
      <c r="Y2742">
        <v>1.85</v>
      </c>
      <c r="Z2742">
        <v>478</v>
      </c>
    </row>
    <row r="2743" spans="1:26" x14ac:dyDescent="0.45">
      <c r="A2743" t="s">
        <v>9999</v>
      </c>
      <c r="B2743">
        <v>115</v>
      </c>
      <c r="C2743">
        <v>93</v>
      </c>
      <c r="D2743" t="s">
        <v>75</v>
      </c>
      <c r="E2743" t="s">
        <v>10850</v>
      </c>
      <c r="F2743">
        <v>10000000</v>
      </c>
      <c r="G2743">
        <v>365734</v>
      </c>
      <c r="H2743">
        <v>-9634266</v>
      </c>
      <c r="I2743" t="s">
        <v>27</v>
      </c>
      <c r="J2743" s="6">
        <f>IF(Table1[[#This Row],[Profitability]]="Profit",1,0)</f>
        <v>0</v>
      </c>
      <c r="K2743" t="s">
        <v>2675</v>
      </c>
      <c r="L2743" t="s">
        <v>2675</v>
      </c>
      <c r="M2743" t="s">
        <v>9999</v>
      </c>
      <c r="N2743" t="s">
        <v>33</v>
      </c>
      <c r="O2743" t="s">
        <v>10851</v>
      </c>
      <c r="P2743">
        <v>11487</v>
      </c>
      <c r="Q2743" t="s">
        <v>10852</v>
      </c>
      <c r="R2743" t="s">
        <v>10853</v>
      </c>
      <c r="S2743">
        <v>226</v>
      </c>
      <c r="T2743" t="s">
        <v>34</v>
      </c>
      <c r="U2743" t="s">
        <v>7453</v>
      </c>
      <c r="V2743">
        <v>2003</v>
      </c>
      <c r="W2743" t="s">
        <v>36</v>
      </c>
      <c r="X2743">
        <v>5</v>
      </c>
      <c r="Y2743">
        <v>1.66</v>
      </c>
      <c r="Z2743">
        <v>952</v>
      </c>
    </row>
    <row r="2744" spans="1:26" x14ac:dyDescent="0.45">
      <c r="A2744" t="s">
        <v>3040</v>
      </c>
      <c r="B2744">
        <v>207</v>
      </c>
      <c r="C2744">
        <v>97</v>
      </c>
      <c r="D2744" t="s">
        <v>75</v>
      </c>
      <c r="E2744" t="s">
        <v>4380</v>
      </c>
      <c r="F2744">
        <v>45000000</v>
      </c>
      <c r="G2744">
        <v>93452056</v>
      </c>
      <c r="H2744">
        <v>48452056</v>
      </c>
      <c r="I2744" t="s">
        <v>7</v>
      </c>
      <c r="J2744" s="6">
        <f>IF(Table1[[#This Row],[Profitability]]="Profit",1,0)</f>
        <v>1</v>
      </c>
      <c r="K2744" t="s">
        <v>4149</v>
      </c>
      <c r="L2744" t="s">
        <v>14373</v>
      </c>
      <c r="M2744" t="s">
        <v>391</v>
      </c>
      <c r="N2744" t="s">
        <v>33</v>
      </c>
      <c r="O2744" t="s">
        <v>4381</v>
      </c>
      <c r="P2744">
        <v>184795</v>
      </c>
      <c r="Q2744" t="s">
        <v>235</v>
      </c>
      <c r="R2744" t="s">
        <v>4382</v>
      </c>
      <c r="S2744">
        <v>310</v>
      </c>
      <c r="T2744" t="s">
        <v>34</v>
      </c>
      <c r="U2744" t="s">
        <v>35</v>
      </c>
      <c r="V2744">
        <v>2007</v>
      </c>
      <c r="W2744" t="s">
        <v>36</v>
      </c>
      <c r="X2744">
        <v>7.4</v>
      </c>
      <c r="Y2744">
        <v>1.85</v>
      </c>
      <c r="Z2744">
        <v>22000</v>
      </c>
    </row>
    <row r="2745" spans="1:26" x14ac:dyDescent="0.45">
      <c r="A2745" t="s">
        <v>9813</v>
      </c>
      <c r="B2745">
        <v>185</v>
      </c>
      <c r="C2745">
        <v>120</v>
      </c>
      <c r="D2745" t="s">
        <v>75</v>
      </c>
      <c r="E2745" t="s">
        <v>4420</v>
      </c>
      <c r="F2745">
        <v>13000000</v>
      </c>
      <c r="G2745">
        <v>23947</v>
      </c>
      <c r="H2745">
        <v>-12976053</v>
      </c>
      <c r="I2745" t="s">
        <v>27</v>
      </c>
      <c r="J2745" s="6">
        <f>IF(Table1[[#This Row],[Profitability]]="Profit",1,0)</f>
        <v>0</v>
      </c>
      <c r="K2745" t="s">
        <v>2327</v>
      </c>
      <c r="L2745" t="s">
        <v>14372</v>
      </c>
      <c r="M2745" t="s">
        <v>983</v>
      </c>
      <c r="N2745" t="s">
        <v>33</v>
      </c>
      <c r="O2745" t="s">
        <v>9814</v>
      </c>
      <c r="P2745">
        <v>357579</v>
      </c>
      <c r="Q2745" t="s">
        <v>6439</v>
      </c>
      <c r="R2745" t="s">
        <v>9815</v>
      </c>
      <c r="S2745">
        <v>1100</v>
      </c>
      <c r="T2745" t="s">
        <v>34</v>
      </c>
      <c r="U2745" t="s">
        <v>540</v>
      </c>
      <c r="V2745">
        <v>2004</v>
      </c>
      <c r="W2745" t="s">
        <v>36</v>
      </c>
      <c r="X2745">
        <v>7.7</v>
      </c>
      <c r="Y2745">
        <v>1.85</v>
      </c>
      <c r="Z2745">
        <v>15000</v>
      </c>
    </row>
    <row r="2746" spans="1:26" x14ac:dyDescent="0.45">
      <c r="A2746" t="s">
        <v>6339</v>
      </c>
      <c r="B2746">
        <v>634</v>
      </c>
      <c r="C2746">
        <v>95</v>
      </c>
      <c r="D2746" t="s">
        <v>75</v>
      </c>
      <c r="E2746" t="s">
        <v>4277</v>
      </c>
      <c r="F2746">
        <v>30000000</v>
      </c>
      <c r="G2746">
        <v>42043633</v>
      </c>
      <c r="H2746">
        <v>12043633</v>
      </c>
      <c r="I2746" t="s">
        <v>7</v>
      </c>
      <c r="J2746" s="6">
        <f>IF(Table1[[#This Row],[Profitability]]="Profit",1,0)</f>
        <v>1</v>
      </c>
      <c r="K2746" t="s">
        <v>2116</v>
      </c>
      <c r="L2746" t="s">
        <v>14372</v>
      </c>
      <c r="M2746" t="s">
        <v>85</v>
      </c>
      <c r="N2746" t="s">
        <v>33</v>
      </c>
      <c r="O2746" t="s">
        <v>6340</v>
      </c>
      <c r="P2746">
        <v>277172</v>
      </c>
      <c r="Q2746" t="s">
        <v>3195</v>
      </c>
      <c r="R2746" t="s">
        <v>6341</v>
      </c>
      <c r="S2746">
        <v>986</v>
      </c>
      <c r="T2746" t="s">
        <v>34</v>
      </c>
      <c r="U2746" t="s">
        <v>540</v>
      </c>
      <c r="V2746">
        <v>2012</v>
      </c>
      <c r="W2746" t="s">
        <v>52</v>
      </c>
      <c r="X2746">
        <v>7</v>
      </c>
      <c r="Y2746">
        <v>2.35</v>
      </c>
      <c r="Z2746">
        <v>66000</v>
      </c>
    </row>
    <row r="2747" spans="1:26" x14ac:dyDescent="0.45">
      <c r="A2747" t="s">
        <v>1698</v>
      </c>
      <c r="B2747">
        <v>72</v>
      </c>
      <c r="C2747">
        <v>96</v>
      </c>
      <c r="D2747" t="s">
        <v>75</v>
      </c>
      <c r="E2747" t="s">
        <v>647</v>
      </c>
      <c r="F2747">
        <v>47000000</v>
      </c>
      <c r="G2747">
        <v>60154431</v>
      </c>
      <c r="H2747">
        <v>13154431</v>
      </c>
      <c r="I2747" t="s">
        <v>7</v>
      </c>
      <c r="J2747" s="6">
        <f>IF(Table1[[#This Row],[Profitability]]="Profit",1,0)</f>
        <v>1</v>
      </c>
      <c r="K2747" t="s">
        <v>4298</v>
      </c>
      <c r="L2747" t="s">
        <v>1580</v>
      </c>
      <c r="M2747" t="s">
        <v>739</v>
      </c>
      <c r="N2747" t="s">
        <v>33</v>
      </c>
      <c r="O2747" t="s">
        <v>4299</v>
      </c>
      <c r="P2747">
        <v>122347</v>
      </c>
      <c r="Q2747" t="s">
        <v>4300</v>
      </c>
      <c r="R2747" t="s">
        <v>4301</v>
      </c>
      <c r="S2747">
        <v>345</v>
      </c>
      <c r="T2747" t="s">
        <v>34</v>
      </c>
      <c r="U2747" t="s">
        <v>35</v>
      </c>
      <c r="V2747">
        <v>1996</v>
      </c>
      <c r="W2747" t="s">
        <v>188</v>
      </c>
      <c r="X2747">
        <v>6</v>
      </c>
      <c r="Y2747">
        <v>2.35</v>
      </c>
      <c r="Z2747">
        <v>0</v>
      </c>
    </row>
    <row r="2748" spans="1:26" x14ac:dyDescent="0.45">
      <c r="A2748" t="s">
        <v>9521</v>
      </c>
      <c r="B2748">
        <v>285</v>
      </c>
      <c r="C2748">
        <v>94</v>
      </c>
      <c r="D2748" t="s">
        <v>75</v>
      </c>
      <c r="E2748" t="s">
        <v>9951</v>
      </c>
      <c r="F2748">
        <v>13000000</v>
      </c>
      <c r="G2748">
        <v>51872378</v>
      </c>
      <c r="H2748">
        <v>38872378</v>
      </c>
      <c r="I2748" t="s">
        <v>7</v>
      </c>
      <c r="J2748" s="6">
        <f>IF(Table1[[#This Row],[Profitability]]="Profit",1,0)</f>
        <v>1</v>
      </c>
      <c r="K2748" t="s">
        <v>1228</v>
      </c>
      <c r="L2748" t="s">
        <v>14372</v>
      </c>
      <c r="M2748" t="s">
        <v>1610</v>
      </c>
      <c r="N2748" t="s">
        <v>33</v>
      </c>
      <c r="O2748" t="s">
        <v>9952</v>
      </c>
      <c r="P2748">
        <v>88241</v>
      </c>
      <c r="Q2748" t="s">
        <v>1408</v>
      </c>
      <c r="R2748" t="s">
        <v>9953</v>
      </c>
      <c r="S2748">
        <v>266</v>
      </c>
      <c r="T2748" t="s">
        <v>34</v>
      </c>
      <c r="U2748" t="s">
        <v>540</v>
      </c>
      <c r="V2748">
        <v>2013</v>
      </c>
      <c r="W2748" t="s">
        <v>52</v>
      </c>
      <c r="X2748">
        <v>6.7</v>
      </c>
      <c r="Y2748">
        <v>1.85</v>
      </c>
      <c r="Z2748">
        <v>23000</v>
      </c>
    </row>
    <row r="2749" spans="1:26" x14ac:dyDescent="0.45">
      <c r="A2749" t="s">
        <v>1578</v>
      </c>
      <c r="B2749">
        <v>255</v>
      </c>
      <c r="C2749">
        <v>85</v>
      </c>
      <c r="D2749" t="s">
        <v>654</v>
      </c>
      <c r="E2749" t="s">
        <v>1579</v>
      </c>
      <c r="F2749">
        <v>95000000</v>
      </c>
      <c r="G2749">
        <v>86897182</v>
      </c>
      <c r="H2749">
        <v>-8102818</v>
      </c>
      <c r="I2749" t="s">
        <v>27</v>
      </c>
      <c r="J2749" s="6">
        <f>IF(Table1[[#This Row],[Profitability]]="Profit",1,0)</f>
        <v>0</v>
      </c>
      <c r="K2749" t="s">
        <v>1580</v>
      </c>
      <c r="L2749" t="s">
        <v>1580</v>
      </c>
      <c r="M2749" t="s">
        <v>1012</v>
      </c>
      <c r="N2749" t="s">
        <v>33</v>
      </c>
      <c r="O2749" t="s">
        <v>1581</v>
      </c>
      <c r="P2749">
        <v>106790</v>
      </c>
      <c r="Q2749" t="s">
        <v>1582</v>
      </c>
      <c r="R2749" t="s">
        <v>1583</v>
      </c>
      <c r="S2749">
        <v>177</v>
      </c>
      <c r="T2749" t="s">
        <v>34</v>
      </c>
      <c r="U2749" t="s">
        <v>540</v>
      </c>
      <c r="V2749">
        <v>2012</v>
      </c>
      <c r="W2749" t="s">
        <v>52</v>
      </c>
      <c r="X2749">
        <v>6.2</v>
      </c>
      <c r="Y2749">
        <v>1.85</v>
      </c>
      <c r="Z2749">
        <v>18000</v>
      </c>
    </row>
    <row r="2750" spans="1:26" x14ac:dyDescent="0.45">
      <c r="A2750" t="s">
        <v>11504</v>
      </c>
      <c r="B2750">
        <v>162</v>
      </c>
      <c r="C2750">
        <v>99</v>
      </c>
      <c r="D2750" t="s">
        <v>75</v>
      </c>
      <c r="E2750" t="s">
        <v>4624</v>
      </c>
      <c r="F2750">
        <v>250000</v>
      </c>
      <c r="G2750">
        <v>49494</v>
      </c>
      <c r="H2750">
        <v>-200506</v>
      </c>
      <c r="I2750" t="s">
        <v>27</v>
      </c>
      <c r="J2750" s="6">
        <f>IF(Table1[[#This Row],[Profitability]]="Profit",1,0)</f>
        <v>0</v>
      </c>
      <c r="K2750" t="s">
        <v>3180</v>
      </c>
      <c r="L2750" t="s">
        <v>14372</v>
      </c>
      <c r="M2750" t="s">
        <v>5382</v>
      </c>
      <c r="N2750" t="s">
        <v>33</v>
      </c>
      <c r="O2750" t="s">
        <v>14152</v>
      </c>
      <c r="P2750">
        <v>8511</v>
      </c>
      <c r="Q2750" t="s">
        <v>14153</v>
      </c>
      <c r="R2750" t="s">
        <v>14154</v>
      </c>
      <c r="S2750">
        <v>87</v>
      </c>
      <c r="T2750" t="s">
        <v>34</v>
      </c>
      <c r="U2750" t="s">
        <v>540</v>
      </c>
      <c r="V2750">
        <v>2013</v>
      </c>
      <c r="W2750" t="s">
        <v>52</v>
      </c>
      <c r="X2750">
        <v>3.9</v>
      </c>
      <c r="Y2750">
        <v>2.35</v>
      </c>
      <c r="Z2750">
        <v>0</v>
      </c>
    </row>
    <row r="2751" spans="1:26" x14ac:dyDescent="0.45">
      <c r="A2751" t="s">
        <v>1312</v>
      </c>
      <c r="B2751">
        <v>109</v>
      </c>
      <c r="C2751">
        <v>82</v>
      </c>
      <c r="D2751" t="s">
        <v>654</v>
      </c>
      <c r="E2751" t="s">
        <v>1313</v>
      </c>
      <c r="F2751">
        <v>109000000</v>
      </c>
      <c r="G2751">
        <v>100446895</v>
      </c>
      <c r="H2751">
        <v>-8553105</v>
      </c>
      <c r="I2751" t="s">
        <v>27</v>
      </c>
      <c r="J2751" s="6">
        <f>IF(Table1[[#This Row],[Profitability]]="Profit",1,0)</f>
        <v>0</v>
      </c>
      <c r="K2751" t="s">
        <v>642</v>
      </c>
      <c r="L2751" t="s">
        <v>14373</v>
      </c>
      <c r="M2751" t="s">
        <v>235</v>
      </c>
      <c r="N2751" t="s">
        <v>33</v>
      </c>
      <c r="O2751" t="s">
        <v>1314</v>
      </c>
      <c r="P2751">
        <v>36033</v>
      </c>
      <c r="Q2751" t="s">
        <v>1315</v>
      </c>
      <c r="R2751" t="s">
        <v>1316</v>
      </c>
      <c r="S2751">
        <v>456</v>
      </c>
      <c r="T2751" t="s">
        <v>34</v>
      </c>
      <c r="U2751" t="s">
        <v>82</v>
      </c>
      <c r="V2751">
        <v>2003</v>
      </c>
      <c r="W2751" t="s">
        <v>36</v>
      </c>
      <c r="X2751">
        <v>3.8</v>
      </c>
      <c r="Y2751">
        <v>1.85</v>
      </c>
      <c r="Z2751">
        <v>946</v>
      </c>
    </row>
    <row r="2752" spans="1:26" x14ac:dyDescent="0.45">
      <c r="A2752" t="s">
        <v>6481</v>
      </c>
      <c r="B2752">
        <v>140</v>
      </c>
      <c r="C2752">
        <v>93</v>
      </c>
      <c r="D2752" t="s">
        <v>75</v>
      </c>
      <c r="E2752" t="s">
        <v>1647</v>
      </c>
      <c r="F2752">
        <v>30000000</v>
      </c>
      <c r="G2752">
        <v>14888028</v>
      </c>
      <c r="H2752">
        <v>-15111972</v>
      </c>
      <c r="I2752" t="s">
        <v>27</v>
      </c>
      <c r="J2752" s="6">
        <f>IF(Table1[[#This Row],[Profitability]]="Profit",1,0)</f>
        <v>0</v>
      </c>
      <c r="K2752" t="s">
        <v>6482</v>
      </c>
      <c r="L2752" t="s">
        <v>14373</v>
      </c>
      <c r="M2752" t="s">
        <v>6483</v>
      </c>
      <c r="N2752" t="s">
        <v>33</v>
      </c>
      <c r="O2752" t="s">
        <v>6484</v>
      </c>
      <c r="P2752">
        <v>28606</v>
      </c>
      <c r="Q2752" t="s">
        <v>4060</v>
      </c>
      <c r="R2752" t="s">
        <v>6485</v>
      </c>
      <c r="S2752">
        <v>262</v>
      </c>
      <c r="T2752" t="s">
        <v>34</v>
      </c>
      <c r="U2752" t="s">
        <v>35</v>
      </c>
      <c r="V2752">
        <v>2005</v>
      </c>
      <c r="W2752" t="s">
        <v>36</v>
      </c>
      <c r="X2752">
        <v>5.0999999999999996</v>
      </c>
      <c r="Y2752">
        <v>2.35</v>
      </c>
      <c r="Z2752">
        <v>0</v>
      </c>
    </row>
    <row r="2753" spans="1:26" x14ac:dyDescent="0.45">
      <c r="A2753" t="s">
        <v>11287</v>
      </c>
      <c r="B2753">
        <v>98</v>
      </c>
      <c r="C2753">
        <v>105</v>
      </c>
      <c r="D2753" t="s">
        <v>75</v>
      </c>
      <c r="E2753" t="s">
        <v>13433</v>
      </c>
      <c r="F2753">
        <v>1300000</v>
      </c>
      <c r="G2753">
        <v>1647780</v>
      </c>
      <c r="H2753">
        <v>347780</v>
      </c>
      <c r="I2753" t="s">
        <v>7</v>
      </c>
      <c r="J2753" s="6">
        <f>IF(Table1[[#This Row],[Profitability]]="Profit",1,0)</f>
        <v>1</v>
      </c>
      <c r="K2753" t="s">
        <v>2675</v>
      </c>
      <c r="L2753" t="s">
        <v>2675</v>
      </c>
      <c r="M2753" t="s">
        <v>3431</v>
      </c>
      <c r="N2753" t="s">
        <v>11052</v>
      </c>
      <c r="O2753" t="s">
        <v>13434</v>
      </c>
      <c r="P2753">
        <v>65951</v>
      </c>
      <c r="Q2753" t="s">
        <v>13435</v>
      </c>
      <c r="R2753" t="s">
        <v>13436</v>
      </c>
      <c r="S2753">
        <v>258</v>
      </c>
      <c r="T2753" t="s">
        <v>5861</v>
      </c>
      <c r="U2753" t="s">
        <v>540</v>
      </c>
      <c r="V2753">
        <v>1998</v>
      </c>
      <c r="W2753" t="s">
        <v>188</v>
      </c>
      <c r="X2753">
        <v>8.1</v>
      </c>
      <c r="Y2753">
        <v>1.33</v>
      </c>
      <c r="Z2753">
        <v>5000</v>
      </c>
    </row>
    <row r="2754" spans="1:26" x14ac:dyDescent="0.45">
      <c r="A2754" t="s">
        <v>1958</v>
      </c>
      <c r="B2754">
        <v>225</v>
      </c>
      <c r="C2754">
        <v>109</v>
      </c>
      <c r="D2754" t="s">
        <v>75</v>
      </c>
      <c r="E2754" t="s">
        <v>755</v>
      </c>
      <c r="F2754">
        <v>33000000</v>
      </c>
      <c r="G2754">
        <v>61280963</v>
      </c>
      <c r="H2754">
        <v>28280963</v>
      </c>
      <c r="I2754" t="s">
        <v>7</v>
      </c>
      <c r="J2754" s="6">
        <f>IF(Table1[[#This Row],[Profitability]]="Profit",1,0)</f>
        <v>1</v>
      </c>
      <c r="K2754" t="s">
        <v>3371</v>
      </c>
      <c r="L2754" t="s">
        <v>14372</v>
      </c>
      <c r="M2754" t="s">
        <v>3599</v>
      </c>
      <c r="N2754" t="s">
        <v>33</v>
      </c>
      <c r="O2754" t="s">
        <v>5589</v>
      </c>
      <c r="P2754">
        <v>79877</v>
      </c>
      <c r="Q2754" t="s">
        <v>5162</v>
      </c>
      <c r="R2754" t="s">
        <v>5590</v>
      </c>
      <c r="S2754">
        <v>677</v>
      </c>
      <c r="T2754" t="s">
        <v>34</v>
      </c>
      <c r="U2754" t="s">
        <v>540</v>
      </c>
      <c r="V2754">
        <v>2000</v>
      </c>
      <c r="W2754" t="s">
        <v>36</v>
      </c>
      <c r="X2754">
        <v>6.3</v>
      </c>
      <c r="Y2754">
        <v>2.35</v>
      </c>
      <c r="Z2754">
        <v>0</v>
      </c>
    </row>
    <row r="2755" spans="1:26" x14ac:dyDescent="0.45">
      <c r="A2755" t="s">
        <v>3831</v>
      </c>
      <c r="B2755">
        <v>215</v>
      </c>
      <c r="C2755">
        <v>118</v>
      </c>
      <c r="D2755" t="s">
        <v>75</v>
      </c>
      <c r="E2755" t="s">
        <v>256</v>
      </c>
      <c r="F2755">
        <v>52000000</v>
      </c>
      <c r="G2755">
        <v>37035845</v>
      </c>
      <c r="H2755">
        <v>-14964155</v>
      </c>
      <c r="I2755" t="s">
        <v>27</v>
      </c>
      <c r="J2755" s="6">
        <f>IF(Table1[[#This Row],[Profitability]]="Profit",1,0)</f>
        <v>0</v>
      </c>
      <c r="K2755" t="s">
        <v>2207</v>
      </c>
      <c r="L2755" t="s">
        <v>1580</v>
      </c>
      <c r="M2755" t="s">
        <v>269</v>
      </c>
      <c r="N2755" t="s">
        <v>33</v>
      </c>
      <c r="O2755" t="s">
        <v>3832</v>
      </c>
      <c r="P2755">
        <v>136680</v>
      </c>
      <c r="Q2755" t="s">
        <v>3833</v>
      </c>
      <c r="R2755" t="s">
        <v>3834</v>
      </c>
      <c r="S2755">
        <v>149</v>
      </c>
      <c r="T2755" t="s">
        <v>34</v>
      </c>
      <c r="U2755" t="s">
        <v>540</v>
      </c>
      <c r="V2755">
        <v>2011</v>
      </c>
      <c r="W2755" t="s">
        <v>52</v>
      </c>
      <c r="X2755">
        <v>6.4</v>
      </c>
      <c r="Y2755">
        <v>2.35</v>
      </c>
      <c r="Z2755">
        <v>13000</v>
      </c>
    </row>
    <row r="2756" spans="1:26" x14ac:dyDescent="0.45">
      <c r="A2756" t="s">
        <v>1218</v>
      </c>
      <c r="B2756">
        <v>67</v>
      </c>
      <c r="C2756">
        <v>125</v>
      </c>
      <c r="D2756" t="s">
        <v>25</v>
      </c>
      <c r="E2756" t="s">
        <v>8413</v>
      </c>
      <c r="F2756">
        <v>40000000</v>
      </c>
      <c r="G2756">
        <v>1027749</v>
      </c>
      <c r="H2756">
        <v>-38972251</v>
      </c>
      <c r="I2756" t="s">
        <v>27</v>
      </c>
      <c r="J2756" s="6">
        <f>IF(Table1[[#This Row],[Profitability]]="Profit",1,0)</f>
        <v>0</v>
      </c>
      <c r="K2756" t="s">
        <v>2665</v>
      </c>
      <c r="L2756" t="s">
        <v>2675</v>
      </c>
      <c r="M2756" t="s">
        <v>2647</v>
      </c>
      <c r="N2756" t="s">
        <v>33</v>
      </c>
      <c r="O2756" t="s">
        <v>8414</v>
      </c>
      <c r="P2756">
        <v>8087</v>
      </c>
      <c r="Q2756" t="s">
        <v>8415</v>
      </c>
      <c r="R2756" t="s">
        <v>8416</v>
      </c>
      <c r="S2756">
        <v>33</v>
      </c>
      <c r="T2756" t="s">
        <v>315</v>
      </c>
      <c r="U2756" t="s">
        <v>540</v>
      </c>
      <c r="V2756">
        <v>2008</v>
      </c>
      <c r="W2756" t="s">
        <v>36</v>
      </c>
      <c r="X2756">
        <v>7.1</v>
      </c>
      <c r="Y2756">
        <v>2.35</v>
      </c>
      <c r="Z2756">
        <v>1000</v>
      </c>
    </row>
    <row r="2757" spans="1:26" x14ac:dyDescent="0.45">
      <c r="A2757" t="s">
        <v>11916</v>
      </c>
      <c r="B2757">
        <v>112</v>
      </c>
      <c r="C2757">
        <v>97</v>
      </c>
      <c r="D2757" t="s">
        <v>75</v>
      </c>
      <c r="E2757" t="s">
        <v>11917</v>
      </c>
      <c r="F2757">
        <v>5500000</v>
      </c>
      <c r="G2757">
        <v>3629758</v>
      </c>
      <c r="H2757">
        <v>-1870242</v>
      </c>
      <c r="I2757" t="s">
        <v>27</v>
      </c>
      <c r="J2757" s="6">
        <f>IF(Table1[[#This Row],[Profitability]]="Profit",1,0)</f>
        <v>0</v>
      </c>
      <c r="K2757" t="s">
        <v>4738</v>
      </c>
      <c r="L2757" t="s">
        <v>2675</v>
      </c>
      <c r="M2757" t="s">
        <v>11918</v>
      </c>
      <c r="N2757" t="s">
        <v>2286</v>
      </c>
      <c r="O2757" t="s">
        <v>11919</v>
      </c>
      <c r="P2757">
        <v>44151</v>
      </c>
      <c r="Q2757" t="s">
        <v>11920</v>
      </c>
      <c r="R2757" t="s">
        <v>11921</v>
      </c>
      <c r="S2757">
        <v>110</v>
      </c>
      <c r="T2757" t="s">
        <v>1535</v>
      </c>
      <c r="U2757" t="s">
        <v>35</v>
      </c>
      <c r="V2757">
        <v>2004</v>
      </c>
      <c r="W2757" t="s">
        <v>36</v>
      </c>
      <c r="X2757">
        <v>7.9</v>
      </c>
      <c r="Y2757">
        <v>2.35</v>
      </c>
      <c r="Z2757">
        <v>0</v>
      </c>
    </row>
    <row r="2758" spans="1:26" x14ac:dyDescent="0.45">
      <c r="A2758" t="s">
        <v>125</v>
      </c>
      <c r="B2758">
        <v>258</v>
      </c>
      <c r="C2758">
        <v>150</v>
      </c>
      <c r="D2758" t="s">
        <v>25</v>
      </c>
      <c r="E2758" t="s">
        <v>126</v>
      </c>
      <c r="F2758">
        <v>225000000</v>
      </c>
      <c r="G2758">
        <v>141614023</v>
      </c>
      <c r="H2758">
        <v>-83385977</v>
      </c>
      <c r="I2758" t="s">
        <v>27</v>
      </c>
      <c r="J2758" s="6">
        <f>IF(Table1[[#This Row],[Profitability]]="Profit",1,0)</f>
        <v>0</v>
      </c>
      <c r="K2758" t="s">
        <v>127</v>
      </c>
      <c r="L2758" t="s">
        <v>14373</v>
      </c>
      <c r="M2758" t="s">
        <v>128</v>
      </c>
      <c r="N2758" t="s">
        <v>33</v>
      </c>
      <c r="O2758" t="s">
        <v>129</v>
      </c>
      <c r="P2758">
        <v>149922</v>
      </c>
      <c r="Q2758" t="s">
        <v>130</v>
      </c>
      <c r="R2758" t="s">
        <v>131</v>
      </c>
      <c r="S2758">
        <v>438</v>
      </c>
      <c r="T2758" t="s">
        <v>34</v>
      </c>
      <c r="U2758" t="s">
        <v>82</v>
      </c>
      <c r="V2758">
        <v>2008</v>
      </c>
      <c r="W2758" t="s">
        <v>36</v>
      </c>
      <c r="X2758">
        <v>6.6</v>
      </c>
      <c r="Y2758">
        <v>2.35</v>
      </c>
      <c r="Z2758">
        <v>0</v>
      </c>
    </row>
    <row r="2759" spans="1:26" x14ac:dyDescent="0.45">
      <c r="A2759" t="s">
        <v>125</v>
      </c>
      <c r="B2759">
        <v>284</v>
      </c>
      <c r="C2759">
        <v>150</v>
      </c>
      <c r="D2759" t="s">
        <v>25</v>
      </c>
      <c r="E2759" t="s">
        <v>380</v>
      </c>
      <c r="F2759">
        <v>180000000</v>
      </c>
      <c r="G2759">
        <v>291709845</v>
      </c>
      <c r="H2759">
        <v>111709845</v>
      </c>
      <c r="I2759" t="s">
        <v>7</v>
      </c>
      <c r="J2759" s="6">
        <f>IF(Table1[[#This Row],[Profitability]]="Profit",1,0)</f>
        <v>1</v>
      </c>
      <c r="K2759" t="s">
        <v>171</v>
      </c>
      <c r="L2759" t="s">
        <v>14373</v>
      </c>
      <c r="M2759" t="s">
        <v>335</v>
      </c>
      <c r="N2759" t="s">
        <v>33</v>
      </c>
      <c r="O2759" t="s">
        <v>381</v>
      </c>
      <c r="P2759">
        <v>286506</v>
      </c>
      <c r="Q2759" t="s">
        <v>382</v>
      </c>
      <c r="R2759" t="s">
        <v>383</v>
      </c>
      <c r="S2759">
        <v>1463</v>
      </c>
      <c r="T2759" t="s">
        <v>34</v>
      </c>
      <c r="U2759" t="s">
        <v>82</v>
      </c>
      <c r="V2759">
        <v>2005</v>
      </c>
      <c r="W2759" t="s">
        <v>36</v>
      </c>
      <c r="X2759">
        <v>6.9</v>
      </c>
      <c r="Y2759">
        <v>2.35</v>
      </c>
      <c r="Z2759">
        <v>0</v>
      </c>
    </row>
    <row r="2760" spans="1:26" x14ac:dyDescent="0.45">
      <c r="A2760" t="s">
        <v>605</v>
      </c>
      <c r="B2760">
        <v>228</v>
      </c>
      <c r="C2760">
        <v>113</v>
      </c>
      <c r="D2760" t="s">
        <v>75</v>
      </c>
      <c r="E2760" t="s">
        <v>382</v>
      </c>
      <c r="F2760">
        <v>155000000</v>
      </c>
      <c r="G2760">
        <v>104383624</v>
      </c>
      <c r="H2760">
        <v>-50616376</v>
      </c>
      <c r="I2760" t="s">
        <v>27</v>
      </c>
      <c r="J2760" s="6">
        <f>IF(Table1[[#This Row],[Profitability]]="Profit",1,0)</f>
        <v>0</v>
      </c>
      <c r="K2760" t="s">
        <v>171</v>
      </c>
      <c r="L2760" t="s">
        <v>14373</v>
      </c>
      <c r="M2760" t="s">
        <v>606</v>
      </c>
      <c r="N2760" t="s">
        <v>33</v>
      </c>
      <c r="O2760" t="s">
        <v>607</v>
      </c>
      <c r="P2760">
        <v>106446</v>
      </c>
      <c r="Q2760" t="s">
        <v>608</v>
      </c>
      <c r="R2760" t="s">
        <v>609</v>
      </c>
      <c r="S2760">
        <v>227</v>
      </c>
      <c r="T2760" t="s">
        <v>34</v>
      </c>
      <c r="U2760" t="s">
        <v>82</v>
      </c>
      <c r="V2760">
        <v>2010</v>
      </c>
      <c r="W2760" t="s">
        <v>52</v>
      </c>
      <c r="X2760">
        <v>6.3</v>
      </c>
      <c r="Y2760">
        <v>1.78</v>
      </c>
      <c r="Z2760">
        <v>11000</v>
      </c>
    </row>
    <row r="2761" spans="1:26" x14ac:dyDescent="0.45">
      <c r="A2761" t="s">
        <v>1126</v>
      </c>
      <c r="B2761">
        <v>207</v>
      </c>
      <c r="C2761">
        <v>134</v>
      </c>
      <c r="D2761" t="s">
        <v>25</v>
      </c>
      <c r="E2761" t="s">
        <v>1050</v>
      </c>
      <c r="F2761">
        <v>105000000</v>
      </c>
      <c r="G2761">
        <v>57637485</v>
      </c>
      <c r="H2761">
        <v>-47362515</v>
      </c>
      <c r="I2761" t="s">
        <v>27</v>
      </c>
      <c r="J2761" s="6">
        <f>IF(Table1[[#This Row],[Profitability]]="Profit",1,0)</f>
        <v>0</v>
      </c>
      <c r="K2761" t="s">
        <v>195</v>
      </c>
      <c r="L2761" t="s">
        <v>14373</v>
      </c>
      <c r="M2761" t="s">
        <v>288</v>
      </c>
      <c r="N2761" t="s">
        <v>33</v>
      </c>
      <c r="O2761" t="s">
        <v>1127</v>
      </c>
      <c r="P2761">
        <v>183909</v>
      </c>
      <c r="Q2761" t="s">
        <v>1128</v>
      </c>
      <c r="R2761" t="s">
        <v>1129</v>
      </c>
      <c r="S2761">
        <v>666</v>
      </c>
      <c r="T2761" t="s">
        <v>34</v>
      </c>
      <c r="U2761" t="s">
        <v>35</v>
      </c>
      <c r="V2761">
        <v>2004</v>
      </c>
      <c r="W2761" t="s">
        <v>36</v>
      </c>
      <c r="X2761">
        <v>6.7</v>
      </c>
      <c r="Y2761">
        <v>2.35</v>
      </c>
      <c r="Z2761">
        <v>0</v>
      </c>
    </row>
    <row r="2762" spans="1:26" x14ac:dyDescent="0.45">
      <c r="A2762" t="s">
        <v>11566</v>
      </c>
      <c r="B2762">
        <v>74</v>
      </c>
      <c r="C2762">
        <v>108</v>
      </c>
      <c r="D2762" t="s">
        <v>75</v>
      </c>
      <c r="E2762" t="s">
        <v>2510</v>
      </c>
      <c r="F2762">
        <v>6800000</v>
      </c>
      <c r="G2762">
        <v>49526</v>
      </c>
      <c r="H2762">
        <v>-6750474</v>
      </c>
      <c r="I2762" t="s">
        <v>27</v>
      </c>
      <c r="J2762" s="6">
        <f>IF(Table1[[#This Row],[Profitability]]="Profit",1,0)</f>
        <v>0</v>
      </c>
      <c r="K2762" t="s">
        <v>2018</v>
      </c>
      <c r="L2762" t="s">
        <v>1580</v>
      </c>
      <c r="M2762" t="s">
        <v>2584</v>
      </c>
      <c r="N2762" t="s">
        <v>33</v>
      </c>
      <c r="O2762" t="s">
        <v>11567</v>
      </c>
      <c r="P2762">
        <v>16299</v>
      </c>
      <c r="Q2762" t="s">
        <v>10785</v>
      </c>
      <c r="R2762" t="s">
        <v>11568</v>
      </c>
      <c r="S2762">
        <v>129</v>
      </c>
      <c r="T2762" t="s">
        <v>34</v>
      </c>
      <c r="U2762" t="s">
        <v>540</v>
      </c>
      <c r="V2762">
        <v>2005</v>
      </c>
      <c r="W2762" t="s">
        <v>36</v>
      </c>
      <c r="X2762">
        <v>7</v>
      </c>
      <c r="Y2762">
        <v>2.35</v>
      </c>
      <c r="Z2762">
        <v>1000</v>
      </c>
    </row>
    <row r="2763" spans="1:26" x14ac:dyDescent="0.45">
      <c r="A2763" t="s">
        <v>14341</v>
      </c>
      <c r="B2763">
        <v>64</v>
      </c>
      <c r="C2763">
        <v>90</v>
      </c>
      <c r="D2763" t="s">
        <v>75</v>
      </c>
      <c r="E2763" t="s">
        <v>14342</v>
      </c>
      <c r="F2763">
        <v>10000</v>
      </c>
      <c r="G2763">
        <v>673780</v>
      </c>
      <c r="H2763">
        <v>663780</v>
      </c>
      <c r="I2763" t="s">
        <v>7</v>
      </c>
      <c r="J2763" s="6">
        <f>IF(Table1[[#This Row],[Profitability]]="Profit",1,0)</f>
        <v>1</v>
      </c>
      <c r="K2763" t="s">
        <v>2675</v>
      </c>
      <c r="L2763" t="s">
        <v>2675</v>
      </c>
      <c r="M2763" t="s">
        <v>14343</v>
      </c>
      <c r="N2763" t="s">
        <v>13774</v>
      </c>
      <c r="O2763" t="s">
        <v>14344</v>
      </c>
      <c r="P2763">
        <v>4555</v>
      </c>
      <c r="Q2763" t="s">
        <v>14345</v>
      </c>
      <c r="R2763" t="s">
        <v>14346</v>
      </c>
      <c r="S2763">
        <v>26</v>
      </c>
      <c r="T2763" t="s">
        <v>9722</v>
      </c>
      <c r="U2763" t="s">
        <v>7453</v>
      </c>
      <c r="V2763">
        <v>2000</v>
      </c>
      <c r="W2763" t="s">
        <v>36</v>
      </c>
      <c r="X2763">
        <v>7.5</v>
      </c>
      <c r="Y2763">
        <v>1.85</v>
      </c>
      <c r="Z2763">
        <v>697</v>
      </c>
    </row>
    <row r="2764" spans="1:26" x14ac:dyDescent="0.45">
      <c r="A2764" t="s">
        <v>9457</v>
      </c>
      <c r="B2764">
        <v>71</v>
      </c>
      <c r="C2764">
        <v>115</v>
      </c>
      <c r="D2764" t="s">
        <v>75</v>
      </c>
      <c r="E2764" t="s">
        <v>6470</v>
      </c>
      <c r="F2764">
        <v>20000000</v>
      </c>
      <c r="G2764">
        <v>403932</v>
      </c>
      <c r="H2764">
        <v>-19596068</v>
      </c>
      <c r="I2764" t="s">
        <v>27</v>
      </c>
      <c r="J2764" s="6">
        <f>IF(Table1[[#This Row],[Profitability]]="Profit",1,0)</f>
        <v>0</v>
      </c>
      <c r="K2764" t="s">
        <v>3154</v>
      </c>
      <c r="L2764" t="s">
        <v>14329</v>
      </c>
      <c r="M2764" t="s">
        <v>1585</v>
      </c>
      <c r="N2764" t="s">
        <v>33</v>
      </c>
      <c r="O2764" t="s">
        <v>9937</v>
      </c>
      <c r="P2764">
        <v>5254</v>
      </c>
      <c r="Q2764" t="s">
        <v>1843</v>
      </c>
      <c r="R2764" t="s">
        <v>9938</v>
      </c>
      <c r="S2764">
        <v>92</v>
      </c>
      <c r="T2764" t="s">
        <v>51</v>
      </c>
      <c r="U2764" t="s">
        <v>540</v>
      </c>
      <c r="V2764">
        <v>2000</v>
      </c>
      <c r="W2764" t="s">
        <v>36</v>
      </c>
      <c r="X2764">
        <v>6.5</v>
      </c>
      <c r="Y2764">
        <v>2.35</v>
      </c>
      <c r="Z2764">
        <v>141</v>
      </c>
    </row>
    <row r="2765" spans="1:26" x14ac:dyDescent="0.45">
      <c r="A2765" t="s">
        <v>9526</v>
      </c>
      <c r="B2765">
        <v>21</v>
      </c>
      <c r="C2765">
        <v>98</v>
      </c>
      <c r="D2765" t="s">
        <v>75</v>
      </c>
      <c r="E2765" t="s">
        <v>2953</v>
      </c>
      <c r="F2765">
        <v>15000000</v>
      </c>
      <c r="G2765">
        <v>1953732</v>
      </c>
      <c r="H2765">
        <v>-13046268</v>
      </c>
      <c r="I2765" t="s">
        <v>27</v>
      </c>
      <c r="J2765" s="6">
        <f>IF(Table1[[#This Row],[Profitability]]="Profit",1,0)</f>
        <v>0</v>
      </c>
      <c r="K2765" t="s">
        <v>1095</v>
      </c>
      <c r="L2765" t="s">
        <v>14373</v>
      </c>
      <c r="M2765" t="s">
        <v>4858</v>
      </c>
      <c r="N2765" t="s">
        <v>33</v>
      </c>
      <c r="O2765" t="s">
        <v>9527</v>
      </c>
      <c r="P2765">
        <v>4996</v>
      </c>
      <c r="Q2765" t="s">
        <v>9528</v>
      </c>
      <c r="R2765" t="s">
        <v>9529</v>
      </c>
      <c r="S2765">
        <v>62</v>
      </c>
      <c r="T2765" t="s">
        <v>34</v>
      </c>
      <c r="U2765" t="s">
        <v>540</v>
      </c>
      <c r="V2765">
        <v>1986</v>
      </c>
      <c r="W2765" t="s">
        <v>1835</v>
      </c>
      <c r="X2765">
        <v>5.3</v>
      </c>
      <c r="Y2765">
        <v>2.35</v>
      </c>
      <c r="Z2765">
        <v>843</v>
      </c>
    </row>
    <row r="2766" spans="1:26" x14ac:dyDescent="0.45">
      <c r="A2766" t="s">
        <v>1069</v>
      </c>
      <c r="B2766">
        <v>39</v>
      </c>
      <c r="C2766">
        <v>119</v>
      </c>
      <c r="D2766" t="s">
        <v>75</v>
      </c>
      <c r="E2766" t="s">
        <v>1486</v>
      </c>
      <c r="F2766">
        <v>45000000</v>
      </c>
      <c r="G2766">
        <v>92115211</v>
      </c>
      <c r="H2766">
        <v>47115211</v>
      </c>
      <c r="I2766" t="s">
        <v>7</v>
      </c>
      <c r="J2766" s="6">
        <f>IF(Table1[[#This Row],[Profitability]]="Profit",1,0)</f>
        <v>1</v>
      </c>
      <c r="K2766" t="s">
        <v>1723</v>
      </c>
      <c r="L2766" t="s">
        <v>14372</v>
      </c>
      <c r="M2766" t="s">
        <v>4277</v>
      </c>
      <c r="N2766" t="s">
        <v>33</v>
      </c>
      <c r="O2766" t="s">
        <v>4377</v>
      </c>
      <c r="P2766">
        <v>45798</v>
      </c>
      <c r="Q2766" t="s">
        <v>4378</v>
      </c>
      <c r="R2766" t="s">
        <v>4379</v>
      </c>
      <c r="S2766">
        <v>94</v>
      </c>
      <c r="T2766" t="s">
        <v>34</v>
      </c>
      <c r="U2766" t="s">
        <v>35</v>
      </c>
      <c r="V2766">
        <v>1994</v>
      </c>
      <c r="W2766" t="s">
        <v>188</v>
      </c>
      <c r="X2766">
        <v>6.7</v>
      </c>
      <c r="Y2766">
        <v>2.35</v>
      </c>
      <c r="Z2766">
        <v>1000</v>
      </c>
    </row>
    <row r="2767" spans="1:26" x14ac:dyDescent="0.45">
      <c r="A2767" t="s">
        <v>8377</v>
      </c>
      <c r="B2767">
        <v>119</v>
      </c>
      <c r="C2767">
        <v>93</v>
      </c>
      <c r="D2767" t="s">
        <v>75</v>
      </c>
      <c r="E2767" t="s">
        <v>801</v>
      </c>
      <c r="F2767">
        <v>20000000</v>
      </c>
      <c r="G2767">
        <v>3749061</v>
      </c>
      <c r="H2767">
        <v>-16250939</v>
      </c>
      <c r="I2767" t="s">
        <v>27</v>
      </c>
      <c r="J2767" s="6">
        <f>IF(Table1[[#This Row],[Profitability]]="Profit",1,0)</f>
        <v>0</v>
      </c>
      <c r="K2767" t="s">
        <v>55</v>
      </c>
      <c r="L2767" t="s">
        <v>14373</v>
      </c>
      <c r="M2767" t="s">
        <v>98</v>
      </c>
      <c r="N2767" t="s">
        <v>33</v>
      </c>
      <c r="O2767" t="s">
        <v>8378</v>
      </c>
      <c r="P2767">
        <v>28629</v>
      </c>
      <c r="Q2767" t="s">
        <v>7266</v>
      </c>
      <c r="R2767" t="s">
        <v>8379</v>
      </c>
      <c r="S2767">
        <v>113</v>
      </c>
      <c r="T2767" t="s">
        <v>34</v>
      </c>
      <c r="U2767" t="s">
        <v>35</v>
      </c>
      <c r="V2767">
        <v>2012</v>
      </c>
      <c r="W2767" t="s">
        <v>52</v>
      </c>
      <c r="X2767">
        <v>4.9000000000000004</v>
      </c>
      <c r="Y2767">
        <v>2.35</v>
      </c>
      <c r="Z2767">
        <v>0</v>
      </c>
    </row>
    <row r="2768" spans="1:26" x14ac:dyDescent="0.45">
      <c r="A2768" t="s">
        <v>10721</v>
      </c>
      <c r="B2768">
        <v>147</v>
      </c>
      <c r="C2768">
        <v>82</v>
      </c>
      <c r="D2768" t="s">
        <v>654</v>
      </c>
      <c r="E2768" t="s">
        <v>10722</v>
      </c>
      <c r="F2768">
        <v>10000000</v>
      </c>
      <c r="G2768">
        <v>6842058</v>
      </c>
      <c r="H2768">
        <v>-3157942</v>
      </c>
      <c r="I2768" t="s">
        <v>27</v>
      </c>
      <c r="J2768" s="6">
        <f>IF(Table1[[#This Row],[Profitability]]="Profit",1,0)</f>
        <v>0</v>
      </c>
      <c r="K2768" t="s">
        <v>3793</v>
      </c>
      <c r="L2768" t="s">
        <v>14373</v>
      </c>
      <c r="M2768" t="s">
        <v>2471</v>
      </c>
      <c r="N2768" t="s">
        <v>33</v>
      </c>
      <c r="O2768" t="s">
        <v>10723</v>
      </c>
      <c r="P2768">
        <v>36029</v>
      </c>
      <c r="Q2768" t="s">
        <v>10724</v>
      </c>
      <c r="R2768" t="s">
        <v>10725</v>
      </c>
      <c r="S2768">
        <v>99</v>
      </c>
      <c r="T2768" t="s">
        <v>34</v>
      </c>
      <c r="U2768" t="s">
        <v>540</v>
      </c>
      <c r="V2768">
        <v>2012</v>
      </c>
      <c r="W2768" t="s">
        <v>52</v>
      </c>
      <c r="X2768">
        <v>6.1</v>
      </c>
      <c r="Y2768">
        <v>2.35</v>
      </c>
      <c r="Z2768">
        <v>14000</v>
      </c>
    </row>
    <row r="2769" spans="1:26" x14ac:dyDescent="0.45">
      <c r="A2769" t="s">
        <v>408</v>
      </c>
      <c r="B2769">
        <v>59</v>
      </c>
      <c r="C2769">
        <v>119</v>
      </c>
      <c r="D2769" t="s">
        <v>75</v>
      </c>
      <c r="E2769" t="s">
        <v>2993</v>
      </c>
      <c r="F2769">
        <v>13800000</v>
      </c>
      <c r="G2769">
        <v>52293982</v>
      </c>
      <c r="H2769">
        <v>38493982</v>
      </c>
      <c r="I2769" t="s">
        <v>7</v>
      </c>
      <c r="J2769" s="6">
        <f>IF(Table1[[#This Row],[Profitability]]="Profit",1,0)</f>
        <v>1</v>
      </c>
      <c r="K2769" t="s">
        <v>2965</v>
      </c>
      <c r="L2769" t="s">
        <v>2675</v>
      </c>
      <c r="M2769" t="s">
        <v>439</v>
      </c>
      <c r="N2769" t="s">
        <v>33</v>
      </c>
      <c r="O2769" t="s">
        <v>10520</v>
      </c>
      <c r="P2769">
        <v>57831</v>
      </c>
      <c r="Q2769" t="s">
        <v>1086</v>
      </c>
      <c r="R2769" t="s">
        <v>10521</v>
      </c>
      <c r="S2769">
        <v>115</v>
      </c>
      <c r="T2769" t="s">
        <v>34</v>
      </c>
      <c r="U2769" t="s">
        <v>540</v>
      </c>
      <c r="V2769">
        <v>1986</v>
      </c>
      <c r="W2769" t="s">
        <v>1835</v>
      </c>
      <c r="X2769">
        <v>7</v>
      </c>
      <c r="Y2769">
        <v>1.85</v>
      </c>
      <c r="Z2769">
        <v>0</v>
      </c>
    </row>
    <row r="2770" spans="1:26" x14ac:dyDescent="0.45">
      <c r="A2770" t="s">
        <v>331</v>
      </c>
      <c r="B2770">
        <v>70</v>
      </c>
      <c r="C2770">
        <v>154</v>
      </c>
      <c r="D2770" t="s">
        <v>25</v>
      </c>
      <c r="E2770" t="s">
        <v>9175</v>
      </c>
      <c r="F2770">
        <v>15000000</v>
      </c>
      <c r="G2770">
        <v>94175854</v>
      </c>
      <c r="H2770">
        <v>79175854</v>
      </c>
      <c r="I2770" t="s">
        <v>7</v>
      </c>
      <c r="J2770" s="6">
        <f>IF(Table1[[#This Row],[Profitability]]="Profit",1,0)</f>
        <v>1</v>
      </c>
      <c r="K2770" t="s">
        <v>2675</v>
      </c>
      <c r="L2770" t="s">
        <v>2675</v>
      </c>
      <c r="M2770" t="s">
        <v>738</v>
      </c>
      <c r="N2770" t="s">
        <v>33</v>
      </c>
      <c r="O2770" t="s">
        <v>9176</v>
      </c>
      <c r="P2770">
        <v>60988</v>
      </c>
      <c r="Q2770" t="s">
        <v>353</v>
      </c>
      <c r="R2770" t="s">
        <v>9177</v>
      </c>
      <c r="S2770">
        <v>199</v>
      </c>
      <c r="T2770" t="s">
        <v>34</v>
      </c>
      <c r="U2770" t="s">
        <v>35</v>
      </c>
      <c r="V2770">
        <v>1985</v>
      </c>
      <c r="W2770" t="s">
        <v>1835</v>
      </c>
      <c r="X2770">
        <v>7.8</v>
      </c>
      <c r="Y2770">
        <v>1.85</v>
      </c>
      <c r="Z2770">
        <v>6000</v>
      </c>
    </row>
    <row r="2771" spans="1:26" x14ac:dyDescent="0.45">
      <c r="A2771" t="s">
        <v>283</v>
      </c>
      <c r="B2771">
        <v>300</v>
      </c>
      <c r="C2771">
        <v>134</v>
      </c>
      <c r="D2771" t="s">
        <v>25</v>
      </c>
      <c r="E2771" t="s">
        <v>4279</v>
      </c>
      <c r="F2771">
        <v>40000000</v>
      </c>
      <c r="G2771">
        <v>102310175</v>
      </c>
      <c r="H2771">
        <v>62310175</v>
      </c>
      <c r="I2771" t="s">
        <v>7</v>
      </c>
      <c r="J2771" s="6">
        <f>IF(Table1[[#This Row],[Profitability]]="Profit",1,0)</f>
        <v>1</v>
      </c>
      <c r="K2771" t="s">
        <v>2390</v>
      </c>
      <c r="L2771" t="s">
        <v>14372</v>
      </c>
      <c r="M2771" t="s">
        <v>4804</v>
      </c>
      <c r="N2771" t="s">
        <v>33</v>
      </c>
      <c r="O2771" t="s">
        <v>4805</v>
      </c>
      <c r="P2771">
        <v>64989</v>
      </c>
      <c r="Q2771" t="s">
        <v>426</v>
      </c>
      <c r="R2771" t="s">
        <v>4806</v>
      </c>
      <c r="S2771">
        <v>279</v>
      </c>
      <c r="T2771" t="s">
        <v>34</v>
      </c>
      <c r="U2771" t="s">
        <v>540</v>
      </c>
      <c r="V2771">
        <v>2016</v>
      </c>
      <c r="W2771" t="s">
        <v>52</v>
      </c>
      <c r="X2771">
        <v>7.8</v>
      </c>
      <c r="Y2771">
        <v>2.35</v>
      </c>
      <c r="Z2771">
        <v>40000</v>
      </c>
    </row>
    <row r="2772" spans="1:26" x14ac:dyDescent="0.45">
      <c r="A2772" t="s">
        <v>283</v>
      </c>
      <c r="B2772">
        <v>511</v>
      </c>
      <c r="C2772">
        <v>112</v>
      </c>
      <c r="D2772" t="s">
        <v>75</v>
      </c>
      <c r="E2772" t="s">
        <v>2115</v>
      </c>
      <c r="F2772">
        <v>20000000</v>
      </c>
      <c r="G2772">
        <v>137387272</v>
      </c>
      <c r="H2772">
        <v>117387272</v>
      </c>
      <c r="I2772" t="s">
        <v>7</v>
      </c>
      <c r="J2772" s="6">
        <f>IF(Table1[[#This Row],[Profitability]]="Profit",1,0)</f>
        <v>1</v>
      </c>
      <c r="K2772" t="s">
        <v>2390</v>
      </c>
      <c r="L2772" t="s">
        <v>14372</v>
      </c>
      <c r="M2772" t="s">
        <v>549</v>
      </c>
      <c r="N2772" t="s">
        <v>33</v>
      </c>
      <c r="O2772" t="s">
        <v>7899</v>
      </c>
      <c r="P2772">
        <v>300110</v>
      </c>
      <c r="Q2772" t="s">
        <v>7900</v>
      </c>
      <c r="R2772" t="s">
        <v>7901</v>
      </c>
      <c r="S2772">
        <v>807</v>
      </c>
      <c r="T2772" t="s">
        <v>34</v>
      </c>
      <c r="U2772" t="s">
        <v>540</v>
      </c>
      <c r="V2772">
        <v>2013</v>
      </c>
      <c r="W2772" t="s">
        <v>52</v>
      </c>
      <c r="X2772">
        <v>7.5</v>
      </c>
      <c r="Y2772">
        <v>2.35</v>
      </c>
      <c r="Z2772">
        <v>131000</v>
      </c>
    </row>
    <row r="2773" spans="1:26" x14ac:dyDescent="0.45">
      <c r="A2773" t="s">
        <v>3153</v>
      </c>
      <c r="B2773">
        <v>199</v>
      </c>
      <c r="C2773">
        <v>122</v>
      </c>
      <c r="D2773" t="s">
        <v>25</v>
      </c>
      <c r="E2773" t="s">
        <v>119</v>
      </c>
      <c r="F2773">
        <v>25000000</v>
      </c>
      <c r="G2773">
        <v>11538204</v>
      </c>
      <c r="H2773">
        <v>-13461796</v>
      </c>
      <c r="I2773" t="s">
        <v>27</v>
      </c>
      <c r="J2773" s="6">
        <f>IF(Table1[[#This Row],[Profitability]]="Profit",1,0)</f>
        <v>0</v>
      </c>
      <c r="K2773" t="s">
        <v>7345</v>
      </c>
      <c r="L2773" t="s">
        <v>2675</v>
      </c>
      <c r="M2773" t="s">
        <v>368</v>
      </c>
      <c r="N2773" t="s">
        <v>33</v>
      </c>
      <c r="O2773" t="s">
        <v>7346</v>
      </c>
      <c r="P2773">
        <v>23696</v>
      </c>
      <c r="Q2773" t="s">
        <v>934</v>
      </c>
      <c r="R2773" t="s">
        <v>7347</v>
      </c>
      <c r="S2773">
        <v>135</v>
      </c>
      <c r="T2773" t="s">
        <v>34</v>
      </c>
      <c r="U2773" t="s">
        <v>35</v>
      </c>
      <c r="V2773">
        <v>2010</v>
      </c>
      <c r="W2773" t="s">
        <v>52</v>
      </c>
      <c r="X2773">
        <v>7</v>
      </c>
      <c r="Y2773">
        <v>2.35</v>
      </c>
      <c r="Z2773">
        <v>0</v>
      </c>
    </row>
    <row r="2774" spans="1:26" x14ac:dyDescent="0.45">
      <c r="A2774" t="s">
        <v>6996</v>
      </c>
      <c r="B2774">
        <v>226</v>
      </c>
      <c r="C2774">
        <v>129</v>
      </c>
      <c r="D2774" t="s">
        <v>25</v>
      </c>
      <c r="E2774" t="s">
        <v>2360</v>
      </c>
      <c r="F2774">
        <v>15000000</v>
      </c>
      <c r="G2774">
        <v>33565375</v>
      </c>
      <c r="H2774">
        <v>18565375</v>
      </c>
      <c r="I2774" t="s">
        <v>7</v>
      </c>
      <c r="J2774" s="6">
        <f>IF(Table1[[#This Row],[Profitability]]="Profit",1,0)</f>
        <v>1</v>
      </c>
      <c r="K2774" t="s">
        <v>2576</v>
      </c>
      <c r="L2774" t="s">
        <v>14329</v>
      </c>
      <c r="M2774" t="s">
        <v>1216</v>
      </c>
      <c r="N2774" t="s">
        <v>33</v>
      </c>
      <c r="O2774" t="s">
        <v>6997</v>
      </c>
      <c r="P2774">
        <v>111351</v>
      </c>
      <c r="Q2774" t="s">
        <v>6998</v>
      </c>
      <c r="R2774" t="s">
        <v>6999</v>
      </c>
      <c r="S2774">
        <v>568</v>
      </c>
      <c r="T2774" t="s">
        <v>51</v>
      </c>
      <c r="U2774" t="s">
        <v>540</v>
      </c>
      <c r="V2774">
        <v>2005</v>
      </c>
      <c r="W2774" t="s">
        <v>36</v>
      </c>
      <c r="X2774">
        <v>7.5</v>
      </c>
      <c r="Y2774">
        <v>1.85</v>
      </c>
      <c r="Z2774">
        <v>0</v>
      </c>
    </row>
    <row r="2775" spans="1:26" x14ac:dyDescent="0.45">
      <c r="A2775" t="s">
        <v>3386</v>
      </c>
      <c r="B2775">
        <v>136</v>
      </c>
      <c r="C2775">
        <v>126</v>
      </c>
      <c r="D2775" t="s">
        <v>25</v>
      </c>
      <c r="E2775" t="s">
        <v>370</v>
      </c>
      <c r="F2775">
        <v>20000000</v>
      </c>
      <c r="G2775">
        <v>17804273</v>
      </c>
      <c r="H2775">
        <v>-2195727</v>
      </c>
      <c r="I2775" t="s">
        <v>27</v>
      </c>
      <c r="J2775" s="6">
        <f>IF(Table1[[#This Row],[Profitability]]="Profit",1,0)</f>
        <v>0</v>
      </c>
      <c r="K2775" t="s">
        <v>3180</v>
      </c>
      <c r="L2775" t="s">
        <v>14372</v>
      </c>
      <c r="M2775" t="s">
        <v>257</v>
      </c>
      <c r="N2775" t="s">
        <v>33</v>
      </c>
      <c r="O2775" t="s">
        <v>10991</v>
      </c>
      <c r="P2775">
        <v>20449</v>
      </c>
      <c r="Q2775" t="s">
        <v>9247</v>
      </c>
      <c r="R2775" t="s">
        <v>10992</v>
      </c>
      <c r="S2775">
        <v>370</v>
      </c>
      <c r="T2775" t="s">
        <v>34</v>
      </c>
      <c r="U2775" t="s">
        <v>540</v>
      </c>
      <c r="V2775">
        <v>2000</v>
      </c>
      <c r="W2775" t="s">
        <v>36</v>
      </c>
      <c r="X2775">
        <v>7</v>
      </c>
      <c r="Y2775">
        <v>1.85</v>
      </c>
      <c r="Z2775">
        <v>1000</v>
      </c>
    </row>
    <row r="2776" spans="1:26" x14ac:dyDescent="0.45">
      <c r="A2776" t="s">
        <v>8922</v>
      </c>
      <c r="B2776">
        <v>157</v>
      </c>
      <c r="C2776">
        <v>101</v>
      </c>
      <c r="D2776" t="s">
        <v>75</v>
      </c>
      <c r="E2776" t="s">
        <v>5823</v>
      </c>
      <c r="F2776">
        <v>3200000</v>
      </c>
      <c r="G2776">
        <v>8243880</v>
      </c>
      <c r="H2776">
        <v>5043880</v>
      </c>
      <c r="I2776" t="s">
        <v>7</v>
      </c>
      <c r="J2776" s="6">
        <f>IF(Table1[[#This Row],[Profitability]]="Profit",1,0)</f>
        <v>1</v>
      </c>
      <c r="K2776" t="s">
        <v>12431</v>
      </c>
      <c r="L2776" t="s">
        <v>14329</v>
      </c>
      <c r="M2776" t="s">
        <v>1366</v>
      </c>
      <c r="N2776" t="s">
        <v>33</v>
      </c>
      <c r="O2776" t="s">
        <v>12432</v>
      </c>
      <c r="P2776">
        <v>28714</v>
      </c>
      <c r="Q2776" t="s">
        <v>7446</v>
      </c>
      <c r="R2776" t="s">
        <v>12433</v>
      </c>
      <c r="S2776">
        <v>215</v>
      </c>
      <c r="T2776" t="s">
        <v>34</v>
      </c>
      <c r="U2776" t="s">
        <v>540</v>
      </c>
      <c r="V2776">
        <v>2003</v>
      </c>
      <c r="W2776" t="s">
        <v>36</v>
      </c>
      <c r="X2776">
        <v>7</v>
      </c>
      <c r="Y2776">
        <v>2.35</v>
      </c>
      <c r="Z2776">
        <v>762</v>
      </c>
    </row>
    <row r="2777" spans="1:26" x14ac:dyDescent="0.45">
      <c r="A2777" t="s">
        <v>1969</v>
      </c>
      <c r="B2777">
        <v>149</v>
      </c>
      <c r="C2777">
        <v>135</v>
      </c>
      <c r="D2777" t="s">
        <v>25</v>
      </c>
      <c r="E2777" t="s">
        <v>1970</v>
      </c>
      <c r="F2777">
        <v>60000000</v>
      </c>
      <c r="G2777">
        <v>31111260</v>
      </c>
      <c r="H2777">
        <v>-28888740</v>
      </c>
      <c r="I2777" t="s">
        <v>27</v>
      </c>
      <c r="J2777" s="6">
        <f>IF(Table1[[#This Row],[Profitability]]="Profit",1,0)</f>
        <v>0</v>
      </c>
      <c r="K2777" t="s">
        <v>195</v>
      </c>
      <c r="L2777" t="s">
        <v>14373</v>
      </c>
      <c r="M2777" t="s">
        <v>240</v>
      </c>
      <c r="N2777" t="s">
        <v>33</v>
      </c>
      <c r="O2777" t="s">
        <v>1971</v>
      </c>
      <c r="P2777">
        <v>77029</v>
      </c>
      <c r="Q2777" t="s">
        <v>1972</v>
      </c>
      <c r="R2777" t="s">
        <v>1973</v>
      </c>
      <c r="S2777">
        <v>466</v>
      </c>
      <c r="T2777" t="s">
        <v>34</v>
      </c>
      <c r="U2777" t="s">
        <v>35</v>
      </c>
      <c r="V2777">
        <v>2003</v>
      </c>
      <c r="W2777" t="s">
        <v>36</v>
      </c>
      <c r="X2777">
        <v>5.4</v>
      </c>
      <c r="Y2777">
        <v>2.35</v>
      </c>
      <c r="Z2777">
        <v>0</v>
      </c>
    </row>
    <row r="2778" spans="1:26" x14ac:dyDescent="0.45">
      <c r="A2778" t="s">
        <v>9416</v>
      </c>
      <c r="B2778">
        <v>91</v>
      </c>
      <c r="C2778">
        <v>110</v>
      </c>
      <c r="D2778" t="s">
        <v>75</v>
      </c>
      <c r="E2778" t="s">
        <v>7327</v>
      </c>
      <c r="F2778">
        <v>30000000</v>
      </c>
      <c r="G2778">
        <v>15156200</v>
      </c>
      <c r="H2778">
        <v>-14843800</v>
      </c>
      <c r="I2778" t="s">
        <v>27</v>
      </c>
      <c r="J2778" s="6">
        <f>IF(Table1[[#This Row],[Profitability]]="Profit",1,0)</f>
        <v>0</v>
      </c>
      <c r="K2778" t="s">
        <v>1902</v>
      </c>
      <c r="L2778" t="s">
        <v>14373</v>
      </c>
      <c r="M2778" t="s">
        <v>10653</v>
      </c>
      <c r="N2778" t="s">
        <v>33</v>
      </c>
      <c r="O2778" t="s">
        <v>10654</v>
      </c>
      <c r="P2778">
        <v>15358</v>
      </c>
      <c r="Q2778" t="s">
        <v>8728</v>
      </c>
      <c r="R2778" t="s">
        <v>10655</v>
      </c>
      <c r="S2778">
        <v>131</v>
      </c>
      <c r="T2778" t="s">
        <v>34</v>
      </c>
      <c r="U2778" t="s">
        <v>540</v>
      </c>
      <c r="V2778">
        <v>1999</v>
      </c>
      <c r="W2778" t="s">
        <v>188</v>
      </c>
      <c r="X2778">
        <v>6</v>
      </c>
      <c r="Y2778">
        <v>2.35</v>
      </c>
      <c r="Z2778">
        <v>328</v>
      </c>
    </row>
    <row r="2779" spans="1:26" x14ac:dyDescent="0.45">
      <c r="A2779" t="s">
        <v>3751</v>
      </c>
      <c r="B2779">
        <v>36</v>
      </c>
      <c r="C2779">
        <v>123</v>
      </c>
      <c r="D2779" t="s">
        <v>25</v>
      </c>
      <c r="E2779" t="s">
        <v>1924</v>
      </c>
      <c r="F2779">
        <v>58000000</v>
      </c>
      <c r="G2779">
        <v>25900000</v>
      </c>
      <c r="H2779">
        <v>-32100000</v>
      </c>
      <c r="I2779" t="s">
        <v>27</v>
      </c>
      <c r="J2779" s="6">
        <f>IF(Table1[[#This Row],[Profitability]]="Profit",1,0)</f>
        <v>0</v>
      </c>
      <c r="K2779" t="s">
        <v>4283</v>
      </c>
      <c r="L2779" t="s">
        <v>2675</v>
      </c>
      <c r="M2779" t="s">
        <v>575</v>
      </c>
      <c r="N2779" t="s">
        <v>33</v>
      </c>
      <c r="O2779" t="s">
        <v>4284</v>
      </c>
      <c r="P2779">
        <v>12771</v>
      </c>
      <c r="Q2779" t="s">
        <v>4285</v>
      </c>
      <c r="R2779" t="s">
        <v>4286</v>
      </c>
      <c r="S2779">
        <v>84</v>
      </c>
      <c r="T2779" t="s">
        <v>34</v>
      </c>
      <c r="U2779" t="s">
        <v>540</v>
      </c>
      <c r="V2779">
        <v>1984</v>
      </c>
      <c r="W2779" t="s">
        <v>1835</v>
      </c>
      <c r="X2779">
        <v>6.5</v>
      </c>
      <c r="Y2779">
        <v>1.85</v>
      </c>
      <c r="Z2779">
        <v>828</v>
      </c>
    </row>
    <row r="2780" spans="1:26" x14ac:dyDescent="0.45">
      <c r="A2780" t="s">
        <v>160</v>
      </c>
      <c r="B2780">
        <v>336</v>
      </c>
      <c r="C2780">
        <v>138</v>
      </c>
      <c r="D2780" t="s">
        <v>25</v>
      </c>
      <c r="E2780" t="s">
        <v>290</v>
      </c>
      <c r="F2780">
        <v>25000000</v>
      </c>
      <c r="G2780">
        <v>16969390</v>
      </c>
      <c r="H2780">
        <v>-8030610</v>
      </c>
      <c r="I2780" t="s">
        <v>27</v>
      </c>
      <c r="J2780" s="6">
        <f>IF(Table1[[#This Row],[Profitability]]="Profit",1,0)</f>
        <v>0</v>
      </c>
      <c r="K2780" t="s">
        <v>1709</v>
      </c>
      <c r="L2780" t="s">
        <v>14372</v>
      </c>
      <c r="M2780" t="s">
        <v>384</v>
      </c>
      <c r="N2780" t="s">
        <v>33</v>
      </c>
      <c r="O2780" t="s">
        <v>7458</v>
      </c>
      <c r="P2780">
        <v>80861</v>
      </c>
      <c r="Q2780" t="s">
        <v>1722</v>
      </c>
      <c r="R2780" t="s">
        <v>7459</v>
      </c>
      <c r="S2780">
        <v>431</v>
      </c>
      <c r="T2780" t="s">
        <v>34</v>
      </c>
      <c r="U2780" t="s">
        <v>540</v>
      </c>
      <c r="V2780">
        <v>2013</v>
      </c>
      <c r="W2780" t="s">
        <v>52</v>
      </c>
      <c r="X2780">
        <v>5.3</v>
      </c>
      <c r="Y2780">
        <v>2.35</v>
      </c>
      <c r="Z2780">
        <v>24000</v>
      </c>
    </row>
    <row r="2781" spans="1:26" x14ac:dyDescent="0.45">
      <c r="A2781" t="s">
        <v>443</v>
      </c>
      <c r="B2781">
        <v>138</v>
      </c>
      <c r="C2781">
        <v>131</v>
      </c>
      <c r="D2781" t="s">
        <v>25</v>
      </c>
      <c r="E2781" t="s">
        <v>259</v>
      </c>
      <c r="F2781">
        <v>35000000</v>
      </c>
      <c r="G2781">
        <v>54228104</v>
      </c>
      <c r="H2781">
        <v>19228104</v>
      </c>
      <c r="I2781" t="s">
        <v>7</v>
      </c>
      <c r="J2781" s="6">
        <f>IF(Table1[[#This Row],[Profitability]]="Profit",1,0)</f>
        <v>1</v>
      </c>
      <c r="K2781" t="s">
        <v>4916</v>
      </c>
      <c r="L2781" t="s">
        <v>14373</v>
      </c>
      <c r="M2781" t="s">
        <v>98</v>
      </c>
      <c r="N2781" t="s">
        <v>33</v>
      </c>
      <c r="O2781" t="s">
        <v>4917</v>
      </c>
      <c r="P2781">
        <v>104991</v>
      </c>
      <c r="Q2781" t="s">
        <v>1498</v>
      </c>
      <c r="R2781" t="s">
        <v>4918</v>
      </c>
      <c r="S2781">
        <v>544</v>
      </c>
      <c r="T2781" t="s">
        <v>51</v>
      </c>
      <c r="U2781" t="s">
        <v>35</v>
      </c>
      <c r="V2781">
        <v>2002</v>
      </c>
      <c r="W2781" t="s">
        <v>36</v>
      </c>
      <c r="X2781">
        <v>7.7</v>
      </c>
      <c r="Y2781">
        <v>1.85</v>
      </c>
      <c r="Z2781">
        <v>0</v>
      </c>
    </row>
    <row r="2782" spans="1:26" x14ac:dyDescent="0.45">
      <c r="A2782" t="s">
        <v>8177</v>
      </c>
      <c r="B2782">
        <v>43</v>
      </c>
      <c r="C2782">
        <v>88</v>
      </c>
      <c r="D2782" t="s">
        <v>654</v>
      </c>
      <c r="E2782" t="s">
        <v>6665</v>
      </c>
      <c r="F2782">
        <v>35000000</v>
      </c>
      <c r="G2782">
        <v>16988996</v>
      </c>
      <c r="H2782">
        <v>-18011004</v>
      </c>
      <c r="I2782" t="s">
        <v>27</v>
      </c>
      <c r="J2782" s="6">
        <f>IF(Table1[[#This Row],[Profitability]]="Profit",1,0)</f>
        <v>0</v>
      </c>
      <c r="K2782" t="s">
        <v>8178</v>
      </c>
      <c r="L2782" t="s">
        <v>1580</v>
      </c>
      <c r="M2782" t="s">
        <v>1758</v>
      </c>
      <c r="N2782" t="s">
        <v>33</v>
      </c>
      <c r="O2782" t="s">
        <v>8179</v>
      </c>
      <c r="P2782">
        <v>3875</v>
      </c>
      <c r="Q2782" t="s">
        <v>934</v>
      </c>
      <c r="R2782" t="s">
        <v>8180</v>
      </c>
      <c r="S2782">
        <v>75</v>
      </c>
      <c r="T2782" t="s">
        <v>34</v>
      </c>
      <c r="U2782" t="s">
        <v>237</v>
      </c>
      <c r="V2782">
        <v>2002</v>
      </c>
      <c r="W2782" t="s">
        <v>36</v>
      </c>
      <c r="X2782">
        <v>4</v>
      </c>
      <c r="Y2782">
        <v>1.85</v>
      </c>
      <c r="Z2782">
        <v>422</v>
      </c>
    </row>
    <row r="2783" spans="1:26" x14ac:dyDescent="0.45">
      <c r="A2783" t="s">
        <v>1661</v>
      </c>
      <c r="B2783">
        <v>120</v>
      </c>
      <c r="C2783">
        <v>97</v>
      </c>
      <c r="D2783" t="s">
        <v>75</v>
      </c>
      <c r="E2783" t="s">
        <v>6040</v>
      </c>
      <c r="F2783">
        <v>20000000</v>
      </c>
      <c r="G2783">
        <v>23292105</v>
      </c>
      <c r="H2783">
        <v>3292105</v>
      </c>
      <c r="I2783" t="s">
        <v>7</v>
      </c>
      <c r="J2783" s="6">
        <f>IF(Table1[[#This Row],[Profitability]]="Profit",1,0)</f>
        <v>1</v>
      </c>
      <c r="K2783" t="s">
        <v>6709</v>
      </c>
      <c r="L2783" t="s">
        <v>14373</v>
      </c>
      <c r="M2783" t="s">
        <v>7184</v>
      </c>
      <c r="N2783" t="s">
        <v>33</v>
      </c>
      <c r="O2783" t="s">
        <v>8115</v>
      </c>
      <c r="P2783">
        <v>39541</v>
      </c>
      <c r="Q2783" t="s">
        <v>8116</v>
      </c>
      <c r="R2783" t="s">
        <v>8117</v>
      </c>
      <c r="S2783">
        <v>334</v>
      </c>
      <c r="T2783" t="s">
        <v>34</v>
      </c>
      <c r="U2783" t="s">
        <v>35</v>
      </c>
      <c r="V2783">
        <v>2006</v>
      </c>
      <c r="W2783" t="s">
        <v>36</v>
      </c>
      <c r="X2783">
        <v>5.3</v>
      </c>
      <c r="Y2783">
        <v>2.35</v>
      </c>
      <c r="Z2783">
        <v>3000</v>
      </c>
    </row>
    <row r="2784" spans="1:26" x14ac:dyDescent="0.45">
      <c r="A2784" t="s">
        <v>8086</v>
      </c>
      <c r="B2784">
        <v>93</v>
      </c>
      <c r="C2784">
        <v>101</v>
      </c>
      <c r="D2784" t="s">
        <v>75</v>
      </c>
      <c r="E2784" t="s">
        <v>9318</v>
      </c>
      <c r="F2784">
        <v>15000000</v>
      </c>
      <c r="G2784">
        <v>24881000</v>
      </c>
      <c r="H2784">
        <v>9881000</v>
      </c>
      <c r="I2784" t="s">
        <v>7</v>
      </c>
      <c r="J2784" s="6">
        <f>IF(Table1[[#This Row],[Profitability]]="Profit",1,0)</f>
        <v>1</v>
      </c>
      <c r="K2784" t="s">
        <v>733</v>
      </c>
      <c r="L2784" t="s">
        <v>14372</v>
      </c>
      <c r="M2784" t="s">
        <v>5628</v>
      </c>
      <c r="N2784" t="s">
        <v>33</v>
      </c>
      <c r="O2784" t="s">
        <v>9319</v>
      </c>
      <c r="P2784">
        <v>57140</v>
      </c>
      <c r="Q2784" t="s">
        <v>9320</v>
      </c>
      <c r="R2784" t="s">
        <v>9321</v>
      </c>
      <c r="S2784">
        <v>195</v>
      </c>
      <c r="T2784" t="s">
        <v>34</v>
      </c>
      <c r="U2784" t="s">
        <v>540</v>
      </c>
      <c r="V2784">
        <v>1996</v>
      </c>
      <c r="W2784" t="s">
        <v>188</v>
      </c>
      <c r="X2784">
        <v>6.2</v>
      </c>
      <c r="Y2784">
        <v>1.85</v>
      </c>
      <c r="Z2784">
        <v>6000</v>
      </c>
    </row>
    <row r="2785" spans="1:26" x14ac:dyDescent="0.45">
      <c r="A2785" t="s">
        <v>882</v>
      </c>
      <c r="B2785">
        <v>308</v>
      </c>
      <c r="C2785">
        <v>101</v>
      </c>
      <c r="D2785" t="s">
        <v>75</v>
      </c>
      <c r="E2785" t="s">
        <v>240</v>
      </c>
      <c r="F2785">
        <v>20000000</v>
      </c>
      <c r="G2785">
        <v>39103378</v>
      </c>
      <c r="H2785">
        <v>19103378</v>
      </c>
      <c r="I2785" t="s">
        <v>7</v>
      </c>
      <c r="J2785" s="6">
        <f>IF(Table1[[#This Row],[Profitability]]="Profit",1,0)</f>
        <v>1</v>
      </c>
      <c r="K2785" t="s">
        <v>5099</v>
      </c>
      <c r="L2785" t="s">
        <v>14372</v>
      </c>
      <c r="M2785" t="s">
        <v>2647</v>
      </c>
      <c r="N2785" t="s">
        <v>33</v>
      </c>
      <c r="O2785" t="s">
        <v>8499</v>
      </c>
      <c r="P2785">
        <v>93272</v>
      </c>
      <c r="Q2785" t="s">
        <v>5222</v>
      </c>
      <c r="R2785" t="s">
        <v>8500</v>
      </c>
      <c r="S2785">
        <v>251</v>
      </c>
      <c r="T2785" t="s">
        <v>34</v>
      </c>
      <c r="U2785" t="s">
        <v>540</v>
      </c>
      <c r="V2785">
        <v>2010</v>
      </c>
      <c r="W2785" t="s">
        <v>52</v>
      </c>
      <c r="X2785">
        <v>6.5</v>
      </c>
      <c r="Y2785">
        <v>2.35</v>
      </c>
      <c r="Z2785">
        <v>0</v>
      </c>
    </row>
    <row r="2786" spans="1:26" x14ac:dyDescent="0.45">
      <c r="A2786" t="s">
        <v>7598</v>
      </c>
      <c r="B2786">
        <v>53</v>
      </c>
      <c r="C2786">
        <v>88</v>
      </c>
      <c r="D2786" t="s">
        <v>654</v>
      </c>
      <c r="E2786" t="s">
        <v>7599</v>
      </c>
      <c r="F2786">
        <v>23000000</v>
      </c>
      <c r="G2786">
        <v>13019253</v>
      </c>
      <c r="H2786">
        <v>-9980747</v>
      </c>
      <c r="I2786" t="s">
        <v>27</v>
      </c>
      <c r="J2786" s="6">
        <f>IF(Table1[[#This Row],[Profitability]]="Profit",1,0)</f>
        <v>0</v>
      </c>
      <c r="K2786" t="s">
        <v>827</v>
      </c>
      <c r="L2786" t="s">
        <v>1580</v>
      </c>
      <c r="M2786" t="s">
        <v>3679</v>
      </c>
      <c r="N2786" t="s">
        <v>33</v>
      </c>
      <c r="O2786" t="s">
        <v>7600</v>
      </c>
      <c r="P2786">
        <v>3914</v>
      </c>
      <c r="Q2786" t="s">
        <v>7601</v>
      </c>
      <c r="R2786" t="s">
        <v>7602</v>
      </c>
      <c r="S2786">
        <v>47</v>
      </c>
      <c r="T2786" t="s">
        <v>34</v>
      </c>
      <c r="U2786" t="s">
        <v>35</v>
      </c>
      <c r="V2786">
        <v>2000</v>
      </c>
      <c r="W2786" t="s">
        <v>36</v>
      </c>
      <c r="X2786">
        <v>5.6</v>
      </c>
      <c r="Y2786">
        <v>1.85</v>
      </c>
      <c r="Z2786">
        <v>153</v>
      </c>
    </row>
    <row r="2787" spans="1:26" x14ac:dyDescent="0.45">
      <c r="A2787" t="s">
        <v>9954</v>
      </c>
      <c r="B2787">
        <v>61</v>
      </c>
      <c r="C2787">
        <v>90</v>
      </c>
      <c r="D2787" t="s">
        <v>75</v>
      </c>
      <c r="E2787" t="s">
        <v>9955</v>
      </c>
      <c r="F2787">
        <v>13000000</v>
      </c>
      <c r="G2787">
        <v>28399192</v>
      </c>
      <c r="H2787">
        <v>15399192</v>
      </c>
      <c r="I2787" t="s">
        <v>7</v>
      </c>
      <c r="J2787" s="6">
        <f>IF(Table1[[#This Row],[Profitability]]="Profit",1,0)</f>
        <v>1</v>
      </c>
      <c r="K2787" t="s">
        <v>9956</v>
      </c>
      <c r="L2787" t="s">
        <v>14373</v>
      </c>
      <c r="M2787" t="s">
        <v>9957</v>
      </c>
      <c r="N2787" t="s">
        <v>33</v>
      </c>
      <c r="O2787" t="s">
        <v>9958</v>
      </c>
      <c r="P2787">
        <v>5663</v>
      </c>
      <c r="Q2787" t="s">
        <v>684</v>
      </c>
      <c r="R2787" t="s">
        <v>9959</v>
      </c>
      <c r="S2787">
        <v>106</v>
      </c>
      <c r="T2787" t="s">
        <v>315</v>
      </c>
      <c r="U2787" t="s">
        <v>82</v>
      </c>
      <c r="V2787">
        <v>2002</v>
      </c>
      <c r="W2787" t="s">
        <v>36</v>
      </c>
      <c r="X2787">
        <v>5.4</v>
      </c>
      <c r="Y2787">
        <v>2.35</v>
      </c>
      <c r="Z2787">
        <v>332</v>
      </c>
    </row>
    <row r="2788" spans="1:26" x14ac:dyDescent="0.45">
      <c r="A2788" t="s">
        <v>1174</v>
      </c>
      <c r="B2788">
        <v>257</v>
      </c>
      <c r="C2788">
        <v>98</v>
      </c>
      <c r="D2788" t="s">
        <v>75</v>
      </c>
      <c r="E2788" t="s">
        <v>156</v>
      </c>
      <c r="F2788">
        <v>135000000</v>
      </c>
      <c r="G2788">
        <v>187165546</v>
      </c>
      <c r="H2788">
        <v>52165546</v>
      </c>
      <c r="I2788" t="s">
        <v>7</v>
      </c>
      <c r="J2788" s="6">
        <f>IF(Table1[[#This Row],[Profitability]]="Profit",1,0)</f>
        <v>1</v>
      </c>
      <c r="K2788" t="s">
        <v>232</v>
      </c>
      <c r="L2788" t="s">
        <v>14373</v>
      </c>
      <c r="M2788" t="s">
        <v>269</v>
      </c>
      <c r="N2788" t="s">
        <v>33</v>
      </c>
      <c r="O2788" t="s">
        <v>1175</v>
      </c>
      <c r="P2788">
        <v>150618</v>
      </c>
      <c r="Q2788" t="s">
        <v>575</v>
      </c>
      <c r="R2788" t="s">
        <v>1176</v>
      </c>
      <c r="S2788">
        <v>195</v>
      </c>
      <c r="T2788" t="s">
        <v>34</v>
      </c>
      <c r="U2788" t="s">
        <v>82</v>
      </c>
      <c r="V2788">
        <v>2013</v>
      </c>
      <c r="W2788" t="s">
        <v>52</v>
      </c>
      <c r="X2788">
        <v>7.3</v>
      </c>
      <c r="Y2788">
        <v>2.35</v>
      </c>
      <c r="Z2788">
        <v>28000</v>
      </c>
    </row>
    <row r="2789" spans="1:26" x14ac:dyDescent="0.45">
      <c r="A2789" t="s">
        <v>851</v>
      </c>
      <c r="B2789">
        <v>118</v>
      </c>
      <c r="C2789">
        <v>98</v>
      </c>
      <c r="D2789" t="s">
        <v>75</v>
      </c>
      <c r="E2789" t="s">
        <v>416</v>
      </c>
      <c r="F2789">
        <v>23000000</v>
      </c>
      <c r="G2789">
        <v>50693162</v>
      </c>
      <c r="H2789">
        <v>27693162</v>
      </c>
      <c r="I2789" t="s">
        <v>7</v>
      </c>
      <c r="J2789" s="6">
        <f>IF(Table1[[#This Row],[Profitability]]="Profit",1,0)</f>
        <v>1</v>
      </c>
      <c r="K2789" t="s">
        <v>5275</v>
      </c>
      <c r="L2789" t="s">
        <v>14373</v>
      </c>
      <c r="M2789" t="s">
        <v>1498</v>
      </c>
      <c r="N2789" t="s">
        <v>33</v>
      </c>
      <c r="O2789" t="s">
        <v>5276</v>
      </c>
      <c r="P2789">
        <v>136580</v>
      </c>
      <c r="Q2789" t="s">
        <v>4240</v>
      </c>
      <c r="R2789" t="s">
        <v>5277</v>
      </c>
      <c r="S2789">
        <v>545</v>
      </c>
      <c r="T2789" t="s">
        <v>34</v>
      </c>
      <c r="U2789" t="s">
        <v>540</v>
      </c>
      <c r="V2789">
        <v>1994</v>
      </c>
      <c r="W2789" t="s">
        <v>188</v>
      </c>
      <c r="X2789">
        <v>7.6</v>
      </c>
      <c r="Y2789">
        <v>1.85</v>
      </c>
      <c r="Z2789">
        <v>15000</v>
      </c>
    </row>
    <row r="2790" spans="1:26" x14ac:dyDescent="0.45">
      <c r="A2790" t="s">
        <v>3904</v>
      </c>
      <c r="B2790">
        <v>63</v>
      </c>
      <c r="C2790">
        <v>112</v>
      </c>
      <c r="D2790" t="s">
        <v>75</v>
      </c>
      <c r="E2790" t="s">
        <v>3698</v>
      </c>
      <c r="F2790">
        <v>2300000</v>
      </c>
      <c r="G2790">
        <v>62549000</v>
      </c>
      <c r="H2790">
        <v>60249000</v>
      </c>
      <c r="I2790" t="s">
        <v>7</v>
      </c>
      <c r="J2790" s="6">
        <f>IF(Table1[[#This Row],[Profitability]]="Profit",1,0)</f>
        <v>1</v>
      </c>
      <c r="K2790" t="s">
        <v>4071</v>
      </c>
      <c r="L2790" t="s">
        <v>14329</v>
      </c>
      <c r="M2790" t="s">
        <v>335</v>
      </c>
      <c r="N2790" t="s">
        <v>33</v>
      </c>
      <c r="O2790" t="s">
        <v>12373</v>
      </c>
      <c r="P2790">
        <v>41361</v>
      </c>
      <c r="Q2790" t="s">
        <v>2714</v>
      </c>
      <c r="R2790" t="s">
        <v>12374</v>
      </c>
      <c r="S2790">
        <v>148</v>
      </c>
      <c r="T2790" t="s">
        <v>51</v>
      </c>
      <c r="U2790" t="s">
        <v>540</v>
      </c>
      <c r="V2790">
        <v>1992</v>
      </c>
      <c r="W2790" t="s">
        <v>188</v>
      </c>
      <c r="X2790">
        <v>7.3</v>
      </c>
      <c r="Y2790">
        <v>2.35</v>
      </c>
      <c r="Z2790">
        <v>0</v>
      </c>
    </row>
    <row r="2791" spans="1:26" x14ac:dyDescent="0.45">
      <c r="A2791" t="s">
        <v>14347</v>
      </c>
      <c r="B2791">
        <v>78</v>
      </c>
      <c r="C2791">
        <v>111</v>
      </c>
      <c r="D2791" t="s">
        <v>75</v>
      </c>
      <c r="E2791" t="s">
        <v>14348</v>
      </c>
      <c r="F2791">
        <v>1000000</v>
      </c>
      <c r="G2791">
        <v>94596</v>
      </c>
      <c r="H2791">
        <v>-905404</v>
      </c>
      <c r="I2791" t="s">
        <v>27</v>
      </c>
      <c r="J2791" s="6">
        <f>IF(Table1[[#This Row],[Profitability]]="Profit",1,0)</f>
        <v>0</v>
      </c>
      <c r="K2791" t="s">
        <v>5951</v>
      </c>
      <c r="L2791" t="s">
        <v>14372</v>
      </c>
      <c r="M2791" t="s">
        <v>14349</v>
      </c>
      <c r="N2791" t="s">
        <v>5900</v>
      </c>
      <c r="O2791" t="s">
        <v>14350</v>
      </c>
      <c r="P2791">
        <v>6318</v>
      </c>
      <c r="Q2791" t="s">
        <v>14351</v>
      </c>
      <c r="R2791" t="s">
        <v>14352</v>
      </c>
      <c r="S2791">
        <v>50</v>
      </c>
      <c r="T2791" t="s">
        <v>2341</v>
      </c>
      <c r="U2791" t="s">
        <v>7465</v>
      </c>
      <c r="V2791">
        <v>1997</v>
      </c>
      <c r="W2791" t="s">
        <v>188</v>
      </c>
      <c r="X2791">
        <v>7.4</v>
      </c>
      <c r="Y2791">
        <v>1.85</v>
      </c>
      <c r="Z2791">
        <v>817</v>
      </c>
    </row>
    <row r="2792" spans="1:26" x14ac:dyDescent="0.45">
      <c r="A2792" t="s">
        <v>558</v>
      </c>
      <c r="B2792">
        <v>362</v>
      </c>
      <c r="C2792">
        <v>166</v>
      </c>
      <c r="D2792" t="s">
        <v>25</v>
      </c>
      <c r="E2792" t="s">
        <v>559</v>
      </c>
      <c r="F2792">
        <v>150000000</v>
      </c>
      <c r="G2792">
        <v>127490802</v>
      </c>
      <c r="H2792">
        <v>-22509198</v>
      </c>
      <c r="I2792" t="s">
        <v>27</v>
      </c>
      <c r="J2792" s="6">
        <f>IF(Table1[[#This Row],[Profitability]]="Profit",1,0)</f>
        <v>0</v>
      </c>
      <c r="K2792" t="s">
        <v>560</v>
      </c>
      <c r="L2792" t="s">
        <v>14329</v>
      </c>
      <c r="M2792" t="s">
        <v>290</v>
      </c>
      <c r="N2792" t="s">
        <v>33</v>
      </c>
      <c r="O2792" t="s">
        <v>561</v>
      </c>
      <c r="P2792">
        <v>459346</v>
      </c>
      <c r="Q2792" t="s">
        <v>562</v>
      </c>
      <c r="R2792" t="s">
        <v>563</v>
      </c>
      <c r="S2792">
        <v>822</v>
      </c>
      <c r="T2792" t="s">
        <v>34</v>
      </c>
      <c r="U2792" t="s">
        <v>35</v>
      </c>
      <c r="V2792">
        <v>2008</v>
      </c>
      <c r="W2792" t="s">
        <v>36</v>
      </c>
      <c r="X2792">
        <v>7.8</v>
      </c>
      <c r="Y2792">
        <v>2.35</v>
      </c>
      <c r="Z2792">
        <v>23000</v>
      </c>
    </row>
    <row r="2793" spans="1:26" x14ac:dyDescent="0.45">
      <c r="A2793" t="s">
        <v>3124</v>
      </c>
      <c r="B2793">
        <v>116</v>
      </c>
      <c r="C2793">
        <v>103</v>
      </c>
      <c r="D2793" t="s">
        <v>75</v>
      </c>
      <c r="E2793" t="s">
        <v>5133</v>
      </c>
      <c r="F2793">
        <v>26000000</v>
      </c>
      <c r="G2793">
        <v>7496522</v>
      </c>
      <c r="H2793">
        <v>-18503478</v>
      </c>
      <c r="I2793" t="s">
        <v>27</v>
      </c>
      <c r="J2793" s="6">
        <f>IF(Table1[[#This Row],[Profitability]]="Profit",1,0)</f>
        <v>0</v>
      </c>
      <c r="K2793" t="s">
        <v>6983</v>
      </c>
      <c r="L2793" t="s">
        <v>1580</v>
      </c>
      <c r="M2793" t="s">
        <v>3124</v>
      </c>
      <c r="N2793" t="s">
        <v>33</v>
      </c>
      <c r="O2793" t="s">
        <v>6984</v>
      </c>
      <c r="P2793">
        <v>31798</v>
      </c>
      <c r="Q2793" t="s">
        <v>2659</v>
      </c>
      <c r="R2793" t="s">
        <v>6985</v>
      </c>
      <c r="S2793">
        <v>178</v>
      </c>
      <c r="T2793" t="s">
        <v>34</v>
      </c>
      <c r="U2793" t="s">
        <v>35</v>
      </c>
      <c r="V2793">
        <v>2001</v>
      </c>
      <c r="W2793" t="s">
        <v>36</v>
      </c>
      <c r="X2793">
        <v>6.8</v>
      </c>
      <c r="Y2793">
        <v>1.37</v>
      </c>
      <c r="Z2793">
        <v>826</v>
      </c>
    </row>
    <row r="2794" spans="1:26" x14ac:dyDescent="0.45">
      <c r="A2794" t="s">
        <v>6284</v>
      </c>
      <c r="B2794">
        <v>209</v>
      </c>
      <c r="C2794">
        <v>85</v>
      </c>
      <c r="D2794" t="s">
        <v>654</v>
      </c>
      <c r="E2794" t="s">
        <v>6285</v>
      </c>
      <c r="F2794">
        <v>30000000</v>
      </c>
      <c r="G2794">
        <v>56068547</v>
      </c>
      <c r="H2794">
        <v>26068547</v>
      </c>
      <c r="I2794" t="s">
        <v>7</v>
      </c>
      <c r="J2794" s="6">
        <f>IF(Table1[[#This Row],[Profitability]]="Profit",1,0)</f>
        <v>1</v>
      </c>
      <c r="K2794" t="s">
        <v>6286</v>
      </c>
      <c r="L2794" t="s">
        <v>1580</v>
      </c>
      <c r="M2794" t="s">
        <v>6287</v>
      </c>
      <c r="N2794" t="s">
        <v>33</v>
      </c>
      <c r="O2794" t="s">
        <v>6288</v>
      </c>
      <c r="P2794">
        <v>98160</v>
      </c>
      <c r="Q2794" t="s">
        <v>6289</v>
      </c>
      <c r="R2794" t="s">
        <v>6290</v>
      </c>
      <c r="S2794">
        <v>307</v>
      </c>
      <c r="T2794" t="s">
        <v>51</v>
      </c>
      <c r="U2794" t="s">
        <v>237</v>
      </c>
      <c r="V2794">
        <v>2005</v>
      </c>
      <c r="W2794" t="s">
        <v>36</v>
      </c>
      <c r="X2794">
        <v>7.5</v>
      </c>
      <c r="Y2794">
        <v>1.85</v>
      </c>
      <c r="Z2794">
        <v>0</v>
      </c>
    </row>
    <row r="2795" spans="1:26" x14ac:dyDescent="0.45">
      <c r="A2795" t="s">
        <v>695</v>
      </c>
      <c r="B2795">
        <v>294</v>
      </c>
      <c r="C2795">
        <v>174</v>
      </c>
      <c r="D2795" t="s">
        <v>25</v>
      </c>
      <c r="E2795" t="s">
        <v>1027</v>
      </c>
      <c r="F2795">
        <v>125000000</v>
      </c>
      <c r="G2795">
        <v>217536138</v>
      </c>
      <c r="H2795">
        <v>92536138</v>
      </c>
      <c r="I2795" t="s">
        <v>7</v>
      </c>
      <c r="J2795" s="6">
        <f>IF(Table1[[#This Row],[Profitability]]="Profit",1,0)</f>
        <v>1</v>
      </c>
      <c r="K2795" t="s">
        <v>697</v>
      </c>
      <c r="L2795" t="s">
        <v>14372</v>
      </c>
      <c r="M2795" t="s">
        <v>275</v>
      </c>
      <c r="N2795" t="s">
        <v>33</v>
      </c>
      <c r="O2795" t="s">
        <v>1028</v>
      </c>
      <c r="P2795">
        <v>314253</v>
      </c>
      <c r="Q2795" t="s">
        <v>1029</v>
      </c>
      <c r="R2795" t="s">
        <v>1030</v>
      </c>
      <c r="S2795">
        <v>1966</v>
      </c>
      <c r="T2795" t="s">
        <v>34</v>
      </c>
      <c r="U2795" t="s">
        <v>35</v>
      </c>
      <c r="V2795">
        <v>2006</v>
      </c>
      <c r="W2795" t="s">
        <v>36</v>
      </c>
      <c r="X2795">
        <v>6.6</v>
      </c>
      <c r="Y2795">
        <v>2.35</v>
      </c>
      <c r="Z2795">
        <v>0</v>
      </c>
    </row>
    <row r="2796" spans="1:26" x14ac:dyDescent="0.45">
      <c r="A2796" t="s">
        <v>2865</v>
      </c>
      <c r="B2796">
        <v>145</v>
      </c>
      <c r="C2796">
        <v>98</v>
      </c>
      <c r="D2796" t="s">
        <v>75</v>
      </c>
      <c r="E2796" t="s">
        <v>11672</v>
      </c>
      <c r="F2796">
        <v>10000000</v>
      </c>
      <c r="G2796">
        <v>449558</v>
      </c>
      <c r="H2796">
        <v>-9550442</v>
      </c>
      <c r="I2796" t="s">
        <v>27</v>
      </c>
      <c r="J2796" s="6">
        <f>IF(Table1[[#This Row],[Profitability]]="Profit",1,0)</f>
        <v>0</v>
      </c>
      <c r="K2796" t="s">
        <v>1309</v>
      </c>
      <c r="L2796" t="s">
        <v>2675</v>
      </c>
      <c r="M2796" t="s">
        <v>137</v>
      </c>
      <c r="N2796" t="s">
        <v>33</v>
      </c>
      <c r="O2796" t="s">
        <v>11673</v>
      </c>
      <c r="P2796">
        <v>32307</v>
      </c>
      <c r="Q2796" t="s">
        <v>11674</v>
      </c>
      <c r="R2796" t="s">
        <v>11675</v>
      </c>
      <c r="S2796">
        <v>75</v>
      </c>
      <c r="T2796" t="s">
        <v>51</v>
      </c>
      <c r="U2796" t="s">
        <v>540</v>
      </c>
      <c r="V2796">
        <v>2009</v>
      </c>
      <c r="W2796" t="s">
        <v>36</v>
      </c>
      <c r="X2796">
        <v>7.6</v>
      </c>
      <c r="Y2796">
        <v>1.85</v>
      </c>
      <c r="Z2796">
        <v>0</v>
      </c>
    </row>
    <row r="2797" spans="1:26" x14ac:dyDescent="0.45">
      <c r="A2797" t="s">
        <v>10247</v>
      </c>
      <c r="B2797">
        <v>78</v>
      </c>
      <c r="C2797">
        <v>104</v>
      </c>
      <c r="D2797" t="s">
        <v>75</v>
      </c>
      <c r="E2797" t="s">
        <v>10248</v>
      </c>
      <c r="F2797">
        <v>12000000</v>
      </c>
      <c r="G2797">
        <v>1779284</v>
      </c>
      <c r="H2797">
        <v>-10220716</v>
      </c>
      <c r="I2797" t="s">
        <v>27</v>
      </c>
      <c r="J2797" s="6">
        <f>IF(Table1[[#This Row],[Profitability]]="Profit",1,0)</f>
        <v>0</v>
      </c>
      <c r="K2797" t="s">
        <v>2018</v>
      </c>
      <c r="L2797" t="s">
        <v>1580</v>
      </c>
      <c r="M2797" t="s">
        <v>1963</v>
      </c>
      <c r="N2797" t="s">
        <v>33</v>
      </c>
      <c r="O2797" t="s">
        <v>10249</v>
      </c>
      <c r="P2797">
        <v>12047</v>
      </c>
      <c r="Q2797" t="s">
        <v>10250</v>
      </c>
      <c r="R2797" t="s">
        <v>10251</v>
      </c>
      <c r="S2797">
        <v>122</v>
      </c>
      <c r="T2797" t="s">
        <v>34</v>
      </c>
      <c r="U2797" t="s">
        <v>540</v>
      </c>
      <c r="V2797">
        <v>2002</v>
      </c>
      <c r="W2797" t="s">
        <v>36</v>
      </c>
      <c r="X2797">
        <v>7.1</v>
      </c>
      <c r="Y2797">
        <v>1.85</v>
      </c>
      <c r="Z2797">
        <v>677</v>
      </c>
    </row>
    <row r="2798" spans="1:26" x14ac:dyDescent="0.45">
      <c r="A2798" t="s">
        <v>53</v>
      </c>
      <c r="B2798">
        <v>813</v>
      </c>
      <c r="C2798">
        <v>164</v>
      </c>
      <c r="D2798" t="s">
        <v>25</v>
      </c>
      <c r="E2798" t="s">
        <v>54</v>
      </c>
      <c r="F2798">
        <v>250000000</v>
      </c>
      <c r="G2798">
        <v>448130642</v>
      </c>
      <c r="H2798">
        <v>198130642</v>
      </c>
      <c r="I2798" t="s">
        <v>7</v>
      </c>
      <c r="J2798" s="6">
        <f>IF(Table1[[#This Row],[Profitability]]="Profit",1,0)</f>
        <v>1</v>
      </c>
      <c r="K2798" t="s">
        <v>55</v>
      </c>
      <c r="L2798" t="s">
        <v>14373</v>
      </c>
      <c r="M2798" t="s">
        <v>56</v>
      </c>
      <c r="N2798" t="s">
        <v>33</v>
      </c>
      <c r="O2798" t="s">
        <v>57</v>
      </c>
      <c r="P2798">
        <v>1144337</v>
      </c>
      <c r="Q2798" t="s">
        <v>58</v>
      </c>
      <c r="R2798" t="s">
        <v>59</v>
      </c>
      <c r="S2798">
        <v>2701</v>
      </c>
      <c r="T2798" t="s">
        <v>34</v>
      </c>
      <c r="U2798" t="s">
        <v>35</v>
      </c>
      <c r="V2798">
        <v>2012</v>
      </c>
      <c r="W2798" t="s">
        <v>52</v>
      </c>
      <c r="X2798">
        <v>8.5</v>
      </c>
      <c r="Y2798">
        <v>2.35</v>
      </c>
      <c r="Z2798">
        <v>164000</v>
      </c>
    </row>
    <row r="2799" spans="1:26" x14ac:dyDescent="0.45">
      <c r="A2799" t="s">
        <v>53</v>
      </c>
      <c r="B2799">
        <v>645</v>
      </c>
      <c r="C2799">
        <v>152</v>
      </c>
      <c r="D2799" t="s">
        <v>25</v>
      </c>
      <c r="E2799" t="s">
        <v>388</v>
      </c>
      <c r="F2799">
        <v>185000000</v>
      </c>
      <c r="G2799">
        <v>533316061</v>
      </c>
      <c r="H2799">
        <v>348316061</v>
      </c>
      <c r="I2799" t="s">
        <v>7</v>
      </c>
      <c r="J2799" s="6">
        <f>IF(Table1[[#This Row],[Profitability]]="Profit",1,0)</f>
        <v>1</v>
      </c>
      <c r="K2799" t="s">
        <v>389</v>
      </c>
      <c r="L2799" t="s">
        <v>14373</v>
      </c>
      <c r="M2799" t="s">
        <v>54</v>
      </c>
      <c r="N2799" t="s">
        <v>33</v>
      </c>
      <c r="O2799" t="s">
        <v>390</v>
      </c>
      <c r="P2799">
        <v>1676169</v>
      </c>
      <c r="Q2799" t="s">
        <v>391</v>
      </c>
      <c r="R2799" t="s">
        <v>392</v>
      </c>
      <c r="S2799">
        <v>4667</v>
      </c>
      <c r="T2799" t="s">
        <v>34</v>
      </c>
      <c r="U2799" t="s">
        <v>35</v>
      </c>
      <c r="V2799">
        <v>2008</v>
      </c>
      <c r="W2799" t="s">
        <v>36</v>
      </c>
      <c r="X2799">
        <v>9</v>
      </c>
      <c r="Y2799">
        <v>2.35</v>
      </c>
      <c r="Z2799">
        <v>37000</v>
      </c>
    </row>
    <row r="2800" spans="1:26" x14ac:dyDescent="0.45">
      <c r="A2800" t="s">
        <v>5935</v>
      </c>
      <c r="B2800">
        <v>195</v>
      </c>
      <c r="C2800">
        <v>89</v>
      </c>
      <c r="D2800" t="s">
        <v>654</v>
      </c>
      <c r="E2800" t="s">
        <v>5936</v>
      </c>
      <c r="F2800">
        <v>30000000</v>
      </c>
      <c r="G2800">
        <v>21426805</v>
      </c>
      <c r="H2800">
        <v>-8573195</v>
      </c>
      <c r="I2800" t="s">
        <v>27</v>
      </c>
      <c r="J2800" s="6">
        <f>IF(Table1[[#This Row],[Profitability]]="Profit",1,0)</f>
        <v>0</v>
      </c>
      <c r="K2800" t="s">
        <v>291</v>
      </c>
      <c r="L2800" t="s">
        <v>14373</v>
      </c>
      <c r="M2800" t="s">
        <v>2798</v>
      </c>
      <c r="N2800" t="s">
        <v>33</v>
      </c>
      <c r="O2800" t="s">
        <v>5937</v>
      </c>
      <c r="P2800">
        <v>49312</v>
      </c>
      <c r="Q2800" t="s">
        <v>5938</v>
      </c>
      <c r="R2800" t="s">
        <v>5939</v>
      </c>
      <c r="S2800">
        <v>211</v>
      </c>
      <c r="T2800" t="s">
        <v>34</v>
      </c>
      <c r="U2800" t="s">
        <v>35</v>
      </c>
      <c r="V2800">
        <v>2011</v>
      </c>
      <c r="W2800" t="s">
        <v>52</v>
      </c>
      <c r="X2800">
        <v>4.9000000000000004</v>
      </c>
      <c r="Y2800">
        <v>2.35</v>
      </c>
      <c r="Z2800">
        <v>0</v>
      </c>
    </row>
    <row r="2801" spans="1:26" x14ac:dyDescent="0.45">
      <c r="A2801" t="s">
        <v>359</v>
      </c>
      <c r="B2801">
        <v>239</v>
      </c>
      <c r="C2801">
        <v>124</v>
      </c>
      <c r="D2801" t="s">
        <v>25</v>
      </c>
      <c r="E2801" t="s">
        <v>450</v>
      </c>
      <c r="F2801">
        <v>125000000</v>
      </c>
      <c r="G2801">
        <v>186739919</v>
      </c>
      <c r="H2801">
        <v>61739919</v>
      </c>
      <c r="I2801" t="s">
        <v>7</v>
      </c>
      <c r="J2801" s="6">
        <f>IF(Table1[[#This Row],[Profitability]]="Profit",1,0)</f>
        <v>1</v>
      </c>
      <c r="K2801" t="s">
        <v>195</v>
      </c>
      <c r="L2801" t="s">
        <v>14373</v>
      </c>
      <c r="M2801" t="s">
        <v>318</v>
      </c>
      <c r="N2801" t="s">
        <v>33</v>
      </c>
      <c r="O2801" t="s">
        <v>1080</v>
      </c>
      <c r="P2801">
        <v>333248</v>
      </c>
      <c r="Q2801" t="s">
        <v>523</v>
      </c>
      <c r="R2801" t="s">
        <v>1081</v>
      </c>
      <c r="S2801">
        <v>1159</v>
      </c>
      <c r="T2801" t="s">
        <v>34</v>
      </c>
      <c r="U2801" t="s">
        <v>35</v>
      </c>
      <c r="V2801">
        <v>2004</v>
      </c>
      <c r="W2801" t="s">
        <v>36</v>
      </c>
      <c r="X2801">
        <v>6.4</v>
      </c>
      <c r="Y2801">
        <v>2.35</v>
      </c>
      <c r="Z2801">
        <v>19000</v>
      </c>
    </row>
    <row r="2802" spans="1:26" x14ac:dyDescent="0.45">
      <c r="A2802" t="s">
        <v>2131</v>
      </c>
      <c r="B2802">
        <v>276</v>
      </c>
      <c r="C2802">
        <v>104</v>
      </c>
      <c r="D2802" t="s">
        <v>75</v>
      </c>
      <c r="E2802" t="s">
        <v>494</v>
      </c>
      <c r="F2802">
        <v>80000000</v>
      </c>
      <c r="G2802">
        <v>79363785</v>
      </c>
      <c r="H2802">
        <v>-636215</v>
      </c>
      <c r="I2802" t="s">
        <v>27</v>
      </c>
      <c r="J2802" s="6">
        <f>IF(Table1[[#This Row],[Profitability]]="Profit",1,0)</f>
        <v>0</v>
      </c>
      <c r="K2802" t="s">
        <v>2132</v>
      </c>
      <c r="L2802" t="s">
        <v>14372</v>
      </c>
      <c r="M2802" t="s">
        <v>485</v>
      </c>
      <c r="N2802" t="s">
        <v>33</v>
      </c>
      <c r="O2802" t="s">
        <v>2133</v>
      </c>
      <c r="P2802">
        <v>139426</v>
      </c>
      <c r="Q2802" t="s">
        <v>2134</v>
      </c>
      <c r="R2802" t="s">
        <v>2135</v>
      </c>
      <c r="S2802">
        <v>698</v>
      </c>
      <c r="T2802" t="s">
        <v>34</v>
      </c>
      <c r="U2802" t="s">
        <v>35</v>
      </c>
      <c r="V2802">
        <v>2008</v>
      </c>
      <c r="W2802" t="s">
        <v>36</v>
      </c>
      <c r="X2802">
        <v>5.5</v>
      </c>
      <c r="Y2802">
        <v>2.35</v>
      </c>
      <c r="Z2802">
        <v>0</v>
      </c>
    </row>
    <row r="2803" spans="1:26" x14ac:dyDescent="0.45">
      <c r="A2803" t="s">
        <v>3522</v>
      </c>
      <c r="B2803">
        <v>258</v>
      </c>
      <c r="C2803">
        <v>113</v>
      </c>
      <c r="D2803" t="s">
        <v>75</v>
      </c>
      <c r="E2803" t="s">
        <v>8059</v>
      </c>
      <c r="F2803">
        <v>20000000</v>
      </c>
      <c r="G2803">
        <v>31146570</v>
      </c>
      <c r="H2803">
        <v>11146570</v>
      </c>
      <c r="I2803" t="s">
        <v>7</v>
      </c>
      <c r="J2803" s="6">
        <f>IF(Table1[[#This Row],[Profitability]]="Profit",1,0)</f>
        <v>1</v>
      </c>
      <c r="K2803" t="s">
        <v>3180</v>
      </c>
      <c r="L2803" t="s">
        <v>14372</v>
      </c>
      <c r="M2803" t="s">
        <v>119</v>
      </c>
      <c r="N2803" t="s">
        <v>33</v>
      </c>
      <c r="O2803" t="s">
        <v>8060</v>
      </c>
      <c r="P2803">
        <v>55441</v>
      </c>
      <c r="Q2803" t="s">
        <v>8061</v>
      </c>
      <c r="R2803" t="s">
        <v>8062</v>
      </c>
      <c r="S2803">
        <v>165</v>
      </c>
      <c r="T2803" t="s">
        <v>34</v>
      </c>
      <c r="U2803" t="s">
        <v>540</v>
      </c>
      <c r="V2803">
        <v>2010</v>
      </c>
      <c r="W2803" t="s">
        <v>52</v>
      </c>
      <c r="X2803">
        <v>6.9</v>
      </c>
      <c r="Y2803">
        <v>2.35</v>
      </c>
      <c r="Z2803">
        <v>0</v>
      </c>
    </row>
    <row r="2804" spans="1:26" x14ac:dyDescent="0.45">
      <c r="A2804" t="s">
        <v>5187</v>
      </c>
      <c r="B2804">
        <v>54</v>
      </c>
      <c r="C2804">
        <v>106</v>
      </c>
      <c r="D2804" t="s">
        <v>75</v>
      </c>
      <c r="E2804" t="s">
        <v>3281</v>
      </c>
      <c r="F2804">
        <v>40000000</v>
      </c>
      <c r="G2804">
        <v>13376506</v>
      </c>
      <c r="H2804">
        <v>-26623494</v>
      </c>
      <c r="I2804" t="s">
        <v>27</v>
      </c>
      <c r="J2804" s="6">
        <f>IF(Table1[[#This Row],[Profitability]]="Profit",1,0)</f>
        <v>0</v>
      </c>
      <c r="K2804" t="s">
        <v>2675</v>
      </c>
      <c r="L2804" t="s">
        <v>2675</v>
      </c>
      <c r="M2804" t="s">
        <v>4513</v>
      </c>
      <c r="N2804" t="s">
        <v>33</v>
      </c>
      <c r="O2804" t="s">
        <v>5188</v>
      </c>
      <c r="P2804">
        <v>10413</v>
      </c>
      <c r="Q2804" t="s">
        <v>5189</v>
      </c>
      <c r="R2804" t="s">
        <v>5190</v>
      </c>
      <c r="S2804">
        <v>111</v>
      </c>
      <c r="T2804" t="s">
        <v>34</v>
      </c>
      <c r="U2804" t="s">
        <v>35</v>
      </c>
      <c r="V2804">
        <v>1999</v>
      </c>
      <c r="W2804" t="s">
        <v>188</v>
      </c>
      <c r="X2804">
        <v>6.3</v>
      </c>
      <c r="Y2804">
        <v>1.85</v>
      </c>
      <c r="Z2804">
        <v>579</v>
      </c>
    </row>
    <row r="2805" spans="1:26" x14ac:dyDescent="0.45">
      <c r="A2805" t="s">
        <v>408</v>
      </c>
      <c r="B2805">
        <v>352</v>
      </c>
      <c r="C2805">
        <v>151</v>
      </c>
      <c r="D2805" t="s">
        <v>25</v>
      </c>
      <c r="E2805" t="s">
        <v>942</v>
      </c>
      <c r="F2805">
        <v>90000000</v>
      </c>
      <c r="G2805">
        <v>132373442</v>
      </c>
      <c r="H2805">
        <v>42373442</v>
      </c>
      <c r="I2805" t="s">
        <v>7</v>
      </c>
      <c r="J2805" s="6">
        <f>IF(Table1[[#This Row],[Profitability]]="Profit",1,0)</f>
        <v>1</v>
      </c>
      <c r="K2805" t="s">
        <v>1709</v>
      </c>
      <c r="L2805" t="s">
        <v>14372</v>
      </c>
      <c r="M2805" t="s">
        <v>184</v>
      </c>
      <c r="N2805" t="s">
        <v>33</v>
      </c>
      <c r="O2805" t="s">
        <v>1710</v>
      </c>
      <c r="P2805">
        <v>873649</v>
      </c>
      <c r="Q2805" t="s">
        <v>332</v>
      </c>
      <c r="R2805" t="s">
        <v>1711</v>
      </c>
      <c r="S2805">
        <v>2054</v>
      </c>
      <c r="T2805" t="s">
        <v>34</v>
      </c>
      <c r="U2805" t="s">
        <v>540</v>
      </c>
      <c r="V2805">
        <v>2006</v>
      </c>
      <c r="W2805" t="s">
        <v>36</v>
      </c>
      <c r="X2805">
        <v>8.5</v>
      </c>
      <c r="Y2805">
        <v>2.35</v>
      </c>
      <c r="Z2805">
        <v>29000</v>
      </c>
    </row>
    <row r="2806" spans="1:26" x14ac:dyDescent="0.45">
      <c r="A2806" t="s">
        <v>6206</v>
      </c>
      <c r="B2806">
        <v>549</v>
      </c>
      <c r="C2806">
        <v>115</v>
      </c>
      <c r="D2806" t="s">
        <v>75</v>
      </c>
      <c r="E2806" t="s">
        <v>7914</v>
      </c>
      <c r="F2806">
        <v>20000000</v>
      </c>
      <c r="G2806">
        <v>82624961</v>
      </c>
      <c r="H2806">
        <v>62624961</v>
      </c>
      <c r="I2806" t="s">
        <v>7</v>
      </c>
      <c r="J2806" s="6">
        <f>IF(Table1[[#This Row],[Profitability]]="Profit",1,0)</f>
        <v>1</v>
      </c>
      <c r="K2806" t="s">
        <v>2018</v>
      </c>
      <c r="L2806" t="s">
        <v>1580</v>
      </c>
      <c r="M2806" t="s">
        <v>7915</v>
      </c>
      <c r="N2806" t="s">
        <v>33</v>
      </c>
      <c r="O2806" t="s">
        <v>7916</v>
      </c>
      <c r="P2806">
        <v>205284</v>
      </c>
      <c r="Q2806" t="s">
        <v>5650</v>
      </c>
      <c r="R2806" t="s">
        <v>7917</v>
      </c>
      <c r="S2806">
        <v>439</v>
      </c>
      <c r="T2806" t="s">
        <v>34</v>
      </c>
      <c r="U2806" t="s">
        <v>540</v>
      </c>
      <c r="V2806">
        <v>2011</v>
      </c>
      <c r="W2806" t="s">
        <v>52</v>
      </c>
      <c r="X2806">
        <v>7.3</v>
      </c>
      <c r="Y2806">
        <v>2.35</v>
      </c>
      <c r="Z2806">
        <v>22000</v>
      </c>
    </row>
    <row r="2807" spans="1:26" x14ac:dyDescent="0.45">
      <c r="A2807" t="s">
        <v>5973</v>
      </c>
      <c r="B2807">
        <v>342</v>
      </c>
      <c r="C2807">
        <v>100</v>
      </c>
      <c r="D2807" t="s">
        <v>75</v>
      </c>
      <c r="E2807" t="s">
        <v>11423</v>
      </c>
      <c r="F2807">
        <v>3500000</v>
      </c>
      <c r="G2807">
        <v>26005908</v>
      </c>
      <c r="H2807">
        <v>22505908</v>
      </c>
      <c r="I2807" t="s">
        <v>7</v>
      </c>
      <c r="J2807" s="6">
        <f>IF(Table1[[#This Row],[Profitability]]="Profit",1,0)</f>
        <v>1</v>
      </c>
      <c r="K2807" t="s">
        <v>6482</v>
      </c>
      <c r="L2807" t="s">
        <v>14373</v>
      </c>
      <c r="M2807" t="s">
        <v>11424</v>
      </c>
      <c r="N2807" t="s">
        <v>33</v>
      </c>
      <c r="O2807" t="s">
        <v>11425</v>
      </c>
      <c r="P2807">
        <v>154938</v>
      </c>
      <c r="Q2807" t="s">
        <v>11426</v>
      </c>
      <c r="R2807" t="s">
        <v>11427</v>
      </c>
      <c r="S2807">
        <v>1100</v>
      </c>
      <c r="T2807" t="s">
        <v>51</v>
      </c>
      <c r="U2807" t="s">
        <v>540</v>
      </c>
      <c r="V2807">
        <v>2005</v>
      </c>
      <c r="W2807" t="s">
        <v>36</v>
      </c>
      <c r="X2807">
        <v>7.2</v>
      </c>
      <c r="Y2807">
        <v>2.35</v>
      </c>
      <c r="Z2807">
        <v>10000</v>
      </c>
    </row>
    <row r="2808" spans="1:26" x14ac:dyDescent="0.45">
      <c r="A2808" t="s">
        <v>8106</v>
      </c>
      <c r="B2808">
        <v>225</v>
      </c>
      <c r="C2808">
        <v>83</v>
      </c>
      <c r="D2808" t="s">
        <v>654</v>
      </c>
      <c r="E2808" t="s">
        <v>13586</v>
      </c>
      <c r="F2808">
        <v>1000000</v>
      </c>
      <c r="G2808">
        <v>53245055</v>
      </c>
      <c r="H2808">
        <v>52245055</v>
      </c>
      <c r="I2808" t="s">
        <v>7</v>
      </c>
      <c r="J2808" s="6">
        <f>IF(Table1[[#This Row],[Profitability]]="Profit",1,0)</f>
        <v>1</v>
      </c>
      <c r="K2808" t="s">
        <v>4896</v>
      </c>
      <c r="L2808" t="s">
        <v>14372</v>
      </c>
      <c r="M2808" t="s">
        <v>13587</v>
      </c>
      <c r="N2808" t="s">
        <v>33</v>
      </c>
      <c r="O2808" t="s">
        <v>13588</v>
      </c>
      <c r="P2808">
        <v>30570</v>
      </c>
      <c r="Q2808" t="s">
        <v>7582</v>
      </c>
      <c r="R2808" t="s">
        <v>13589</v>
      </c>
      <c r="S2808">
        <v>290</v>
      </c>
      <c r="T2808" t="s">
        <v>34</v>
      </c>
      <c r="U2808" t="s">
        <v>540</v>
      </c>
      <c r="V2808">
        <v>2012</v>
      </c>
      <c r="W2808" t="s">
        <v>52</v>
      </c>
      <c r="X2808">
        <v>4.2</v>
      </c>
      <c r="Y2808">
        <v>1.85</v>
      </c>
      <c r="Z2808">
        <v>12000</v>
      </c>
    </row>
    <row r="2809" spans="1:26" x14ac:dyDescent="0.45">
      <c r="A2809" t="s">
        <v>3071</v>
      </c>
      <c r="B2809">
        <v>208</v>
      </c>
      <c r="C2809">
        <v>109</v>
      </c>
      <c r="D2809" t="s">
        <v>75</v>
      </c>
      <c r="E2809" t="s">
        <v>220</v>
      </c>
      <c r="F2809">
        <v>35000000</v>
      </c>
      <c r="G2809">
        <v>124732962</v>
      </c>
      <c r="H2809">
        <v>89732962</v>
      </c>
      <c r="I2809" t="s">
        <v>7</v>
      </c>
      <c r="J2809" s="6">
        <f>IF(Table1[[#This Row],[Profitability]]="Profit",1,0)</f>
        <v>1</v>
      </c>
      <c r="K2809" t="s">
        <v>1144</v>
      </c>
      <c r="L2809" t="s">
        <v>1580</v>
      </c>
      <c r="M2809" t="s">
        <v>1907</v>
      </c>
      <c r="N2809" t="s">
        <v>33</v>
      </c>
      <c r="O2809" t="s">
        <v>5543</v>
      </c>
      <c r="P2809">
        <v>286178</v>
      </c>
      <c r="Q2809" t="s">
        <v>5544</v>
      </c>
      <c r="R2809" t="s">
        <v>5545</v>
      </c>
      <c r="S2809">
        <v>631</v>
      </c>
      <c r="T2809" t="s">
        <v>34</v>
      </c>
      <c r="U2809" t="s">
        <v>35</v>
      </c>
      <c r="V2809">
        <v>2006</v>
      </c>
      <c r="W2809" t="s">
        <v>36</v>
      </c>
      <c r="X2809">
        <v>6.8</v>
      </c>
      <c r="Y2809">
        <v>2.35</v>
      </c>
      <c r="Z2809">
        <v>0</v>
      </c>
    </row>
    <row r="2810" spans="1:26" x14ac:dyDescent="0.45">
      <c r="A2810" t="s">
        <v>2952</v>
      </c>
      <c r="B2810">
        <v>117</v>
      </c>
      <c r="C2810">
        <v>136</v>
      </c>
      <c r="D2810" t="s">
        <v>25</v>
      </c>
      <c r="E2810" t="s">
        <v>1911</v>
      </c>
      <c r="F2810">
        <v>57000000</v>
      </c>
      <c r="G2810">
        <v>60984028</v>
      </c>
      <c r="H2810">
        <v>3984028</v>
      </c>
      <c r="I2810" t="s">
        <v>7</v>
      </c>
      <c r="J2810" s="6">
        <f>IF(Table1[[#This Row],[Profitability]]="Profit",1,0)</f>
        <v>1</v>
      </c>
      <c r="K2810" t="s">
        <v>1544</v>
      </c>
      <c r="L2810" t="s">
        <v>14372</v>
      </c>
      <c r="M2810" t="s">
        <v>485</v>
      </c>
      <c r="N2810" t="s">
        <v>33</v>
      </c>
      <c r="O2810" t="s">
        <v>3503</v>
      </c>
      <c r="P2810">
        <v>259519</v>
      </c>
      <c r="Q2810" t="s">
        <v>633</v>
      </c>
      <c r="R2810" t="s">
        <v>3504</v>
      </c>
      <c r="S2810">
        <v>431</v>
      </c>
      <c r="T2810" t="s">
        <v>34</v>
      </c>
      <c r="U2810" t="s">
        <v>540</v>
      </c>
      <c r="V2810">
        <v>1997</v>
      </c>
      <c r="W2810" t="s">
        <v>188</v>
      </c>
      <c r="X2810">
        <v>7.5</v>
      </c>
      <c r="Y2810">
        <v>2.35</v>
      </c>
      <c r="Z2810">
        <v>11000</v>
      </c>
    </row>
    <row r="2811" spans="1:26" x14ac:dyDescent="0.45">
      <c r="A2811" t="s">
        <v>788</v>
      </c>
      <c r="B2811">
        <v>167</v>
      </c>
      <c r="C2811">
        <v>109</v>
      </c>
      <c r="D2811" t="s">
        <v>75</v>
      </c>
      <c r="E2811" t="s">
        <v>596</v>
      </c>
      <c r="F2811">
        <v>15000000</v>
      </c>
      <c r="G2811">
        <v>1357042</v>
      </c>
      <c r="H2811">
        <v>-13642958</v>
      </c>
      <c r="I2811" t="s">
        <v>27</v>
      </c>
      <c r="J2811" s="6">
        <f>IF(Table1[[#This Row],[Profitability]]="Profit",1,0)</f>
        <v>0</v>
      </c>
      <c r="K2811" t="s">
        <v>2810</v>
      </c>
      <c r="L2811" t="s">
        <v>14372</v>
      </c>
      <c r="M2811" t="s">
        <v>8493</v>
      </c>
      <c r="N2811" t="s">
        <v>33</v>
      </c>
      <c r="O2811" t="s">
        <v>8494</v>
      </c>
      <c r="P2811">
        <v>53977</v>
      </c>
      <c r="Q2811" t="s">
        <v>7784</v>
      </c>
      <c r="R2811" t="s">
        <v>8495</v>
      </c>
      <c r="S2811">
        <v>125</v>
      </c>
      <c r="T2811" t="s">
        <v>5934</v>
      </c>
      <c r="U2811" t="s">
        <v>540</v>
      </c>
      <c r="V2811">
        <v>2011</v>
      </c>
      <c r="W2811" t="s">
        <v>52</v>
      </c>
      <c r="X2811">
        <v>7.1</v>
      </c>
      <c r="Y2811">
        <v>2.35</v>
      </c>
      <c r="Z2811">
        <v>14000</v>
      </c>
    </row>
    <row r="2812" spans="1:26" x14ac:dyDescent="0.45">
      <c r="A2812" t="s">
        <v>1821</v>
      </c>
      <c r="B2812">
        <v>66</v>
      </c>
      <c r="C2812">
        <v>111</v>
      </c>
      <c r="D2812" t="s">
        <v>75</v>
      </c>
      <c r="E2812" t="s">
        <v>290</v>
      </c>
      <c r="F2812">
        <v>86000000</v>
      </c>
      <c r="G2812">
        <v>42877165</v>
      </c>
      <c r="H2812">
        <v>-43122835</v>
      </c>
      <c r="I2812" t="s">
        <v>27</v>
      </c>
      <c r="J2812" s="6">
        <f>IF(Table1[[#This Row],[Profitability]]="Profit",1,0)</f>
        <v>0</v>
      </c>
      <c r="K2812" t="s">
        <v>389</v>
      </c>
      <c r="L2812" t="s">
        <v>14373</v>
      </c>
      <c r="M2812" t="s">
        <v>333</v>
      </c>
      <c r="N2812" t="s">
        <v>33</v>
      </c>
      <c r="O2812" t="s">
        <v>1822</v>
      </c>
      <c r="P2812">
        <v>45602</v>
      </c>
      <c r="Q2812" t="s">
        <v>1823</v>
      </c>
      <c r="R2812" t="s">
        <v>1824</v>
      </c>
      <c r="S2812">
        <v>114</v>
      </c>
      <c r="T2812" t="s">
        <v>34</v>
      </c>
      <c r="U2812" t="s">
        <v>540</v>
      </c>
      <c r="V2812">
        <v>1997</v>
      </c>
      <c r="W2812" t="s">
        <v>188</v>
      </c>
      <c r="X2812">
        <v>6.1</v>
      </c>
      <c r="Y2812">
        <v>2.35</v>
      </c>
      <c r="Z2812">
        <v>979</v>
      </c>
    </row>
    <row r="2813" spans="1:26" x14ac:dyDescent="0.45">
      <c r="A2813" t="s">
        <v>9261</v>
      </c>
      <c r="B2813">
        <v>261</v>
      </c>
      <c r="C2813">
        <v>109</v>
      </c>
      <c r="D2813" t="s">
        <v>75</v>
      </c>
      <c r="E2813" t="s">
        <v>11436</v>
      </c>
      <c r="F2813">
        <v>7000000</v>
      </c>
      <c r="G2813">
        <v>16901126</v>
      </c>
      <c r="H2813">
        <v>9901126</v>
      </c>
      <c r="I2813" t="s">
        <v>7</v>
      </c>
      <c r="J2813" s="6">
        <f>IF(Table1[[#This Row],[Profitability]]="Profit",1,0)</f>
        <v>1</v>
      </c>
      <c r="K2813" t="s">
        <v>11437</v>
      </c>
      <c r="L2813" t="s">
        <v>14372</v>
      </c>
      <c r="M2813" t="s">
        <v>10074</v>
      </c>
      <c r="N2813" t="s">
        <v>33</v>
      </c>
      <c r="O2813" t="s">
        <v>11438</v>
      </c>
      <c r="P2813">
        <v>76267</v>
      </c>
      <c r="Q2813" t="s">
        <v>6855</v>
      </c>
      <c r="R2813" t="s">
        <v>11439</v>
      </c>
      <c r="S2813">
        <v>687</v>
      </c>
      <c r="T2813" t="s">
        <v>34</v>
      </c>
      <c r="U2813" t="s">
        <v>540</v>
      </c>
      <c r="V2813">
        <v>2005</v>
      </c>
      <c r="W2813" t="s">
        <v>36</v>
      </c>
      <c r="X2813">
        <v>6.9</v>
      </c>
      <c r="Y2813">
        <v>1.85</v>
      </c>
      <c r="Z2813">
        <v>0</v>
      </c>
    </row>
    <row r="2814" spans="1:26" x14ac:dyDescent="0.45">
      <c r="A2814" t="s">
        <v>13174</v>
      </c>
      <c r="B2814">
        <v>168</v>
      </c>
      <c r="C2814">
        <v>102</v>
      </c>
      <c r="D2814" t="s">
        <v>75</v>
      </c>
      <c r="E2814" t="s">
        <v>5071</v>
      </c>
      <c r="F2814">
        <v>2000000</v>
      </c>
      <c r="G2814">
        <v>1477002</v>
      </c>
      <c r="H2814">
        <v>-522998</v>
      </c>
      <c r="I2814" t="s">
        <v>27</v>
      </c>
      <c r="J2814" s="6">
        <f>IF(Table1[[#This Row],[Profitability]]="Profit",1,0)</f>
        <v>0</v>
      </c>
      <c r="K2814" t="s">
        <v>183</v>
      </c>
      <c r="L2814" t="s">
        <v>14329</v>
      </c>
      <c r="M2814" t="s">
        <v>194</v>
      </c>
      <c r="N2814" t="s">
        <v>33</v>
      </c>
      <c r="O2814" t="s">
        <v>13175</v>
      </c>
      <c r="P2814">
        <v>16645</v>
      </c>
      <c r="Q2814" t="s">
        <v>13176</v>
      </c>
      <c r="R2814" t="s">
        <v>13177</v>
      </c>
      <c r="S2814">
        <v>72</v>
      </c>
      <c r="T2814" t="s">
        <v>34</v>
      </c>
      <c r="U2814" t="s">
        <v>540</v>
      </c>
      <c r="V2814">
        <v>2015</v>
      </c>
      <c r="W2814" t="s">
        <v>52</v>
      </c>
      <c r="X2814">
        <v>6.9</v>
      </c>
      <c r="Y2814">
        <v>2.35</v>
      </c>
      <c r="Z2814">
        <v>0</v>
      </c>
    </row>
    <row r="2815" spans="1:26" x14ac:dyDescent="0.45">
      <c r="A2815" t="s">
        <v>2911</v>
      </c>
      <c r="B2815">
        <v>313</v>
      </c>
      <c r="C2815">
        <v>99</v>
      </c>
      <c r="D2815" t="s">
        <v>75</v>
      </c>
      <c r="E2815" t="s">
        <v>751</v>
      </c>
      <c r="F2815">
        <v>65000000</v>
      </c>
      <c r="G2815">
        <v>59617068</v>
      </c>
      <c r="H2815">
        <v>-5382932</v>
      </c>
      <c r="I2815" t="s">
        <v>27</v>
      </c>
      <c r="J2815" s="6">
        <f>IF(Table1[[#This Row],[Profitability]]="Profit",1,0)</f>
        <v>0</v>
      </c>
      <c r="K2815" t="s">
        <v>1343</v>
      </c>
      <c r="L2815" t="s">
        <v>1580</v>
      </c>
      <c r="M2815" t="s">
        <v>1750</v>
      </c>
      <c r="N2815" t="s">
        <v>33</v>
      </c>
      <c r="O2815" t="s">
        <v>2912</v>
      </c>
      <c r="P2815">
        <v>213863</v>
      </c>
      <c r="Q2815" t="s">
        <v>2913</v>
      </c>
      <c r="R2815" t="s">
        <v>2914</v>
      </c>
      <c r="S2815">
        <v>310</v>
      </c>
      <c r="T2815" t="s">
        <v>34</v>
      </c>
      <c r="U2815" t="s">
        <v>540</v>
      </c>
      <c r="V2815">
        <v>2012</v>
      </c>
      <c r="W2815" t="s">
        <v>52</v>
      </c>
      <c r="X2815">
        <v>6.4</v>
      </c>
      <c r="Y2815">
        <v>2.35</v>
      </c>
      <c r="Z2815">
        <v>59000</v>
      </c>
    </row>
    <row r="2816" spans="1:26" x14ac:dyDescent="0.45">
      <c r="A2816" t="s">
        <v>695</v>
      </c>
      <c r="B2816">
        <v>185</v>
      </c>
      <c r="C2816">
        <v>111</v>
      </c>
      <c r="D2816" t="s">
        <v>75</v>
      </c>
      <c r="E2816" t="s">
        <v>1076</v>
      </c>
      <c r="F2816">
        <v>70000000</v>
      </c>
      <c r="G2816">
        <v>48430355</v>
      </c>
      <c r="H2816">
        <v>-21569645</v>
      </c>
      <c r="I2816" t="s">
        <v>27</v>
      </c>
      <c r="J2816" s="6">
        <f>IF(Table1[[#This Row],[Profitability]]="Profit",1,0)</f>
        <v>0</v>
      </c>
      <c r="K2816" t="s">
        <v>2018</v>
      </c>
      <c r="L2816" t="s">
        <v>1580</v>
      </c>
      <c r="M2816" t="s">
        <v>373</v>
      </c>
      <c r="N2816" t="s">
        <v>33</v>
      </c>
      <c r="O2816" t="s">
        <v>2696</v>
      </c>
      <c r="P2816">
        <v>43709</v>
      </c>
      <c r="Q2816" t="s">
        <v>2697</v>
      </c>
      <c r="R2816" t="s">
        <v>2698</v>
      </c>
      <c r="S2816">
        <v>141</v>
      </c>
      <c r="T2816" t="s">
        <v>34</v>
      </c>
      <c r="U2816" t="s">
        <v>35</v>
      </c>
      <c r="V2816">
        <v>2011</v>
      </c>
      <c r="W2816" t="s">
        <v>52</v>
      </c>
      <c r="X2816">
        <v>5.3</v>
      </c>
      <c r="Y2816">
        <v>2.35</v>
      </c>
      <c r="Z2816">
        <v>0</v>
      </c>
    </row>
    <row r="2817" spans="1:26" x14ac:dyDescent="0.45">
      <c r="A2817" t="s">
        <v>8807</v>
      </c>
      <c r="B2817">
        <v>174</v>
      </c>
      <c r="C2817">
        <v>122</v>
      </c>
      <c r="D2817" t="s">
        <v>25</v>
      </c>
      <c r="E2817" t="s">
        <v>10357</v>
      </c>
      <c r="F2817">
        <v>3000000</v>
      </c>
      <c r="G2817">
        <v>22000</v>
      </c>
      <c r="H2817">
        <v>-2978000</v>
      </c>
      <c r="I2817" t="s">
        <v>27</v>
      </c>
      <c r="J2817" s="6">
        <f>IF(Table1[[#This Row],[Profitability]]="Profit",1,0)</f>
        <v>0</v>
      </c>
      <c r="K2817" t="s">
        <v>2132</v>
      </c>
      <c r="L2817" t="s">
        <v>14372</v>
      </c>
      <c r="M2817" t="s">
        <v>2371</v>
      </c>
      <c r="N2817" t="s">
        <v>33</v>
      </c>
      <c r="O2817" t="s">
        <v>12867</v>
      </c>
      <c r="P2817">
        <v>30511</v>
      </c>
      <c r="Q2817" t="s">
        <v>5797</v>
      </c>
      <c r="R2817" t="s">
        <v>12868</v>
      </c>
      <c r="S2817">
        <v>226</v>
      </c>
      <c r="T2817" t="s">
        <v>626</v>
      </c>
      <c r="U2817" t="s">
        <v>540</v>
      </c>
      <c r="V2817">
        <v>2011</v>
      </c>
      <c r="W2817" t="s">
        <v>52</v>
      </c>
      <c r="X2817">
        <v>5.8</v>
      </c>
      <c r="Y2817">
        <v>2.35</v>
      </c>
      <c r="Z2817">
        <v>0</v>
      </c>
    </row>
    <row r="2818" spans="1:26" x14ac:dyDescent="0.45">
      <c r="A2818" t="s">
        <v>620</v>
      </c>
      <c r="B2818">
        <v>82</v>
      </c>
      <c r="C2818">
        <v>140</v>
      </c>
      <c r="D2818" t="s">
        <v>25</v>
      </c>
      <c r="E2818" t="s">
        <v>2406</v>
      </c>
      <c r="F2818">
        <v>38000000</v>
      </c>
      <c r="G2818">
        <v>35183792</v>
      </c>
      <c r="H2818">
        <v>-2816208</v>
      </c>
      <c r="I2818" t="s">
        <v>27</v>
      </c>
      <c r="J2818" s="6">
        <f>IF(Table1[[#This Row],[Profitability]]="Profit",1,0)</f>
        <v>0</v>
      </c>
      <c r="K2818" t="s">
        <v>4971</v>
      </c>
      <c r="L2818" t="s">
        <v>14376</v>
      </c>
      <c r="M2818" t="s">
        <v>1498</v>
      </c>
      <c r="N2818" t="s">
        <v>33</v>
      </c>
      <c r="O2818" t="s">
        <v>5018</v>
      </c>
      <c r="P2818">
        <v>68159</v>
      </c>
      <c r="Q2818" t="s">
        <v>2857</v>
      </c>
      <c r="R2818" t="s">
        <v>5019</v>
      </c>
      <c r="S2818">
        <v>209</v>
      </c>
      <c r="T2818" t="s">
        <v>34</v>
      </c>
      <c r="U2818" t="s">
        <v>540</v>
      </c>
      <c r="V2818">
        <v>1991</v>
      </c>
      <c r="W2818" t="s">
        <v>188</v>
      </c>
      <c r="X2818">
        <v>7.2</v>
      </c>
      <c r="Y2818">
        <v>2.35</v>
      </c>
      <c r="Z2818">
        <v>0</v>
      </c>
    </row>
    <row r="2819" spans="1:26" x14ac:dyDescent="0.45">
      <c r="A2819" t="s">
        <v>6851</v>
      </c>
      <c r="B2819">
        <v>194</v>
      </c>
      <c r="C2819">
        <v>110</v>
      </c>
      <c r="D2819" t="s">
        <v>75</v>
      </c>
      <c r="E2819" t="s">
        <v>490</v>
      </c>
      <c r="F2819">
        <v>13500000</v>
      </c>
      <c r="G2819">
        <v>13823741</v>
      </c>
      <c r="H2819">
        <v>323741</v>
      </c>
      <c r="I2819" t="s">
        <v>7</v>
      </c>
      <c r="J2819" s="6">
        <f>IF(Table1[[#This Row],[Profitability]]="Profit",1,0)</f>
        <v>1</v>
      </c>
      <c r="K2819" t="s">
        <v>4673</v>
      </c>
      <c r="L2819" t="s">
        <v>14329</v>
      </c>
      <c r="M2819" t="s">
        <v>596</v>
      </c>
      <c r="N2819" t="s">
        <v>33</v>
      </c>
      <c r="O2819" t="s">
        <v>6852</v>
      </c>
      <c r="P2819">
        <v>61777</v>
      </c>
      <c r="Q2819" t="s">
        <v>2759</v>
      </c>
      <c r="R2819" t="s">
        <v>6853</v>
      </c>
      <c r="S2819">
        <v>140</v>
      </c>
      <c r="T2819" t="s">
        <v>51</v>
      </c>
      <c r="U2819" t="s">
        <v>35</v>
      </c>
      <c r="V2819">
        <v>2008</v>
      </c>
      <c r="W2819" t="s">
        <v>36</v>
      </c>
      <c r="X2819">
        <v>6.9</v>
      </c>
      <c r="Y2819">
        <v>2.35</v>
      </c>
      <c r="Z2819">
        <v>0</v>
      </c>
    </row>
    <row r="2820" spans="1:26" x14ac:dyDescent="0.45">
      <c r="A2820" t="s">
        <v>11082</v>
      </c>
      <c r="B2820">
        <v>132</v>
      </c>
      <c r="C2820">
        <v>101</v>
      </c>
      <c r="D2820" t="s">
        <v>75</v>
      </c>
      <c r="E2820" t="s">
        <v>3045</v>
      </c>
      <c r="F2820">
        <v>8500000</v>
      </c>
      <c r="G2820">
        <v>34017854</v>
      </c>
      <c r="H2820">
        <v>25517854</v>
      </c>
      <c r="I2820" t="s">
        <v>7</v>
      </c>
      <c r="J2820" s="6">
        <f>IF(Table1[[#This Row],[Profitability]]="Profit",1,0)</f>
        <v>1</v>
      </c>
      <c r="K2820" t="s">
        <v>1580</v>
      </c>
      <c r="L2820" t="s">
        <v>1580</v>
      </c>
      <c r="M2820" t="s">
        <v>1742</v>
      </c>
      <c r="N2820" t="s">
        <v>33</v>
      </c>
      <c r="O2820" t="s">
        <v>11083</v>
      </c>
      <c r="P2820">
        <v>51326</v>
      </c>
      <c r="Q2820" t="s">
        <v>11084</v>
      </c>
      <c r="R2820" t="s">
        <v>11085</v>
      </c>
      <c r="S2820">
        <v>116</v>
      </c>
      <c r="T2820" t="s">
        <v>34</v>
      </c>
      <c r="U2820" t="s">
        <v>35</v>
      </c>
      <c r="V2820">
        <v>2015</v>
      </c>
      <c r="W2820" t="s">
        <v>52</v>
      </c>
      <c r="X2820">
        <v>6.5</v>
      </c>
      <c r="Y2820">
        <v>2.35</v>
      </c>
      <c r="Z2820">
        <v>8000</v>
      </c>
    </row>
    <row r="2821" spans="1:26" x14ac:dyDescent="0.45">
      <c r="A2821" t="s">
        <v>3821</v>
      </c>
      <c r="B2821">
        <v>144</v>
      </c>
      <c r="C2821">
        <v>107</v>
      </c>
      <c r="D2821" t="s">
        <v>75</v>
      </c>
      <c r="E2821" t="s">
        <v>3822</v>
      </c>
      <c r="F2821">
        <v>50000000</v>
      </c>
      <c r="G2821">
        <v>80270227</v>
      </c>
      <c r="H2821">
        <v>30270227</v>
      </c>
      <c r="I2821" t="s">
        <v>7</v>
      </c>
      <c r="J2821" s="6">
        <f>IF(Table1[[#This Row],[Profitability]]="Profit",1,0)</f>
        <v>1</v>
      </c>
      <c r="K2821" t="s">
        <v>1304</v>
      </c>
      <c r="L2821" t="s">
        <v>14373</v>
      </c>
      <c r="M2821" t="s">
        <v>3823</v>
      </c>
      <c r="N2821" t="s">
        <v>33</v>
      </c>
      <c r="O2821" t="s">
        <v>3824</v>
      </c>
      <c r="P2821">
        <v>66382</v>
      </c>
      <c r="Q2821" t="s">
        <v>3825</v>
      </c>
      <c r="R2821" t="s">
        <v>3826</v>
      </c>
      <c r="S2821">
        <v>612</v>
      </c>
      <c r="T2821" t="s">
        <v>34</v>
      </c>
      <c r="U2821" t="s">
        <v>35</v>
      </c>
      <c r="V2821">
        <v>2005</v>
      </c>
      <c r="W2821" t="s">
        <v>36</v>
      </c>
      <c r="X2821">
        <v>5.0999999999999996</v>
      </c>
      <c r="Y2821">
        <v>2.35</v>
      </c>
      <c r="Z2821">
        <v>0</v>
      </c>
    </row>
    <row r="2822" spans="1:26" x14ac:dyDescent="0.45">
      <c r="A2822" t="s">
        <v>11649</v>
      </c>
      <c r="B2822">
        <v>200</v>
      </c>
      <c r="C2822">
        <v>116</v>
      </c>
      <c r="D2822" t="s">
        <v>75</v>
      </c>
      <c r="E2822" t="s">
        <v>562</v>
      </c>
      <c r="F2822">
        <v>6500000</v>
      </c>
      <c r="G2822">
        <v>2268296</v>
      </c>
      <c r="H2822">
        <v>-4231704</v>
      </c>
      <c r="I2822" t="s">
        <v>27</v>
      </c>
      <c r="J2822" s="6">
        <f>IF(Table1[[#This Row],[Profitability]]="Profit",1,0)</f>
        <v>0</v>
      </c>
      <c r="K2822" t="s">
        <v>3180</v>
      </c>
      <c r="L2822" t="s">
        <v>14372</v>
      </c>
      <c r="M2822" t="s">
        <v>194</v>
      </c>
      <c r="N2822" t="s">
        <v>33</v>
      </c>
      <c r="O2822" t="s">
        <v>11650</v>
      </c>
      <c r="P2822">
        <v>41856</v>
      </c>
      <c r="Q2822" t="s">
        <v>7040</v>
      </c>
      <c r="R2822" t="s">
        <v>11651</v>
      </c>
      <c r="S2822">
        <v>119</v>
      </c>
      <c r="T2822" t="s">
        <v>51</v>
      </c>
      <c r="U2822" t="s">
        <v>35</v>
      </c>
      <c r="V2822">
        <v>2013</v>
      </c>
      <c r="W2822" t="s">
        <v>52</v>
      </c>
      <c r="X2822">
        <v>6.9</v>
      </c>
      <c r="Y2822">
        <v>2.35</v>
      </c>
      <c r="Z2822">
        <v>12000</v>
      </c>
    </row>
    <row r="2823" spans="1:26" x14ac:dyDescent="0.45">
      <c r="A2823" t="s">
        <v>7020</v>
      </c>
      <c r="B2823">
        <v>83</v>
      </c>
      <c r="C2823">
        <v>109</v>
      </c>
      <c r="D2823" t="s">
        <v>75</v>
      </c>
      <c r="E2823" t="s">
        <v>7028</v>
      </c>
      <c r="F2823">
        <v>12500000</v>
      </c>
      <c r="G2823">
        <v>14060950</v>
      </c>
      <c r="H2823">
        <v>1560950</v>
      </c>
      <c r="I2823" t="s">
        <v>7</v>
      </c>
      <c r="J2823" s="6">
        <f>IF(Table1[[#This Row],[Profitability]]="Profit",1,0)</f>
        <v>1</v>
      </c>
      <c r="K2823" t="s">
        <v>2675</v>
      </c>
      <c r="L2823" t="s">
        <v>2675</v>
      </c>
      <c r="M2823" t="s">
        <v>9968</v>
      </c>
      <c r="N2823" t="s">
        <v>33</v>
      </c>
      <c r="O2823" t="s">
        <v>9969</v>
      </c>
      <c r="P2823">
        <v>14354</v>
      </c>
      <c r="Q2823" t="s">
        <v>9970</v>
      </c>
      <c r="R2823" t="s">
        <v>9971</v>
      </c>
      <c r="S2823">
        <v>139</v>
      </c>
      <c r="T2823" t="s">
        <v>34</v>
      </c>
      <c r="U2823" t="s">
        <v>35</v>
      </c>
      <c r="V2823">
        <v>2002</v>
      </c>
      <c r="W2823" t="s">
        <v>36</v>
      </c>
      <c r="X2823">
        <v>6.9</v>
      </c>
      <c r="Y2823">
        <v>1.85</v>
      </c>
      <c r="Z2823">
        <v>0</v>
      </c>
    </row>
    <row r="2824" spans="1:26" x14ac:dyDescent="0.45">
      <c r="A2824" t="s">
        <v>1420</v>
      </c>
      <c r="B2824">
        <v>141</v>
      </c>
      <c r="C2824">
        <v>78</v>
      </c>
      <c r="D2824" t="s">
        <v>654</v>
      </c>
      <c r="E2824" t="s">
        <v>1421</v>
      </c>
      <c r="F2824">
        <v>100000000</v>
      </c>
      <c r="G2824">
        <v>89296573</v>
      </c>
      <c r="H2824">
        <v>-10703427</v>
      </c>
      <c r="I2824" t="s">
        <v>27</v>
      </c>
      <c r="J2824" s="6">
        <f>IF(Table1[[#This Row],[Profitability]]="Profit",1,0)</f>
        <v>0</v>
      </c>
      <c r="K2824" t="s">
        <v>232</v>
      </c>
      <c r="L2824" t="s">
        <v>14373</v>
      </c>
      <c r="M2824" t="s">
        <v>1422</v>
      </c>
      <c r="N2824" t="s">
        <v>33</v>
      </c>
      <c r="O2824" t="s">
        <v>1423</v>
      </c>
      <c r="P2824">
        <v>128285</v>
      </c>
      <c r="Q2824" t="s">
        <v>1424</v>
      </c>
      <c r="R2824" t="s">
        <v>1425</v>
      </c>
      <c r="S2824">
        <v>297</v>
      </c>
      <c r="T2824" t="s">
        <v>34</v>
      </c>
      <c r="U2824" t="s">
        <v>237</v>
      </c>
      <c r="V2824">
        <v>2000</v>
      </c>
      <c r="W2824" t="s">
        <v>36</v>
      </c>
      <c r="X2824">
        <v>7.3</v>
      </c>
      <c r="Y2824">
        <v>1.66</v>
      </c>
      <c r="Z2824">
        <v>0</v>
      </c>
    </row>
    <row r="2825" spans="1:26" x14ac:dyDescent="0.45">
      <c r="A2825" t="s">
        <v>3904</v>
      </c>
      <c r="B2825">
        <v>90</v>
      </c>
      <c r="C2825">
        <v>102</v>
      </c>
      <c r="D2825" t="s">
        <v>75</v>
      </c>
      <c r="E2825" t="s">
        <v>7618</v>
      </c>
      <c r="F2825">
        <v>23000000</v>
      </c>
      <c r="G2825">
        <v>10660147</v>
      </c>
      <c r="H2825">
        <v>-12339853</v>
      </c>
      <c r="I2825" t="s">
        <v>27</v>
      </c>
      <c r="J2825" s="6">
        <f>IF(Table1[[#This Row],[Profitability]]="Profit",1,0)</f>
        <v>0</v>
      </c>
      <c r="K2825" t="s">
        <v>183</v>
      </c>
      <c r="L2825" t="s">
        <v>14329</v>
      </c>
      <c r="M2825" t="s">
        <v>2714</v>
      </c>
      <c r="N2825" t="s">
        <v>33</v>
      </c>
      <c r="O2825" t="s">
        <v>7619</v>
      </c>
      <c r="P2825">
        <v>17740</v>
      </c>
      <c r="Q2825" t="s">
        <v>7620</v>
      </c>
      <c r="R2825" t="s">
        <v>7621</v>
      </c>
      <c r="S2825">
        <v>165</v>
      </c>
      <c r="T2825" t="s">
        <v>51</v>
      </c>
      <c r="U2825" t="s">
        <v>540</v>
      </c>
      <c r="V2825">
        <v>1999</v>
      </c>
      <c r="W2825" t="s">
        <v>188</v>
      </c>
      <c r="X2825">
        <v>7.2</v>
      </c>
      <c r="Y2825">
        <v>1.85</v>
      </c>
      <c r="Z2825">
        <v>0</v>
      </c>
    </row>
    <row r="2826" spans="1:26" x14ac:dyDescent="0.45">
      <c r="A2826" t="s">
        <v>2102</v>
      </c>
      <c r="B2826">
        <v>116</v>
      </c>
      <c r="C2826">
        <v>162</v>
      </c>
      <c r="D2826" t="s">
        <v>25</v>
      </c>
      <c r="E2826" t="s">
        <v>174</v>
      </c>
      <c r="F2826">
        <v>27000000</v>
      </c>
      <c r="G2826">
        <v>78651430</v>
      </c>
      <c r="H2826">
        <v>51651430</v>
      </c>
      <c r="I2826" t="s">
        <v>7</v>
      </c>
      <c r="J2826" s="6">
        <f>IF(Table1[[#This Row],[Profitability]]="Profit",1,0)</f>
        <v>1</v>
      </c>
      <c r="K2826" t="s">
        <v>5567</v>
      </c>
      <c r="L2826" t="s">
        <v>14329</v>
      </c>
      <c r="M2826" t="s">
        <v>366</v>
      </c>
      <c r="N2826" t="s">
        <v>33</v>
      </c>
      <c r="O2826" t="s">
        <v>5568</v>
      </c>
      <c r="P2826">
        <v>142067</v>
      </c>
      <c r="Q2826" t="s">
        <v>1029</v>
      </c>
      <c r="R2826" t="s">
        <v>5569</v>
      </c>
      <c r="S2826">
        <v>457</v>
      </c>
      <c r="T2826" t="s">
        <v>34</v>
      </c>
      <c r="U2826" t="s">
        <v>540</v>
      </c>
      <c r="V2826">
        <v>1996</v>
      </c>
      <c r="W2826" t="s">
        <v>188</v>
      </c>
      <c r="X2826">
        <v>7.4</v>
      </c>
      <c r="Y2826">
        <v>1.85</v>
      </c>
      <c r="Z2826">
        <v>0</v>
      </c>
    </row>
    <row r="2827" spans="1:26" x14ac:dyDescent="0.45">
      <c r="A2827" t="s">
        <v>2434</v>
      </c>
      <c r="B2827">
        <v>292</v>
      </c>
      <c r="C2827">
        <v>132</v>
      </c>
      <c r="D2827" t="s">
        <v>25</v>
      </c>
      <c r="E2827" t="s">
        <v>410</v>
      </c>
      <c r="F2827">
        <v>55000000</v>
      </c>
      <c r="G2827">
        <v>101530738</v>
      </c>
      <c r="H2827">
        <v>46530738</v>
      </c>
      <c r="I2827" t="s">
        <v>7</v>
      </c>
      <c r="J2827" s="6">
        <f>IF(Table1[[#This Row],[Profitability]]="Profit",1,0)</f>
        <v>1</v>
      </c>
      <c r="K2827" t="s">
        <v>285</v>
      </c>
      <c r="L2827" t="s">
        <v>14373</v>
      </c>
      <c r="M2827" t="s">
        <v>1379</v>
      </c>
      <c r="N2827" t="s">
        <v>33</v>
      </c>
      <c r="O2827" t="s">
        <v>3580</v>
      </c>
      <c r="P2827">
        <v>229574</v>
      </c>
      <c r="Q2827" t="s">
        <v>3581</v>
      </c>
      <c r="R2827" t="s">
        <v>3582</v>
      </c>
      <c r="S2827">
        <v>436</v>
      </c>
      <c r="T2827" t="s">
        <v>34</v>
      </c>
      <c r="U2827" t="s">
        <v>540</v>
      </c>
      <c r="V2827">
        <v>2014</v>
      </c>
      <c r="W2827" t="s">
        <v>52</v>
      </c>
      <c r="X2827">
        <v>7.2</v>
      </c>
      <c r="Y2827">
        <v>2.35</v>
      </c>
      <c r="Z2827">
        <v>56000</v>
      </c>
    </row>
    <row r="2828" spans="1:26" x14ac:dyDescent="0.45">
      <c r="A2828" t="s">
        <v>2131</v>
      </c>
      <c r="B2828">
        <v>233</v>
      </c>
      <c r="C2828">
        <v>122</v>
      </c>
      <c r="D2828" t="s">
        <v>25</v>
      </c>
      <c r="E2828" t="s">
        <v>3244</v>
      </c>
      <c r="F2828">
        <v>20000000</v>
      </c>
      <c r="G2828">
        <v>75072454</v>
      </c>
      <c r="H2828">
        <v>55072454</v>
      </c>
      <c r="I2828" t="s">
        <v>7</v>
      </c>
      <c r="J2828" s="6">
        <f>IF(Table1[[#This Row],[Profitability]]="Profit",1,0)</f>
        <v>1</v>
      </c>
      <c r="K2828" t="s">
        <v>3414</v>
      </c>
      <c r="L2828" t="s">
        <v>14372</v>
      </c>
      <c r="M2828" t="s">
        <v>119</v>
      </c>
      <c r="N2828" t="s">
        <v>33</v>
      </c>
      <c r="O2828" t="s">
        <v>8569</v>
      </c>
      <c r="P2828">
        <v>96569</v>
      </c>
      <c r="Q2828" t="s">
        <v>8570</v>
      </c>
      <c r="R2828" t="s">
        <v>8571</v>
      </c>
      <c r="S2828">
        <v>522</v>
      </c>
      <c r="T2828" t="s">
        <v>34</v>
      </c>
      <c r="U2828" t="s">
        <v>35</v>
      </c>
      <c r="V2828">
        <v>2005</v>
      </c>
      <c r="W2828" t="s">
        <v>36</v>
      </c>
      <c r="X2828">
        <v>6.7</v>
      </c>
      <c r="Y2828">
        <v>2.35</v>
      </c>
      <c r="Z2828">
        <v>0</v>
      </c>
    </row>
    <row r="2829" spans="1:26" x14ac:dyDescent="0.45">
      <c r="A2829" t="s">
        <v>3669</v>
      </c>
      <c r="B2829">
        <v>304</v>
      </c>
      <c r="C2829">
        <v>132</v>
      </c>
      <c r="D2829" t="s">
        <v>25</v>
      </c>
      <c r="E2829" t="s">
        <v>10026</v>
      </c>
      <c r="F2829">
        <v>8000000</v>
      </c>
      <c r="G2829">
        <v>204565000</v>
      </c>
      <c r="H2829">
        <v>196565000</v>
      </c>
      <c r="I2829" t="s">
        <v>7</v>
      </c>
      <c r="J2829" s="6">
        <f>IF(Table1[[#This Row],[Profitability]]="Profit",1,0)</f>
        <v>1</v>
      </c>
      <c r="K2829" t="s">
        <v>4896</v>
      </c>
      <c r="L2829" t="s">
        <v>14372</v>
      </c>
      <c r="M2829" t="s">
        <v>5882</v>
      </c>
      <c r="N2829" t="s">
        <v>33</v>
      </c>
      <c r="O2829" t="s">
        <v>10027</v>
      </c>
      <c r="P2829">
        <v>284252</v>
      </c>
      <c r="Q2829" t="s">
        <v>10028</v>
      </c>
      <c r="R2829" t="s">
        <v>10029</v>
      </c>
      <c r="S2829">
        <v>1058</v>
      </c>
      <c r="T2829" t="s">
        <v>34</v>
      </c>
      <c r="U2829" t="s">
        <v>540</v>
      </c>
      <c r="V2829">
        <v>1973</v>
      </c>
      <c r="W2829" t="s">
        <v>3556</v>
      </c>
      <c r="X2829">
        <v>8</v>
      </c>
      <c r="Y2829">
        <v>1.37</v>
      </c>
      <c r="Z2829">
        <v>18000</v>
      </c>
    </row>
    <row r="2830" spans="1:26" x14ac:dyDescent="0.45">
      <c r="A2830" t="s">
        <v>1426</v>
      </c>
      <c r="B2830">
        <v>383</v>
      </c>
      <c r="C2830">
        <v>103</v>
      </c>
      <c r="D2830" t="s">
        <v>75</v>
      </c>
      <c r="E2830" t="s">
        <v>1427</v>
      </c>
      <c r="F2830">
        <v>92000000</v>
      </c>
      <c r="G2830">
        <v>85017401</v>
      </c>
      <c r="H2830">
        <v>-6982599</v>
      </c>
      <c r="I2830" t="s">
        <v>27</v>
      </c>
      <c r="J2830" s="6">
        <f>IF(Table1[[#This Row],[Profitability]]="Profit",1,0)</f>
        <v>0</v>
      </c>
      <c r="K2830" t="s">
        <v>46</v>
      </c>
      <c r="L2830" t="s">
        <v>14373</v>
      </c>
      <c r="M2830" t="s">
        <v>286</v>
      </c>
      <c r="N2830" t="s">
        <v>33</v>
      </c>
      <c r="O2830" t="s">
        <v>1428</v>
      </c>
      <c r="P2830">
        <v>246803</v>
      </c>
      <c r="Q2830" t="s">
        <v>801</v>
      </c>
      <c r="R2830" t="s">
        <v>1429</v>
      </c>
      <c r="S2830">
        <v>474</v>
      </c>
      <c r="T2830" t="s">
        <v>34</v>
      </c>
      <c r="U2830" t="s">
        <v>540</v>
      </c>
      <c r="V2830">
        <v>2012</v>
      </c>
      <c r="W2830" t="s">
        <v>52</v>
      </c>
      <c r="X2830">
        <v>6.7</v>
      </c>
      <c r="Y2830">
        <v>2.35</v>
      </c>
      <c r="Z2830">
        <v>108000</v>
      </c>
    </row>
    <row r="2831" spans="1:26" x14ac:dyDescent="0.45">
      <c r="A2831" t="s">
        <v>1506</v>
      </c>
      <c r="B2831">
        <v>320</v>
      </c>
      <c r="C2831">
        <v>131</v>
      </c>
      <c r="D2831" t="s">
        <v>25</v>
      </c>
      <c r="E2831" t="s">
        <v>1427</v>
      </c>
      <c r="F2831">
        <v>90000000</v>
      </c>
      <c r="G2831">
        <v>39292022</v>
      </c>
      <c r="H2831">
        <v>-50707978</v>
      </c>
      <c r="I2831" t="s">
        <v>27</v>
      </c>
      <c r="J2831" s="6">
        <f>IF(Table1[[#This Row],[Profitability]]="Profit",1,0)</f>
        <v>0</v>
      </c>
      <c r="K2831" t="s">
        <v>46</v>
      </c>
      <c r="L2831" t="s">
        <v>14373</v>
      </c>
      <c r="M2831" t="s">
        <v>286</v>
      </c>
      <c r="N2831" t="s">
        <v>33</v>
      </c>
      <c r="O2831" t="s">
        <v>1507</v>
      </c>
      <c r="P2831">
        <v>127258</v>
      </c>
      <c r="Q2831" t="s">
        <v>333</v>
      </c>
      <c r="R2831" t="s">
        <v>1508</v>
      </c>
      <c r="S2831">
        <v>351</v>
      </c>
      <c r="T2831" t="s">
        <v>34</v>
      </c>
      <c r="U2831" t="s">
        <v>35</v>
      </c>
      <c r="V2831">
        <v>2014</v>
      </c>
      <c r="W2831" t="s">
        <v>52</v>
      </c>
      <c r="X2831">
        <v>6.1</v>
      </c>
      <c r="Y2831">
        <v>2.35</v>
      </c>
      <c r="Z2831">
        <v>56000</v>
      </c>
    </row>
    <row r="2832" spans="1:26" x14ac:dyDescent="0.45">
      <c r="A2832" t="s">
        <v>1427</v>
      </c>
      <c r="B2832">
        <v>424</v>
      </c>
      <c r="C2832">
        <v>113</v>
      </c>
      <c r="D2832" t="s">
        <v>75</v>
      </c>
      <c r="E2832" t="s">
        <v>1427</v>
      </c>
      <c r="F2832">
        <v>80000000</v>
      </c>
      <c r="G2832">
        <v>102981571</v>
      </c>
      <c r="H2832">
        <v>22981571</v>
      </c>
      <c r="I2832" t="s">
        <v>7</v>
      </c>
      <c r="J2832" s="6">
        <f>IF(Table1[[#This Row],[Profitability]]="Profit",1,0)</f>
        <v>1</v>
      </c>
      <c r="K2832" t="s">
        <v>46</v>
      </c>
      <c r="L2832" t="s">
        <v>14373</v>
      </c>
      <c r="M2832" t="s">
        <v>286</v>
      </c>
      <c r="N2832" t="s">
        <v>33</v>
      </c>
      <c r="O2832" t="s">
        <v>2021</v>
      </c>
      <c r="P2832">
        <v>270226</v>
      </c>
      <c r="Q2832" t="s">
        <v>421</v>
      </c>
      <c r="R2832" t="s">
        <v>2022</v>
      </c>
      <c r="S2832">
        <v>741</v>
      </c>
      <c r="T2832" t="s">
        <v>34</v>
      </c>
      <c r="U2832" t="s">
        <v>540</v>
      </c>
      <c r="V2832">
        <v>2010</v>
      </c>
      <c r="W2832" t="s">
        <v>52</v>
      </c>
      <c r="X2832">
        <v>6.5</v>
      </c>
      <c r="Y2832">
        <v>2.35</v>
      </c>
      <c r="Z2832">
        <v>57000</v>
      </c>
    </row>
    <row r="2833" spans="1:26" x14ac:dyDescent="0.45">
      <c r="A2833" t="s">
        <v>3983</v>
      </c>
      <c r="B2833">
        <v>86</v>
      </c>
      <c r="C2833">
        <v>130</v>
      </c>
      <c r="D2833" t="s">
        <v>25</v>
      </c>
      <c r="E2833" t="s">
        <v>4839</v>
      </c>
      <c r="F2833">
        <v>40000000</v>
      </c>
      <c r="G2833">
        <v>9589875</v>
      </c>
      <c r="H2833">
        <v>-30410125</v>
      </c>
      <c r="I2833" t="s">
        <v>27</v>
      </c>
      <c r="J2833" s="6">
        <f>IF(Table1[[#This Row],[Profitability]]="Profit",1,0)</f>
        <v>0</v>
      </c>
      <c r="K2833" t="s">
        <v>1309</v>
      </c>
      <c r="L2833" t="s">
        <v>2675</v>
      </c>
      <c r="M2833" t="s">
        <v>450</v>
      </c>
      <c r="N2833" t="s">
        <v>33</v>
      </c>
      <c r="O2833" t="s">
        <v>5407</v>
      </c>
      <c r="P2833">
        <v>16673</v>
      </c>
      <c r="Q2833" t="s">
        <v>3641</v>
      </c>
      <c r="R2833" t="s">
        <v>5408</v>
      </c>
      <c r="S2833">
        <v>45</v>
      </c>
      <c r="T2833" t="s">
        <v>34</v>
      </c>
      <c r="U2833" t="s">
        <v>82</v>
      </c>
      <c r="V2833">
        <v>2008</v>
      </c>
      <c r="W2833" t="s">
        <v>36</v>
      </c>
      <c r="X2833">
        <v>7.3</v>
      </c>
      <c r="Y2833">
        <v>2.35</v>
      </c>
      <c r="Z2833">
        <v>0</v>
      </c>
    </row>
    <row r="2834" spans="1:26" x14ac:dyDescent="0.45">
      <c r="A2834" t="s">
        <v>11546</v>
      </c>
      <c r="B2834">
        <v>104</v>
      </c>
      <c r="C2834">
        <v>108</v>
      </c>
      <c r="D2834" t="s">
        <v>75</v>
      </c>
      <c r="E2834" t="s">
        <v>2909</v>
      </c>
      <c r="F2834">
        <v>7000000</v>
      </c>
      <c r="G2834">
        <v>453079</v>
      </c>
      <c r="H2834">
        <v>-6546921</v>
      </c>
      <c r="I2834" t="s">
        <v>27</v>
      </c>
      <c r="J2834" s="6">
        <f>IF(Table1[[#This Row],[Profitability]]="Profit",1,0)</f>
        <v>0</v>
      </c>
      <c r="K2834" t="s">
        <v>1580</v>
      </c>
      <c r="L2834" t="s">
        <v>1580</v>
      </c>
      <c r="M2834" t="s">
        <v>8269</v>
      </c>
      <c r="N2834" t="s">
        <v>33</v>
      </c>
      <c r="O2834" t="s">
        <v>11547</v>
      </c>
      <c r="P2834">
        <v>4124</v>
      </c>
      <c r="Q2834" t="s">
        <v>7599</v>
      </c>
      <c r="R2834" t="s">
        <v>11548</v>
      </c>
      <c r="S2834">
        <v>29</v>
      </c>
      <c r="T2834" t="s">
        <v>34</v>
      </c>
      <c r="U2834" t="s">
        <v>540</v>
      </c>
      <c r="V2834">
        <v>2010</v>
      </c>
      <c r="W2834" t="s">
        <v>52</v>
      </c>
      <c r="X2834">
        <v>5.9</v>
      </c>
      <c r="Y2834">
        <v>2.35</v>
      </c>
      <c r="Z2834">
        <v>916</v>
      </c>
    </row>
    <row r="2835" spans="1:26" x14ac:dyDescent="0.45">
      <c r="A2835" t="s">
        <v>10105</v>
      </c>
      <c r="B2835">
        <v>172</v>
      </c>
      <c r="C2835">
        <v>92</v>
      </c>
      <c r="D2835" t="s">
        <v>75</v>
      </c>
      <c r="E2835" t="s">
        <v>1635</v>
      </c>
      <c r="F2835">
        <v>12000000</v>
      </c>
      <c r="G2835">
        <v>31397498</v>
      </c>
      <c r="H2835">
        <v>19397498</v>
      </c>
      <c r="I2835" t="s">
        <v>7</v>
      </c>
      <c r="J2835" s="6">
        <f>IF(Table1[[#This Row],[Profitability]]="Profit",1,0)</f>
        <v>1</v>
      </c>
      <c r="K2835" t="s">
        <v>4822</v>
      </c>
      <c r="L2835" t="s">
        <v>14372</v>
      </c>
      <c r="M2835" t="s">
        <v>410</v>
      </c>
      <c r="N2835" t="s">
        <v>33</v>
      </c>
      <c r="O2835" t="s">
        <v>10106</v>
      </c>
      <c r="P2835">
        <v>44130</v>
      </c>
      <c r="Q2835" t="s">
        <v>4518</v>
      </c>
      <c r="R2835" t="s">
        <v>10107</v>
      </c>
      <c r="S2835">
        <v>156</v>
      </c>
      <c r="T2835" t="s">
        <v>34</v>
      </c>
      <c r="U2835" t="s">
        <v>35</v>
      </c>
      <c r="V2835">
        <v>2008</v>
      </c>
      <c r="W2835" t="s">
        <v>36</v>
      </c>
      <c r="X2835">
        <v>5.4</v>
      </c>
      <c r="Y2835">
        <v>2.35</v>
      </c>
      <c r="Z2835">
        <v>0</v>
      </c>
    </row>
    <row r="2836" spans="1:26" x14ac:dyDescent="0.45">
      <c r="A2836" t="s">
        <v>3792</v>
      </c>
      <c r="B2836">
        <v>154</v>
      </c>
      <c r="C2836">
        <v>104</v>
      </c>
      <c r="D2836" t="s">
        <v>75</v>
      </c>
      <c r="E2836" t="s">
        <v>413</v>
      </c>
      <c r="F2836">
        <v>15000000</v>
      </c>
      <c r="G2836">
        <v>40064955</v>
      </c>
      <c r="H2836">
        <v>25064955</v>
      </c>
      <c r="I2836" t="s">
        <v>7</v>
      </c>
      <c r="J2836" s="6">
        <f>IF(Table1[[#This Row],[Profitability]]="Profit",1,0)</f>
        <v>1</v>
      </c>
      <c r="K2836" t="s">
        <v>5378</v>
      </c>
      <c r="L2836" t="s">
        <v>14372</v>
      </c>
      <c r="M2836" t="s">
        <v>556</v>
      </c>
      <c r="N2836" t="s">
        <v>33</v>
      </c>
      <c r="O2836" t="s">
        <v>9236</v>
      </c>
      <c r="P2836">
        <v>92074</v>
      </c>
      <c r="Q2836" t="s">
        <v>4586</v>
      </c>
      <c r="R2836" t="s">
        <v>9237</v>
      </c>
      <c r="S2836">
        <v>502</v>
      </c>
      <c r="T2836" t="s">
        <v>34</v>
      </c>
      <c r="U2836" t="s">
        <v>540</v>
      </c>
      <c r="V2836">
        <v>1998</v>
      </c>
      <c r="W2836" t="s">
        <v>188</v>
      </c>
      <c r="X2836">
        <v>6.4</v>
      </c>
      <c r="Y2836">
        <v>1.85</v>
      </c>
      <c r="Z2836">
        <v>0</v>
      </c>
    </row>
    <row r="2837" spans="1:26" x14ac:dyDescent="0.45">
      <c r="A2837" t="s">
        <v>222</v>
      </c>
      <c r="B2837">
        <v>121</v>
      </c>
      <c r="C2837">
        <v>125</v>
      </c>
      <c r="D2837" t="s">
        <v>25</v>
      </c>
      <c r="E2837" t="s">
        <v>216</v>
      </c>
      <c r="F2837">
        <v>60000000</v>
      </c>
      <c r="G2837">
        <v>75764085</v>
      </c>
      <c r="H2837">
        <v>15764085</v>
      </c>
      <c r="I2837" t="s">
        <v>7</v>
      </c>
      <c r="J2837" s="6">
        <f>IF(Table1[[#This Row],[Profitability]]="Profit",1,0)</f>
        <v>1</v>
      </c>
      <c r="K2837" t="s">
        <v>1994</v>
      </c>
      <c r="L2837" t="s">
        <v>1580</v>
      </c>
      <c r="M2837" t="s">
        <v>575</v>
      </c>
      <c r="N2837" t="s">
        <v>33</v>
      </c>
      <c r="O2837" t="s">
        <v>3146</v>
      </c>
      <c r="P2837">
        <v>85844</v>
      </c>
      <c r="Q2837" t="s">
        <v>1682</v>
      </c>
      <c r="R2837" t="s">
        <v>3147</v>
      </c>
      <c r="S2837">
        <v>322</v>
      </c>
      <c r="T2837" t="s">
        <v>34</v>
      </c>
      <c r="U2837" t="s">
        <v>35</v>
      </c>
      <c r="V2837">
        <v>2000</v>
      </c>
      <c r="W2837" t="s">
        <v>36</v>
      </c>
      <c r="X2837">
        <v>6.7</v>
      </c>
      <c r="Y2837">
        <v>2.35</v>
      </c>
      <c r="Z2837">
        <v>0</v>
      </c>
    </row>
    <row r="2838" spans="1:26" x14ac:dyDescent="0.45">
      <c r="A2838" t="s">
        <v>8101</v>
      </c>
      <c r="B2838">
        <v>142</v>
      </c>
      <c r="C2838">
        <v>103</v>
      </c>
      <c r="D2838" t="s">
        <v>75</v>
      </c>
      <c r="E2838" t="s">
        <v>8579</v>
      </c>
      <c r="F2838">
        <v>17000000</v>
      </c>
      <c r="G2838">
        <v>6061759</v>
      </c>
      <c r="H2838">
        <v>-10938241</v>
      </c>
      <c r="I2838" t="s">
        <v>27</v>
      </c>
      <c r="J2838" s="6">
        <f>IF(Table1[[#This Row],[Profitability]]="Profit",1,0)</f>
        <v>0</v>
      </c>
      <c r="K2838" t="s">
        <v>1144</v>
      </c>
      <c r="L2838" t="s">
        <v>1580</v>
      </c>
      <c r="M2838" t="s">
        <v>1655</v>
      </c>
      <c r="N2838" t="s">
        <v>33</v>
      </c>
      <c r="O2838" t="s">
        <v>8580</v>
      </c>
      <c r="P2838">
        <v>49077</v>
      </c>
      <c r="Q2838" t="s">
        <v>7249</v>
      </c>
      <c r="R2838" t="s">
        <v>8581</v>
      </c>
      <c r="S2838">
        <v>475</v>
      </c>
      <c r="T2838" t="s">
        <v>34</v>
      </c>
      <c r="U2838" t="s">
        <v>35</v>
      </c>
      <c r="V2838">
        <v>2005</v>
      </c>
      <c r="W2838" t="s">
        <v>36</v>
      </c>
      <c r="X2838">
        <v>6.3</v>
      </c>
      <c r="Y2838">
        <v>1.85</v>
      </c>
      <c r="Z2838">
        <v>0</v>
      </c>
    </row>
    <row r="2839" spans="1:26" x14ac:dyDescent="0.45">
      <c r="A2839" t="s">
        <v>1389</v>
      </c>
      <c r="B2839">
        <v>50</v>
      </c>
      <c r="C2839">
        <v>116</v>
      </c>
      <c r="D2839" t="s">
        <v>75</v>
      </c>
      <c r="E2839" t="s">
        <v>3591</v>
      </c>
      <c r="F2839">
        <v>55000000</v>
      </c>
      <c r="G2839">
        <v>18573791</v>
      </c>
      <c r="H2839">
        <v>-36426209</v>
      </c>
      <c r="I2839" t="s">
        <v>27</v>
      </c>
      <c r="J2839" s="6">
        <f>IF(Table1[[#This Row],[Profitability]]="Profit",1,0)</f>
        <v>0</v>
      </c>
      <c r="K2839" t="s">
        <v>3692</v>
      </c>
      <c r="L2839" t="s">
        <v>14373</v>
      </c>
      <c r="M2839" t="s">
        <v>1395</v>
      </c>
      <c r="N2839" t="s">
        <v>33</v>
      </c>
      <c r="O2839" t="s">
        <v>3693</v>
      </c>
      <c r="P2839">
        <v>38533</v>
      </c>
      <c r="Q2839" t="s">
        <v>3694</v>
      </c>
      <c r="R2839" t="s">
        <v>3695</v>
      </c>
      <c r="S2839">
        <v>89</v>
      </c>
      <c r="T2839" t="s">
        <v>34</v>
      </c>
      <c r="U2839" t="s">
        <v>540</v>
      </c>
      <c r="V2839">
        <v>1996</v>
      </c>
      <c r="W2839" t="s">
        <v>188</v>
      </c>
      <c r="X2839">
        <v>5.8</v>
      </c>
      <c r="Y2839">
        <v>2.35</v>
      </c>
      <c r="Z2839">
        <v>0</v>
      </c>
    </row>
    <row r="2840" spans="1:26" x14ac:dyDescent="0.45">
      <c r="A2840" t="s">
        <v>418</v>
      </c>
      <c r="B2840">
        <v>187</v>
      </c>
      <c r="C2840">
        <v>106</v>
      </c>
      <c r="D2840" t="s">
        <v>75</v>
      </c>
      <c r="E2840" t="s">
        <v>288</v>
      </c>
      <c r="F2840">
        <v>38000000</v>
      </c>
      <c r="G2840">
        <v>144512310</v>
      </c>
      <c r="H2840">
        <v>106512310</v>
      </c>
      <c r="I2840" t="s">
        <v>7</v>
      </c>
      <c r="J2840" s="6">
        <f>IF(Table1[[#This Row],[Profitability]]="Profit",1,0)</f>
        <v>1</v>
      </c>
      <c r="K2840" t="s">
        <v>285</v>
      </c>
      <c r="L2840" t="s">
        <v>14373</v>
      </c>
      <c r="M2840" t="s">
        <v>284</v>
      </c>
      <c r="N2840" t="s">
        <v>33</v>
      </c>
      <c r="O2840" t="s">
        <v>555</v>
      </c>
      <c r="P2840">
        <v>272227</v>
      </c>
      <c r="Q2840" t="s">
        <v>556</v>
      </c>
      <c r="R2840" t="s">
        <v>557</v>
      </c>
      <c r="S2840">
        <v>988</v>
      </c>
      <c r="T2840" t="s">
        <v>34</v>
      </c>
      <c r="U2840" t="s">
        <v>35</v>
      </c>
      <c r="V2840">
        <v>2001</v>
      </c>
      <c r="W2840" t="s">
        <v>36</v>
      </c>
      <c r="X2840">
        <v>6.7</v>
      </c>
      <c r="Y2840">
        <v>2.35</v>
      </c>
      <c r="Z2840">
        <v>14000</v>
      </c>
    </row>
    <row r="2841" spans="1:26" x14ac:dyDescent="0.45">
      <c r="A2841" t="s">
        <v>342</v>
      </c>
      <c r="B2841">
        <v>158</v>
      </c>
      <c r="C2841">
        <v>104</v>
      </c>
      <c r="D2841" t="s">
        <v>75</v>
      </c>
      <c r="E2841" t="s">
        <v>1939</v>
      </c>
      <c r="F2841">
        <v>85000000</v>
      </c>
      <c r="G2841">
        <v>62494975</v>
      </c>
      <c r="H2841">
        <v>-22505025</v>
      </c>
      <c r="I2841" t="s">
        <v>27</v>
      </c>
      <c r="J2841" s="6">
        <f>IF(Table1[[#This Row],[Profitability]]="Profit",1,0)</f>
        <v>0</v>
      </c>
      <c r="K2841" t="s">
        <v>285</v>
      </c>
      <c r="L2841" t="s">
        <v>14373</v>
      </c>
      <c r="M2841" t="s">
        <v>1940</v>
      </c>
      <c r="N2841" t="s">
        <v>33</v>
      </c>
      <c r="O2841" t="s">
        <v>1941</v>
      </c>
      <c r="P2841">
        <v>179500</v>
      </c>
      <c r="Q2841" t="s">
        <v>1942</v>
      </c>
      <c r="R2841" t="s">
        <v>1943</v>
      </c>
      <c r="S2841">
        <v>378</v>
      </c>
      <c r="T2841" t="s">
        <v>34</v>
      </c>
      <c r="U2841" t="s">
        <v>35</v>
      </c>
      <c r="V2841">
        <v>2006</v>
      </c>
      <c r="W2841" t="s">
        <v>36</v>
      </c>
      <c r="X2841">
        <v>6</v>
      </c>
      <c r="Y2841">
        <v>2.35</v>
      </c>
      <c r="Z2841">
        <v>0</v>
      </c>
    </row>
    <row r="2842" spans="1:26" x14ac:dyDescent="0.45">
      <c r="A2842" t="s">
        <v>10127</v>
      </c>
      <c r="B2842">
        <v>326</v>
      </c>
      <c r="C2842">
        <v>133</v>
      </c>
      <c r="D2842" t="s">
        <v>25</v>
      </c>
      <c r="E2842" t="s">
        <v>4990</v>
      </c>
      <c r="F2842">
        <v>12000000</v>
      </c>
      <c r="G2842">
        <v>124868837</v>
      </c>
      <c r="H2842">
        <v>112868837</v>
      </c>
      <c r="I2842" t="s">
        <v>7</v>
      </c>
      <c r="J2842" s="6">
        <f>IF(Table1[[#This Row],[Profitability]]="Profit",1,0)</f>
        <v>1</v>
      </c>
      <c r="K2842" t="s">
        <v>183</v>
      </c>
      <c r="L2842" t="s">
        <v>14329</v>
      </c>
      <c r="M2842" t="s">
        <v>7915</v>
      </c>
      <c r="N2842" t="s">
        <v>33</v>
      </c>
      <c r="O2842" t="s">
        <v>10128</v>
      </c>
      <c r="P2842">
        <v>249688</v>
      </c>
      <c r="Q2842" t="s">
        <v>10129</v>
      </c>
      <c r="R2842" t="s">
        <v>10130</v>
      </c>
      <c r="S2842">
        <v>548</v>
      </c>
      <c r="T2842" t="s">
        <v>34</v>
      </c>
      <c r="U2842" t="s">
        <v>35</v>
      </c>
      <c r="V2842">
        <v>2014</v>
      </c>
      <c r="W2842" t="s">
        <v>52</v>
      </c>
      <c r="X2842">
        <v>7.8</v>
      </c>
      <c r="Y2842">
        <v>1.85</v>
      </c>
      <c r="Z2842">
        <v>93000</v>
      </c>
    </row>
    <row r="2843" spans="1:26" x14ac:dyDescent="0.45">
      <c r="A2843" t="s">
        <v>1584</v>
      </c>
      <c r="B2843">
        <v>173</v>
      </c>
      <c r="C2843">
        <v>126</v>
      </c>
      <c r="D2843" t="s">
        <v>25</v>
      </c>
      <c r="E2843" t="s">
        <v>801</v>
      </c>
      <c r="F2843">
        <v>93000000</v>
      </c>
      <c r="G2843">
        <v>63540020</v>
      </c>
      <c r="H2843">
        <v>-29459980</v>
      </c>
      <c r="I2843" t="s">
        <v>27</v>
      </c>
      <c r="J2843" s="6">
        <f>IF(Table1[[#This Row],[Profitability]]="Profit",1,0)</f>
        <v>0</v>
      </c>
      <c r="K2843" t="s">
        <v>62</v>
      </c>
      <c r="L2843" t="s">
        <v>14373</v>
      </c>
      <c r="M2843" t="s">
        <v>1585</v>
      </c>
      <c r="N2843" t="s">
        <v>33</v>
      </c>
      <c r="O2843" t="s">
        <v>1586</v>
      </c>
      <c r="P2843">
        <v>343274</v>
      </c>
      <c r="Q2843" t="s">
        <v>370</v>
      </c>
      <c r="R2843" t="s">
        <v>1587</v>
      </c>
      <c r="S2843">
        <v>742</v>
      </c>
      <c r="T2843" t="s">
        <v>1535</v>
      </c>
      <c r="U2843" t="s">
        <v>35</v>
      </c>
      <c r="V2843">
        <v>1997</v>
      </c>
      <c r="W2843" t="s">
        <v>188</v>
      </c>
      <c r="X2843">
        <v>7.7</v>
      </c>
      <c r="Y2843">
        <v>2.35</v>
      </c>
      <c r="Z2843">
        <v>18000</v>
      </c>
    </row>
    <row r="2844" spans="1:26" x14ac:dyDescent="0.45">
      <c r="A2844" t="s">
        <v>905</v>
      </c>
      <c r="B2844">
        <v>224</v>
      </c>
      <c r="C2844">
        <v>128</v>
      </c>
      <c r="D2844" t="s">
        <v>25</v>
      </c>
      <c r="E2844" t="s">
        <v>292</v>
      </c>
      <c r="F2844">
        <v>28000000</v>
      </c>
      <c r="G2844">
        <v>3254172</v>
      </c>
      <c r="H2844">
        <v>-24745828</v>
      </c>
      <c r="I2844" t="s">
        <v>27</v>
      </c>
      <c r="J2844" s="6">
        <f>IF(Table1[[#This Row],[Profitability]]="Profit",1,0)</f>
        <v>0</v>
      </c>
      <c r="K2844" t="s">
        <v>2810</v>
      </c>
      <c r="L2844" t="s">
        <v>14372</v>
      </c>
      <c r="M2844" t="s">
        <v>301</v>
      </c>
      <c r="N2844" t="s">
        <v>33</v>
      </c>
      <c r="O2844" t="s">
        <v>7034</v>
      </c>
      <c r="P2844">
        <v>29282</v>
      </c>
      <c r="Q2844" t="s">
        <v>7035</v>
      </c>
      <c r="R2844" t="s">
        <v>7036</v>
      </c>
      <c r="S2844">
        <v>105</v>
      </c>
      <c r="T2844" t="s">
        <v>34</v>
      </c>
      <c r="U2844" t="s">
        <v>540</v>
      </c>
      <c r="V2844">
        <v>2013</v>
      </c>
      <c r="W2844" t="s">
        <v>52</v>
      </c>
      <c r="X2844">
        <v>6.2</v>
      </c>
      <c r="Y2844">
        <v>2.35</v>
      </c>
      <c r="Z2844">
        <v>11000</v>
      </c>
    </row>
    <row r="2845" spans="1:26" x14ac:dyDescent="0.45">
      <c r="A2845" t="s">
        <v>3248</v>
      </c>
      <c r="B2845">
        <v>410</v>
      </c>
      <c r="C2845">
        <v>116</v>
      </c>
      <c r="D2845" t="s">
        <v>75</v>
      </c>
      <c r="E2845" t="s">
        <v>10341</v>
      </c>
      <c r="F2845">
        <v>25000000</v>
      </c>
      <c r="G2845">
        <v>93571803</v>
      </c>
      <c r="H2845">
        <v>68571803</v>
      </c>
      <c r="I2845" t="s">
        <v>7</v>
      </c>
      <c r="J2845" s="6">
        <f>IF(Table1[[#This Row],[Profitability]]="Profit",1,0)</f>
        <v>1</v>
      </c>
      <c r="K2845" t="s">
        <v>1309</v>
      </c>
      <c r="L2845" t="s">
        <v>2675</v>
      </c>
      <c r="M2845" t="s">
        <v>54</v>
      </c>
      <c r="N2845" t="s">
        <v>33</v>
      </c>
      <c r="O2845" t="s">
        <v>10342</v>
      </c>
      <c r="P2845">
        <v>275869</v>
      </c>
      <c r="Q2845" t="s">
        <v>5878</v>
      </c>
      <c r="R2845" t="s">
        <v>10343</v>
      </c>
      <c r="S2845">
        <v>389</v>
      </c>
      <c r="T2845" t="s">
        <v>34</v>
      </c>
      <c r="U2845" t="s">
        <v>540</v>
      </c>
      <c r="V2845">
        <v>2010</v>
      </c>
      <c r="W2845" t="s">
        <v>52</v>
      </c>
      <c r="X2845">
        <v>7.9</v>
      </c>
      <c r="Y2845">
        <v>2.35</v>
      </c>
      <c r="Z2845">
        <v>36000</v>
      </c>
    </row>
    <row r="2846" spans="1:26" x14ac:dyDescent="0.45">
      <c r="A2846" t="s">
        <v>4480</v>
      </c>
      <c r="B2846">
        <v>221</v>
      </c>
      <c r="C2846">
        <v>82</v>
      </c>
      <c r="D2846" t="s">
        <v>654</v>
      </c>
      <c r="E2846" t="s">
        <v>4895</v>
      </c>
      <c r="F2846">
        <v>40000000</v>
      </c>
      <c r="G2846">
        <v>66466372</v>
      </c>
      <c r="H2846">
        <v>26466372</v>
      </c>
      <c r="I2846" t="s">
        <v>7</v>
      </c>
      <c r="J2846" s="6">
        <f>IF(Table1[[#This Row],[Profitability]]="Profit",1,0)</f>
        <v>1</v>
      </c>
      <c r="K2846" t="s">
        <v>4896</v>
      </c>
      <c r="L2846" t="s">
        <v>14372</v>
      </c>
      <c r="M2846" t="s">
        <v>4897</v>
      </c>
      <c r="N2846" t="s">
        <v>33</v>
      </c>
      <c r="O2846" t="s">
        <v>4898</v>
      </c>
      <c r="P2846">
        <v>75345</v>
      </c>
      <c r="Q2846" t="s">
        <v>4899</v>
      </c>
      <c r="R2846" t="s">
        <v>4900</v>
      </c>
      <c r="S2846">
        <v>290</v>
      </c>
      <c r="T2846" t="s">
        <v>34</v>
      </c>
      <c r="U2846" t="s">
        <v>540</v>
      </c>
      <c r="V2846">
        <v>2009</v>
      </c>
      <c r="W2846" t="s">
        <v>36</v>
      </c>
      <c r="X2846">
        <v>5.2</v>
      </c>
      <c r="Y2846">
        <v>2.35</v>
      </c>
      <c r="Z2846">
        <v>0</v>
      </c>
    </row>
    <row r="2847" spans="1:26" x14ac:dyDescent="0.45">
      <c r="A2847" t="s">
        <v>1778</v>
      </c>
      <c r="B2847">
        <v>56</v>
      </c>
      <c r="C2847">
        <v>154</v>
      </c>
      <c r="D2847" t="s">
        <v>25</v>
      </c>
      <c r="E2847" t="s">
        <v>1657</v>
      </c>
      <c r="F2847">
        <v>42000000</v>
      </c>
      <c r="G2847">
        <v>158348400</v>
      </c>
      <c r="H2847">
        <v>116348400</v>
      </c>
      <c r="I2847" t="s">
        <v>7</v>
      </c>
      <c r="J2847" s="6">
        <f>IF(Table1[[#This Row],[Profitability]]="Profit",1,0)</f>
        <v>1</v>
      </c>
      <c r="K2847" t="s">
        <v>1544</v>
      </c>
      <c r="L2847" t="s">
        <v>14372</v>
      </c>
      <c r="M2847" t="s">
        <v>439</v>
      </c>
      <c r="N2847" t="s">
        <v>33</v>
      </c>
      <c r="O2847" t="s">
        <v>4639</v>
      </c>
      <c r="P2847">
        <v>88844</v>
      </c>
      <c r="Q2847" t="s">
        <v>4640</v>
      </c>
      <c r="R2847" t="s">
        <v>4641</v>
      </c>
      <c r="S2847">
        <v>142</v>
      </c>
      <c r="T2847" t="s">
        <v>34</v>
      </c>
      <c r="U2847" t="s">
        <v>540</v>
      </c>
      <c r="V2847">
        <v>1993</v>
      </c>
      <c r="W2847" t="s">
        <v>188</v>
      </c>
      <c r="X2847">
        <v>6.8</v>
      </c>
      <c r="Y2847">
        <v>1.85</v>
      </c>
      <c r="Z2847">
        <v>0</v>
      </c>
    </row>
    <row r="2848" spans="1:26" x14ac:dyDescent="0.45">
      <c r="A2848" t="s">
        <v>5709</v>
      </c>
      <c r="B2848">
        <v>50</v>
      </c>
      <c r="C2848">
        <v>103</v>
      </c>
      <c r="D2848" t="s">
        <v>75</v>
      </c>
      <c r="E2848" t="s">
        <v>5133</v>
      </c>
      <c r="F2848">
        <v>26000000</v>
      </c>
      <c r="G2848">
        <v>105444419</v>
      </c>
      <c r="H2848">
        <v>79444419</v>
      </c>
      <c r="I2848" t="s">
        <v>7</v>
      </c>
      <c r="J2848" s="6">
        <f>IF(Table1[[#This Row],[Profitability]]="Profit",1,0)</f>
        <v>1</v>
      </c>
      <c r="K2848" t="s">
        <v>1580</v>
      </c>
      <c r="L2848" t="s">
        <v>1580</v>
      </c>
      <c r="M2848" t="s">
        <v>3228</v>
      </c>
      <c r="N2848" t="s">
        <v>33</v>
      </c>
      <c r="O2848" t="s">
        <v>6164</v>
      </c>
      <c r="P2848">
        <v>31817</v>
      </c>
      <c r="Q2848" t="s">
        <v>1464</v>
      </c>
      <c r="R2848" t="s">
        <v>6165</v>
      </c>
      <c r="S2848">
        <v>117</v>
      </c>
      <c r="T2848" t="s">
        <v>34</v>
      </c>
      <c r="U2848" t="s">
        <v>82</v>
      </c>
      <c r="V2848">
        <v>1996</v>
      </c>
      <c r="W2848" t="s">
        <v>188</v>
      </c>
      <c r="X2848">
        <v>6.2</v>
      </c>
      <c r="Y2848">
        <v>1.85</v>
      </c>
      <c r="Z2848">
        <v>0</v>
      </c>
    </row>
    <row r="2849" spans="1:26" x14ac:dyDescent="0.45">
      <c r="A2849" t="s">
        <v>2211</v>
      </c>
      <c r="B2849">
        <v>84</v>
      </c>
      <c r="C2849">
        <v>137</v>
      </c>
      <c r="D2849" t="s">
        <v>25</v>
      </c>
      <c r="E2849" t="s">
        <v>2661</v>
      </c>
      <c r="F2849">
        <v>24000000</v>
      </c>
      <c r="G2849">
        <v>41895491</v>
      </c>
      <c r="H2849">
        <v>17895491</v>
      </c>
      <c r="I2849" t="s">
        <v>7</v>
      </c>
      <c r="J2849" s="6">
        <f>IF(Table1[[#This Row],[Profitability]]="Profit",1,0)</f>
        <v>1</v>
      </c>
      <c r="K2849" t="s">
        <v>5990</v>
      </c>
      <c r="L2849" t="s">
        <v>1580</v>
      </c>
      <c r="M2849" t="s">
        <v>257</v>
      </c>
      <c r="N2849" t="s">
        <v>33</v>
      </c>
      <c r="O2849" t="s">
        <v>7491</v>
      </c>
      <c r="P2849">
        <v>63274</v>
      </c>
      <c r="Q2849" t="s">
        <v>7492</v>
      </c>
      <c r="R2849" t="s">
        <v>7493</v>
      </c>
      <c r="S2849">
        <v>170</v>
      </c>
      <c r="T2849" t="s">
        <v>34</v>
      </c>
      <c r="U2849" t="s">
        <v>540</v>
      </c>
      <c r="V2849">
        <v>1991</v>
      </c>
      <c r="W2849" t="s">
        <v>188</v>
      </c>
      <c r="X2849">
        <v>7.6</v>
      </c>
      <c r="Y2849">
        <v>1.85</v>
      </c>
      <c r="Z2849">
        <v>12000</v>
      </c>
    </row>
    <row r="2850" spans="1:26" x14ac:dyDescent="0.45">
      <c r="A2850" t="s">
        <v>5607</v>
      </c>
      <c r="B2850">
        <v>232</v>
      </c>
      <c r="C2850">
        <v>131</v>
      </c>
      <c r="D2850" t="s">
        <v>25</v>
      </c>
      <c r="E2850" t="s">
        <v>6427</v>
      </c>
      <c r="F2850">
        <v>30000000</v>
      </c>
      <c r="G2850">
        <v>28644770</v>
      </c>
      <c r="H2850">
        <v>-1355230</v>
      </c>
      <c r="I2850" t="s">
        <v>27</v>
      </c>
      <c r="J2850" s="6">
        <f>IF(Table1[[#This Row],[Profitability]]="Profit",1,0)</f>
        <v>0</v>
      </c>
      <c r="K2850" t="s">
        <v>1343</v>
      </c>
      <c r="L2850" t="s">
        <v>1580</v>
      </c>
      <c r="M2850" t="s">
        <v>3276</v>
      </c>
      <c r="N2850" t="s">
        <v>33</v>
      </c>
      <c r="O2850" t="s">
        <v>6428</v>
      </c>
      <c r="P2850">
        <v>78974</v>
      </c>
      <c r="Q2850" t="s">
        <v>2191</v>
      </c>
      <c r="R2850" t="s">
        <v>6429</v>
      </c>
      <c r="S2850">
        <v>141</v>
      </c>
      <c r="T2850" t="s">
        <v>34</v>
      </c>
      <c r="U2850" t="s">
        <v>540</v>
      </c>
      <c r="V2850">
        <v>2012</v>
      </c>
      <c r="W2850" t="s">
        <v>52</v>
      </c>
      <c r="X2850">
        <v>6.2</v>
      </c>
      <c r="Y2850">
        <v>1.85</v>
      </c>
      <c r="Z2850">
        <v>11000</v>
      </c>
    </row>
    <row r="2851" spans="1:26" x14ac:dyDescent="0.45">
      <c r="A2851" t="s">
        <v>3205</v>
      </c>
      <c r="B2851">
        <v>57</v>
      </c>
      <c r="C2851">
        <v>90</v>
      </c>
      <c r="D2851" t="s">
        <v>75</v>
      </c>
      <c r="E2851" t="s">
        <v>163</v>
      </c>
      <c r="F2851">
        <v>60000000</v>
      </c>
      <c r="G2851">
        <v>35231365</v>
      </c>
      <c r="H2851">
        <v>-24768635</v>
      </c>
      <c r="I2851" t="s">
        <v>27</v>
      </c>
      <c r="J2851" s="6">
        <f>IF(Table1[[#This Row],[Profitability]]="Profit",1,0)</f>
        <v>0</v>
      </c>
      <c r="K2851" t="s">
        <v>3471</v>
      </c>
      <c r="L2851" t="s">
        <v>1580</v>
      </c>
      <c r="M2851" t="s">
        <v>3472</v>
      </c>
      <c r="N2851" t="s">
        <v>33</v>
      </c>
      <c r="O2851" t="s">
        <v>3473</v>
      </c>
      <c r="P2851">
        <v>15517</v>
      </c>
      <c r="Q2851" t="s">
        <v>1185</v>
      </c>
      <c r="R2851" t="s">
        <v>3474</v>
      </c>
      <c r="S2851">
        <v>85</v>
      </c>
      <c r="T2851" t="s">
        <v>34</v>
      </c>
      <c r="U2851" t="s">
        <v>82</v>
      </c>
      <c r="V2851">
        <v>2000</v>
      </c>
      <c r="W2851" t="s">
        <v>36</v>
      </c>
      <c r="X2851">
        <v>3.6</v>
      </c>
      <c r="Y2851">
        <v>1.85</v>
      </c>
      <c r="Z2851">
        <v>500</v>
      </c>
    </row>
    <row r="2852" spans="1:26" x14ac:dyDescent="0.45">
      <c r="A2852" t="s">
        <v>3205</v>
      </c>
      <c r="B2852">
        <v>35</v>
      </c>
      <c r="C2852">
        <v>91</v>
      </c>
      <c r="D2852" t="s">
        <v>75</v>
      </c>
      <c r="E2852" t="s">
        <v>3062</v>
      </c>
      <c r="F2852">
        <v>45000000</v>
      </c>
      <c r="G2852">
        <v>130512915</v>
      </c>
      <c r="H2852">
        <v>85512915</v>
      </c>
      <c r="I2852" t="s">
        <v>7</v>
      </c>
      <c r="J2852" s="6">
        <f>IF(Table1[[#This Row],[Profitability]]="Profit",1,0)</f>
        <v>1</v>
      </c>
      <c r="K2852" t="s">
        <v>432</v>
      </c>
      <c r="L2852" t="s">
        <v>1580</v>
      </c>
      <c r="M2852" t="s">
        <v>2333</v>
      </c>
      <c r="N2852" t="s">
        <v>33</v>
      </c>
      <c r="O2852" t="s">
        <v>4352</v>
      </c>
      <c r="P2852">
        <v>60884</v>
      </c>
      <c r="Q2852" t="s">
        <v>3206</v>
      </c>
      <c r="R2852" t="s">
        <v>4353</v>
      </c>
      <c r="S2852">
        <v>85</v>
      </c>
      <c r="T2852" t="s">
        <v>34</v>
      </c>
      <c r="U2852" t="s">
        <v>82</v>
      </c>
      <c r="V2852">
        <v>1994</v>
      </c>
      <c r="W2852" t="s">
        <v>188</v>
      </c>
      <c r="X2852">
        <v>4.8</v>
      </c>
      <c r="Y2852">
        <v>1.33</v>
      </c>
      <c r="Z2852">
        <v>0</v>
      </c>
    </row>
    <row r="2853" spans="1:26" x14ac:dyDescent="0.45">
      <c r="A2853" t="s">
        <v>1556</v>
      </c>
      <c r="B2853">
        <v>136</v>
      </c>
      <c r="C2853">
        <v>146</v>
      </c>
      <c r="D2853" t="s">
        <v>25</v>
      </c>
      <c r="E2853" t="s">
        <v>1557</v>
      </c>
      <c r="F2853">
        <v>94000000</v>
      </c>
      <c r="G2853">
        <v>9213</v>
      </c>
      <c r="H2853">
        <v>-93990787</v>
      </c>
      <c r="I2853" t="s">
        <v>27</v>
      </c>
      <c r="J2853" s="6">
        <f>IF(Table1[[#This Row],[Profitability]]="Profit",1,0)</f>
        <v>0</v>
      </c>
      <c r="K2853" t="s">
        <v>1558</v>
      </c>
      <c r="L2853" t="s">
        <v>14329</v>
      </c>
      <c r="M2853" t="s">
        <v>54</v>
      </c>
      <c r="N2853" t="s">
        <v>1562</v>
      </c>
      <c r="O2853" t="s">
        <v>1559</v>
      </c>
      <c r="P2853">
        <v>38690</v>
      </c>
      <c r="Q2853" t="s">
        <v>1560</v>
      </c>
      <c r="R2853" t="s">
        <v>1561</v>
      </c>
      <c r="S2853">
        <v>130</v>
      </c>
      <c r="T2853" t="s">
        <v>730</v>
      </c>
      <c r="U2853" t="s">
        <v>540</v>
      </c>
      <c r="V2853">
        <v>2011</v>
      </c>
      <c r="W2853" t="s">
        <v>52</v>
      </c>
      <c r="X2853">
        <v>7.6</v>
      </c>
      <c r="Y2853">
        <v>2.35</v>
      </c>
      <c r="Z2853">
        <v>13000</v>
      </c>
    </row>
    <row r="2854" spans="1:26" x14ac:dyDescent="0.45">
      <c r="A2854" t="s">
        <v>4140</v>
      </c>
      <c r="B2854">
        <v>212</v>
      </c>
      <c r="C2854">
        <v>89</v>
      </c>
      <c r="D2854" t="s">
        <v>654</v>
      </c>
      <c r="E2854" t="s">
        <v>2561</v>
      </c>
      <c r="F2854">
        <v>1000000</v>
      </c>
      <c r="G2854">
        <v>21378000</v>
      </c>
      <c r="H2854">
        <v>20378000</v>
      </c>
      <c r="I2854" t="s">
        <v>7</v>
      </c>
      <c r="J2854" s="6">
        <f>IF(Table1[[#This Row],[Profitability]]="Profit",1,0)</f>
        <v>1</v>
      </c>
      <c r="K2854" t="s">
        <v>5644</v>
      </c>
      <c r="L2854" t="s">
        <v>14372</v>
      </c>
      <c r="M2854" t="s">
        <v>1385</v>
      </c>
      <c r="N2854" t="s">
        <v>33</v>
      </c>
      <c r="O2854" t="s">
        <v>8638</v>
      </c>
      <c r="P2854">
        <v>46493</v>
      </c>
      <c r="Q2854" t="s">
        <v>8129</v>
      </c>
      <c r="R2854" t="s">
        <v>8639</v>
      </c>
      <c r="S2854">
        <v>335</v>
      </c>
      <c r="T2854" t="s">
        <v>34</v>
      </c>
      <c r="U2854" t="s">
        <v>540</v>
      </c>
      <c r="V2854">
        <v>1980</v>
      </c>
      <c r="W2854" t="s">
        <v>1835</v>
      </c>
      <c r="X2854">
        <v>6.8</v>
      </c>
      <c r="Y2854">
        <v>2.35</v>
      </c>
      <c r="Z2854">
        <v>7000</v>
      </c>
    </row>
    <row r="2855" spans="1:26" x14ac:dyDescent="0.45">
      <c r="A2855" t="s">
        <v>775</v>
      </c>
      <c r="B2855">
        <v>206</v>
      </c>
      <c r="C2855">
        <v>104</v>
      </c>
      <c r="D2855" t="s">
        <v>75</v>
      </c>
      <c r="E2855" t="s">
        <v>3633</v>
      </c>
      <c r="F2855">
        <v>55000000</v>
      </c>
      <c r="G2855">
        <v>25040293</v>
      </c>
      <c r="H2855">
        <v>-29959707</v>
      </c>
      <c r="I2855" t="s">
        <v>27</v>
      </c>
      <c r="J2855" s="6">
        <f>IF(Table1[[#This Row],[Profitability]]="Profit",1,0)</f>
        <v>0</v>
      </c>
      <c r="K2855" t="s">
        <v>39</v>
      </c>
      <c r="L2855" t="s">
        <v>14373</v>
      </c>
      <c r="M2855" t="s">
        <v>421</v>
      </c>
      <c r="N2855" t="s">
        <v>33</v>
      </c>
      <c r="O2855" t="s">
        <v>3634</v>
      </c>
      <c r="P2855">
        <v>88049</v>
      </c>
      <c r="Q2855" t="s">
        <v>1848</v>
      </c>
      <c r="R2855" t="s">
        <v>3635</v>
      </c>
      <c r="S2855">
        <v>279</v>
      </c>
      <c r="T2855" t="s">
        <v>34</v>
      </c>
      <c r="U2855" t="s">
        <v>35</v>
      </c>
      <c r="V2855">
        <v>2008</v>
      </c>
      <c r="W2855" t="s">
        <v>36</v>
      </c>
      <c r="X2855">
        <v>6.6</v>
      </c>
      <c r="Y2855">
        <v>2.35</v>
      </c>
      <c r="Z2855">
        <v>0</v>
      </c>
    </row>
    <row r="2856" spans="1:26" x14ac:dyDescent="0.45">
      <c r="A2856" t="s">
        <v>10794</v>
      </c>
      <c r="B2856">
        <v>185</v>
      </c>
      <c r="C2856">
        <v>93</v>
      </c>
      <c r="D2856" t="s">
        <v>75</v>
      </c>
      <c r="E2856" t="s">
        <v>10795</v>
      </c>
      <c r="F2856">
        <v>10000000</v>
      </c>
      <c r="G2856">
        <v>26583369</v>
      </c>
      <c r="H2856">
        <v>16583369</v>
      </c>
      <c r="I2856" t="s">
        <v>7</v>
      </c>
      <c r="J2856" s="6">
        <f>IF(Table1[[#This Row],[Profitability]]="Profit",1,0)</f>
        <v>1</v>
      </c>
      <c r="K2856" t="s">
        <v>2390</v>
      </c>
      <c r="L2856" t="s">
        <v>14372</v>
      </c>
      <c r="M2856" t="s">
        <v>10796</v>
      </c>
      <c r="N2856" t="s">
        <v>33</v>
      </c>
      <c r="O2856" t="s">
        <v>10797</v>
      </c>
      <c r="P2856">
        <v>20837</v>
      </c>
      <c r="Q2856" t="s">
        <v>10798</v>
      </c>
      <c r="R2856" t="s">
        <v>10799</v>
      </c>
      <c r="S2856">
        <v>127</v>
      </c>
      <c r="T2856" t="s">
        <v>34</v>
      </c>
      <c r="U2856" t="s">
        <v>35</v>
      </c>
      <c r="V2856">
        <v>2016</v>
      </c>
      <c r="W2856" t="s">
        <v>52</v>
      </c>
      <c r="X2856">
        <v>4.8</v>
      </c>
      <c r="Y2856">
        <v>1.85</v>
      </c>
      <c r="Z2856">
        <v>10000</v>
      </c>
    </row>
    <row r="2857" spans="1:26" x14ac:dyDescent="0.45">
      <c r="A2857" t="s">
        <v>12157</v>
      </c>
      <c r="B2857">
        <v>56</v>
      </c>
      <c r="C2857">
        <v>90</v>
      </c>
      <c r="D2857" t="s">
        <v>75</v>
      </c>
      <c r="E2857" t="s">
        <v>7572</v>
      </c>
      <c r="F2857">
        <v>5000000</v>
      </c>
      <c r="G2857">
        <v>6755271</v>
      </c>
      <c r="H2857">
        <v>1755271</v>
      </c>
      <c r="I2857" t="s">
        <v>7</v>
      </c>
      <c r="J2857" s="6">
        <f>IF(Table1[[#This Row],[Profitability]]="Profit",1,0)</f>
        <v>1</v>
      </c>
      <c r="K2857" t="s">
        <v>5099</v>
      </c>
      <c r="L2857" t="s">
        <v>14372</v>
      </c>
      <c r="M2857" t="s">
        <v>7570</v>
      </c>
      <c r="N2857" t="s">
        <v>33</v>
      </c>
      <c r="O2857" t="s">
        <v>12158</v>
      </c>
      <c r="P2857">
        <v>7319</v>
      </c>
      <c r="Q2857" t="s">
        <v>4428</v>
      </c>
      <c r="R2857" t="s">
        <v>12159</v>
      </c>
      <c r="S2857">
        <v>131</v>
      </c>
      <c r="T2857" t="s">
        <v>34</v>
      </c>
      <c r="U2857" t="s">
        <v>540</v>
      </c>
      <c r="V2857">
        <v>2001</v>
      </c>
      <c r="W2857" t="s">
        <v>36</v>
      </c>
      <c r="X2857">
        <v>5.3</v>
      </c>
      <c r="Y2857">
        <v>1.85</v>
      </c>
      <c r="Z2857">
        <v>327</v>
      </c>
    </row>
    <row r="2858" spans="1:26" x14ac:dyDescent="0.45">
      <c r="A2858" t="s">
        <v>980</v>
      </c>
      <c r="B2858">
        <v>274</v>
      </c>
      <c r="C2858">
        <v>96</v>
      </c>
      <c r="D2858" t="s">
        <v>75</v>
      </c>
      <c r="E2858" t="s">
        <v>5882</v>
      </c>
      <c r="F2858">
        <v>35000000</v>
      </c>
      <c r="G2858">
        <v>10139254</v>
      </c>
      <c r="H2858">
        <v>-24860746</v>
      </c>
      <c r="I2858" t="s">
        <v>27</v>
      </c>
      <c r="J2858" s="6">
        <f>IF(Table1[[#This Row],[Profitability]]="Profit",1,0)</f>
        <v>0</v>
      </c>
      <c r="K2858" t="s">
        <v>1481</v>
      </c>
      <c r="L2858" t="s">
        <v>2675</v>
      </c>
      <c r="M2858" t="s">
        <v>225</v>
      </c>
      <c r="N2858" t="s">
        <v>33</v>
      </c>
      <c r="O2858" t="s">
        <v>5883</v>
      </c>
      <c r="P2858">
        <v>190990</v>
      </c>
      <c r="Q2858" t="s">
        <v>1457</v>
      </c>
      <c r="R2858" t="s">
        <v>5884</v>
      </c>
      <c r="S2858">
        <v>915</v>
      </c>
      <c r="T2858" t="s">
        <v>34</v>
      </c>
      <c r="U2858" t="s">
        <v>35</v>
      </c>
      <c r="V2858">
        <v>2006</v>
      </c>
      <c r="W2858" t="s">
        <v>36</v>
      </c>
      <c r="X2858">
        <v>7.3</v>
      </c>
      <c r="Y2858">
        <v>1.85</v>
      </c>
      <c r="Z2858">
        <v>23000</v>
      </c>
    </row>
    <row r="2859" spans="1:26" x14ac:dyDescent="0.45">
      <c r="A2859" t="s">
        <v>3700</v>
      </c>
      <c r="B2859">
        <v>105</v>
      </c>
      <c r="C2859">
        <v>125</v>
      </c>
      <c r="D2859" t="s">
        <v>25</v>
      </c>
      <c r="E2859" t="s">
        <v>5779</v>
      </c>
      <c r="F2859">
        <v>35000000</v>
      </c>
      <c r="G2859">
        <v>18306166</v>
      </c>
      <c r="H2859">
        <v>-16693834</v>
      </c>
      <c r="I2859" t="s">
        <v>27</v>
      </c>
      <c r="J2859" s="6">
        <f>IF(Table1[[#This Row],[Profitability]]="Profit",1,0)</f>
        <v>0</v>
      </c>
      <c r="K2859" t="s">
        <v>994</v>
      </c>
      <c r="L2859" t="s">
        <v>14373</v>
      </c>
      <c r="M2859" t="s">
        <v>544</v>
      </c>
      <c r="N2859" t="s">
        <v>33</v>
      </c>
      <c r="O2859" t="s">
        <v>5780</v>
      </c>
      <c r="P2859">
        <v>28130</v>
      </c>
      <c r="Q2859" t="s">
        <v>5781</v>
      </c>
      <c r="R2859" t="s">
        <v>5782</v>
      </c>
      <c r="S2859">
        <v>215</v>
      </c>
      <c r="T2859" t="s">
        <v>51</v>
      </c>
      <c r="U2859" t="s">
        <v>35</v>
      </c>
      <c r="V2859">
        <v>2002</v>
      </c>
      <c r="W2859" t="s">
        <v>36</v>
      </c>
      <c r="X2859">
        <v>6.5</v>
      </c>
      <c r="Y2859">
        <v>2.35</v>
      </c>
      <c r="Z2859">
        <v>0</v>
      </c>
    </row>
    <row r="2860" spans="1:26" x14ac:dyDescent="0.45">
      <c r="A2860" t="s">
        <v>10616</v>
      </c>
      <c r="B2860">
        <v>183</v>
      </c>
      <c r="C2860">
        <v>98</v>
      </c>
      <c r="D2860" t="s">
        <v>75</v>
      </c>
      <c r="E2860" t="s">
        <v>803</v>
      </c>
      <c r="F2860">
        <v>10000000</v>
      </c>
      <c r="G2860">
        <v>25464480</v>
      </c>
      <c r="H2860">
        <v>15464480</v>
      </c>
      <c r="I2860" t="s">
        <v>7</v>
      </c>
      <c r="J2860" s="6">
        <f>IF(Table1[[#This Row],[Profitability]]="Profit",1,0)</f>
        <v>1</v>
      </c>
      <c r="K2860" t="s">
        <v>3890</v>
      </c>
      <c r="L2860" t="s">
        <v>14372</v>
      </c>
      <c r="M2860" t="s">
        <v>1585</v>
      </c>
      <c r="N2860" t="s">
        <v>33</v>
      </c>
      <c r="O2860" t="s">
        <v>10617</v>
      </c>
      <c r="P2860">
        <v>63108</v>
      </c>
      <c r="Q2860" t="s">
        <v>8805</v>
      </c>
      <c r="R2860" t="s">
        <v>10618</v>
      </c>
      <c r="S2860">
        <v>330</v>
      </c>
      <c r="T2860" t="s">
        <v>34</v>
      </c>
      <c r="U2860" t="s">
        <v>35</v>
      </c>
      <c r="V2860">
        <v>2009</v>
      </c>
      <c r="W2860" t="s">
        <v>36</v>
      </c>
      <c r="X2860">
        <v>5.9</v>
      </c>
      <c r="Y2860">
        <v>2.35</v>
      </c>
      <c r="Z2860">
        <v>15000</v>
      </c>
    </row>
    <row r="2861" spans="1:26" x14ac:dyDescent="0.45">
      <c r="A2861" t="s">
        <v>14284</v>
      </c>
      <c r="B2861">
        <v>66</v>
      </c>
      <c r="C2861">
        <v>82</v>
      </c>
      <c r="D2861" t="s">
        <v>654</v>
      </c>
      <c r="E2861" t="s">
        <v>14285</v>
      </c>
      <c r="F2861">
        <v>60000</v>
      </c>
      <c r="G2861">
        <v>40557</v>
      </c>
      <c r="H2861">
        <v>-19443</v>
      </c>
      <c r="I2861" t="s">
        <v>27</v>
      </c>
      <c r="J2861" s="6">
        <f>IF(Table1[[#This Row],[Profitability]]="Profit",1,0)</f>
        <v>0</v>
      </c>
      <c r="K2861" t="s">
        <v>1580</v>
      </c>
      <c r="L2861" t="s">
        <v>1580</v>
      </c>
      <c r="M2861" t="s">
        <v>323</v>
      </c>
      <c r="N2861" t="s">
        <v>33</v>
      </c>
      <c r="O2861" t="s">
        <v>14286</v>
      </c>
      <c r="P2861">
        <v>1389</v>
      </c>
      <c r="Q2861" t="s">
        <v>14287</v>
      </c>
      <c r="R2861" t="s">
        <v>14288</v>
      </c>
      <c r="S2861">
        <v>22</v>
      </c>
      <c r="T2861" t="s">
        <v>34</v>
      </c>
      <c r="U2861" t="s">
        <v>540</v>
      </c>
      <c r="V2861">
        <v>2011</v>
      </c>
      <c r="W2861" t="s">
        <v>52</v>
      </c>
      <c r="X2861">
        <v>5.6</v>
      </c>
      <c r="Y2861">
        <v>2.35</v>
      </c>
      <c r="Z2861">
        <v>0</v>
      </c>
    </row>
    <row r="2862" spans="1:26" x14ac:dyDescent="0.45">
      <c r="A2862" t="s">
        <v>1952</v>
      </c>
      <c r="B2862">
        <v>119</v>
      </c>
      <c r="C2862">
        <v>130</v>
      </c>
      <c r="D2862" t="s">
        <v>25</v>
      </c>
      <c r="E2862" t="s">
        <v>4589</v>
      </c>
      <c r="F2862">
        <v>44000000</v>
      </c>
      <c r="G2862">
        <v>183875760</v>
      </c>
      <c r="H2862">
        <v>139875760</v>
      </c>
      <c r="I2862" t="s">
        <v>7</v>
      </c>
      <c r="J2862" s="6">
        <f>IF(Table1[[#This Row],[Profitability]]="Profit",1,0)</f>
        <v>1</v>
      </c>
      <c r="K2862" t="s">
        <v>4590</v>
      </c>
      <c r="L2862" t="s">
        <v>14373</v>
      </c>
      <c r="M2862" t="s">
        <v>333</v>
      </c>
      <c r="N2862" t="s">
        <v>33</v>
      </c>
      <c r="O2862" t="s">
        <v>4591</v>
      </c>
      <c r="P2862">
        <v>213668</v>
      </c>
      <c r="Q2862" t="s">
        <v>523</v>
      </c>
      <c r="R2862" t="s">
        <v>4592</v>
      </c>
      <c r="S2862">
        <v>270</v>
      </c>
      <c r="T2862" t="s">
        <v>34</v>
      </c>
      <c r="U2862" t="s">
        <v>35</v>
      </c>
      <c r="V2862">
        <v>1993</v>
      </c>
      <c r="W2862" t="s">
        <v>188</v>
      </c>
      <c r="X2862">
        <v>7.8</v>
      </c>
      <c r="Y2862">
        <v>1.85</v>
      </c>
      <c r="Z2862">
        <v>0</v>
      </c>
    </row>
    <row r="2863" spans="1:26" x14ac:dyDescent="0.45">
      <c r="A2863" t="s">
        <v>9485</v>
      </c>
      <c r="B2863">
        <v>122</v>
      </c>
      <c r="C2863">
        <v>91</v>
      </c>
      <c r="D2863" t="s">
        <v>75</v>
      </c>
      <c r="E2863" t="s">
        <v>163</v>
      </c>
      <c r="F2863">
        <v>3500000</v>
      </c>
      <c r="G2863">
        <v>45857453</v>
      </c>
      <c r="H2863">
        <v>42357453</v>
      </c>
      <c r="I2863" t="s">
        <v>7</v>
      </c>
      <c r="J2863" s="6">
        <f>IF(Table1[[#This Row],[Profitability]]="Profit",1,0)</f>
        <v>1</v>
      </c>
      <c r="K2863" t="s">
        <v>6654</v>
      </c>
      <c r="L2863" t="s">
        <v>1580</v>
      </c>
      <c r="M2863" t="s">
        <v>119</v>
      </c>
      <c r="N2863" t="s">
        <v>33</v>
      </c>
      <c r="O2863" t="s">
        <v>12587</v>
      </c>
      <c r="P2863">
        <v>82232</v>
      </c>
      <c r="Q2863" t="s">
        <v>12588</v>
      </c>
      <c r="R2863" t="s">
        <v>12589</v>
      </c>
      <c r="S2863">
        <v>174</v>
      </c>
      <c r="T2863" t="s">
        <v>51</v>
      </c>
      <c r="U2863" t="s">
        <v>540</v>
      </c>
      <c r="V2863">
        <v>1997</v>
      </c>
      <c r="W2863" t="s">
        <v>188</v>
      </c>
      <c r="X2863">
        <v>7.2</v>
      </c>
      <c r="Y2863">
        <v>1.85</v>
      </c>
      <c r="Z2863">
        <v>0</v>
      </c>
    </row>
    <row r="2864" spans="1:26" x14ac:dyDescent="0.45">
      <c r="A2864" t="s">
        <v>9998</v>
      </c>
      <c r="B2864">
        <v>48</v>
      </c>
      <c r="C2864">
        <v>99</v>
      </c>
      <c r="D2864" t="s">
        <v>75</v>
      </c>
      <c r="E2864" t="s">
        <v>9999</v>
      </c>
      <c r="F2864">
        <v>12500000</v>
      </c>
      <c r="G2864">
        <v>1227324</v>
      </c>
      <c r="H2864">
        <v>-11272676</v>
      </c>
      <c r="I2864" t="s">
        <v>27</v>
      </c>
      <c r="J2864" s="6">
        <f>IF(Table1[[#This Row],[Profitability]]="Profit",1,0)</f>
        <v>0</v>
      </c>
      <c r="K2864" t="s">
        <v>1553</v>
      </c>
      <c r="L2864" t="s">
        <v>2675</v>
      </c>
      <c r="M2864" t="s">
        <v>3020</v>
      </c>
      <c r="N2864" t="s">
        <v>33</v>
      </c>
      <c r="O2864" t="s">
        <v>10000</v>
      </c>
      <c r="P2864">
        <v>6921</v>
      </c>
      <c r="Q2864" t="s">
        <v>4289</v>
      </c>
      <c r="R2864" t="s">
        <v>10001</v>
      </c>
      <c r="S2864">
        <v>48</v>
      </c>
      <c r="T2864" t="s">
        <v>34</v>
      </c>
      <c r="U2864" t="s">
        <v>540</v>
      </c>
      <c r="V2864">
        <v>1996</v>
      </c>
      <c r="W2864" t="s">
        <v>188</v>
      </c>
      <c r="X2864">
        <v>6.6</v>
      </c>
      <c r="Y2864">
        <v>1.85</v>
      </c>
      <c r="Z2864">
        <v>344</v>
      </c>
    </row>
    <row r="2865" spans="1:26" x14ac:dyDescent="0.45">
      <c r="A2865" t="s">
        <v>14244</v>
      </c>
      <c r="B2865">
        <v>159</v>
      </c>
      <c r="C2865">
        <v>81</v>
      </c>
      <c r="D2865" t="s">
        <v>654</v>
      </c>
      <c r="E2865" t="s">
        <v>14245</v>
      </c>
      <c r="F2865">
        <v>100000</v>
      </c>
      <c r="G2865">
        <v>22757819</v>
      </c>
      <c r="H2865">
        <v>22657819</v>
      </c>
      <c r="I2865" t="s">
        <v>7</v>
      </c>
      <c r="J2865" s="6">
        <f>IF(Table1[[#This Row],[Profitability]]="Profit",1,0)</f>
        <v>1</v>
      </c>
      <c r="K2865" t="s">
        <v>5099</v>
      </c>
      <c r="L2865" t="s">
        <v>14372</v>
      </c>
      <c r="M2865" t="s">
        <v>14246</v>
      </c>
      <c r="N2865" t="s">
        <v>33</v>
      </c>
      <c r="O2865" t="s">
        <v>14247</v>
      </c>
      <c r="P2865">
        <v>13521</v>
      </c>
      <c r="Q2865" t="s">
        <v>14248</v>
      </c>
      <c r="R2865" t="s">
        <v>14249</v>
      </c>
      <c r="S2865">
        <v>150</v>
      </c>
      <c r="T2865" t="s">
        <v>34</v>
      </c>
      <c r="U2865" t="s">
        <v>540</v>
      </c>
      <c r="V2865">
        <v>2015</v>
      </c>
      <c r="W2865" t="s">
        <v>52</v>
      </c>
      <c r="X2865">
        <v>4.2</v>
      </c>
      <c r="Y2865">
        <v>1.85</v>
      </c>
      <c r="Z2865">
        <v>0</v>
      </c>
    </row>
    <row r="2866" spans="1:26" x14ac:dyDescent="0.45">
      <c r="A2866" t="s">
        <v>1637</v>
      </c>
      <c r="B2866">
        <v>175</v>
      </c>
      <c r="C2866">
        <v>111</v>
      </c>
      <c r="D2866" t="s">
        <v>75</v>
      </c>
      <c r="E2866" t="s">
        <v>7241</v>
      </c>
      <c r="F2866">
        <v>25000000</v>
      </c>
      <c r="G2866">
        <v>33631221</v>
      </c>
      <c r="H2866">
        <v>8631221</v>
      </c>
      <c r="I2866" t="s">
        <v>7</v>
      </c>
      <c r="J2866" s="6">
        <f>IF(Table1[[#This Row],[Profitability]]="Profit",1,0)</f>
        <v>1</v>
      </c>
      <c r="K2866" t="s">
        <v>1709</v>
      </c>
      <c r="L2866" t="s">
        <v>14372</v>
      </c>
      <c r="M2866" t="s">
        <v>6075</v>
      </c>
      <c r="N2866" t="s">
        <v>33</v>
      </c>
      <c r="O2866" t="s">
        <v>7242</v>
      </c>
      <c r="P2866">
        <v>48562</v>
      </c>
      <c r="Q2866" t="s">
        <v>7243</v>
      </c>
      <c r="R2866" t="s">
        <v>7244</v>
      </c>
      <c r="S2866">
        <v>145</v>
      </c>
      <c r="T2866" t="s">
        <v>34</v>
      </c>
      <c r="U2866" t="s">
        <v>540</v>
      </c>
      <c r="V2866">
        <v>2014</v>
      </c>
      <c r="W2866" t="s">
        <v>52</v>
      </c>
      <c r="X2866">
        <v>6</v>
      </c>
      <c r="Y2866">
        <v>2.35</v>
      </c>
      <c r="Z2866">
        <v>0</v>
      </c>
    </row>
    <row r="2867" spans="1:26" x14ac:dyDescent="0.45">
      <c r="A2867" t="s">
        <v>8427</v>
      </c>
      <c r="B2867">
        <v>21</v>
      </c>
      <c r="C2867">
        <v>101</v>
      </c>
      <c r="D2867" t="s">
        <v>75</v>
      </c>
      <c r="E2867" t="s">
        <v>4528</v>
      </c>
      <c r="F2867">
        <v>20000000</v>
      </c>
      <c r="G2867">
        <v>375474</v>
      </c>
      <c r="H2867">
        <v>-19624526</v>
      </c>
      <c r="I2867" t="s">
        <v>27</v>
      </c>
      <c r="J2867" s="6">
        <f>IF(Table1[[#This Row],[Profitability]]="Profit",1,0)</f>
        <v>0</v>
      </c>
      <c r="K2867" t="s">
        <v>1849</v>
      </c>
      <c r="L2867" t="s">
        <v>2675</v>
      </c>
      <c r="M2867" t="s">
        <v>530</v>
      </c>
      <c r="N2867" t="s">
        <v>33</v>
      </c>
      <c r="O2867" t="s">
        <v>8428</v>
      </c>
      <c r="P2867">
        <v>2613</v>
      </c>
      <c r="Q2867" t="s">
        <v>8429</v>
      </c>
      <c r="R2867" t="s">
        <v>8430</v>
      </c>
      <c r="S2867">
        <v>46</v>
      </c>
      <c r="T2867" t="s">
        <v>34</v>
      </c>
      <c r="U2867" t="s">
        <v>82</v>
      </c>
      <c r="V2867">
        <v>2005</v>
      </c>
      <c r="W2867" t="s">
        <v>36</v>
      </c>
      <c r="X2867">
        <v>6.2</v>
      </c>
      <c r="Y2867">
        <v>2.35</v>
      </c>
      <c r="Z2867">
        <v>445</v>
      </c>
    </row>
    <row r="2868" spans="1:26" x14ac:dyDescent="0.45">
      <c r="A2868" t="s">
        <v>3961</v>
      </c>
      <c r="B2868">
        <v>112</v>
      </c>
      <c r="C2868">
        <v>110</v>
      </c>
      <c r="D2868" t="s">
        <v>75</v>
      </c>
      <c r="E2868" t="s">
        <v>5983</v>
      </c>
      <c r="F2868">
        <v>22000000</v>
      </c>
      <c r="G2868">
        <v>90636983</v>
      </c>
      <c r="H2868">
        <v>68636983</v>
      </c>
      <c r="I2868" t="s">
        <v>7</v>
      </c>
      <c r="J2868" s="6">
        <f>IF(Table1[[#This Row],[Profitability]]="Profit",1,0)</f>
        <v>1</v>
      </c>
      <c r="K2868" t="s">
        <v>5994</v>
      </c>
      <c r="L2868" t="s">
        <v>1580</v>
      </c>
      <c r="M2868" t="s">
        <v>879</v>
      </c>
      <c r="N2868" t="s">
        <v>33</v>
      </c>
      <c r="O2868" t="s">
        <v>7667</v>
      </c>
      <c r="P2868">
        <v>44021</v>
      </c>
      <c r="Q2868" t="s">
        <v>3745</v>
      </c>
      <c r="R2868" t="s">
        <v>7668</v>
      </c>
      <c r="S2868">
        <v>83</v>
      </c>
      <c r="T2868" t="s">
        <v>34</v>
      </c>
      <c r="U2868" t="s">
        <v>82</v>
      </c>
      <c r="V2868">
        <v>2007</v>
      </c>
      <c r="W2868" t="s">
        <v>36</v>
      </c>
      <c r="X2868">
        <v>6.2</v>
      </c>
      <c r="Y2868">
        <v>2.35</v>
      </c>
      <c r="Z2868">
        <v>0</v>
      </c>
    </row>
    <row r="2869" spans="1:26" x14ac:dyDescent="0.45">
      <c r="A2869" t="s">
        <v>558</v>
      </c>
      <c r="B2869">
        <v>157</v>
      </c>
      <c r="C2869">
        <v>129</v>
      </c>
      <c r="D2869" t="s">
        <v>25</v>
      </c>
      <c r="E2869" t="s">
        <v>699</v>
      </c>
      <c r="F2869">
        <v>50000000</v>
      </c>
      <c r="G2869">
        <v>48265581</v>
      </c>
      <c r="H2869">
        <v>-1734419</v>
      </c>
      <c r="I2869" t="s">
        <v>27</v>
      </c>
      <c r="J2869" s="6">
        <f>IF(Table1[[#This Row],[Profitability]]="Profit",1,0)</f>
        <v>0</v>
      </c>
      <c r="K2869" t="s">
        <v>1544</v>
      </c>
      <c r="L2869" t="s">
        <v>14372</v>
      </c>
      <c r="M2869" t="s">
        <v>3929</v>
      </c>
      <c r="N2869" t="s">
        <v>33</v>
      </c>
      <c r="O2869" t="s">
        <v>4024</v>
      </c>
      <c r="P2869">
        <v>261069</v>
      </c>
      <c r="Q2869" t="s">
        <v>4025</v>
      </c>
      <c r="R2869" t="s">
        <v>4026</v>
      </c>
      <c r="S2869">
        <v>506</v>
      </c>
      <c r="T2869" t="s">
        <v>34</v>
      </c>
      <c r="U2869" t="s">
        <v>540</v>
      </c>
      <c r="V2869">
        <v>1997</v>
      </c>
      <c r="W2869" t="s">
        <v>188</v>
      </c>
      <c r="X2869">
        <v>7.8</v>
      </c>
      <c r="Y2869">
        <v>2.35</v>
      </c>
      <c r="Z2869">
        <v>25000</v>
      </c>
    </row>
    <row r="2870" spans="1:26" x14ac:dyDescent="0.45">
      <c r="A2870" t="s">
        <v>1426</v>
      </c>
      <c r="B2870">
        <v>113</v>
      </c>
      <c r="C2870">
        <v>116</v>
      </c>
      <c r="D2870" t="s">
        <v>75</v>
      </c>
      <c r="E2870" t="s">
        <v>3093</v>
      </c>
      <c r="F2870">
        <v>95000000</v>
      </c>
      <c r="G2870">
        <v>102678089</v>
      </c>
      <c r="H2870">
        <v>7678089</v>
      </c>
      <c r="I2870" t="s">
        <v>7</v>
      </c>
      <c r="J2870" s="6">
        <f>IF(Table1[[#This Row],[Profitability]]="Profit",1,0)</f>
        <v>1</v>
      </c>
      <c r="K2870" t="s">
        <v>1544</v>
      </c>
      <c r="L2870" t="s">
        <v>14372</v>
      </c>
      <c r="M2870" t="s">
        <v>2903</v>
      </c>
      <c r="N2870" t="s">
        <v>33</v>
      </c>
      <c r="O2870" t="s">
        <v>3094</v>
      </c>
      <c r="P2870">
        <v>42705</v>
      </c>
      <c r="Q2870" t="s">
        <v>3095</v>
      </c>
      <c r="R2870" t="s">
        <v>3096</v>
      </c>
      <c r="S2870">
        <v>274</v>
      </c>
      <c r="T2870" t="s">
        <v>34</v>
      </c>
      <c r="U2870" t="s">
        <v>540</v>
      </c>
      <c r="V2870">
        <v>1999</v>
      </c>
      <c r="W2870" t="s">
        <v>188</v>
      </c>
      <c r="X2870">
        <v>6.3</v>
      </c>
      <c r="Y2870">
        <v>2.35</v>
      </c>
      <c r="Z2870">
        <v>885</v>
      </c>
    </row>
    <row r="2871" spans="1:26" x14ac:dyDescent="0.45">
      <c r="A2871" t="s">
        <v>13233</v>
      </c>
      <c r="B2871">
        <v>94</v>
      </c>
      <c r="C2871">
        <v>106</v>
      </c>
      <c r="D2871" t="s">
        <v>75</v>
      </c>
      <c r="E2871" t="s">
        <v>13234</v>
      </c>
      <c r="F2871">
        <v>2000000</v>
      </c>
      <c r="G2871">
        <v>2436</v>
      </c>
      <c r="H2871">
        <v>-1997564</v>
      </c>
      <c r="I2871" t="s">
        <v>27</v>
      </c>
      <c r="J2871" s="6">
        <f>IF(Table1[[#This Row],[Profitability]]="Profit",1,0)</f>
        <v>0</v>
      </c>
      <c r="K2871" t="s">
        <v>13235</v>
      </c>
      <c r="L2871" t="s">
        <v>1580</v>
      </c>
      <c r="M2871" t="s">
        <v>13236</v>
      </c>
      <c r="N2871" t="s">
        <v>33</v>
      </c>
      <c r="O2871" t="s">
        <v>13237</v>
      </c>
      <c r="P2871">
        <v>344</v>
      </c>
      <c r="Q2871" t="s">
        <v>13238</v>
      </c>
      <c r="R2871" t="s">
        <v>13239</v>
      </c>
      <c r="S2871">
        <v>19</v>
      </c>
      <c r="T2871" t="s">
        <v>34</v>
      </c>
      <c r="U2871" t="s">
        <v>7453</v>
      </c>
      <c r="V2871">
        <v>2012</v>
      </c>
      <c r="W2871" t="s">
        <v>52</v>
      </c>
      <c r="X2871">
        <v>5.7</v>
      </c>
      <c r="Y2871">
        <v>2.35</v>
      </c>
      <c r="Z2871">
        <v>655</v>
      </c>
    </row>
    <row r="2872" spans="1:26" x14ac:dyDescent="0.45">
      <c r="A2872" t="s">
        <v>2164</v>
      </c>
      <c r="B2872">
        <v>62</v>
      </c>
      <c r="C2872">
        <v>110</v>
      </c>
      <c r="D2872" t="s">
        <v>75</v>
      </c>
      <c r="E2872" t="s">
        <v>1617</v>
      </c>
      <c r="F2872">
        <v>55000000</v>
      </c>
      <c r="G2872">
        <v>38553833</v>
      </c>
      <c r="H2872">
        <v>-16446167</v>
      </c>
      <c r="I2872" t="s">
        <v>27</v>
      </c>
      <c r="J2872" s="6">
        <f>IF(Table1[[#This Row],[Profitability]]="Profit",1,0)</f>
        <v>0</v>
      </c>
      <c r="K2872" t="s">
        <v>3656</v>
      </c>
      <c r="L2872" t="s">
        <v>14373</v>
      </c>
      <c r="M2872" t="s">
        <v>119</v>
      </c>
      <c r="N2872" t="s">
        <v>33</v>
      </c>
      <c r="O2872" t="s">
        <v>3657</v>
      </c>
      <c r="P2872">
        <v>46239</v>
      </c>
      <c r="Q2872" t="s">
        <v>3658</v>
      </c>
      <c r="R2872" t="s">
        <v>3659</v>
      </c>
      <c r="S2872">
        <v>155</v>
      </c>
      <c r="T2872" t="s">
        <v>34</v>
      </c>
      <c r="U2872" t="s">
        <v>540</v>
      </c>
      <c r="V2872">
        <v>1996</v>
      </c>
      <c r="W2872" t="s">
        <v>188</v>
      </c>
      <c r="X2872">
        <v>6.8</v>
      </c>
      <c r="Y2872">
        <v>2.35</v>
      </c>
      <c r="Z2872">
        <v>0</v>
      </c>
    </row>
    <row r="2873" spans="1:26" x14ac:dyDescent="0.45">
      <c r="A2873" t="s">
        <v>2980</v>
      </c>
      <c r="B2873">
        <v>343</v>
      </c>
      <c r="C2873">
        <v>128</v>
      </c>
      <c r="D2873" t="s">
        <v>25</v>
      </c>
      <c r="E2873" t="s">
        <v>1623</v>
      </c>
      <c r="F2873">
        <v>45000000</v>
      </c>
      <c r="G2873">
        <v>15523168</v>
      </c>
      <c r="H2873">
        <v>-29476832</v>
      </c>
      <c r="I2873" t="s">
        <v>27</v>
      </c>
      <c r="J2873" s="6">
        <f>IF(Table1[[#This Row],[Profitability]]="Profit",1,0)</f>
        <v>0</v>
      </c>
      <c r="K2873" t="s">
        <v>697</v>
      </c>
      <c r="L2873" t="s">
        <v>14372</v>
      </c>
      <c r="M2873" t="s">
        <v>3207</v>
      </c>
      <c r="N2873" t="s">
        <v>33</v>
      </c>
      <c r="O2873" t="s">
        <v>4547</v>
      </c>
      <c r="P2873">
        <v>132423</v>
      </c>
      <c r="Q2873" t="s">
        <v>3093</v>
      </c>
      <c r="R2873" t="s">
        <v>4548</v>
      </c>
      <c r="S2873">
        <v>349</v>
      </c>
      <c r="T2873" t="s">
        <v>1535</v>
      </c>
      <c r="U2873" t="s">
        <v>35</v>
      </c>
      <c r="V2873">
        <v>2010</v>
      </c>
      <c r="W2873" t="s">
        <v>52</v>
      </c>
      <c r="X2873">
        <v>7.2</v>
      </c>
      <c r="Y2873">
        <v>2.35</v>
      </c>
      <c r="Z2873">
        <v>15000</v>
      </c>
    </row>
    <row r="2874" spans="1:26" x14ac:dyDescent="0.45">
      <c r="A2874" t="s">
        <v>10678</v>
      </c>
      <c r="B2874">
        <v>297</v>
      </c>
      <c r="C2874">
        <v>108</v>
      </c>
      <c r="D2874" t="s">
        <v>75</v>
      </c>
      <c r="E2874" t="s">
        <v>9234</v>
      </c>
      <c r="F2874">
        <v>5000000</v>
      </c>
      <c r="G2874">
        <v>43771291</v>
      </c>
      <c r="H2874">
        <v>38771291</v>
      </c>
      <c r="I2874" t="s">
        <v>7</v>
      </c>
      <c r="J2874" s="6">
        <f>IF(Table1[[#This Row],[Profitability]]="Profit",1,0)</f>
        <v>1</v>
      </c>
      <c r="K2874" t="s">
        <v>697</v>
      </c>
      <c r="L2874" t="s">
        <v>14372</v>
      </c>
      <c r="M2874" t="s">
        <v>4967</v>
      </c>
      <c r="N2874" t="s">
        <v>33</v>
      </c>
      <c r="O2874" t="s">
        <v>10679</v>
      </c>
      <c r="P2874">
        <v>79916</v>
      </c>
      <c r="Q2874" t="s">
        <v>5784</v>
      </c>
      <c r="R2874" t="s">
        <v>10680</v>
      </c>
      <c r="S2874">
        <v>279</v>
      </c>
      <c r="T2874" t="s">
        <v>34</v>
      </c>
      <c r="U2874" t="s">
        <v>540</v>
      </c>
      <c r="V2874">
        <v>2015</v>
      </c>
      <c r="W2874" t="s">
        <v>52</v>
      </c>
      <c r="X2874">
        <v>7.1</v>
      </c>
      <c r="Y2874">
        <v>2.35</v>
      </c>
      <c r="Z2874">
        <v>15000</v>
      </c>
    </row>
    <row r="2875" spans="1:26" x14ac:dyDescent="0.45">
      <c r="A2875" t="s">
        <v>5662</v>
      </c>
      <c r="B2875">
        <v>126</v>
      </c>
      <c r="C2875">
        <v>110</v>
      </c>
      <c r="D2875" t="s">
        <v>75</v>
      </c>
      <c r="E2875" t="s">
        <v>7319</v>
      </c>
      <c r="F2875">
        <v>25000000</v>
      </c>
      <c r="G2875">
        <v>14589444</v>
      </c>
      <c r="H2875">
        <v>-10410556</v>
      </c>
      <c r="I2875" t="s">
        <v>27</v>
      </c>
      <c r="J2875" s="6">
        <f>IF(Table1[[#This Row],[Profitability]]="Profit",1,0)</f>
        <v>0</v>
      </c>
      <c r="K2875" t="s">
        <v>1144</v>
      </c>
      <c r="L2875" t="s">
        <v>1580</v>
      </c>
      <c r="M2875" t="s">
        <v>7320</v>
      </c>
      <c r="N2875" t="s">
        <v>33</v>
      </c>
      <c r="O2875" t="s">
        <v>7321</v>
      </c>
      <c r="P2875">
        <v>171151</v>
      </c>
      <c r="Q2875" t="s">
        <v>7322</v>
      </c>
      <c r="R2875" t="s">
        <v>7323</v>
      </c>
      <c r="S2875">
        <v>513</v>
      </c>
      <c r="T2875" t="s">
        <v>34</v>
      </c>
      <c r="U2875" t="s">
        <v>540</v>
      </c>
      <c r="V2875">
        <v>2004</v>
      </c>
      <c r="W2875" t="s">
        <v>36</v>
      </c>
      <c r="X2875">
        <v>6.8</v>
      </c>
      <c r="Y2875">
        <v>1.85</v>
      </c>
      <c r="Z2875">
        <v>0</v>
      </c>
    </row>
    <row r="2876" spans="1:26" x14ac:dyDescent="0.45">
      <c r="A2876" t="s">
        <v>558</v>
      </c>
      <c r="B2876">
        <v>517</v>
      </c>
      <c r="C2876">
        <v>158</v>
      </c>
      <c r="D2876" t="s">
        <v>25</v>
      </c>
      <c r="E2876" t="s">
        <v>1722</v>
      </c>
      <c r="F2876">
        <v>90000000</v>
      </c>
      <c r="G2876">
        <v>102515793</v>
      </c>
      <c r="H2876">
        <v>12515793</v>
      </c>
      <c r="I2876" t="s">
        <v>7</v>
      </c>
      <c r="J2876" s="6">
        <f>IF(Table1[[#This Row],[Profitability]]="Profit",1,0)</f>
        <v>1</v>
      </c>
      <c r="K2876" t="s">
        <v>1723</v>
      </c>
      <c r="L2876" t="s">
        <v>14372</v>
      </c>
      <c r="M2876" t="s">
        <v>368</v>
      </c>
      <c r="N2876" t="s">
        <v>33</v>
      </c>
      <c r="O2876" t="s">
        <v>1724</v>
      </c>
      <c r="P2876">
        <v>330152</v>
      </c>
      <c r="Q2876" t="s">
        <v>1725</v>
      </c>
      <c r="R2876" t="s">
        <v>1726</v>
      </c>
      <c r="S2876">
        <v>632</v>
      </c>
      <c r="T2876" t="s">
        <v>34</v>
      </c>
      <c r="U2876" t="s">
        <v>540</v>
      </c>
      <c r="V2876">
        <v>2011</v>
      </c>
      <c r="W2876" t="s">
        <v>52</v>
      </c>
      <c r="X2876">
        <v>7.8</v>
      </c>
      <c r="Y2876">
        <v>2.35</v>
      </c>
      <c r="Z2876">
        <v>54000</v>
      </c>
    </row>
    <row r="2877" spans="1:26" x14ac:dyDescent="0.45">
      <c r="A2877" t="s">
        <v>975</v>
      </c>
      <c r="B2877">
        <v>198</v>
      </c>
      <c r="C2877">
        <v>97</v>
      </c>
      <c r="D2877" t="s">
        <v>75</v>
      </c>
      <c r="E2877" t="s">
        <v>1907</v>
      </c>
      <c r="F2877">
        <v>25000000</v>
      </c>
      <c r="G2877">
        <v>45089048</v>
      </c>
      <c r="H2877">
        <v>20089048</v>
      </c>
      <c r="I2877" t="s">
        <v>7</v>
      </c>
      <c r="J2877" s="6">
        <f>IF(Table1[[#This Row],[Profitability]]="Profit",1,0)</f>
        <v>1</v>
      </c>
      <c r="K2877" t="s">
        <v>7163</v>
      </c>
      <c r="L2877" t="s">
        <v>14329</v>
      </c>
      <c r="M2877" t="s">
        <v>257</v>
      </c>
      <c r="N2877" t="s">
        <v>33</v>
      </c>
      <c r="O2877" t="s">
        <v>7164</v>
      </c>
      <c r="P2877">
        <v>86251</v>
      </c>
      <c r="Q2877" t="s">
        <v>194</v>
      </c>
      <c r="R2877" t="s">
        <v>7165</v>
      </c>
      <c r="S2877">
        <v>260</v>
      </c>
      <c r="T2877" t="s">
        <v>6170</v>
      </c>
      <c r="U2877" t="s">
        <v>35</v>
      </c>
      <c r="V2877">
        <v>2014</v>
      </c>
      <c r="W2877" t="s">
        <v>52</v>
      </c>
      <c r="X2877">
        <v>6.5</v>
      </c>
      <c r="Y2877">
        <v>2.35</v>
      </c>
      <c r="Z2877">
        <v>58000</v>
      </c>
    </row>
    <row r="2878" spans="1:26" x14ac:dyDescent="0.45">
      <c r="A2878" t="s">
        <v>7723</v>
      </c>
      <c r="B2878">
        <v>95</v>
      </c>
      <c r="C2878">
        <v>106</v>
      </c>
      <c r="D2878" t="s">
        <v>75</v>
      </c>
      <c r="E2878" t="s">
        <v>7724</v>
      </c>
      <c r="F2878">
        <v>30000000</v>
      </c>
      <c r="G2878">
        <v>17951431</v>
      </c>
      <c r="H2878">
        <v>-12048569</v>
      </c>
      <c r="I2878" t="s">
        <v>27</v>
      </c>
      <c r="J2878" s="6">
        <f>IF(Table1[[#This Row],[Profitability]]="Profit",1,0)</f>
        <v>0</v>
      </c>
      <c r="K2878" t="s">
        <v>1723</v>
      </c>
      <c r="L2878" t="s">
        <v>14372</v>
      </c>
      <c r="M2878" t="s">
        <v>1590</v>
      </c>
      <c r="N2878" t="s">
        <v>33</v>
      </c>
      <c r="O2878" t="s">
        <v>7725</v>
      </c>
      <c r="P2878">
        <v>25462</v>
      </c>
      <c r="Q2878" t="s">
        <v>1632</v>
      </c>
      <c r="R2878" t="s">
        <v>7726</v>
      </c>
      <c r="S2878">
        <v>200</v>
      </c>
      <c r="T2878" t="s">
        <v>34</v>
      </c>
      <c r="U2878" t="s">
        <v>35</v>
      </c>
      <c r="V2878">
        <v>2001</v>
      </c>
      <c r="W2878" t="s">
        <v>36</v>
      </c>
      <c r="X2878">
        <v>5.8</v>
      </c>
      <c r="Y2878">
        <v>2.35</v>
      </c>
      <c r="Z2878">
        <v>804</v>
      </c>
    </row>
    <row r="2879" spans="1:26" x14ac:dyDescent="0.45">
      <c r="A2879" t="s">
        <v>4512</v>
      </c>
      <c r="B2879">
        <v>39</v>
      </c>
      <c r="C2879">
        <v>91</v>
      </c>
      <c r="D2879" t="s">
        <v>75</v>
      </c>
      <c r="E2879" t="s">
        <v>1089</v>
      </c>
      <c r="F2879">
        <v>45000000</v>
      </c>
      <c r="G2879">
        <v>20400913</v>
      </c>
      <c r="H2879">
        <v>-24599087</v>
      </c>
      <c r="I2879" t="s">
        <v>27</v>
      </c>
      <c r="J2879" s="6">
        <f>IF(Table1[[#This Row],[Profitability]]="Profit",1,0)</f>
        <v>0</v>
      </c>
      <c r="K2879" t="s">
        <v>2788</v>
      </c>
      <c r="L2879" t="s">
        <v>14373</v>
      </c>
      <c r="M2879" t="s">
        <v>4513</v>
      </c>
      <c r="N2879" t="s">
        <v>33</v>
      </c>
      <c r="O2879" t="s">
        <v>4514</v>
      </c>
      <c r="P2879">
        <v>15455</v>
      </c>
      <c r="Q2879" t="s">
        <v>3031</v>
      </c>
      <c r="R2879" t="s">
        <v>4515</v>
      </c>
      <c r="S2879">
        <v>80</v>
      </c>
      <c r="T2879" t="s">
        <v>34</v>
      </c>
      <c r="U2879" t="s">
        <v>540</v>
      </c>
      <c r="V2879">
        <v>1996</v>
      </c>
      <c r="W2879" t="s">
        <v>188</v>
      </c>
      <c r="X2879">
        <v>5.3</v>
      </c>
      <c r="Y2879">
        <v>1.85</v>
      </c>
      <c r="Z2879">
        <v>451</v>
      </c>
    </row>
    <row r="2880" spans="1:26" x14ac:dyDescent="0.45">
      <c r="A2880" t="s">
        <v>3751</v>
      </c>
      <c r="B2880">
        <v>208</v>
      </c>
      <c r="C2880">
        <v>175</v>
      </c>
      <c r="D2880" t="s">
        <v>25</v>
      </c>
      <c r="E2880" t="s">
        <v>103</v>
      </c>
      <c r="F2880">
        <v>6000000</v>
      </c>
      <c r="G2880">
        <v>134821952</v>
      </c>
      <c r="H2880">
        <v>128821952</v>
      </c>
      <c r="I2880" t="s">
        <v>7</v>
      </c>
      <c r="J2880" s="6">
        <f>IF(Table1[[#This Row],[Profitability]]="Profit",1,0)</f>
        <v>1</v>
      </c>
      <c r="K2880" t="s">
        <v>1553</v>
      </c>
      <c r="L2880" t="s">
        <v>2675</v>
      </c>
      <c r="M2880" t="s">
        <v>1911</v>
      </c>
      <c r="N2880" t="s">
        <v>33</v>
      </c>
      <c r="O2880" t="s">
        <v>11379</v>
      </c>
      <c r="P2880">
        <v>1155770</v>
      </c>
      <c r="Q2880" t="s">
        <v>1349</v>
      </c>
      <c r="R2880" t="s">
        <v>11380</v>
      </c>
      <c r="S2880">
        <v>2238</v>
      </c>
      <c r="T2880" t="s">
        <v>34</v>
      </c>
      <c r="U2880" t="s">
        <v>540</v>
      </c>
      <c r="V2880">
        <v>1972</v>
      </c>
      <c r="W2880" t="s">
        <v>3556</v>
      </c>
      <c r="X2880">
        <v>9.1999999999999993</v>
      </c>
      <c r="Y2880">
        <v>1.85</v>
      </c>
      <c r="Z2880">
        <v>43000</v>
      </c>
    </row>
    <row r="2881" spans="1:26" x14ac:dyDescent="0.45">
      <c r="A2881" t="s">
        <v>3751</v>
      </c>
      <c r="B2881">
        <v>149</v>
      </c>
      <c r="C2881">
        <v>220</v>
      </c>
      <c r="D2881" t="s">
        <v>25</v>
      </c>
      <c r="E2881" t="s">
        <v>1911</v>
      </c>
      <c r="F2881">
        <v>13000000</v>
      </c>
      <c r="G2881">
        <v>57300000</v>
      </c>
      <c r="H2881">
        <v>44300000</v>
      </c>
      <c r="I2881" t="s">
        <v>7</v>
      </c>
      <c r="J2881" s="6">
        <f>IF(Table1[[#This Row],[Profitability]]="Profit",1,0)</f>
        <v>1</v>
      </c>
      <c r="K2881" t="s">
        <v>1553</v>
      </c>
      <c r="L2881" t="s">
        <v>2675</v>
      </c>
      <c r="M2881" t="s">
        <v>1395</v>
      </c>
      <c r="N2881" t="s">
        <v>33</v>
      </c>
      <c r="O2881" t="s">
        <v>9774</v>
      </c>
      <c r="P2881">
        <v>790926</v>
      </c>
      <c r="Q2881" t="s">
        <v>1349</v>
      </c>
      <c r="R2881" t="s">
        <v>9775</v>
      </c>
      <c r="S2881">
        <v>650</v>
      </c>
      <c r="T2881" t="s">
        <v>34</v>
      </c>
      <c r="U2881" t="s">
        <v>540</v>
      </c>
      <c r="V2881">
        <v>1974</v>
      </c>
      <c r="W2881" t="s">
        <v>3556</v>
      </c>
      <c r="X2881">
        <v>9</v>
      </c>
      <c r="Y2881">
        <v>1.85</v>
      </c>
      <c r="Z2881">
        <v>14000</v>
      </c>
    </row>
    <row r="2882" spans="1:26" x14ac:dyDescent="0.45">
      <c r="A2882" t="s">
        <v>3751</v>
      </c>
      <c r="B2882">
        <v>110</v>
      </c>
      <c r="C2882">
        <v>170</v>
      </c>
      <c r="D2882" t="s">
        <v>25</v>
      </c>
      <c r="E2882" t="s">
        <v>263</v>
      </c>
      <c r="F2882">
        <v>54000000</v>
      </c>
      <c r="G2882">
        <v>66676062</v>
      </c>
      <c r="H2882">
        <v>12676062</v>
      </c>
      <c r="I2882" t="s">
        <v>7</v>
      </c>
      <c r="J2882" s="6">
        <f>IF(Table1[[#This Row],[Profitability]]="Profit",1,0)</f>
        <v>1</v>
      </c>
      <c r="K2882" t="s">
        <v>1553</v>
      </c>
      <c r="L2882" t="s">
        <v>2675</v>
      </c>
      <c r="M2882" t="s">
        <v>1911</v>
      </c>
      <c r="N2882" t="s">
        <v>33</v>
      </c>
      <c r="O2882" t="s">
        <v>3752</v>
      </c>
      <c r="P2882">
        <v>267980</v>
      </c>
      <c r="Q2882" t="s">
        <v>2493</v>
      </c>
      <c r="R2882" t="s">
        <v>3753</v>
      </c>
      <c r="S2882">
        <v>545</v>
      </c>
      <c r="T2882" t="s">
        <v>34</v>
      </c>
      <c r="U2882" t="s">
        <v>540</v>
      </c>
      <c r="V2882">
        <v>1990</v>
      </c>
      <c r="W2882" t="s">
        <v>188</v>
      </c>
      <c r="X2882">
        <v>7.6</v>
      </c>
      <c r="Y2882">
        <v>1.85</v>
      </c>
      <c r="Z2882">
        <v>0</v>
      </c>
    </row>
    <row r="2883" spans="1:26" x14ac:dyDescent="0.45">
      <c r="A2883" t="s">
        <v>6755</v>
      </c>
      <c r="B2883">
        <v>29</v>
      </c>
      <c r="C2883">
        <v>94</v>
      </c>
      <c r="D2883" t="s">
        <v>75</v>
      </c>
      <c r="E2883" t="s">
        <v>4344</v>
      </c>
      <c r="F2883">
        <v>25000000</v>
      </c>
      <c r="G2883">
        <v>79817937</v>
      </c>
      <c r="H2883">
        <v>54817937</v>
      </c>
      <c r="I2883" t="s">
        <v>7</v>
      </c>
      <c r="J2883" s="6">
        <f>IF(Table1[[#This Row],[Profitability]]="Profit",1,0)</f>
        <v>1</v>
      </c>
      <c r="K2883" t="s">
        <v>10040</v>
      </c>
      <c r="L2883" t="s">
        <v>14373</v>
      </c>
      <c r="M2883" t="s">
        <v>2694</v>
      </c>
      <c r="N2883" t="s">
        <v>33</v>
      </c>
      <c r="O2883" t="s">
        <v>10041</v>
      </c>
      <c r="P2883">
        <v>39798</v>
      </c>
      <c r="Q2883" t="s">
        <v>10042</v>
      </c>
      <c r="R2883" t="s">
        <v>10043</v>
      </c>
      <c r="S2883">
        <v>69</v>
      </c>
      <c r="T2883" t="s">
        <v>34</v>
      </c>
      <c r="U2883" t="s">
        <v>35</v>
      </c>
      <c r="V2883">
        <v>1986</v>
      </c>
      <c r="W2883" t="s">
        <v>1835</v>
      </c>
      <c r="X2883">
        <v>5.9</v>
      </c>
      <c r="Y2883">
        <v>1.85</v>
      </c>
      <c r="Z2883">
        <v>0</v>
      </c>
    </row>
    <row r="2884" spans="1:26" x14ac:dyDescent="0.45">
      <c r="A2884" t="s">
        <v>169</v>
      </c>
      <c r="B2884">
        <v>251</v>
      </c>
      <c r="C2884">
        <v>113</v>
      </c>
      <c r="D2884" t="s">
        <v>75</v>
      </c>
      <c r="E2884" t="s">
        <v>170</v>
      </c>
      <c r="F2884">
        <v>180000000</v>
      </c>
      <c r="G2884">
        <v>70083519</v>
      </c>
      <c r="H2884">
        <v>-109916481</v>
      </c>
      <c r="I2884" t="s">
        <v>27</v>
      </c>
      <c r="J2884" s="6">
        <f>IF(Table1[[#This Row],[Profitability]]="Profit",1,0)</f>
        <v>0</v>
      </c>
      <c r="K2884" t="s">
        <v>171</v>
      </c>
      <c r="L2884" t="s">
        <v>14373</v>
      </c>
      <c r="M2884" t="s">
        <v>172</v>
      </c>
      <c r="N2884" t="s">
        <v>33</v>
      </c>
      <c r="O2884" t="s">
        <v>173</v>
      </c>
      <c r="P2884">
        <v>149019</v>
      </c>
      <c r="Q2884" t="s">
        <v>174</v>
      </c>
      <c r="R2884" t="s">
        <v>175</v>
      </c>
      <c r="S2884">
        <v>666</v>
      </c>
      <c r="T2884" t="s">
        <v>34</v>
      </c>
      <c r="U2884" t="s">
        <v>35</v>
      </c>
      <c r="V2884">
        <v>2007</v>
      </c>
      <c r="W2884" t="s">
        <v>36</v>
      </c>
      <c r="X2884">
        <v>6.1</v>
      </c>
      <c r="Y2884">
        <v>2.35</v>
      </c>
      <c r="Z2884">
        <v>0</v>
      </c>
    </row>
    <row r="2885" spans="1:26" x14ac:dyDescent="0.45">
      <c r="A2885" t="s">
        <v>1226</v>
      </c>
      <c r="B2885">
        <v>183</v>
      </c>
      <c r="C2885">
        <v>105</v>
      </c>
      <c r="D2885" t="s">
        <v>75</v>
      </c>
      <c r="E2885" t="s">
        <v>5650</v>
      </c>
      <c r="F2885">
        <v>32000000</v>
      </c>
      <c r="G2885">
        <v>1304837</v>
      </c>
      <c r="H2885">
        <v>-30695163</v>
      </c>
      <c r="I2885" t="s">
        <v>27</v>
      </c>
      <c r="J2885" s="6">
        <f>IF(Table1[[#This Row],[Profitability]]="Profit",1,0)</f>
        <v>0</v>
      </c>
      <c r="K2885" t="s">
        <v>1544</v>
      </c>
      <c r="L2885" t="s">
        <v>14372</v>
      </c>
      <c r="M2885" t="s">
        <v>989</v>
      </c>
      <c r="N2885" t="s">
        <v>33</v>
      </c>
      <c r="O2885" t="s">
        <v>6081</v>
      </c>
      <c r="P2885">
        <v>21481</v>
      </c>
      <c r="Q2885" t="s">
        <v>4253</v>
      </c>
      <c r="R2885" t="s">
        <v>6082</v>
      </c>
      <c r="S2885">
        <v>175</v>
      </c>
      <c r="T2885" t="s">
        <v>34</v>
      </c>
      <c r="U2885" t="s">
        <v>540</v>
      </c>
      <c r="V2885">
        <v>2006</v>
      </c>
      <c r="W2885" t="s">
        <v>36</v>
      </c>
      <c r="X2885">
        <v>6.1</v>
      </c>
      <c r="Y2885">
        <v>1.66</v>
      </c>
      <c r="Z2885">
        <v>559</v>
      </c>
    </row>
    <row r="2886" spans="1:26" x14ac:dyDescent="0.45">
      <c r="A2886" t="s">
        <v>6713</v>
      </c>
      <c r="B2886">
        <v>107</v>
      </c>
      <c r="C2886">
        <v>93</v>
      </c>
      <c r="D2886" t="s">
        <v>75</v>
      </c>
      <c r="E2886" t="s">
        <v>1564</v>
      </c>
      <c r="F2886">
        <v>5000000</v>
      </c>
      <c r="G2886">
        <v>14015786</v>
      </c>
      <c r="H2886">
        <v>9015786</v>
      </c>
      <c r="I2886" t="s">
        <v>7</v>
      </c>
      <c r="J2886" s="6">
        <f>IF(Table1[[#This Row],[Profitability]]="Profit",1,0)</f>
        <v>1</v>
      </c>
      <c r="K2886" t="s">
        <v>183</v>
      </c>
      <c r="L2886" t="s">
        <v>14329</v>
      </c>
      <c r="M2886" t="s">
        <v>318</v>
      </c>
      <c r="N2886" t="s">
        <v>33</v>
      </c>
      <c r="O2886" t="s">
        <v>11191</v>
      </c>
      <c r="P2886">
        <v>37952</v>
      </c>
      <c r="Q2886" t="s">
        <v>1207</v>
      </c>
      <c r="R2886" t="s">
        <v>11192</v>
      </c>
      <c r="S2886">
        <v>298</v>
      </c>
      <c r="T2886" t="s">
        <v>34</v>
      </c>
      <c r="U2886" t="s">
        <v>540</v>
      </c>
      <c r="V2886">
        <v>2002</v>
      </c>
      <c r="W2886" t="s">
        <v>36</v>
      </c>
      <c r="X2886">
        <v>6.5</v>
      </c>
      <c r="Y2886">
        <v>1.85</v>
      </c>
      <c r="Z2886">
        <v>938</v>
      </c>
    </row>
    <row r="2887" spans="1:26" x14ac:dyDescent="0.45">
      <c r="A2887" t="s">
        <v>10890</v>
      </c>
      <c r="B2887">
        <v>22</v>
      </c>
      <c r="C2887">
        <v>90</v>
      </c>
      <c r="D2887" t="s">
        <v>75</v>
      </c>
      <c r="E2887" t="s">
        <v>1138</v>
      </c>
      <c r="F2887">
        <v>8000000</v>
      </c>
      <c r="G2887">
        <v>100503</v>
      </c>
      <c r="H2887">
        <v>-7899497</v>
      </c>
      <c r="I2887" t="s">
        <v>27</v>
      </c>
      <c r="J2887" s="6">
        <f>IF(Table1[[#This Row],[Profitability]]="Profit",1,0)</f>
        <v>0</v>
      </c>
      <c r="K2887" t="s">
        <v>1343</v>
      </c>
      <c r="L2887" t="s">
        <v>1580</v>
      </c>
      <c r="M2887" t="s">
        <v>1699</v>
      </c>
      <c r="N2887" t="s">
        <v>33</v>
      </c>
      <c r="O2887" t="s">
        <v>10891</v>
      </c>
      <c r="P2887">
        <v>7759</v>
      </c>
      <c r="Q2887" t="s">
        <v>5245</v>
      </c>
      <c r="R2887" t="s">
        <v>10892</v>
      </c>
      <c r="S2887">
        <v>20</v>
      </c>
      <c r="T2887" t="s">
        <v>34</v>
      </c>
      <c r="U2887" t="s">
        <v>540</v>
      </c>
      <c r="V2887">
        <v>2009</v>
      </c>
      <c r="W2887" t="s">
        <v>36</v>
      </c>
      <c r="X2887">
        <v>5.9</v>
      </c>
      <c r="Y2887">
        <v>1.85</v>
      </c>
      <c r="Z2887">
        <v>1000</v>
      </c>
    </row>
    <row r="2888" spans="1:26" x14ac:dyDescent="0.45">
      <c r="A2888" t="s">
        <v>12581</v>
      </c>
      <c r="B2888">
        <v>61</v>
      </c>
      <c r="C2888">
        <v>99</v>
      </c>
      <c r="D2888" t="s">
        <v>75</v>
      </c>
      <c r="E2888" t="s">
        <v>8626</v>
      </c>
      <c r="F2888">
        <v>3800000</v>
      </c>
      <c r="G2888">
        <v>19959</v>
      </c>
      <c r="H2888">
        <v>-3780041</v>
      </c>
      <c r="I2888" t="s">
        <v>27</v>
      </c>
      <c r="J2888" s="6">
        <f>IF(Table1[[#This Row],[Profitability]]="Profit",1,0)</f>
        <v>0</v>
      </c>
      <c r="K2888" t="s">
        <v>2675</v>
      </c>
      <c r="L2888" t="s">
        <v>2675</v>
      </c>
      <c r="M2888" t="s">
        <v>12582</v>
      </c>
      <c r="N2888" t="s">
        <v>33</v>
      </c>
      <c r="O2888" t="s">
        <v>12583</v>
      </c>
      <c r="P2888">
        <v>3579</v>
      </c>
      <c r="Q2888" t="s">
        <v>5057</v>
      </c>
      <c r="R2888" t="s">
        <v>12584</v>
      </c>
      <c r="S2888">
        <v>14</v>
      </c>
      <c r="T2888" t="s">
        <v>10916</v>
      </c>
      <c r="U2888" t="s">
        <v>540</v>
      </c>
      <c r="V2888">
        <v>2009</v>
      </c>
      <c r="W2888" t="s">
        <v>36</v>
      </c>
      <c r="X2888">
        <v>6.9</v>
      </c>
      <c r="Y2888">
        <v>2.35</v>
      </c>
      <c r="Z2888">
        <v>0</v>
      </c>
    </row>
    <row r="2889" spans="1:26" x14ac:dyDescent="0.45">
      <c r="A2889" t="s">
        <v>9575</v>
      </c>
      <c r="B2889">
        <v>50</v>
      </c>
      <c r="C2889">
        <v>93</v>
      </c>
      <c r="D2889" t="s">
        <v>75</v>
      </c>
      <c r="E2889" t="s">
        <v>9576</v>
      </c>
      <c r="F2889">
        <v>15000000</v>
      </c>
      <c r="G2889">
        <v>20380</v>
      </c>
      <c r="H2889">
        <v>-14979620</v>
      </c>
      <c r="I2889" t="s">
        <v>27</v>
      </c>
      <c r="J2889" s="6">
        <f>IF(Table1[[#This Row],[Profitability]]="Profit",1,0)</f>
        <v>0</v>
      </c>
      <c r="K2889" t="s">
        <v>9577</v>
      </c>
      <c r="L2889" t="s">
        <v>1580</v>
      </c>
      <c r="M2889" t="s">
        <v>137</v>
      </c>
      <c r="N2889" t="s">
        <v>33</v>
      </c>
      <c r="O2889" t="s">
        <v>9578</v>
      </c>
      <c r="P2889">
        <v>7519</v>
      </c>
      <c r="Q2889" t="s">
        <v>9421</v>
      </c>
      <c r="R2889" t="s">
        <v>9579</v>
      </c>
      <c r="S2889">
        <v>39</v>
      </c>
      <c r="T2889" t="s">
        <v>34</v>
      </c>
      <c r="U2889" t="s">
        <v>540</v>
      </c>
      <c r="V2889">
        <v>2007</v>
      </c>
      <c r="W2889" t="s">
        <v>36</v>
      </c>
      <c r="X2889">
        <v>5.9</v>
      </c>
      <c r="Y2889">
        <v>1.85</v>
      </c>
      <c r="Z2889">
        <v>445</v>
      </c>
    </row>
    <row r="2890" spans="1:26" x14ac:dyDescent="0.45">
      <c r="A2890" t="s">
        <v>3904</v>
      </c>
      <c r="B2890">
        <v>105</v>
      </c>
      <c r="C2890">
        <v>109</v>
      </c>
      <c r="D2890" t="s">
        <v>75</v>
      </c>
      <c r="E2890" t="s">
        <v>6556</v>
      </c>
      <c r="F2890">
        <v>25000000</v>
      </c>
      <c r="G2890">
        <v>3517797</v>
      </c>
      <c r="H2890">
        <v>-21482203</v>
      </c>
      <c r="I2890" t="s">
        <v>27</v>
      </c>
      <c r="J2890" s="6">
        <f>IF(Table1[[#This Row],[Profitability]]="Profit",1,0)</f>
        <v>0</v>
      </c>
      <c r="K2890" t="s">
        <v>4441</v>
      </c>
      <c r="L2890" t="s">
        <v>14373</v>
      </c>
      <c r="M2890" t="s">
        <v>6557</v>
      </c>
      <c r="N2890" t="s">
        <v>33</v>
      </c>
      <c r="O2890" t="s">
        <v>6558</v>
      </c>
      <c r="P2890">
        <v>9004</v>
      </c>
      <c r="Q2890" t="s">
        <v>1970</v>
      </c>
      <c r="R2890" t="s">
        <v>6559</v>
      </c>
      <c r="S2890">
        <v>103</v>
      </c>
      <c r="T2890" t="s">
        <v>1535</v>
      </c>
      <c r="U2890" t="s">
        <v>540</v>
      </c>
      <c r="V2890">
        <v>2002</v>
      </c>
      <c r="W2890" t="s">
        <v>36</v>
      </c>
      <c r="X2890">
        <v>6.6</v>
      </c>
      <c r="Y2890">
        <v>1.85</v>
      </c>
      <c r="Z2890">
        <v>287</v>
      </c>
    </row>
    <row r="2891" spans="1:26" x14ac:dyDescent="0.45">
      <c r="A2891" t="s">
        <v>6545</v>
      </c>
      <c r="B2891">
        <v>181</v>
      </c>
      <c r="C2891">
        <v>142</v>
      </c>
      <c r="D2891" t="s">
        <v>25</v>
      </c>
      <c r="E2891" t="s">
        <v>13487</v>
      </c>
      <c r="F2891">
        <v>1200000</v>
      </c>
      <c r="G2891">
        <v>6100000</v>
      </c>
      <c r="H2891">
        <v>4900000</v>
      </c>
      <c r="I2891" t="s">
        <v>7</v>
      </c>
      <c r="J2891" s="6">
        <f>IF(Table1[[#This Row],[Profitability]]="Profit",1,0)</f>
        <v>1</v>
      </c>
      <c r="K2891" t="s">
        <v>11554</v>
      </c>
      <c r="L2891" t="s">
        <v>14374</v>
      </c>
      <c r="M2891" t="s">
        <v>2889</v>
      </c>
      <c r="N2891" t="s">
        <v>7302</v>
      </c>
      <c r="O2891" t="s">
        <v>13488</v>
      </c>
      <c r="P2891">
        <v>503509</v>
      </c>
      <c r="Q2891" t="s">
        <v>13489</v>
      </c>
      <c r="R2891" t="s">
        <v>13490</v>
      </c>
      <c r="S2891">
        <v>780</v>
      </c>
      <c r="T2891" t="s">
        <v>6548</v>
      </c>
      <c r="U2891" t="s">
        <v>4611</v>
      </c>
      <c r="V2891">
        <v>1966</v>
      </c>
      <c r="W2891" t="s">
        <v>4677</v>
      </c>
      <c r="X2891">
        <v>8.9</v>
      </c>
      <c r="Y2891">
        <v>2.35</v>
      </c>
      <c r="Z2891">
        <v>20000</v>
      </c>
    </row>
    <row r="2892" spans="1:26" x14ac:dyDescent="0.45">
      <c r="A2892" t="s">
        <v>6512</v>
      </c>
      <c r="B2892">
        <v>152</v>
      </c>
      <c r="C2892">
        <v>135</v>
      </c>
      <c r="D2892" t="s">
        <v>25</v>
      </c>
      <c r="E2892" t="s">
        <v>10917</v>
      </c>
      <c r="F2892">
        <v>10000000</v>
      </c>
      <c r="G2892">
        <v>128486</v>
      </c>
      <c r="H2892">
        <v>-9871514</v>
      </c>
      <c r="I2892" t="s">
        <v>27</v>
      </c>
      <c r="J2892" s="6">
        <f>IF(Table1[[#This Row],[Profitability]]="Profit",1,0)</f>
        <v>0</v>
      </c>
      <c r="K2892" t="s">
        <v>3622</v>
      </c>
      <c r="L2892" t="s">
        <v>14373</v>
      </c>
      <c r="M2892" t="s">
        <v>5272</v>
      </c>
      <c r="N2892" t="s">
        <v>10021</v>
      </c>
      <c r="O2892" t="s">
        <v>10918</v>
      </c>
      <c r="P2892">
        <v>26156</v>
      </c>
      <c r="Q2892" t="s">
        <v>10919</v>
      </c>
      <c r="R2892" t="s">
        <v>10920</v>
      </c>
      <c r="S2892">
        <v>74</v>
      </c>
      <c r="T2892" t="s">
        <v>5274</v>
      </c>
      <c r="U2892" t="s">
        <v>540</v>
      </c>
      <c r="V2892">
        <v>2008</v>
      </c>
      <c r="W2892" t="s">
        <v>36</v>
      </c>
      <c r="X2892">
        <v>7.3</v>
      </c>
      <c r="Y2892">
        <v>2.35</v>
      </c>
      <c r="Z2892">
        <v>0</v>
      </c>
    </row>
    <row r="2893" spans="1:26" x14ac:dyDescent="0.45">
      <c r="A2893" t="s">
        <v>4148</v>
      </c>
      <c r="B2893">
        <v>536</v>
      </c>
      <c r="C2893">
        <v>99</v>
      </c>
      <c r="D2893" t="s">
        <v>75</v>
      </c>
      <c r="E2893" t="s">
        <v>119</v>
      </c>
      <c r="F2893">
        <v>25000000</v>
      </c>
      <c r="G2893">
        <v>59073773</v>
      </c>
      <c r="H2893">
        <v>34073773</v>
      </c>
      <c r="I2893" t="s">
        <v>7</v>
      </c>
      <c r="J2893" s="6">
        <f>IF(Table1[[#This Row],[Profitability]]="Profit",1,0)</f>
        <v>1</v>
      </c>
      <c r="K2893" t="s">
        <v>6104</v>
      </c>
      <c r="L2893" t="s">
        <v>14373</v>
      </c>
      <c r="M2893" t="s">
        <v>459</v>
      </c>
      <c r="N2893" t="s">
        <v>33</v>
      </c>
      <c r="O2893" t="s">
        <v>6105</v>
      </c>
      <c r="P2893">
        <v>475518</v>
      </c>
      <c r="Q2893" t="s">
        <v>1932</v>
      </c>
      <c r="R2893" t="s">
        <v>6106</v>
      </c>
      <c r="S2893">
        <v>644</v>
      </c>
      <c r="T2893" t="s">
        <v>34</v>
      </c>
      <c r="U2893" t="s">
        <v>540</v>
      </c>
      <c r="V2893">
        <v>2014</v>
      </c>
      <c r="W2893" t="s">
        <v>52</v>
      </c>
      <c r="X2893">
        <v>8.1</v>
      </c>
      <c r="Y2893">
        <v>1.37</v>
      </c>
      <c r="Z2893">
        <v>149000</v>
      </c>
    </row>
    <row r="2894" spans="1:26" x14ac:dyDescent="0.45">
      <c r="A2894" t="s">
        <v>5330</v>
      </c>
      <c r="B2894">
        <v>273</v>
      </c>
      <c r="C2894">
        <v>122</v>
      </c>
      <c r="D2894" t="s">
        <v>25</v>
      </c>
      <c r="E2894" t="s">
        <v>5331</v>
      </c>
      <c r="F2894">
        <v>38600000</v>
      </c>
      <c r="G2894">
        <v>6594136</v>
      </c>
      <c r="H2894">
        <v>-32005864</v>
      </c>
      <c r="I2894" t="s">
        <v>27</v>
      </c>
      <c r="J2894" s="6">
        <f>IF(Table1[[#This Row],[Profitability]]="Profit",1,0)</f>
        <v>0</v>
      </c>
      <c r="K2894" t="s">
        <v>5332</v>
      </c>
      <c r="L2894" t="s">
        <v>14373</v>
      </c>
      <c r="M2894" t="s">
        <v>4716</v>
      </c>
      <c r="N2894" t="s">
        <v>1562</v>
      </c>
      <c r="O2894" t="s">
        <v>5333</v>
      </c>
      <c r="P2894">
        <v>24557</v>
      </c>
      <c r="Q2894" t="s">
        <v>5334</v>
      </c>
      <c r="R2894" t="s">
        <v>5335</v>
      </c>
      <c r="S2894">
        <v>111</v>
      </c>
      <c r="T2894" t="s">
        <v>3014</v>
      </c>
      <c r="U2894" t="s">
        <v>35</v>
      </c>
      <c r="V2894">
        <v>2013</v>
      </c>
      <c r="W2894" t="s">
        <v>52</v>
      </c>
      <c r="X2894">
        <v>6.5</v>
      </c>
      <c r="Y2894">
        <v>2.35</v>
      </c>
      <c r="Z2894">
        <v>13000</v>
      </c>
    </row>
    <row r="2895" spans="1:26" x14ac:dyDescent="0.45">
      <c r="A2895" t="s">
        <v>10241</v>
      </c>
      <c r="B2895">
        <v>280</v>
      </c>
      <c r="C2895">
        <v>172</v>
      </c>
      <c r="D2895" t="s">
        <v>25</v>
      </c>
      <c r="E2895" t="s">
        <v>10242</v>
      </c>
      <c r="F2895">
        <v>9200000</v>
      </c>
      <c r="G2895">
        <v>2835886</v>
      </c>
      <c r="H2895">
        <v>-6364114</v>
      </c>
      <c r="I2895" t="s">
        <v>27</v>
      </c>
      <c r="J2895" s="6">
        <f>IF(Table1[[#This Row],[Profitability]]="Profit",1,0)</f>
        <v>0</v>
      </c>
      <c r="K2895" t="s">
        <v>2675</v>
      </c>
      <c r="L2895" t="s">
        <v>2675</v>
      </c>
      <c r="M2895" t="s">
        <v>10243</v>
      </c>
      <c r="N2895" t="s">
        <v>7302</v>
      </c>
      <c r="O2895" t="s">
        <v>10244</v>
      </c>
      <c r="P2895">
        <v>55516</v>
      </c>
      <c r="Q2895" t="s">
        <v>10245</v>
      </c>
      <c r="R2895" t="s">
        <v>10246</v>
      </c>
      <c r="S2895">
        <v>124</v>
      </c>
      <c r="T2895" t="s">
        <v>6548</v>
      </c>
      <c r="U2895" t="s">
        <v>7453</v>
      </c>
      <c r="V2895">
        <v>2013</v>
      </c>
      <c r="W2895" t="s">
        <v>52</v>
      </c>
      <c r="X2895">
        <v>7.7</v>
      </c>
      <c r="Y2895">
        <v>2.35</v>
      </c>
      <c r="Z2895">
        <v>29000</v>
      </c>
    </row>
    <row r="2896" spans="1:26" x14ac:dyDescent="0.45">
      <c r="A2896" t="s">
        <v>1379</v>
      </c>
      <c r="B2896">
        <v>112</v>
      </c>
      <c r="C2896">
        <v>126</v>
      </c>
      <c r="D2896" t="s">
        <v>25</v>
      </c>
      <c r="E2896" t="s">
        <v>6376</v>
      </c>
      <c r="F2896">
        <v>15000000</v>
      </c>
      <c r="G2896">
        <v>30226144</v>
      </c>
      <c r="H2896">
        <v>15226144</v>
      </c>
      <c r="I2896" t="s">
        <v>7</v>
      </c>
      <c r="J2896" s="6">
        <f>IF(Table1[[#This Row],[Profitability]]="Profit",1,0)</f>
        <v>1</v>
      </c>
      <c r="K2896" t="s">
        <v>1241</v>
      </c>
      <c r="L2896" t="s">
        <v>2675</v>
      </c>
      <c r="M2896" t="s">
        <v>1379</v>
      </c>
      <c r="N2896" t="s">
        <v>33</v>
      </c>
      <c r="O2896" t="s">
        <v>9279</v>
      </c>
      <c r="P2896">
        <v>47626</v>
      </c>
      <c r="Q2896" t="s">
        <v>2510</v>
      </c>
      <c r="R2896" t="s">
        <v>9280</v>
      </c>
      <c r="S2896">
        <v>118</v>
      </c>
      <c r="T2896" t="s">
        <v>34</v>
      </c>
      <c r="U2896" t="s">
        <v>35</v>
      </c>
      <c r="V2896">
        <v>2007</v>
      </c>
      <c r="W2896" t="s">
        <v>36</v>
      </c>
      <c r="X2896">
        <v>7.6</v>
      </c>
      <c r="Y2896">
        <v>2.35</v>
      </c>
      <c r="Z2896">
        <v>0</v>
      </c>
    </row>
    <row r="2897" spans="1:26" x14ac:dyDescent="0.45">
      <c r="A2897" t="s">
        <v>310</v>
      </c>
      <c r="B2897">
        <v>490</v>
      </c>
      <c r="C2897">
        <v>143</v>
      </c>
      <c r="D2897" t="s">
        <v>25</v>
      </c>
      <c r="E2897" t="s">
        <v>311</v>
      </c>
      <c r="F2897">
        <v>105000000</v>
      </c>
      <c r="G2897">
        <v>144812796</v>
      </c>
      <c r="H2897">
        <v>39812796</v>
      </c>
      <c r="I2897" t="s">
        <v>7</v>
      </c>
      <c r="J2897" s="6">
        <f>IF(Table1[[#This Row],[Profitability]]="Profit",1,0)</f>
        <v>1</v>
      </c>
      <c r="K2897" t="s">
        <v>183</v>
      </c>
      <c r="L2897" t="s">
        <v>14329</v>
      </c>
      <c r="M2897" t="s">
        <v>184</v>
      </c>
      <c r="N2897" t="s">
        <v>33</v>
      </c>
      <c r="O2897" t="s">
        <v>312</v>
      </c>
      <c r="P2897">
        <v>362933</v>
      </c>
      <c r="Q2897" t="s">
        <v>313</v>
      </c>
      <c r="R2897" t="s">
        <v>314</v>
      </c>
      <c r="S2897">
        <v>753</v>
      </c>
      <c r="T2897" t="s">
        <v>315</v>
      </c>
      <c r="U2897" t="s">
        <v>35</v>
      </c>
      <c r="V2897">
        <v>2013</v>
      </c>
      <c r="W2897" t="s">
        <v>52</v>
      </c>
      <c r="X2897">
        <v>7.3</v>
      </c>
      <c r="Y2897">
        <v>2.35</v>
      </c>
      <c r="Z2897">
        <v>115000</v>
      </c>
    </row>
    <row r="2898" spans="1:26" x14ac:dyDescent="0.45">
      <c r="A2898" t="s">
        <v>3440</v>
      </c>
      <c r="B2898">
        <v>81</v>
      </c>
      <c r="C2898">
        <v>132</v>
      </c>
      <c r="D2898" t="s">
        <v>25</v>
      </c>
      <c r="E2898" t="s">
        <v>3441</v>
      </c>
      <c r="F2898">
        <v>80000000</v>
      </c>
      <c r="G2898">
        <v>10166502</v>
      </c>
      <c r="H2898">
        <v>-69833498</v>
      </c>
      <c r="I2898" t="s">
        <v>27</v>
      </c>
      <c r="J2898" s="6">
        <f>IF(Table1[[#This Row],[Profitability]]="Profit",1,0)</f>
        <v>0</v>
      </c>
      <c r="K2898" t="s">
        <v>1178</v>
      </c>
      <c r="L2898" t="s">
        <v>14373</v>
      </c>
      <c r="M2898" t="s">
        <v>68</v>
      </c>
      <c r="N2898" t="s">
        <v>3445</v>
      </c>
      <c r="O2898" t="s">
        <v>3442</v>
      </c>
      <c r="P2898">
        <v>18209</v>
      </c>
      <c r="Q2898" t="s">
        <v>3443</v>
      </c>
      <c r="R2898" t="s">
        <v>3444</v>
      </c>
      <c r="S2898">
        <v>183</v>
      </c>
      <c r="T2898" t="s">
        <v>34</v>
      </c>
      <c r="U2898" t="s">
        <v>540</v>
      </c>
      <c r="V2898">
        <v>2005</v>
      </c>
      <c r="W2898" t="s">
        <v>36</v>
      </c>
      <c r="X2898">
        <v>6.7</v>
      </c>
      <c r="Y2898">
        <v>2.35</v>
      </c>
      <c r="Z2898">
        <v>0</v>
      </c>
    </row>
    <row r="2899" spans="1:26" x14ac:dyDescent="0.45">
      <c r="A2899" t="s">
        <v>12388</v>
      </c>
      <c r="B2899">
        <v>44</v>
      </c>
      <c r="C2899">
        <v>152</v>
      </c>
      <c r="D2899" t="s">
        <v>25</v>
      </c>
      <c r="E2899" t="s">
        <v>12389</v>
      </c>
      <c r="F2899">
        <v>4000000</v>
      </c>
      <c r="G2899">
        <v>36000000</v>
      </c>
      <c r="H2899">
        <v>32000000</v>
      </c>
      <c r="I2899" t="s">
        <v>7</v>
      </c>
      <c r="J2899" s="6">
        <f>IF(Table1[[#This Row],[Profitability]]="Profit",1,0)</f>
        <v>1</v>
      </c>
      <c r="K2899" t="s">
        <v>9208</v>
      </c>
      <c r="L2899" t="s">
        <v>14329</v>
      </c>
      <c r="M2899" t="s">
        <v>12390</v>
      </c>
      <c r="N2899" t="s">
        <v>33</v>
      </c>
      <c r="O2899" t="s">
        <v>12391</v>
      </c>
      <c r="P2899">
        <v>9456</v>
      </c>
      <c r="Q2899" t="s">
        <v>12392</v>
      </c>
      <c r="R2899" t="s">
        <v>12393</v>
      </c>
      <c r="S2899">
        <v>107</v>
      </c>
      <c r="T2899" t="s">
        <v>34</v>
      </c>
      <c r="U2899" t="s">
        <v>7453</v>
      </c>
      <c r="V2899">
        <v>1952</v>
      </c>
      <c r="W2899" t="s">
        <v>12013</v>
      </c>
      <c r="X2899">
        <v>6.7</v>
      </c>
      <c r="Y2899">
        <v>1.37</v>
      </c>
      <c r="Z2899">
        <v>625</v>
      </c>
    </row>
    <row r="2900" spans="1:26" x14ac:dyDescent="0.45">
      <c r="A2900" t="s">
        <v>8202</v>
      </c>
      <c r="B2900">
        <v>27</v>
      </c>
      <c r="C2900">
        <v>225</v>
      </c>
      <c r="D2900" t="s">
        <v>25</v>
      </c>
      <c r="E2900" t="s">
        <v>8203</v>
      </c>
      <c r="F2900">
        <v>20000000</v>
      </c>
      <c r="G2900">
        <v>8000000</v>
      </c>
      <c r="H2900">
        <v>-12000000</v>
      </c>
      <c r="I2900" t="s">
        <v>27</v>
      </c>
      <c r="J2900" s="6">
        <f>IF(Table1[[#This Row],[Profitability]]="Profit",1,0)</f>
        <v>0</v>
      </c>
      <c r="K2900" t="s">
        <v>4544</v>
      </c>
      <c r="L2900" t="s">
        <v>2675</v>
      </c>
      <c r="M2900" t="s">
        <v>2562</v>
      </c>
      <c r="N2900" t="s">
        <v>33</v>
      </c>
      <c r="O2900" t="s">
        <v>8204</v>
      </c>
      <c r="P2900">
        <v>6484</v>
      </c>
      <c r="Q2900" t="s">
        <v>4495</v>
      </c>
      <c r="R2900" t="s">
        <v>8205</v>
      </c>
      <c r="S2900">
        <v>100</v>
      </c>
      <c r="T2900" t="s">
        <v>34</v>
      </c>
      <c r="U2900" t="s">
        <v>237</v>
      </c>
      <c r="V2900">
        <v>1965</v>
      </c>
      <c r="W2900" t="s">
        <v>4677</v>
      </c>
      <c r="X2900">
        <v>6.6</v>
      </c>
      <c r="Y2900">
        <v>2.76</v>
      </c>
      <c r="Z2900">
        <v>1000</v>
      </c>
    </row>
    <row r="2901" spans="1:26" x14ac:dyDescent="0.45">
      <c r="A2901" t="s">
        <v>8136</v>
      </c>
      <c r="B2901">
        <v>63</v>
      </c>
      <c r="C2901">
        <v>96</v>
      </c>
      <c r="D2901" t="s">
        <v>75</v>
      </c>
      <c r="E2901" t="s">
        <v>693</v>
      </c>
      <c r="F2901">
        <v>6000000</v>
      </c>
      <c r="G2901">
        <v>115862</v>
      </c>
      <c r="H2901">
        <v>-5884138</v>
      </c>
      <c r="I2901" t="s">
        <v>27</v>
      </c>
      <c r="J2901" s="6">
        <f>IF(Table1[[#This Row],[Profitability]]="Profit",1,0)</f>
        <v>0</v>
      </c>
      <c r="K2901" t="s">
        <v>183</v>
      </c>
      <c r="L2901" t="s">
        <v>14329</v>
      </c>
      <c r="M2901" t="s">
        <v>1134</v>
      </c>
      <c r="N2901" t="s">
        <v>33</v>
      </c>
      <c r="O2901" t="s">
        <v>11847</v>
      </c>
      <c r="P2901">
        <v>7394</v>
      </c>
      <c r="Q2901" t="s">
        <v>11848</v>
      </c>
      <c r="R2901" t="s">
        <v>11849</v>
      </c>
      <c r="S2901">
        <v>50</v>
      </c>
      <c r="T2901" t="s">
        <v>34</v>
      </c>
      <c r="U2901" t="s">
        <v>540</v>
      </c>
      <c r="V2901">
        <v>2009</v>
      </c>
      <c r="W2901" t="s">
        <v>36</v>
      </c>
      <c r="X2901">
        <v>6.7</v>
      </c>
      <c r="Y2901">
        <v>2.35</v>
      </c>
      <c r="Z2901">
        <v>0</v>
      </c>
    </row>
    <row r="2902" spans="1:26" x14ac:dyDescent="0.45">
      <c r="A2902" t="s">
        <v>1250</v>
      </c>
      <c r="B2902">
        <v>447</v>
      </c>
      <c r="C2902">
        <v>119</v>
      </c>
      <c r="D2902" t="s">
        <v>75</v>
      </c>
      <c r="E2902" t="s">
        <v>119</v>
      </c>
      <c r="F2902">
        <v>120000000</v>
      </c>
      <c r="G2902">
        <v>98780042</v>
      </c>
      <c r="H2902">
        <v>-21219958</v>
      </c>
      <c r="I2902" t="s">
        <v>27</v>
      </c>
      <c r="J2902" s="6">
        <f>IF(Table1[[#This Row],[Profitability]]="Profit",1,0)</f>
        <v>0</v>
      </c>
      <c r="K2902" t="s">
        <v>1251</v>
      </c>
      <c r="L2902" t="s">
        <v>14373</v>
      </c>
      <c r="M2902" t="s">
        <v>47</v>
      </c>
      <c r="N2902" t="s">
        <v>33</v>
      </c>
      <c r="O2902" t="s">
        <v>1252</v>
      </c>
      <c r="P2902">
        <v>136019</v>
      </c>
      <c r="Q2902" t="s">
        <v>1253</v>
      </c>
      <c r="R2902" t="s">
        <v>1254</v>
      </c>
      <c r="S2902">
        <v>443</v>
      </c>
      <c r="T2902" t="s">
        <v>34</v>
      </c>
      <c r="U2902" t="s">
        <v>35</v>
      </c>
      <c r="V2902">
        <v>2011</v>
      </c>
      <c r="W2902" t="s">
        <v>52</v>
      </c>
      <c r="X2902">
        <v>5.8</v>
      </c>
      <c r="Y2902">
        <v>2.35</v>
      </c>
      <c r="Z2902">
        <v>14000</v>
      </c>
    </row>
    <row r="2903" spans="1:26" x14ac:dyDescent="0.45">
      <c r="A2903" t="s">
        <v>11325</v>
      </c>
      <c r="B2903">
        <v>285</v>
      </c>
      <c r="C2903">
        <v>100</v>
      </c>
      <c r="D2903" t="s">
        <v>75</v>
      </c>
      <c r="E2903" t="s">
        <v>826</v>
      </c>
      <c r="F2903">
        <v>6000000</v>
      </c>
      <c r="G2903">
        <v>7186670</v>
      </c>
      <c r="H2903">
        <v>1186670</v>
      </c>
      <c r="I2903" t="s">
        <v>7</v>
      </c>
      <c r="J2903" s="6">
        <f>IF(Table1[[#This Row],[Profitability]]="Profit",1,0)</f>
        <v>1</v>
      </c>
      <c r="K2903" t="s">
        <v>12083</v>
      </c>
      <c r="L2903" t="s">
        <v>14373</v>
      </c>
      <c r="M2903" t="s">
        <v>63</v>
      </c>
      <c r="N2903" t="s">
        <v>33</v>
      </c>
      <c r="O2903" t="s">
        <v>13595</v>
      </c>
      <c r="P2903">
        <v>21468</v>
      </c>
      <c r="Q2903" t="s">
        <v>13596</v>
      </c>
      <c r="R2903" t="s">
        <v>13597</v>
      </c>
      <c r="S2903">
        <v>164</v>
      </c>
      <c r="T2903" t="s">
        <v>34</v>
      </c>
      <c r="U2903" t="s">
        <v>540</v>
      </c>
      <c r="V2903">
        <v>2013</v>
      </c>
      <c r="W2903" t="s">
        <v>52</v>
      </c>
      <c r="X2903">
        <v>5.4</v>
      </c>
      <c r="Y2903">
        <v>2.35</v>
      </c>
      <c r="Z2903">
        <v>12000</v>
      </c>
    </row>
    <row r="2904" spans="1:26" x14ac:dyDescent="0.45">
      <c r="A2904" t="s">
        <v>2560</v>
      </c>
      <c r="B2904">
        <v>186</v>
      </c>
      <c r="C2904">
        <v>189</v>
      </c>
      <c r="D2904" t="s">
        <v>25</v>
      </c>
      <c r="E2904" t="s">
        <v>2564</v>
      </c>
      <c r="F2904">
        <v>60000000</v>
      </c>
      <c r="G2904">
        <v>136801374</v>
      </c>
      <c r="H2904">
        <v>76801374</v>
      </c>
      <c r="I2904" t="s">
        <v>7</v>
      </c>
      <c r="J2904" s="6">
        <f>IF(Table1[[#This Row],[Profitability]]="Profit",1,0)</f>
        <v>1</v>
      </c>
      <c r="K2904" t="s">
        <v>3078</v>
      </c>
      <c r="L2904" t="s">
        <v>2675</v>
      </c>
      <c r="M2904" t="s">
        <v>275</v>
      </c>
      <c r="N2904" t="s">
        <v>33</v>
      </c>
      <c r="O2904" t="s">
        <v>3079</v>
      </c>
      <c r="P2904">
        <v>782610</v>
      </c>
      <c r="Q2904" t="s">
        <v>1633</v>
      </c>
      <c r="R2904" t="s">
        <v>3080</v>
      </c>
      <c r="S2904">
        <v>1377</v>
      </c>
      <c r="T2904" t="s">
        <v>34</v>
      </c>
      <c r="U2904" t="s">
        <v>540</v>
      </c>
      <c r="V2904">
        <v>1999</v>
      </c>
      <c r="W2904" t="s">
        <v>188</v>
      </c>
      <c r="X2904">
        <v>8.5</v>
      </c>
      <c r="Y2904">
        <v>1.85</v>
      </c>
      <c r="Z2904">
        <v>30000</v>
      </c>
    </row>
    <row r="2905" spans="1:26" x14ac:dyDescent="0.45">
      <c r="A2905" t="s">
        <v>7106</v>
      </c>
      <c r="B2905">
        <v>408</v>
      </c>
      <c r="C2905">
        <v>117</v>
      </c>
      <c r="D2905" t="s">
        <v>75</v>
      </c>
      <c r="E2905" t="s">
        <v>1356</v>
      </c>
      <c r="F2905">
        <v>25000000</v>
      </c>
      <c r="G2905">
        <v>51533608</v>
      </c>
      <c r="H2905">
        <v>26533608</v>
      </c>
      <c r="I2905" t="s">
        <v>7</v>
      </c>
      <c r="J2905" s="6">
        <f>IF(Table1[[#This Row],[Profitability]]="Profit",1,0)</f>
        <v>1</v>
      </c>
      <c r="K2905" t="s">
        <v>581</v>
      </c>
      <c r="L2905" t="s">
        <v>14373</v>
      </c>
      <c r="M2905" t="s">
        <v>196</v>
      </c>
      <c r="N2905" t="s">
        <v>33</v>
      </c>
      <c r="O2905" t="s">
        <v>7107</v>
      </c>
      <c r="P2905">
        <v>203111</v>
      </c>
      <c r="Q2905" t="s">
        <v>4008</v>
      </c>
      <c r="R2905" t="s">
        <v>7108</v>
      </c>
      <c r="S2905">
        <v>755</v>
      </c>
      <c r="T2905" t="s">
        <v>34</v>
      </c>
      <c r="U2905" t="s">
        <v>540</v>
      </c>
      <c r="V2905">
        <v>2011</v>
      </c>
      <c r="W2905" t="s">
        <v>52</v>
      </c>
      <c r="X2905">
        <v>6.8</v>
      </c>
      <c r="Y2905">
        <v>2.35</v>
      </c>
      <c r="Z2905">
        <v>32000</v>
      </c>
    </row>
    <row r="2906" spans="1:26" x14ac:dyDescent="0.45">
      <c r="A2906" t="s">
        <v>7989</v>
      </c>
      <c r="B2906">
        <v>131</v>
      </c>
      <c r="C2906">
        <v>137</v>
      </c>
      <c r="D2906" t="s">
        <v>25</v>
      </c>
      <c r="E2906" t="s">
        <v>5246</v>
      </c>
      <c r="F2906">
        <v>20000000</v>
      </c>
      <c r="G2906">
        <v>39143839</v>
      </c>
      <c r="H2906">
        <v>19143839</v>
      </c>
      <c r="I2906" t="s">
        <v>7</v>
      </c>
      <c r="J2906" s="6">
        <f>IF(Table1[[#This Row],[Profitability]]="Profit",1,0)</f>
        <v>1</v>
      </c>
      <c r="K2906" t="s">
        <v>5099</v>
      </c>
      <c r="L2906" t="s">
        <v>14372</v>
      </c>
      <c r="M2906" t="s">
        <v>1983</v>
      </c>
      <c r="N2906" t="s">
        <v>33</v>
      </c>
      <c r="O2906" t="s">
        <v>7990</v>
      </c>
      <c r="P2906">
        <v>38658</v>
      </c>
      <c r="Q2906" t="s">
        <v>7991</v>
      </c>
      <c r="R2906" t="s">
        <v>7992</v>
      </c>
      <c r="S2906">
        <v>284</v>
      </c>
      <c r="T2906" t="s">
        <v>34</v>
      </c>
      <c r="U2906" t="s">
        <v>35</v>
      </c>
      <c r="V2906">
        <v>2006</v>
      </c>
      <c r="W2906" t="s">
        <v>36</v>
      </c>
      <c r="X2906">
        <v>5</v>
      </c>
      <c r="Y2906">
        <v>1.85</v>
      </c>
      <c r="Z2906">
        <v>930</v>
      </c>
    </row>
    <row r="2907" spans="1:26" x14ac:dyDescent="0.45">
      <c r="A2907" t="s">
        <v>7989</v>
      </c>
      <c r="B2907">
        <v>203</v>
      </c>
      <c r="C2907">
        <v>98</v>
      </c>
      <c r="D2907" t="s">
        <v>75</v>
      </c>
      <c r="E2907" t="s">
        <v>4586</v>
      </c>
      <c r="F2907">
        <v>10000000</v>
      </c>
      <c r="G2907">
        <v>110175871</v>
      </c>
      <c r="H2907">
        <v>100175871</v>
      </c>
      <c r="I2907" t="s">
        <v>7</v>
      </c>
      <c r="J2907" s="6">
        <f>IF(Table1[[#This Row],[Profitability]]="Profit",1,0)</f>
        <v>1</v>
      </c>
      <c r="K2907" t="s">
        <v>2390</v>
      </c>
      <c r="L2907" t="s">
        <v>14372</v>
      </c>
      <c r="M2907" t="s">
        <v>1983</v>
      </c>
      <c r="N2907" t="s">
        <v>33</v>
      </c>
      <c r="O2907" t="s">
        <v>10524</v>
      </c>
      <c r="P2907">
        <v>115050</v>
      </c>
      <c r="Q2907" t="s">
        <v>10525</v>
      </c>
      <c r="R2907" t="s">
        <v>10526</v>
      </c>
      <c r="S2907">
        <v>911</v>
      </c>
      <c r="T2907" t="s">
        <v>34</v>
      </c>
      <c r="U2907" t="s">
        <v>35</v>
      </c>
      <c r="V2907">
        <v>2004</v>
      </c>
      <c r="W2907" t="s">
        <v>36</v>
      </c>
      <c r="X2907">
        <v>5.9</v>
      </c>
      <c r="Y2907">
        <v>1.85</v>
      </c>
      <c r="Z2907">
        <v>4000</v>
      </c>
    </row>
    <row r="2908" spans="1:26" x14ac:dyDescent="0.45">
      <c r="A2908" t="s">
        <v>11796</v>
      </c>
      <c r="B2908">
        <v>261</v>
      </c>
      <c r="C2908">
        <v>96</v>
      </c>
      <c r="D2908" t="s">
        <v>75</v>
      </c>
      <c r="E2908" t="s">
        <v>6236</v>
      </c>
      <c r="F2908">
        <v>6000000</v>
      </c>
      <c r="G2908">
        <v>5359774</v>
      </c>
      <c r="H2908">
        <v>-640226</v>
      </c>
      <c r="I2908" t="s">
        <v>27</v>
      </c>
      <c r="J2908" s="6">
        <f>IF(Table1[[#This Row],[Profitability]]="Profit",1,0)</f>
        <v>0</v>
      </c>
      <c r="K2908" t="s">
        <v>4565</v>
      </c>
      <c r="L2908" t="s">
        <v>1580</v>
      </c>
      <c r="M2908" t="s">
        <v>216</v>
      </c>
      <c r="N2908" t="s">
        <v>33</v>
      </c>
      <c r="O2908" t="s">
        <v>11797</v>
      </c>
      <c r="P2908">
        <v>64794</v>
      </c>
      <c r="Q2908" t="s">
        <v>11798</v>
      </c>
      <c r="R2908" t="s">
        <v>11799</v>
      </c>
      <c r="S2908">
        <v>131</v>
      </c>
      <c r="T2908" t="s">
        <v>6054</v>
      </c>
      <c r="U2908" t="s">
        <v>540</v>
      </c>
      <c r="V2908">
        <v>2011</v>
      </c>
      <c r="W2908" t="s">
        <v>52</v>
      </c>
      <c r="X2908">
        <v>7.3</v>
      </c>
      <c r="Y2908">
        <v>2.35</v>
      </c>
      <c r="Z2908">
        <v>17000</v>
      </c>
    </row>
    <row r="2909" spans="1:26" x14ac:dyDescent="0.45">
      <c r="A2909" t="s">
        <v>4769</v>
      </c>
      <c r="B2909">
        <v>147</v>
      </c>
      <c r="C2909">
        <v>95</v>
      </c>
      <c r="D2909" t="s">
        <v>75</v>
      </c>
      <c r="E2909" t="s">
        <v>5007</v>
      </c>
      <c r="F2909">
        <v>40000000</v>
      </c>
      <c r="G2909">
        <v>37101011</v>
      </c>
      <c r="H2909">
        <v>-2898989</v>
      </c>
      <c r="I2909" t="s">
        <v>27</v>
      </c>
      <c r="J2909" s="6">
        <f>IF(Table1[[#This Row],[Profitability]]="Profit",1,0)</f>
        <v>0</v>
      </c>
      <c r="K2909" t="s">
        <v>2018</v>
      </c>
      <c r="L2909" t="s">
        <v>1580</v>
      </c>
      <c r="M2909" t="s">
        <v>3115</v>
      </c>
      <c r="N2909" t="s">
        <v>33</v>
      </c>
      <c r="O2909" t="s">
        <v>5008</v>
      </c>
      <c r="P2909">
        <v>30394</v>
      </c>
      <c r="Q2909" t="s">
        <v>5009</v>
      </c>
      <c r="R2909" t="s">
        <v>5010</v>
      </c>
      <c r="S2909">
        <v>103</v>
      </c>
      <c r="T2909" t="s">
        <v>34</v>
      </c>
      <c r="U2909" t="s">
        <v>35</v>
      </c>
      <c r="V2909">
        <v>2012</v>
      </c>
      <c r="W2909" t="s">
        <v>52</v>
      </c>
      <c r="X2909">
        <v>5.8</v>
      </c>
      <c r="Y2909">
        <v>2.35</v>
      </c>
      <c r="Z2909">
        <v>0</v>
      </c>
    </row>
    <row r="2910" spans="1:26" x14ac:dyDescent="0.45">
      <c r="A2910" t="s">
        <v>3843</v>
      </c>
      <c r="B2910">
        <v>224</v>
      </c>
      <c r="C2910">
        <v>115</v>
      </c>
      <c r="D2910" t="s">
        <v>75</v>
      </c>
      <c r="E2910" t="s">
        <v>918</v>
      </c>
      <c r="F2910">
        <v>40000000</v>
      </c>
      <c r="G2910">
        <v>10640645</v>
      </c>
      <c r="H2910">
        <v>-29359355</v>
      </c>
      <c r="I2910" t="s">
        <v>27</v>
      </c>
      <c r="J2910" s="6">
        <f>IF(Table1[[#This Row],[Profitability]]="Profit",1,0)</f>
        <v>0</v>
      </c>
      <c r="K2910" t="s">
        <v>1902</v>
      </c>
      <c r="L2910" t="s">
        <v>14373</v>
      </c>
      <c r="M2910" t="s">
        <v>332</v>
      </c>
      <c r="N2910" t="s">
        <v>33</v>
      </c>
      <c r="O2910" t="s">
        <v>5237</v>
      </c>
      <c r="P2910">
        <v>28429</v>
      </c>
      <c r="Q2910" t="s">
        <v>5238</v>
      </c>
      <c r="R2910" t="s">
        <v>5239</v>
      </c>
      <c r="S2910">
        <v>110</v>
      </c>
      <c r="T2910" t="s">
        <v>34</v>
      </c>
      <c r="U2910" t="s">
        <v>540</v>
      </c>
      <c r="V2910">
        <v>2015</v>
      </c>
      <c r="W2910" t="s">
        <v>52</v>
      </c>
      <c r="X2910">
        <v>5.8</v>
      </c>
      <c r="Y2910">
        <v>2.35</v>
      </c>
      <c r="Z2910">
        <v>0</v>
      </c>
    </row>
    <row r="2911" spans="1:26" x14ac:dyDescent="0.45">
      <c r="A2911" t="s">
        <v>10427</v>
      </c>
      <c r="B2911">
        <v>70</v>
      </c>
      <c r="C2911">
        <v>94</v>
      </c>
      <c r="D2911" t="s">
        <v>75</v>
      </c>
      <c r="E2911" t="s">
        <v>3829</v>
      </c>
      <c r="F2911">
        <v>11000000</v>
      </c>
      <c r="G2911">
        <v>3034181</v>
      </c>
      <c r="H2911">
        <v>-7965819</v>
      </c>
      <c r="I2911" t="s">
        <v>27</v>
      </c>
      <c r="J2911" s="6">
        <f>IF(Table1[[#This Row],[Profitability]]="Profit",1,0)</f>
        <v>0</v>
      </c>
      <c r="K2911" t="s">
        <v>8867</v>
      </c>
      <c r="L2911" t="s">
        <v>1580</v>
      </c>
      <c r="M2911" t="s">
        <v>2209</v>
      </c>
      <c r="N2911" t="s">
        <v>33</v>
      </c>
      <c r="O2911" t="s">
        <v>10428</v>
      </c>
      <c r="P2911">
        <v>13622</v>
      </c>
      <c r="Q2911" t="s">
        <v>10429</v>
      </c>
      <c r="R2911" t="s">
        <v>10430</v>
      </c>
      <c r="S2911">
        <v>128</v>
      </c>
      <c r="T2911" t="s">
        <v>51</v>
      </c>
      <c r="U2911" t="s">
        <v>540</v>
      </c>
      <c r="V2911">
        <v>2002</v>
      </c>
      <c r="W2911" t="s">
        <v>36</v>
      </c>
      <c r="X2911">
        <v>5.4</v>
      </c>
      <c r="Y2911">
        <v>1.85</v>
      </c>
      <c r="Z2911">
        <v>550</v>
      </c>
    </row>
    <row r="2912" spans="1:26" x14ac:dyDescent="0.45">
      <c r="A2912" t="s">
        <v>2029</v>
      </c>
      <c r="B2912">
        <v>383</v>
      </c>
      <c r="C2912">
        <v>102</v>
      </c>
      <c r="D2912" t="s">
        <v>75</v>
      </c>
      <c r="E2912" t="s">
        <v>2030</v>
      </c>
      <c r="F2912">
        <v>80000000</v>
      </c>
      <c r="G2912">
        <v>254455986</v>
      </c>
      <c r="H2912">
        <v>174455986</v>
      </c>
      <c r="I2912" t="s">
        <v>7</v>
      </c>
      <c r="J2912" s="6">
        <f>IF(Table1[[#This Row],[Profitability]]="Profit",1,0)</f>
        <v>1</v>
      </c>
      <c r="K2912" t="s">
        <v>1580</v>
      </c>
      <c r="L2912" t="s">
        <v>1580</v>
      </c>
      <c r="M2912" t="s">
        <v>542</v>
      </c>
      <c r="N2912" t="s">
        <v>33</v>
      </c>
      <c r="O2912" t="s">
        <v>2031</v>
      </c>
      <c r="P2912">
        <v>375879</v>
      </c>
      <c r="Q2912" t="s">
        <v>2032</v>
      </c>
      <c r="R2912" t="s">
        <v>2033</v>
      </c>
      <c r="S2912">
        <v>402</v>
      </c>
      <c r="T2912" t="s">
        <v>34</v>
      </c>
      <c r="U2912" t="s">
        <v>540</v>
      </c>
      <c r="V2912">
        <v>2011</v>
      </c>
      <c r="W2912" t="s">
        <v>52</v>
      </c>
      <c r="X2912">
        <v>6.5</v>
      </c>
      <c r="Y2912">
        <v>2.35</v>
      </c>
      <c r="Z2912">
        <v>56000</v>
      </c>
    </row>
    <row r="2913" spans="1:26" x14ac:dyDescent="0.45">
      <c r="A2913" t="s">
        <v>2029</v>
      </c>
      <c r="B2913">
        <v>334</v>
      </c>
      <c r="C2913">
        <v>108</v>
      </c>
      <c r="D2913" t="s">
        <v>75</v>
      </c>
      <c r="E2913" t="s">
        <v>3493</v>
      </c>
      <c r="F2913">
        <v>35000000</v>
      </c>
      <c r="G2913">
        <v>277313371</v>
      </c>
      <c r="H2913">
        <v>242313371</v>
      </c>
      <c r="I2913" t="s">
        <v>7</v>
      </c>
      <c r="J2913" s="6">
        <f>IF(Table1[[#This Row],[Profitability]]="Profit",1,0)</f>
        <v>1</v>
      </c>
      <c r="K2913" t="s">
        <v>1580</v>
      </c>
      <c r="L2913" t="s">
        <v>1580</v>
      </c>
      <c r="M2913" t="s">
        <v>542</v>
      </c>
      <c r="N2913" t="s">
        <v>33</v>
      </c>
      <c r="O2913" t="s">
        <v>5511</v>
      </c>
      <c r="P2913">
        <v>583341</v>
      </c>
      <c r="Q2913" t="s">
        <v>4064</v>
      </c>
      <c r="R2913" t="s">
        <v>5512</v>
      </c>
      <c r="S2913">
        <v>626</v>
      </c>
      <c r="T2913" t="s">
        <v>34</v>
      </c>
      <c r="U2913" t="s">
        <v>540</v>
      </c>
      <c r="V2913">
        <v>2009</v>
      </c>
      <c r="W2913" t="s">
        <v>36</v>
      </c>
      <c r="X2913">
        <v>7.8</v>
      </c>
      <c r="Y2913">
        <v>2.35</v>
      </c>
      <c r="Z2913">
        <v>24000</v>
      </c>
    </row>
    <row r="2914" spans="1:26" x14ac:dyDescent="0.45">
      <c r="A2914" t="s">
        <v>747</v>
      </c>
      <c r="B2914">
        <v>323</v>
      </c>
      <c r="C2914">
        <v>91</v>
      </c>
      <c r="D2914" t="s">
        <v>75</v>
      </c>
      <c r="E2914" t="s">
        <v>1852</v>
      </c>
      <c r="F2914">
        <v>48000000</v>
      </c>
      <c r="G2914">
        <v>64505912</v>
      </c>
      <c r="H2914">
        <v>16505912</v>
      </c>
      <c r="I2914" t="s">
        <v>7</v>
      </c>
      <c r="J2914" s="6">
        <f>IF(Table1[[#This Row],[Profitability]]="Profit",1,0)</f>
        <v>1</v>
      </c>
      <c r="K2914" t="s">
        <v>2327</v>
      </c>
      <c r="L2914" t="s">
        <v>14372</v>
      </c>
      <c r="M2914" t="s">
        <v>1564</v>
      </c>
      <c r="N2914" t="s">
        <v>33</v>
      </c>
      <c r="O2914" t="s">
        <v>3194</v>
      </c>
      <c r="P2914">
        <v>163130</v>
      </c>
      <c r="Q2914" t="s">
        <v>3195</v>
      </c>
      <c r="R2914" t="s">
        <v>3196</v>
      </c>
      <c r="S2914">
        <v>1264</v>
      </c>
      <c r="T2914" t="s">
        <v>34</v>
      </c>
      <c r="U2914" t="s">
        <v>540</v>
      </c>
      <c r="V2914">
        <v>2008</v>
      </c>
      <c r="W2914" t="s">
        <v>36</v>
      </c>
      <c r="X2914">
        <v>5</v>
      </c>
      <c r="Y2914">
        <v>1.85</v>
      </c>
      <c r="Z2914">
        <v>6000</v>
      </c>
    </row>
    <row r="2915" spans="1:26" x14ac:dyDescent="0.45">
      <c r="A2915" t="s">
        <v>1410</v>
      </c>
      <c r="B2915">
        <v>596</v>
      </c>
      <c r="C2915">
        <v>187</v>
      </c>
      <c r="D2915" t="s">
        <v>25</v>
      </c>
      <c r="E2915" t="s">
        <v>2086</v>
      </c>
      <c r="F2915">
        <v>44000000</v>
      </c>
      <c r="G2915">
        <v>54116191</v>
      </c>
      <c r="H2915">
        <v>10116191</v>
      </c>
      <c r="I2915" t="s">
        <v>7</v>
      </c>
      <c r="J2915" s="6">
        <f>IF(Table1[[#This Row],[Profitability]]="Profit",1,0)</f>
        <v>1</v>
      </c>
      <c r="K2915" t="s">
        <v>3053</v>
      </c>
      <c r="L2915" t="s">
        <v>14372</v>
      </c>
      <c r="M2915" t="s">
        <v>3054</v>
      </c>
      <c r="N2915" t="s">
        <v>33</v>
      </c>
      <c r="O2915" t="s">
        <v>3055</v>
      </c>
      <c r="P2915">
        <v>272839</v>
      </c>
      <c r="Q2915" t="s">
        <v>1156</v>
      </c>
      <c r="R2915" t="s">
        <v>3056</v>
      </c>
      <c r="S2915">
        <v>1018</v>
      </c>
      <c r="T2915" t="s">
        <v>34</v>
      </c>
      <c r="U2915" t="s">
        <v>540</v>
      </c>
      <c r="V2915">
        <v>2015</v>
      </c>
      <c r="W2915" t="s">
        <v>52</v>
      </c>
      <c r="X2915">
        <v>7.9</v>
      </c>
      <c r="Y2915">
        <v>2.76</v>
      </c>
      <c r="Z2915">
        <v>114000</v>
      </c>
    </row>
    <row r="2916" spans="1:26" x14ac:dyDescent="0.45">
      <c r="A2916" t="s">
        <v>775</v>
      </c>
      <c r="B2916">
        <v>122</v>
      </c>
      <c r="C2916">
        <v>88</v>
      </c>
      <c r="D2916" t="s">
        <v>654</v>
      </c>
      <c r="E2916" t="s">
        <v>1762</v>
      </c>
      <c r="F2916">
        <v>90000000</v>
      </c>
      <c r="G2916">
        <v>75817994</v>
      </c>
      <c r="H2916">
        <v>-14182006</v>
      </c>
      <c r="I2916" t="s">
        <v>27</v>
      </c>
      <c r="J2916" s="6">
        <f>IF(Table1[[#This Row],[Profitability]]="Profit",1,0)</f>
        <v>0</v>
      </c>
      <c r="K2916" t="s">
        <v>1763</v>
      </c>
      <c r="L2916" t="s">
        <v>1580</v>
      </c>
      <c r="M2916" t="s">
        <v>1764</v>
      </c>
      <c r="N2916" t="s">
        <v>33</v>
      </c>
      <c r="O2916" t="s">
        <v>1765</v>
      </c>
      <c r="P2916">
        <v>32049</v>
      </c>
      <c r="Q2916" t="s">
        <v>1766</v>
      </c>
      <c r="R2916" t="s">
        <v>1767</v>
      </c>
      <c r="S2916">
        <v>179</v>
      </c>
      <c r="T2916" t="s">
        <v>34</v>
      </c>
      <c r="U2916" t="s">
        <v>82</v>
      </c>
      <c r="V2916">
        <v>2003</v>
      </c>
      <c r="W2916" t="s">
        <v>36</v>
      </c>
      <c r="X2916">
        <v>4.9000000000000004</v>
      </c>
      <c r="Y2916">
        <v>2.35</v>
      </c>
      <c r="Z2916">
        <v>988</v>
      </c>
    </row>
    <row r="2917" spans="1:26" x14ac:dyDescent="0.45">
      <c r="A2917" t="s">
        <v>12103</v>
      </c>
      <c r="B2917">
        <v>74</v>
      </c>
      <c r="C2917">
        <v>82</v>
      </c>
      <c r="D2917" t="s">
        <v>654</v>
      </c>
      <c r="E2917" t="s">
        <v>12104</v>
      </c>
      <c r="F2917">
        <v>5000000</v>
      </c>
      <c r="G2917">
        <v>13350177</v>
      </c>
      <c r="H2917">
        <v>8350177</v>
      </c>
      <c r="I2917" t="s">
        <v>7</v>
      </c>
      <c r="J2917" s="6">
        <f>IF(Table1[[#This Row],[Profitability]]="Profit",1,0)</f>
        <v>1</v>
      </c>
      <c r="K2917" t="s">
        <v>3414</v>
      </c>
      <c r="L2917" t="s">
        <v>14372</v>
      </c>
      <c r="M2917" t="s">
        <v>12105</v>
      </c>
      <c r="N2917" t="s">
        <v>33</v>
      </c>
      <c r="O2917" t="s">
        <v>12106</v>
      </c>
      <c r="P2917">
        <v>7904</v>
      </c>
      <c r="Q2917" t="s">
        <v>3076</v>
      </c>
      <c r="R2917" t="s">
        <v>12107</v>
      </c>
      <c r="S2917">
        <v>113</v>
      </c>
      <c r="T2917" t="s">
        <v>34</v>
      </c>
      <c r="U2917" t="s">
        <v>35</v>
      </c>
      <c r="V2917">
        <v>2008</v>
      </c>
      <c r="W2917" t="s">
        <v>36</v>
      </c>
      <c r="X2917">
        <v>3.8</v>
      </c>
      <c r="Y2917">
        <v>1.85</v>
      </c>
      <c r="Z2917">
        <v>562</v>
      </c>
    </row>
    <row r="2918" spans="1:26" x14ac:dyDescent="0.45">
      <c r="A2918" t="s">
        <v>1285</v>
      </c>
      <c r="B2918">
        <v>167</v>
      </c>
      <c r="C2918">
        <v>113</v>
      </c>
      <c r="D2918" t="s">
        <v>75</v>
      </c>
      <c r="E2918" t="s">
        <v>2115</v>
      </c>
      <c r="F2918">
        <v>80000000</v>
      </c>
      <c r="G2918">
        <v>91188905</v>
      </c>
      <c r="H2918">
        <v>11188905</v>
      </c>
      <c r="I2918" t="s">
        <v>7</v>
      </c>
      <c r="J2918" s="6">
        <f>IF(Table1[[#This Row],[Profitability]]="Profit",1,0)</f>
        <v>1</v>
      </c>
      <c r="K2918" t="s">
        <v>2116</v>
      </c>
      <c r="L2918" t="s">
        <v>14372</v>
      </c>
      <c r="M2918" t="s">
        <v>196</v>
      </c>
      <c r="N2918" t="s">
        <v>33</v>
      </c>
      <c r="O2918" t="s">
        <v>2117</v>
      </c>
      <c r="P2918">
        <v>58184</v>
      </c>
      <c r="Q2918" t="s">
        <v>2118</v>
      </c>
      <c r="R2918" t="s">
        <v>2119</v>
      </c>
      <c r="S2918">
        <v>805</v>
      </c>
      <c r="T2918" t="s">
        <v>34</v>
      </c>
      <c r="U2918" t="s">
        <v>35</v>
      </c>
      <c r="V2918">
        <v>1999</v>
      </c>
      <c r="W2918" t="s">
        <v>188</v>
      </c>
      <c r="X2918">
        <v>4.9000000000000004</v>
      </c>
      <c r="Y2918">
        <v>2.35</v>
      </c>
      <c r="Z2918">
        <v>0</v>
      </c>
    </row>
    <row r="2919" spans="1:26" x14ac:dyDescent="0.45">
      <c r="A2919" t="s">
        <v>11540</v>
      </c>
      <c r="B2919">
        <v>39</v>
      </c>
      <c r="C2919">
        <v>96</v>
      </c>
      <c r="D2919" t="s">
        <v>75</v>
      </c>
      <c r="E2919" t="s">
        <v>2769</v>
      </c>
      <c r="F2919">
        <v>7000000</v>
      </c>
      <c r="G2919">
        <v>196067</v>
      </c>
      <c r="H2919">
        <v>-6803933</v>
      </c>
      <c r="I2919" t="s">
        <v>27</v>
      </c>
      <c r="J2919" s="6">
        <f>IF(Table1[[#This Row],[Profitability]]="Profit",1,0)</f>
        <v>0</v>
      </c>
      <c r="K2919" t="s">
        <v>183</v>
      </c>
      <c r="L2919" t="s">
        <v>14329</v>
      </c>
      <c r="M2919" t="s">
        <v>1623</v>
      </c>
      <c r="N2919" t="s">
        <v>33</v>
      </c>
      <c r="O2919" t="s">
        <v>11541</v>
      </c>
      <c r="P2919">
        <v>1966</v>
      </c>
      <c r="Q2919" t="s">
        <v>11542</v>
      </c>
      <c r="R2919" t="s">
        <v>11543</v>
      </c>
      <c r="S2919">
        <v>25</v>
      </c>
      <c r="T2919" t="s">
        <v>51</v>
      </c>
      <c r="U2919" t="s">
        <v>540</v>
      </c>
      <c r="V2919">
        <v>2002</v>
      </c>
      <c r="W2919" t="s">
        <v>36</v>
      </c>
      <c r="X2919">
        <v>6.7</v>
      </c>
      <c r="Y2919">
        <v>1.85</v>
      </c>
      <c r="Z2919">
        <v>97</v>
      </c>
    </row>
    <row r="2920" spans="1:26" x14ac:dyDescent="0.45">
      <c r="A2920" t="s">
        <v>794</v>
      </c>
      <c r="B2920">
        <v>270</v>
      </c>
      <c r="C2920">
        <v>123</v>
      </c>
      <c r="D2920" t="s">
        <v>25</v>
      </c>
      <c r="E2920" t="s">
        <v>4668</v>
      </c>
      <c r="F2920">
        <v>43000000</v>
      </c>
      <c r="G2920">
        <v>159578352</v>
      </c>
      <c r="H2920">
        <v>116578352</v>
      </c>
      <c r="I2920" t="s">
        <v>7</v>
      </c>
      <c r="J2920" s="6">
        <f>IF(Table1[[#This Row],[Profitability]]="Profit",1,0)</f>
        <v>1</v>
      </c>
      <c r="K2920" t="s">
        <v>1400</v>
      </c>
      <c r="L2920" t="s">
        <v>14373</v>
      </c>
      <c r="M2920" t="s">
        <v>2015</v>
      </c>
      <c r="N2920" t="s">
        <v>33</v>
      </c>
      <c r="O2920" t="s">
        <v>4669</v>
      </c>
      <c r="P2920">
        <v>133177</v>
      </c>
      <c r="Q2920" t="s">
        <v>4476</v>
      </c>
      <c r="R2920" t="s">
        <v>4670</v>
      </c>
      <c r="S2920">
        <v>380</v>
      </c>
      <c r="T2920" t="s">
        <v>34</v>
      </c>
      <c r="U2920" t="s">
        <v>540</v>
      </c>
      <c r="V2920">
        <v>2013</v>
      </c>
      <c r="W2920" t="s">
        <v>52</v>
      </c>
      <c r="X2920">
        <v>6.6</v>
      </c>
      <c r="Y2920">
        <v>2.35</v>
      </c>
      <c r="Z2920">
        <v>24000</v>
      </c>
    </row>
    <row r="2921" spans="1:26" x14ac:dyDescent="0.45">
      <c r="A2921" t="s">
        <v>13449</v>
      </c>
      <c r="B2921">
        <v>35</v>
      </c>
      <c r="C2921">
        <v>87</v>
      </c>
      <c r="D2921" t="s">
        <v>654</v>
      </c>
      <c r="E2921" t="s">
        <v>2261</v>
      </c>
      <c r="F2921">
        <v>1000000</v>
      </c>
      <c r="G2921">
        <v>19539</v>
      </c>
      <c r="H2921">
        <v>-980461</v>
      </c>
      <c r="I2921" t="s">
        <v>27</v>
      </c>
      <c r="J2921" s="6">
        <f>IF(Table1[[#This Row],[Profitability]]="Profit",1,0)</f>
        <v>0</v>
      </c>
      <c r="K2921" t="s">
        <v>1580</v>
      </c>
      <c r="L2921" t="s">
        <v>1580</v>
      </c>
      <c r="M2921" t="s">
        <v>201</v>
      </c>
      <c r="N2921" t="s">
        <v>33</v>
      </c>
      <c r="O2921" t="s">
        <v>13450</v>
      </c>
      <c r="P2921">
        <v>4182</v>
      </c>
      <c r="Q2921" t="s">
        <v>3853</v>
      </c>
      <c r="R2921" t="s">
        <v>13451</v>
      </c>
      <c r="S2921">
        <v>53</v>
      </c>
      <c r="T2921" t="s">
        <v>34</v>
      </c>
      <c r="U2921" t="s">
        <v>540</v>
      </c>
      <c r="V2921">
        <v>2003</v>
      </c>
      <c r="W2921" t="s">
        <v>36</v>
      </c>
      <c r="X2921">
        <v>6.2</v>
      </c>
      <c r="Y2921">
        <v>1.85</v>
      </c>
      <c r="Z2921">
        <v>3000</v>
      </c>
    </row>
    <row r="2922" spans="1:26" x14ac:dyDescent="0.45">
      <c r="A2922" t="s">
        <v>2711</v>
      </c>
      <c r="B2922">
        <v>373</v>
      </c>
      <c r="C2922">
        <v>146</v>
      </c>
      <c r="D2922" t="s">
        <v>25</v>
      </c>
      <c r="E2922" t="s">
        <v>202</v>
      </c>
      <c r="F2922">
        <v>25000000</v>
      </c>
      <c r="G2922">
        <v>169705587</v>
      </c>
      <c r="H2922">
        <v>144705587</v>
      </c>
      <c r="I2922" t="s">
        <v>7</v>
      </c>
      <c r="J2922" s="6">
        <f>IF(Table1[[#This Row],[Profitability]]="Profit",1,0)</f>
        <v>1</v>
      </c>
      <c r="K2922" t="s">
        <v>2675</v>
      </c>
      <c r="L2922" t="s">
        <v>2675</v>
      </c>
      <c r="M2922" t="s">
        <v>156</v>
      </c>
      <c r="N2922" t="s">
        <v>33</v>
      </c>
      <c r="O2922" t="s">
        <v>7032</v>
      </c>
      <c r="P2922">
        <v>318955</v>
      </c>
      <c r="Q2922" t="s">
        <v>580</v>
      </c>
      <c r="R2922" t="s">
        <v>7033</v>
      </c>
      <c r="S2922">
        <v>460</v>
      </c>
      <c r="T2922" t="s">
        <v>34</v>
      </c>
      <c r="U2922" t="s">
        <v>35</v>
      </c>
      <c r="V2922">
        <v>2011</v>
      </c>
      <c r="W2922" t="s">
        <v>52</v>
      </c>
      <c r="X2922">
        <v>8.1</v>
      </c>
      <c r="Y2922">
        <v>1.85</v>
      </c>
      <c r="Z2922">
        <v>75000</v>
      </c>
    </row>
    <row r="2923" spans="1:26" x14ac:dyDescent="0.45">
      <c r="A2923" t="s">
        <v>9344</v>
      </c>
      <c r="B2923">
        <v>161</v>
      </c>
      <c r="C2923">
        <v>89</v>
      </c>
      <c r="D2923" t="s">
        <v>654</v>
      </c>
      <c r="E2923" t="s">
        <v>5347</v>
      </c>
      <c r="F2923">
        <v>15000000</v>
      </c>
      <c r="G2923">
        <v>20801344</v>
      </c>
      <c r="H2923">
        <v>5801344</v>
      </c>
      <c r="I2923" t="s">
        <v>7</v>
      </c>
      <c r="J2923" s="6">
        <f>IF(Table1[[#This Row],[Profitability]]="Profit",1,0)</f>
        <v>1</v>
      </c>
      <c r="K2923" t="s">
        <v>4896</v>
      </c>
      <c r="L2923" t="s">
        <v>14372</v>
      </c>
      <c r="M2923" t="s">
        <v>5341</v>
      </c>
      <c r="N2923" t="s">
        <v>33</v>
      </c>
      <c r="O2923" t="s">
        <v>9345</v>
      </c>
      <c r="P2923">
        <v>49721</v>
      </c>
      <c r="Q2923" t="s">
        <v>4242</v>
      </c>
      <c r="R2923" t="s">
        <v>9346</v>
      </c>
      <c r="S2923">
        <v>211</v>
      </c>
      <c r="T2923" t="s">
        <v>34</v>
      </c>
      <c r="U2923" t="s">
        <v>540</v>
      </c>
      <c r="V2923">
        <v>2007</v>
      </c>
      <c r="W2923" t="s">
        <v>36</v>
      </c>
      <c r="X2923">
        <v>5.0999999999999996</v>
      </c>
      <c r="Y2923">
        <v>2.35</v>
      </c>
      <c r="Z2923">
        <v>0</v>
      </c>
    </row>
    <row r="2924" spans="1:26" x14ac:dyDescent="0.45">
      <c r="A2924" t="s">
        <v>5695</v>
      </c>
      <c r="B2924">
        <v>265</v>
      </c>
      <c r="C2924">
        <v>108</v>
      </c>
      <c r="D2924" t="s">
        <v>75</v>
      </c>
      <c r="E2924" t="s">
        <v>8874</v>
      </c>
      <c r="F2924">
        <v>15000000</v>
      </c>
      <c r="G2924">
        <v>41777564</v>
      </c>
      <c r="H2924">
        <v>26777564</v>
      </c>
      <c r="I2924" t="s">
        <v>7</v>
      </c>
      <c r="J2924" s="6">
        <f>IF(Table1[[#This Row],[Profitability]]="Profit",1,0)</f>
        <v>1</v>
      </c>
      <c r="K2924" t="s">
        <v>4896</v>
      </c>
      <c r="L2924" t="s">
        <v>14372</v>
      </c>
      <c r="M2924" t="s">
        <v>8467</v>
      </c>
      <c r="N2924" t="s">
        <v>33</v>
      </c>
      <c r="O2924" t="s">
        <v>8875</v>
      </c>
      <c r="P2924">
        <v>129719</v>
      </c>
      <c r="Q2924" t="s">
        <v>2916</v>
      </c>
      <c r="R2924" t="s">
        <v>8876</v>
      </c>
      <c r="S2924">
        <v>855</v>
      </c>
      <c r="T2924" t="s">
        <v>34</v>
      </c>
      <c r="U2924" t="s">
        <v>540</v>
      </c>
      <c r="V2924">
        <v>2006</v>
      </c>
      <c r="W2924" t="s">
        <v>36</v>
      </c>
      <c r="X2924">
        <v>6.4</v>
      </c>
      <c r="Y2924">
        <v>2.35</v>
      </c>
      <c r="Z2924">
        <v>0</v>
      </c>
    </row>
    <row r="2925" spans="1:26" x14ac:dyDescent="0.45">
      <c r="A2925" t="s">
        <v>8673</v>
      </c>
      <c r="B2925">
        <v>112</v>
      </c>
      <c r="C2925">
        <v>109</v>
      </c>
      <c r="D2925" t="s">
        <v>75</v>
      </c>
      <c r="E2925" t="s">
        <v>3685</v>
      </c>
      <c r="F2925">
        <v>2000000</v>
      </c>
      <c r="G2925">
        <v>2706659</v>
      </c>
      <c r="H2925">
        <v>706659</v>
      </c>
      <c r="I2925" t="s">
        <v>7</v>
      </c>
      <c r="J2925" s="6">
        <f>IF(Table1[[#This Row],[Profitability]]="Profit",1,0)</f>
        <v>1</v>
      </c>
      <c r="K2925" t="s">
        <v>2018</v>
      </c>
      <c r="L2925" t="s">
        <v>1580</v>
      </c>
      <c r="M2925" t="s">
        <v>596</v>
      </c>
      <c r="N2925" t="s">
        <v>33</v>
      </c>
      <c r="O2925" t="s">
        <v>12585</v>
      </c>
      <c r="P2925">
        <v>17770</v>
      </c>
      <c r="Q2925" t="s">
        <v>1246</v>
      </c>
      <c r="R2925" t="s">
        <v>12586</v>
      </c>
      <c r="S2925">
        <v>172</v>
      </c>
      <c r="T2925" t="s">
        <v>51</v>
      </c>
      <c r="U2925" t="s">
        <v>540</v>
      </c>
      <c r="V2925">
        <v>2006</v>
      </c>
      <c r="W2925" t="s">
        <v>36</v>
      </c>
      <c r="X2925">
        <v>6.9</v>
      </c>
      <c r="Y2925">
        <v>1.85</v>
      </c>
      <c r="Z2925">
        <v>0</v>
      </c>
    </row>
    <row r="2926" spans="1:26" x14ac:dyDescent="0.45">
      <c r="A2926" t="s">
        <v>4452</v>
      </c>
      <c r="B2926">
        <v>276</v>
      </c>
      <c r="C2926">
        <v>109</v>
      </c>
      <c r="D2926" t="s">
        <v>75</v>
      </c>
      <c r="E2926" t="s">
        <v>338</v>
      </c>
      <c r="F2926">
        <v>50000000</v>
      </c>
      <c r="G2926">
        <v>51019112</v>
      </c>
      <c r="H2926">
        <v>1019112</v>
      </c>
      <c r="I2926" t="s">
        <v>7</v>
      </c>
      <c r="J2926" s="6">
        <f>IF(Table1[[#This Row],[Profitability]]="Profit",1,0)</f>
        <v>1</v>
      </c>
      <c r="K2926" t="s">
        <v>1502</v>
      </c>
      <c r="L2926" t="s">
        <v>14373</v>
      </c>
      <c r="M2926" t="s">
        <v>1564</v>
      </c>
      <c r="N2926" t="s">
        <v>33</v>
      </c>
      <c r="O2926" t="s">
        <v>4453</v>
      </c>
      <c r="P2926">
        <v>155745</v>
      </c>
      <c r="Q2926" t="s">
        <v>3899</v>
      </c>
      <c r="R2926" t="s">
        <v>4454</v>
      </c>
      <c r="S2926">
        <v>1053</v>
      </c>
      <c r="T2926" t="s">
        <v>34</v>
      </c>
      <c r="U2926" t="s">
        <v>82</v>
      </c>
      <c r="V2926">
        <v>2005</v>
      </c>
      <c r="W2926" t="s">
        <v>36</v>
      </c>
      <c r="X2926">
        <v>6.8</v>
      </c>
      <c r="Y2926">
        <v>2.35</v>
      </c>
      <c r="Z2926">
        <v>10000</v>
      </c>
    </row>
    <row r="2927" spans="1:26" x14ac:dyDescent="0.45">
      <c r="A2927" t="s">
        <v>5804</v>
      </c>
      <c r="B2927">
        <v>142</v>
      </c>
      <c r="C2927">
        <v>116</v>
      </c>
      <c r="D2927" t="s">
        <v>75</v>
      </c>
      <c r="E2927" t="s">
        <v>7391</v>
      </c>
      <c r="F2927">
        <v>25000000</v>
      </c>
      <c r="G2927">
        <v>7156933</v>
      </c>
      <c r="H2927">
        <v>-17843067</v>
      </c>
      <c r="I2927" t="s">
        <v>27</v>
      </c>
      <c r="J2927" s="6">
        <f>IF(Table1[[#This Row],[Profitability]]="Profit",1,0)</f>
        <v>0</v>
      </c>
      <c r="K2927" t="s">
        <v>2018</v>
      </c>
      <c r="L2927" t="s">
        <v>1580</v>
      </c>
      <c r="M2927" t="s">
        <v>6109</v>
      </c>
      <c r="N2927" t="s">
        <v>33</v>
      </c>
      <c r="O2927" t="s">
        <v>7392</v>
      </c>
      <c r="P2927">
        <v>14581</v>
      </c>
      <c r="Q2927" t="s">
        <v>6551</v>
      </c>
      <c r="R2927" t="s">
        <v>7393</v>
      </c>
      <c r="S2927">
        <v>74</v>
      </c>
      <c r="T2927" t="s">
        <v>34</v>
      </c>
      <c r="U2927" t="s">
        <v>540</v>
      </c>
      <c r="V2927">
        <v>2006</v>
      </c>
      <c r="W2927" t="s">
        <v>36</v>
      </c>
      <c r="X2927">
        <v>6.7</v>
      </c>
      <c r="Y2927">
        <v>1.85</v>
      </c>
      <c r="Z2927">
        <v>348</v>
      </c>
    </row>
    <row r="2928" spans="1:26" x14ac:dyDescent="0.45">
      <c r="A2928" t="s">
        <v>146</v>
      </c>
      <c r="B2928">
        <v>645</v>
      </c>
      <c r="C2928">
        <v>182</v>
      </c>
      <c r="D2928" t="s">
        <v>25</v>
      </c>
      <c r="E2928" t="s">
        <v>147</v>
      </c>
      <c r="F2928">
        <v>180000000</v>
      </c>
      <c r="G2928">
        <v>303001229</v>
      </c>
      <c r="H2928">
        <v>123001229</v>
      </c>
      <c r="I2928" t="s">
        <v>7</v>
      </c>
      <c r="J2928" s="6">
        <f>IF(Table1[[#This Row],[Profitability]]="Profit",1,0)</f>
        <v>1</v>
      </c>
      <c r="K2928" t="s">
        <v>148</v>
      </c>
      <c r="L2928" t="s">
        <v>14373</v>
      </c>
      <c r="M2928" t="s">
        <v>149</v>
      </c>
      <c r="N2928" t="s">
        <v>33</v>
      </c>
      <c r="O2928" t="s">
        <v>553</v>
      </c>
      <c r="P2928">
        <v>637246</v>
      </c>
      <c r="Q2928" t="s">
        <v>151</v>
      </c>
      <c r="R2928" t="s">
        <v>554</v>
      </c>
      <c r="S2928">
        <v>1367</v>
      </c>
      <c r="T2928" t="s">
        <v>34</v>
      </c>
      <c r="U2928" t="s">
        <v>35</v>
      </c>
      <c r="V2928">
        <v>2012</v>
      </c>
      <c r="W2928" t="s">
        <v>52</v>
      </c>
      <c r="X2928">
        <v>7.9</v>
      </c>
      <c r="Y2928">
        <v>2.35</v>
      </c>
      <c r="Z2928">
        <v>166000</v>
      </c>
    </row>
    <row r="2929" spans="1:26" x14ac:dyDescent="0.45">
      <c r="A2929" t="s">
        <v>146</v>
      </c>
      <c r="B2929">
        <v>422</v>
      </c>
      <c r="C2929">
        <v>164</v>
      </c>
      <c r="D2929" t="s">
        <v>25</v>
      </c>
      <c r="E2929" t="s">
        <v>147</v>
      </c>
      <c r="F2929">
        <v>250000000</v>
      </c>
      <c r="G2929">
        <v>255108370</v>
      </c>
      <c r="H2929">
        <v>5108370</v>
      </c>
      <c r="I2929" t="s">
        <v>7</v>
      </c>
      <c r="J2929" s="6">
        <f>IF(Table1[[#This Row],[Profitability]]="Profit",1,0)</f>
        <v>1</v>
      </c>
      <c r="K2929" t="s">
        <v>148</v>
      </c>
      <c r="L2929" t="s">
        <v>14373</v>
      </c>
      <c r="M2929" t="s">
        <v>149</v>
      </c>
      <c r="N2929" t="s">
        <v>33</v>
      </c>
      <c r="O2929" t="s">
        <v>150</v>
      </c>
      <c r="P2929">
        <v>354228</v>
      </c>
      <c r="Q2929" t="s">
        <v>151</v>
      </c>
      <c r="R2929" t="s">
        <v>152</v>
      </c>
      <c r="S2929">
        <v>802</v>
      </c>
      <c r="T2929" t="s">
        <v>153</v>
      </c>
      <c r="U2929" t="s">
        <v>35</v>
      </c>
      <c r="V2929">
        <v>2014</v>
      </c>
      <c r="W2929" t="s">
        <v>52</v>
      </c>
      <c r="X2929">
        <v>7.5</v>
      </c>
      <c r="Y2929">
        <v>2.35</v>
      </c>
      <c r="Z2929">
        <v>65000</v>
      </c>
    </row>
    <row r="2930" spans="1:26" x14ac:dyDescent="0.45">
      <c r="A2930" t="s">
        <v>146</v>
      </c>
      <c r="B2930">
        <v>509</v>
      </c>
      <c r="C2930">
        <v>186</v>
      </c>
      <c r="D2930" t="s">
        <v>25</v>
      </c>
      <c r="E2930" t="s">
        <v>147</v>
      </c>
      <c r="F2930">
        <v>225000000</v>
      </c>
      <c r="G2930">
        <v>258355354</v>
      </c>
      <c r="H2930">
        <v>33355354</v>
      </c>
      <c r="I2930" t="s">
        <v>7</v>
      </c>
      <c r="J2930" s="6">
        <f>IF(Table1[[#This Row],[Profitability]]="Profit",1,0)</f>
        <v>1</v>
      </c>
      <c r="K2930" t="s">
        <v>148</v>
      </c>
      <c r="L2930" t="s">
        <v>14373</v>
      </c>
      <c r="M2930" t="s">
        <v>149</v>
      </c>
      <c r="N2930" t="s">
        <v>33</v>
      </c>
      <c r="O2930" t="s">
        <v>167</v>
      </c>
      <c r="P2930">
        <v>483540</v>
      </c>
      <c r="Q2930" t="s">
        <v>151</v>
      </c>
      <c r="R2930" t="s">
        <v>168</v>
      </c>
      <c r="S2930">
        <v>951</v>
      </c>
      <c r="T2930" t="s">
        <v>34</v>
      </c>
      <c r="U2930" t="s">
        <v>35</v>
      </c>
      <c r="V2930">
        <v>2013</v>
      </c>
      <c r="W2930" t="s">
        <v>52</v>
      </c>
      <c r="X2930">
        <v>7.9</v>
      </c>
      <c r="Y2930">
        <v>2.35</v>
      </c>
      <c r="Z2930">
        <v>83000</v>
      </c>
    </row>
    <row r="2931" spans="1:26" x14ac:dyDescent="0.45">
      <c r="A2931" t="s">
        <v>1898</v>
      </c>
      <c r="B2931">
        <v>157</v>
      </c>
      <c r="C2931">
        <v>138</v>
      </c>
      <c r="D2931" t="s">
        <v>25</v>
      </c>
      <c r="E2931" t="s">
        <v>1454</v>
      </c>
      <c r="F2931">
        <v>85000000</v>
      </c>
      <c r="G2931">
        <v>63224849</v>
      </c>
      <c r="H2931">
        <v>-21775151</v>
      </c>
      <c r="I2931" t="s">
        <v>27</v>
      </c>
      <c r="J2931" s="6">
        <f>IF(Table1[[#This Row],[Profitability]]="Profit",1,0)</f>
        <v>0</v>
      </c>
      <c r="K2931" t="s">
        <v>1343</v>
      </c>
      <c r="L2931" t="s">
        <v>1580</v>
      </c>
      <c r="M2931" t="s">
        <v>182</v>
      </c>
      <c r="N2931" t="s">
        <v>33</v>
      </c>
      <c r="O2931" t="s">
        <v>1899</v>
      </c>
      <c r="P2931">
        <v>182757</v>
      </c>
      <c r="Q2931" t="s">
        <v>1900</v>
      </c>
      <c r="R2931" t="s">
        <v>1901</v>
      </c>
      <c r="S2931">
        <v>483</v>
      </c>
      <c r="T2931" t="s">
        <v>34</v>
      </c>
      <c r="U2931" t="s">
        <v>35</v>
      </c>
      <c r="V2931">
        <v>2006</v>
      </c>
      <c r="W2931" t="s">
        <v>36</v>
      </c>
      <c r="X2931">
        <v>6.9</v>
      </c>
      <c r="Y2931">
        <v>1.85</v>
      </c>
      <c r="Z2931">
        <v>19000</v>
      </c>
    </row>
    <row r="2932" spans="1:26" x14ac:dyDescent="0.45">
      <c r="A2932" t="s">
        <v>13420</v>
      </c>
      <c r="B2932">
        <v>78</v>
      </c>
      <c r="C2932">
        <v>106</v>
      </c>
      <c r="D2932" t="s">
        <v>75</v>
      </c>
      <c r="E2932" t="s">
        <v>13421</v>
      </c>
      <c r="F2932">
        <v>1400000</v>
      </c>
      <c r="G2932">
        <v>304124</v>
      </c>
      <c r="H2932">
        <v>-1095876</v>
      </c>
      <c r="I2932" t="s">
        <v>27</v>
      </c>
      <c r="J2932" s="6">
        <f>IF(Table1[[#This Row],[Profitability]]="Profit",1,0)</f>
        <v>0</v>
      </c>
      <c r="K2932" t="s">
        <v>2675</v>
      </c>
      <c r="L2932" t="s">
        <v>2675</v>
      </c>
      <c r="M2932" t="s">
        <v>12314</v>
      </c>
      <c r="N2932" t="s">
        <v>2200</v>
      </c>
      <c r="O2932" t="s">
        <v>13422</v>
      </c>
      <c r="P2932">
        <v>2720</v>
      </c>
      <c r="Q2932" t="s">
        <v>13423</v>
      </c>
      <c r="R2932" t="s">
        <v>13424</v>
      </c>
      <c r="S2932">
        <v>37</v>
      </c>
      <c r="T2932" t="s">
        <v>12625</v>
      </c>
      <c r="U2932" t="s">
        <v>540</v>
      </c>
      <c r="V2932">
        <v>2004</v>
      </c>
      <c r="W2932" t="s">
        <v>36</v>
      </c>
      <c r="X2932">
        <v>6.7</v>
      </c>
      <c r="Y2932">
        <v>1.85</v>
      </c>
      <c r="Z2932">
        <v>57</v>
      </c>
    </row>
    <row r="2933" spans="1:26" x14ac:dyDescent="0.45">
      <c r="A2933" t="s">
        <v>9128</v>
      </c>
      <c r="B2933">
        <v>208</v>
      </c>
      <c r="C2933">
        <v>122</v>
      </c>
      <c r="D2933" t="s">
        <v>25</v>
      </c>
      <c r="E2933" t="s">
        <v>1207</v>
      </c>
      <c r="F2933">
        <v>16000000</v>
      </c>
      <c r="G2933">
        <v>2428883</v>
      </c>
      <c r="H2933">
        <v>-13571117</v>
      </c>
      <c r="I2933" t="s">
        <v>27</v>
      </c>
      <c r="J2933" s="6">
        <f>IF(Table1[[#This Row],[Profitability]]="Profit",1,0)</f>
        <v>0</v>
      </c>
      <c r="K2933" t="s">
        <v>1411</v>
      </c>
      <c r="L2933" t="s">
        <v>2675</v>
      </c>
      <c r="M2933" t="s">
        <v>7060</v>
      </c>
      <c r="N2933" t="s">
        <v>33</v>
      </c>
      <c r="O2933" t="s">
        <v>9129</v>
      </c>
      <c r="P2933">
        <v>21370</v>
      </c>
      <c r="Q2933" t="s">
        <v>1685</v>
      </c>
      <c r="R2933" t="s">
        <v>9130</v>
      </c>
      <c r="S2933">
        <v>132</v>
      </c>
      <c r="T2933" t="s">
        <v>34</v>
      </c>
      <c r="U2933" t="s">
        <v>540</v>
      </c>
      <c r="V2933">
        <v>2014</v>
      </c>
      <c r="W2933" t="s">
        <v>52</v>
      </c>
      <c r="X2933">
        <v>6.6</v>
      </c>
      <c r="Y2933">
        <v>2.35</v>
      </c>
      <c r="Z2933">
        <v>0</v>
      </c>
    </row>
    <row r="2934" spans="1:26" x14ac:dyDescent="0.45">
      <c r="A2934" t="s">
        <v>14231</v>
      </c>
      <c r="B2934">
        <v>29</v>
      </c>
      <c r="C2934">
        <v>93</v>
      </c>
      <c r="D2934" t="s">
        <v>75</v>
      </c>
      <c r="E2934" t="s">
        <v>14232</v>
      </c>
      <c r="F2934">
        <v>160000</v>
      </c>
      <c r="G2934">
        <v>155984</v>
      </c>
      <c r="H2934">
        <v>-4016</v>
      </c>
      <c r="I2934" t="s">
        <v>27</v>
      </c>
      <c r="J2934" s="6">
        <f>IF(Table1[[#This Row],[Profitability]]="Profit",1,0)</f>
        <v>0</v>
      </c>
      <c r="K2934" t="s">
        <v>6741</v>
      </c>
      <c r="L2934" t="s">
        <v>14374</v>
      </c>
      <c r="M2934" t="s">
        <v>14233</v>
      </c>
      <c r="N2934" t="s">
        <v>33</v>
      </c>
      <c r="O2934" t="s">
        <v>14234</v>
      </c>
      <c r="P2934">
        <v>586</v>
      </c>
      <c r="Q2934" t="s">
        <v>14235</v>
      </c>
      <c r="R2934" t="s">
        <v>14236</v>
      </c>
      <c r="S2934">
        <v>9</v>
      </c>
      <c r="T2934" t="s">
        <v>34</v>
      </c>
      <c r="U2934" t="s">
        <v>7465</v>
      </c>
      <c r="V2934">
        <v>2009</v>
      </c>
      <c r="W2934" t="s">
        <v>36</v>
      </c>
      <c r="X2934">
        <v>7.4</v>
      </c>
      <c r="Y2934">
        <v>1.85</v>
      </c>
      <c r="Z2934">
        <v>0</v>
      </c>
    </row>
    <row r="2935" spans="1:26" x14ac:dyDescent="0.45">
      <c r="A2935" t="s">
        <v>3153</v>
      </c>
      <c r="B2935">
        <v>96</v>
      </c>
      <c r="C2935">
        <v>170</v>
      </c>
      <c r="D2935" t="s">
        <v>25</v>
      </c>
      <c r="E2935" t="s">
        <v>174</v>
      </c>
      <c r="F2935">
        <v>60000000</v>
      </c>
      <c r="G2935">
        <v>75370763</v>
      </c>
      <c r="H2935">
        <v>15370763</v>
      </c>
      <c r="I2935" t="s">
        <v>7</v>
      </c>
      <c r="J2935" s="6">
        <f>IF(Table1[[#This Row],[Profitability]]="Profit",1,0)</f>
        <v>1</v>
      </c>
      <c r="K2935" t="s">
        <v>3154</v>
      </c>
      <c r="L2935" t="s">
        <v>14329</v>
      </c>
      <c r="M2935" t="s">
        <v>87</v>
      </c>
      <c r="N2935" t="s">
        <v>33</v>
      </c>
      <c r="O2935" t="s">
        <v>3155</v>
      </c>
      <c r="P2935">
        <v>32353</v>
      </c>
      <c r="Q2935" t="s">
        <v>3156</v>
      </c>
      <c r="R2935" t="s">
        <v>3157</v>
      </c>
      <c r="S2935">
        <v>263</v>
      </c>
      <c r="T2935" t="s">
        <v>34</v>
      </c>
      <c r="U2935" t="s">
        <v>35</v>
      </c>
      <c r="V2935">
        <v>1998</v>
      </c>
      <c r="W2935" t="s">
        <v>188</v>
      </c>
      <c r="X2935">
        <v>6.5</v>
      </c>
      <c r="Y2935">
        <v>1.85</v>
      </c>
      <c r="Z2935">
        <v>0</v>
      </c>
    </row>
    <row r="2936" spans="1:26" x14ac:dyDescent="0.45">
      <c r="A2936" t="s">
        <v>4126</v>
      </c>
      <c r="B2936">
        <v>298</v>
      </c>
      <c r="C2936">
        <v>125</v>
      </c>
      <c r="D2936" t="s">
        <v>25</v>
      </c>
      <c r="E2936" t="s">
        <v>3938</v>
      </c>
      <c r="F2936">
        <v>40000000</v>
      </c>
      <c r="G2936">
        <v>26616999</v>
      </c>
      <c r="H2936">
        <v>-13383001</v>
      </c>
      <c r="I2936" t="s">
        <v>27</v>
      </c>
      <c r="J2936" s="6">
        <f>IF(Table1[[#This Row],[Profitability]]="Profit",1,0)</f>
        <v>0</v>
      </c>
      <c r="K2936" t="s">
        <v>1338</v>
      </c>
      <c r="L2936" t="s">
        <v>14373</v>
      </c>
      <c r="M2936" t="s">
        <v>4127</v>
      </c>
      <c r="N2936" t="s">
        <v>33</v>
      </c>
      <c r="O2936" t="s">
        <v>4128</v>
      </c>
      <c r="P2936">
        <v>92461</v>
      </c>
      <c r="Q2936" t="s">
        <v>4129</v>
      </c>
      <c r="R2936" t="s">
        <v>4130</v>
      </c>
      <c r="S2936">
        <v>347</v>
      </c>
      <c r="T2936" t="s">
        <v>34</v>
      </c>
      <c r="U2936" t="s">
        <v>35</v>
      </c>
      <c r="V2936">
        <v>2013</v>
      </c>
      <c r="W2936" t="s">
        <v>52</v>
      </c>
      <c r="X2936">
        <v>5.9</v>
      </c>
      <c r="Y2936">
        <v>2.35</v>
      </c>
      <c r="Z2936">
        <v>43000</v>
      </c>
    </row>
    <row r="2937" spans="1:26" x14ac:dyDescent="0.45">
      <c r="A2937" t="s">
        <v>5270</v>
      </c>
      <c r="B2937">
        <v>363</v>
      </c>
      <c r="C2937">
        <v>110</v>
      </c>
      <c r="D2937" t="s">
        <v>75</v>
      </c>
      <c r="E2937" t="s">
        <v>5272</v>
      </c>
      <c r="F2937">
        <v>12215500000</v>
      </c>
      <c r="G2937">
        <v>2201412</v>
      </c>
      <c r="H2937">
        <v>-12213298588</v>
      </c>
      <c r="I2937" t="s">
        <v>27</v>
      </c>
      <c r="J2937" s="6">
        <f>IF(Table1[[#This Row],[Profitability]]="Profit",1,0)</f>
        <v>0</v>
      </c>
      <c r="K2937" t="s">
        <v>10231</v>
      </c>
      <c r="L2937" t="s">
        <v>1580</v>
      </c>
      <c r="M2937" t="s">
        <v>10232</v>
      </c>
      <c r="N2937" t="s">
        <v>10021</v>
      </c>
      <c r="O2937" t="s">
        <v>4128</v>
      </c>
      <c r="P2937">
        <v>68883</v>
      </c>
      <c r="Q2937" t="s">
        <v>10233</v>
      </c>
      <c r="R2937" t="s">
        <v>10234</v>
      </c>
      <c r="S2937">
        <v>279</v>
      </c>
      <c r="T2937" t="s">
        <v>5274</v>
      </c>
      <c r="U2937" t="s">
        <v>540</v>
      </c>
      <c r="V2937">
        <v>2006</v>
      </c>
      <c r="W2937" t="s">
        <v>36</v>
      </c>
      <c r="X2937">
        <v>7</v>
      </c>
      <c r="Y2937">
        <v>1.85</v>
      </c>
      <c r="Z2937">
        <v>7000</v>
      </c>
    </row>
    <row r="2938" spans="1:26" x14ac:dyDescent="0.45">
      <c r="A2938" t="s">
        <v>11332</v>
      </c>
      <c r="B2938">
        <v>9</v>
      </c>
      <c r="C2938">
        <v>109</v>
      </c>
      <c r="D2938" t="s">
        <v>75</v>
      </c>
      <c r="E2938" t="s">
        <v>5650</v>
      </c>
      <c r="F2938">
        <v>7500000</v>
      </c>
      <c r="G2938">
        <v>5100000</v>
      </c>
      <c r="H2938">
        <v>-2400000</v>
      </c>
      <c r="I2938" t="s">
        <v>27</v>
      </c>
      <c r="J2938" s="6">
        <f>IF(Table1[[#This Row],[Profitability]]="Profit",1,0)</f>
        <v>0</v>
      </c>
      <c r="K2938" t="s">
        <v>1144</v>
      </c>
      <c r="L2938" t="s">
        <v>1580</v>
      </c>
      <c r="M2938" t="s">
        <v>1725</v>
      </c>
      <c r="N2938" t="s">
        <v>33</v>
      </c>
      <c r="O2938" t="s">
        <v>11333</v>
      </c>
      <c r="P2938">
        <v>6595</v>
      </c>
      <c r="Q2938" t="s">
        <v>11334</v>
      </c>
      <c r="R2938" t="s">
        <v>11335</v>
      </c>
      <c r="S2938">
        <v>61</v>
      </c>
      <c r="T2938" t="s">
        <v>51</v>
      </c>
      <c r="U2938" t="s">
        <v>540</v>
      </c>
      <c r="V2938">
        <v>1984</v>
      </c>
      <c r="W2938" t="s">
        <v>1835</v>
      </c>
      <c r="X2938">
        <v>6</v>
      </c>
      <c r="Y2938">
        <v>1.85</v>
      </c>
      <c r="Z2938">
        <v>345</v>
      </c>
    </row>
    <row r="2939" spans="1:26" x14ac:dyDescent="0.45">
      <c r="A2939" t="s">
        <v>5053</v>
      </c>
      <c r="B2939">
        <v>174</v>
      </c>
      <c r="C2939">
        <v>114</v>
      </c>
      <c r="D2939" t="s">
        <v>75</v>
      </c>
      <c r="E2939" t="s">
        <v>1801</v>
      </c>
      <c r="F2939">
        <v>25000000</v>
      </c>
      <c r="G2939">
        <v>41597830</v>
      </c>
      <c r="H2939">
        <v>16597830</v>
      </c>
      <c r="I2939" t="s">
        <v>7</v>
      </c>
      <c r="J2939" s="6">
        <f>IF(Table1[[#This Row],[Profitability]]="Profit",1,0)</f>
        <v>1</v>
      </c>
      <c r="K2939" t="s">
        <v>183</v>
      </c>
      <c r="L2939" t="s">
        <v>14329</v>
      </c>
      <c r="M2939" t="s">
        <v>1907</v>
      </c>
      <c r="N2939" t="s">
        <v>33</v>
      </c>
      <c r="O2939" t="s">
        <v>7180</v>
      </c>
      <c r="P2939">
        <v>102123</v>
      </c>
      <c r="Q2939" t="s">
        <v>3698</v>
      </c>
      <c r="R2939" t="s">
        <v>7181</v>
      </c>
      <c r="S2939">
        <v>660</v>
      </c>
      <c r="T2939" t="s">
        <v>34</v>
      </c>
      <c r="U2939" t="s">
        <v>35</v>
      </c>
      <c r="V2939">
        <v>2002</v>
      </c>
      <c r="W2939" t="s">
        <v>36</v>
      </c>
      <c r="X2939">
        <v>7.6</v>
      </c>
      <c r="Y2939">
        <v>1.85</v>
      </c>
      <c r="Z2939">
        <v>0</v>
      </c>
    </row>
    <row r="2940" spans="1:26" x14ac:dyDescent="0.45">
      <c r="A2940" t="s">
        <v>7156</v>
      </c>
      <c r="B2940">
        <v>129</v>
      </c>
      <c r="C2940">
        <v>97</v>
      </c>
      <c r="D2940" t="s">
        <v>75</v>
      </c>
      <c r="E2940" t="s">
        <v>7157</v>
      </c>
      <c r="F2940">
        <v>25000000</v>
      </c>
      <c r="G2940">
        <v>48237389</v>
      </c>
      <c r="H2940">
        <v>23237389</v>
      </c>
      <c r="I2940" t="s">
        <v>7</v>
      </c>
      <c r="J2940" s="6">
        <f>IF(Table1[[#This Row],[Profitability]]="Profit",1,0)</f>
        <v>1</v>
      </c>
      <c r="K2940" t="s">
        <v>1343</v>
      </c>
      <c r="L2940" t="s">
        <v>1580</v>
      </c>
      <c r="M2940" t="s">
        <v>156</v>
      </c>
      <c r="N2940" t="s">
        <v>33</v>
      </c>
      <c r="O2940" t="s">
        <v>7158</v>
      </c>
      <c r="P2940">
        <v>63969</v>
      </c>
      <c r="Q2940" t="s">
        <v>6121</v>
      </c>
      <c r="R2940" t="s">
        <v>7159</v>
      </c>
      <c r="S2940">
        <v>126</v>
      </c>
      <c r="T2940" t="s">
        <v>34</v>
      </c>
      <c r="U2940" t="s">
        <v>35</v>
      </c>
      <c r="V2940">
        <v>2008</v>
      </c>
      <c r="W2940" t="s">
        <v>36</v>
      </c>
      <c r="X2940">
        <v>5.5</v>
      </c>
      <c r="Y2940">
        <v>2.35</v>
      </c>
      <c r="Z2940">
        <v>0</v>
      </c>
    </row>
    <row r="2941" spans="1:26" x14ac:dyDescent="0.45">
      <c r="A2941" t="s">
        <v>10778</v>
      </c>
      <c r="B2941">
        <v>96</v>
      </c>
      <c r="C2941">
        <v>135</v>
      </c>
      <c r="D2941" t="s">
        <v>25</v>
      </c>
      <c r="E2941" t="s">
        <v>1486</v>
      </c>
      <c r="F2941">
        <v>10000000</v>
      </c>
      <c r="G2941">
        <v>3041803</v>
      </c>
      <c r="H2941">
        <v>-6958197</v>
      </c>
      <c r="I2941" t="s">
        <v>27</v>
      </c>
      <c r="J2941" s="6">
        <f>IF(Table1[[#This Row],[Profitability]]="Profit",1,0)</f>
        <v>0</v>
      </c>
      <c r="K2941" t="s">
        <v>183</v>
      </c>
      <c r="L2941" t="s">
        <v>14329</v>
      </c>
      <c r="M2941" t="s">
        <v>4420</v>
      </c>
      <c r="N2941" t="s">
        <v>33</v>
      </c>
      <c r="O2941" t="s">
        <v>10779</v>
      </c>
      <c r="P2941">
        <v>6377</v>
      </c>
      <c r="Q2941" t="s">
        <v>6702</v>
      </c>
      <c r="R2941" t="s">
        <v>10780</v>
      </c>
      <c r="S2941">
        <v>181</v>
      </c>
      <c r="T2941" t="s">
        <v>51</v>
      </c>
      <c r="U2941" t="s">
        <v>82</v>
      </c>
      <c r="V2941">
        <v>2000</v>
      </c>
      <c r="W2941" t="s">
        <v>36</v>
      </c>
      <c r="X2941">
        <v>7.1</v>
      </c>
      <c r="Y2941">
        <v>2.35</v>
      </c>
      <c r="Z2941">
        <v>345</v>
      </c>
    </row>
    <row r="2942" spans="1:26" x14ac:dyDescent="0.45">
      <c r="A2942" t="s">
        <v>13692</v>
      </c>
      <c r="B2942">
        <v>238</v>
      </c>
      <c r="C2942">
        <v>95</v>
      </c>
      <c r="D2942" t="s">
        <v>75</v>
      </c>
      <c r="E2942" t="s">
        <v>7079</v>
      </c>
      <c r="F2942">
        <v>900000</v>
      </c>
      <c r="G2942">
        <v>100659</v>
      </c>
      <c r="H2942">
        <v>-799341</v>
      </c>
      <c r="I2942" t="s">
        <v>27</v>
      </c>
      <c r="J2942" s="6">
        <f>IF(Table1[[#This Row],[Profitability]]="Profit",1,0)</f>
        <v>0</v>
      </c>
      <c r="K2942" t="s">
        <v>4896</v>
      </c>
      <c r="L2942" t="s">
        <v>14372</v>
      </c>
      <c r="M2942" t="s">
        <v>13693</v>
      </c>
      <c r="N2942" t="s">
        <v>33</v>
      </c>
      <c r="O2942" t="s">
        <v>13694</v>
      </c>
      <c r="P2942">
        <v>30160</v>
      </c>
      <c r="Q2942" t="s">
        <v>10481</v>
      </c>
      <c r="R2942" t="s">
        <v>13695</v>
      </c>
      <c r="S2942">
        <v>193</v>
      </c>
      <c r="T2942" t="s">
        <v>34</v>
      </c>
      <c r="U2942" t="s">
        <v>540</v>
      </c>
      <c r="V2942">
        <v>2009</v>
      </c>
      <c r="W2942" t="s">
        <v>36</v>
      </c>
      <c r="X2942">
        <v>6.4</v>
      </c>
      <c r="Y2942">
        <v>1.85</v>
      </c>
      <c r="Z2942">
        <v>0</v>
      </c>
    </row>
    <row r="2943" spans="1:26" x14ac:dyDescent="0.45">
      <c r="A2943" t="s">
        <v>2243</v>
      </c>
      <c r="B2943">
        <v>161</v>
      </c>
      <c r="C2943">
        <v>91</v>
      </c>
      <c r="D2943" t="s">
        <v>75</v>
      </c>
      <c r="E2943" t="s">
        <v>4053</v>
      </c>
      <c r="F2943">
        <v>1000000</v>
      </c>
      <c r="G2943">
        <v>17986000</v>
      </c>
      <c r="H2943">
        <v>16986000</v>
      </c>
      <c r="I2943" t="s">
        <v>7</v>
      </c>
      <c r="J2943" s="6">
        <f>IF(Table1[[#This Row],[Profitability]]="Profit",1,0)</f>
        <v>1</v>
      </c>
      <c r="K2943" t="s">
        <v>4896</v>
      </c>
      <c r="L2943" t="s">
        <v>14372</v>
      </c>
      <c r="M2943" t="s">
        <v>6280</v>
      </c>
      <c r="N2943" t="s">
        <v>33</v>
      </c>
      <c r="O2943" t="s">
        <v>13551</v>
      </c>
      <c r="P2943">
        <v>22773</v>
      </c>
      <c r="Q2943" t="s">
        <v>10481</v>
      </c>
      <c r="R2943" t="s">
        <v>13552</v>
      </c>
      <c r="S2943">
        <v>195</v>
      </c>
      <c r="T2943" t="s">
        <v>34</v>
      </c>
      <c r="U2943" t="s">
        <v>540</v>
      </c>
      <c r="V2943">
        <v>1981</v>
      </c>
      <c r="W2943" t="s">
        <v>1835</v>
      </c>
      <c r="X2943">
        <v>6.6</v>
      </c>
      <c r="Y2943">
        <v>1.85</v>
      </c>
      <c r="Z2943">
        <v>0</v>
      </c>
    </row>
    <row r="2944" spans="1:26" x14ac:dyDescent="0.45">
      <c r="A2944" t="s">
        <v>3320</v>
      </c>
      <c r="B2944">
        <v>77</v>
      </c>
      <c r="C2944">
        <v>111</v>
      </c>
      <c r="D2944" t="s">
        <v>75</v>
      </c>
      <c r="E2944" t="s">
        <v>2993</v>
      </c>
      <c r="F2944">
        <v>30000000</v>
      </c>
      <c r="G2944">
        <v>2869369</v>
      </c>
      <c r="H2944">
        <v>-27130631</v>
      </c>
      <c r="I2944" t="s">
        <v>27</v>
      </c>
      <c r="J2944" s="6">
        <f>IF(Table1[[#This Row],[Profitability]]="Profit",1,0)</f>
        <v>0</v>
      </c>
      <c r="K2944" t="s">
        <v>2207</v>
      </c>
      <c r="L2944" t="s">
        <v>1580</v>
      </c>
      <c r="M2944" t="s">
        <v>2086</v>
      </c>
      <c r="N2944" t="s">
        <v>33</v>
      </c>
      <c r="O2944" t="s">
        <v>5258</v>
      </c>
      <c r="P2944">
        <v>65474</v>
      </c>
      <c r="Q2944" t="s">
        <v>5259</v>
      </c>
      <c r="R2944" t="s">
        <v>5260</v>
      </c>
      <c r="S2944">
        <v>211</v>
      </c>
      <c r="T2944" t="s">
        <v>51</v>
      </c>
      <c r="U2944" t="s">
        <v>82</v>
      </c>
      <c r="V2944">
        <v>1994</v>
      </c>
      <c r="W2944" t="s">
        <v>188</v>
      </c>
      <c r="X2944">
        <v>7.3</v>
      </c>
      <c r="Y2944">
        <v>1.85</v>
      </c>
      <c r="Z2944">
        <v>0</v>
      </c>
    </row>
    <row r="2945" spans="1:26" x14ac:dyDescent="0.45">
      <c r="A2945" t="s">
        <v>1414</v>
      </c>
      <c r="B2945">
        <v>80</v>
      </c>
      <c r="C2945">
        <v>91</v>
      </c>
      <c r="D2945" t="s">
        <v>75</v>
      </c>
      <c r="E2945" t="s">
        <v>1415</v>
      </c>
      <c r="F2945">
        <v>100000000</v>
      </c>
      <c r="G2945">
        <v>100117603</v>
      </c>
      <c r="H2945">
        <v>117603</v>
      </c>
      <c r="I2945" t="s">
        <v>7</v>
      </c>
      <c r="J2945" s="6">
        <f>IF(Table1[[#This Row],[Profitability]]="Profit",1,0)</f>
        <v>1</v>
      </c>
      <c r="K2945" t="s">
        <v>1416</v>
      </c>
      <c r="L2945" t="s">
        <v>14329</v>
      </c>
      <c r="M2945" t="s">
        <v>1111</v>
      </c>
      <c r="N2945" t="s">
        <v>33</v>
      </c>
      <c r="O2945" t="s">
        <v>1417</v>
      </c>
      <c r="P2945">
        <v>102933</v>
      </c>
      <c r="Q2945" t="s">
        <v>1418</v>
      </c>
      <c r="R2945" t="s">
        <v>1419</v>
      </c>
      <c r="S2945">
        <v>230</v>
      </c>
      <c r="T2945" t="s">
        <v>34</v>
      </c>
      <c r="U2945" t="s">
        <v>237</v>
      </c>
      <c r="V2945">
        <v>1996</v>
      </c>
      <c r="W2945" t="s">
        <v>188</v>
      </c>
      <c r="X2945">
        <v>6.9</v>
      </c>
      <c r="Y2945">
        <v>1.78</v>
      </c>
      <c r="Z2945">
        <v>0</v>
      </c>
    </row>
    <row r="2946" spans="1:26" x14ac:dyDescent="0.45">
      <c r="A2946" t="s">
        <v>5804</v>
      </c>
      <c r="B2946">
        <v>180</v>
      </c>
      <c r="C2946">
        <v>122</v>
      </c>
      <c r="D2946" t="s">
        <v>25</v>
      </c>
      <c r="E2946" t="s">
        <v>7676</v>
      </c>
      <c r="F2946">
        <v>22000000</v>
      </c>
      <c r="G2946">
        <v>54235441</v>
      </c>
      <c r="H2946">
        <v>32235441</v>
      </c>
      <c r="I2946" t="s">
        <v>7</v>
      </c>
      <c r="J2946" s="6">
        <f>IF(Table1[[#This Row],[Profitability]]="Profit",1,0)</f>
        <v>1</v>
      </c>
      <c r="K2946" t="s">
        <v>2018</v>
      </c>
      <c r="L2946" t="s">
        <v>1580</v>
      </c>
      <c r="M2946" t="s">
        <v>7677</v>
      </c>
      <c r="N2946" t="s">
        <v>33</v>
      </c>
      <c r="O2946" t="s">
        <v>7678</v>
      </c>
      <c r="P2946">
        <v>52894</v>
      </c>
      <c r="Q2946" t="s">
        <v>7679</v>
      </c>
      <c r="R2946" t="s">
        <v>7680</v>
      </c>
      <c r="S2946">
        <v>185</v>
      </c>
      <c r="T2946" t="s">
        <v>34</v>
      </c>
      <c r="U2946" t="s">
        <v>82</v>
      </c>
      <c r="V2946">
        <v>2014</v>
      </c>
      <c r="W2946" t="s">
        <v>52</v>
      </c>
      <c r="X2946">
        <v>7.3</v>
      </c>
      <c r="Y2946">
        <v>2.35</v>
      </c>
      <c r="Z2946">
        <v>55000</v>
      </c>
    </row>
    <row r="2947" spans="1:26" x14ac:dyDescent="0.45">
      <c r="A2947" t="s">
        <v>1847</v>
      </c>
      <c r="B2947">
        <v>673</v>
      </c>
      <c r="C2947">
        <v>142</v>
      </c>
      <c r="D2947" t="s">
        <v>25</v>
      </c>
      <c r="E2947" t="s">
        <v>571</v>
      </c>
      <c r="F2947">
        <v>78000000</v>
      </c>
      <c r="G2947">
        <v>407999255</v>
      </c>
      <c r="H2947">
        <v>329999255</v>
      </c>
      <c r="I2947" t="s">
        <v>7</v>
      </c>
      <c r="J2947" s="6">
        <f>IF(Table1[[#This Row],[Profitability]]="Profit",1,0)</f>
        <v>1</v>
      </c>
      <c r="K2947" t="s">
        <v>1191</v>
      </c>
      <c r="L2947" t="s">
        <v>14373</v>
      </c>
      <c r="M2947" t="s">
        <v>296</v>
      </c>
      <c r="N2947" t="s">
        <v>33</v>
      </c>
      <c r="O2947" t="s">
        <v>2026</v>
      </c>
      <c r="P2947">
        <v>701607</v>
      </c>
      <c r="Q2947" t="s">
        <v>2027</v>
      </c>
      <c r="R2947" t="s">
        <v>2028</v>
      </c>
      <c r="S2947">
        <v>1959</v>
      </c>
      <c r="T2947" t="s">
        <v>34</v>
      </c>
      <c r="U2947" t="s">
        <v>35</v>
      </c>
      <c r="V2947">
        <v>2012</v>
      </c>
      <c r="W2947" t="s">
        <v>52</v>
      </c>
      <c r="X2947">
        <v>7.3</v>
      </c>
      <c r="Y2947">
        <v>2.35</v>
      </c>
      <c r="Z2947">
        <v>140000</v>
      </c>
    </row>
    <row r="2948" spans="1:26" x14ac:dyDescent="0.45">
      <c r="A2948" t="s">
        <v>567</v>
      </c>
      <c r="B2948">
        <v>502</v>
      </c>
      <c r="C2948">
        <v>146</v>
      </c>
      <c r="D2948" t="s">
        <v>25</v>
      </c>
      <c r="E2948" t="s">
        <v>571</v>
      </c>
      <c r="F2948">
        <v>130000000</v>
      </c>
      <c r="G2948">
        <v>424645577</v>
      </c>
      <c r="H2948">
        <v>294645577</v>
      </c>
      <c r="I2948" t="s">
        <v>7</v>
      </c>
      <c r="J2948" s="6">
        <f>IF(Table1[[#This Row],[Profitability]]="Profit",1,0)</f>
        <v>1</v>
      </c>
      <c r="K2948" t="s">
        <v>952</v>
      </c>
      <c r="L2948" t="s">
        <v>14373</v>
      </c>
      <c r="M2948" t="s">
        <v>296</v>
      </c>
      <c r="N2948" t="s">
        <v>33</v>
      </c>
      <c r="O2948" t="s">
        <v>953</v>
      </c>
      <c r="P2948">
        <v>498397</v>
      </c>
      <c r="Q2948" t="s">
        <v>954</v>
      </c>
      <c r="R2948" t="s">
        <v>955</v>
      </c>
      <c r="S2948">
        <v>706</v>
      </c>
      <c r="T2948" t="s">
        <v>34</v>
      </c>
      <c r="U2948" t="s">
        <v>35</v>
      </c>
      <c r="V2948">
        <v>2013</v>
      </c>
      <c r="W2948" t="s">
        <v>52</v>
      </c>
      <c r="X2948">
        <v>7.6</v>
      </c>
      <c r="Y2948">
        <v>2.35</v>
      </c>
      <c r="Z2948">
        <v>82000</v>
      </c>
    </row>
    <row r="2949" spans="1:26" x14ac:dyDescent="0.45">
      <c r="A2949" t="s">
        <v>567</v>
      </c>
      <c r="B2949">
        <v>403</v>
      </c>
      <c r="C2949">
        <v>123</v>
      </c>
      <c r="D2949" t="s">
        <v>25</v>
      </c>
      <c r="E2949" t="s">
        <v>568</v>
      </c>
      <c r="F2949">
        <v>125000000</v>
      </c>
      <c r="G2949">
        <v>337103873</v>
      </c>
      <c r="H2949">
        <v>212103873</v>
      </c>
      <c r="I2949" t="s">
        <v>7</v>
      </c>
      <c r="J2949" s="6">
        <f>IF(Table1[[#This Row],[Profitability]]="Profit",1,0)</f>
        <v>1</v>
      </c>
      <c r="K2949" t="s">
        <v>952</v>
      </c>
      <c r="L2949" t="s">
        <v>14373</v>
      </c>
      <c r="M2949" t="s">
        <v>296</v>
      </c>
      <c r="N2949" t="s">
        <v>33</v>
      </c>
      <c r="O2949" t="s">
        <v>1025</v>
      </c>
      <c r="P2949">
        <v>305008</v>
      </c>
      <c r="Q2949" t="s">
        <v>571</v>
      </c>
      <c r="R2949" t="s">
        <v>1026</v>
      </c>
      <c r="S2949">
        <v>591</v>
      </c>
      <c r="T2949" t="s">
        <v>34</v>
      </c>
      <c r="U2949" t="s">
        <v>35</v>
      </c>
      <c r="V2949">
        <v>2014</v>
      </c>
      <c r="W2949" t="s">
        <v>52</v>
      </c>
      <c r="X2949">
        <v>6.7</v>
      </c>
      <c r="Y2949">
        <v>2.35</v>
      </c>
      <c r="Z2949">
        <v>52000</v>
      </c>
    </row>
    <row r="2950" spans="1:26" x14ac:dyDescent="0.45">
      <c r="A2950" t="s">
        <v>567</v>
      </c>
      <c r="B2950">
        <v>389</v>
      </c>
      <c r="C2950">
        <v>137</v>
      </c>
      <c r="D2950" t="s">
        <v>25</v>
      </c>
      <c r="E2950" t="s">
        <v>568</v>
      </c>
      <c r="F2950">
        <v>160000000</v>
      </c>
      <c r="G2950">
        <v>281666058</v>
      </c>
      <c r="H2950">
        <v>121666058</v>
      </c>
      <c r="I2950" t="s">
        <v>7</v>
      </c>
      <c r="J2950" s="6">
        <f>IF(Table1[[#This Row],[Profitability]]="Profit",1,0)</f>
        <v>1</v>
      </c>
      <c r="K2950" t="s">
        <v>569</v>
      </c>
      <c r="L2950" t="s">
        <v>14373</v>
      </c>
      <c r="M2950" t="s">
        <v>296</v>
      </c>
      <c r="N2950" t="s">
        <v>33</v>
      </c>
      <c r="O2950" t="s">
        <v>570</v>
      </c>
      <c r="P2950">
        <v>166137</v>
      </c>
      <c r="Q2950" t="s">
        <v>571</v>
      </c>
      <c r="R2950" t="s">
        <v>572</v>
      </c>
      <c r="S2950">
        <v>383</v>
      </c>
      <c r="T2950" t="s">
        <v>34</v>
      </c>
      <c r="U2950" t="s">
        <v>35</v>
      </c>
      <c r="V2950">
        <v>2015</v>
      </c>
      <c r="W2950" t="s">
        <v>52</v>
      </c>
      <c r="X2950">
        <v>6.6</v>
      </c>
      <c r="Y2950">
        <v>2.35</v>
      </c>
      <c r="Z2950">
        <v>38000</v>
      </c>
    </row>
    <row r="2951" spans="1:26" x14ac:dyDescent="0.45">
      <c r="A2951" t="s">
        <v>1058</v>
      </c>
      <c r="B2951">
        <v>104</v>
      </c>
      <c r="C2951">
        <v>135</v>
      </c>
      <c r="D2951" t="s">
        <v>25</v>
      </c>
      <c r="E2951" t="s">
        <v>1326</v>
      </c>
      <c r="F2951">
        <v>30000000</v>
      </c>
      <c r="G2951">
        <v>122012643</v>
      </c>
      <c r="H2951">
        <v>92012643</v>
      </c>
      <c r="I2951" t="s">
        <v>7</v>
      </c>
      <c r="J2951" s="6">
        <f>IF(Table1[[#This Row],[Profitability]]="Profit",1,0)</f>
        <v>1</v>
      </c>
      <c r="K2951" t="s">
        <v>46</v>
      </c>
      <c r="L2951" t="s">
        <v>14373</v>
      </c>
      <c r="M2951" t="s">
        <v>1065</v>
      </c>
      <c r="N2951" t="s">
        <v>33</v>
      </c>
      <c r="O2951" t="s">
        <v>6150</v>
      </c>
      <c r="P2951">
        <v>143696</v>
      </c>
      <c r="Q2951" t="s">
        <v>2890</v>
      </c>
      <c r="R2951" t="s">
        <v>6151</v>
      </c>
      <c r="S2951">
        <v>241</v>
      </c>
      <c r="T2951" t="s">
        <v>34</v>
      </c>
      <c r="U2951" t="s">
        <v>82</v>
      </c>
      <c r="V2951">
        <v>1990</v>
      </c>
      <c r="W2951" t="s">
        <v>188</v>
      </c>
      <c r="X2951">
        <v>7.6</v>
      </c>
      <c r="Y2951">
        <v>2.35</v>
      </c>
      <c r="Z2951">
        <v>0</v>
      </c>
    </row>
    <row r="2952" spans="1:26" x14ac:dyDescent="0.45">
      <c r="A2952" t="s">
        <v>11287</v>
      </c>
      <c r="B2952">
        <v>349</v>
      </c>
      <c r="C2952">
        <v>115</v>
      </c>
      <c r="D2952" t="s">
        <v>75</v>
      </c>
      <c r="E2952" t="s">
        <v>12681</v>
      </c>
      <c r="F2952">
        <v>3800000</v>
      </c>
      <c r="G2952">
        <v>610968</v>
      </c>
      <c r="H2952">
        <v>-3189032</v>
      </c>
      <c r="I2952" t="s">
        <v>27</v>
      </c>
      <c r="J2952" s="6">
        <f>IF(Table1[[#This Row],[Profitability]]="Profit",1,0)</f>
        <v>0</v>
      </c>
      <c r="K2952" t="s">
        <v>2675</v>
      </c>
      <c r="L2952" t="s">
        <v>2675</v>
      </c>
      <c r="M2952" t="s">
        <v>12682</v>
      </c>
      <c r="N2952" t="s">
        <v>11052</v>
      </c>
      <c r="O2952" t="s">
        <v>12683</v>
      </c>
      <c r="P2952">
        <v>170155</v>
      </c>
      <c r="Q2952" t="s">
        <v>12684</v>
      </c>
      <c r="R2952" t="s">
        <v>12685</v>
      </c>
      <c r="S2952">
        <v>249</v>
      </c>
      <c r="T2952" t="s">
        <v>5861</v>
      </c>
      <c r="U2952" t="s">
        <v>540</v>
      </c>
      <c r="V2952">
        <v>2012</v>
      </c>
      <c r="W2952" t="s">
        <v>52</v>
      </c>
      <c r="X2952">
        <v>8.3000000000000007</v>
      </c>
      <c r="Y2952">
        <v>2.35</v>
      </c>
      <c r="Z2952">
        <v>60000</v>
      </c>
    </row>
    <row r="2953" spans="1:26" x14ac:dyDescent="0.45">
      <c r="A2953" t="s">
        <v>3669</v>
      </c>
      <c r="B2953">
        <v>135</v>
      </c>
      <c r="C2953">
        <v>94</v>
      </c>
      <c r="D2953" t="s">
        <v>75</v>
      </c>
      <c r="E2953" t="s">
        <v>3670</v>
      </c>
      <c r="F2953">
        <v>55000000</v>
      </c>
      <c r="G2953">
        <v>34238611</v>
      </c>
      <c r="H2953">
        <v>-20761389</v>
      </c>
      <c r="I2953" t="s">
        <v>27</v>
      </c>
      <c r="J2953" s="6">
        <f>IF(Table1[[#This Row],[Profitability]]="Profit",1,0)</f>
        <v>0</v>
      </c>
      <c r="K2953" t="s">
        <v>389</v>
      </c>
      <c r="L2953" t="s">
        <v>14373</v>
      </c>
      <c r="M2953" t="s">
        <v>1351</v>
      </c>
      <c r="N2953" t="s">
        <v>33</v>
      </c>
      <c r="O2953" t="s">
        <v>3671</v>
      </c>
      <c r="P2953">
        <v>35830</v>
      </c>
      <c r="Q2953" t="s">
        <v>3672</v>
      </c>
      <c r="R2953" t="s">
        <v>3673</v>
      </c>
      <c r="S2953">
        <v>321</v>
      </c>
      <c r="T2953" t="s">
        <v>34</v>
      </c>
      <c r="U2953" t="s">
        <v>540</v>
      </c>
      <c r="V2953">
        <v>2003</v>
      </c>
      <c r="W2953" t="s">
        <v>36</v>
      </c>
      <c r="X2953">
        <v>6</v>
      </c>
      <c r="Y2953">
        <v>1.85</v>
      </c>
      <c r="Z2953">
        <v>0</v>
      </c>
    </row>
    <row r="2954" spans="1:26" x14ac:dyDescent="0.45">
      <c r="A2954" t="s">
        <v>5251</v>
      </c>
      <c r="B2954">
        <v>94</v>
      </c>
      <c r="C2954">
        <v>101</v>
      </c>
      <c r="D2954" t="s">
        <v>75</v>
      </c>
      <c r="E2954" t="s">
        <v>5252</v>
      </c>
      <c r="F2954">
        <v>25000000</v>
      </c>
      <c r="G2954">
        <v>876671</v>
      </c>
      <c r="H2954">
        <v>-24123329</v>
      </c>
      <c r="I2954" t="s">
        <v>27</v>
      </c>
      <c r="J2954" s="6">
        <f>IF(Table1[[#This Row],[Profitability]]="Profit",1,0)</f>
        <v>0</v>
      </c>
      <c r="K2954" t="s">
        <v>5253</v>
      </c>
      <c r="L2954" t="s">
        <v>14373</v>
      </c>
      <c r="M2954" t="s">
        <v>5254</v>
      </c>
      <c r="N2954" t="s">
        <v>33</v>
      </c>
      <c r="O2954" t="s">
        <v>5255</v>
      </c>
      <c r="P2954">
        <v>22010</v>
      </c>
      <c r="Q2954" t="s">
        <v>5256</v>
      </c>
      <c r="R2954" t="s">
        <v>5257</v>
      </c>
      <c r="S2954">
        <v>90</v>
      </c>
      <c r="T2954" t="s">
        <v>34</v>
      </c>
      <c r="U2954" t="s">
        <v>540</v>
      </c>
      <c r="V2954">
        <v>2007</v>
      </c>
      <c r="W2954" t="s">
        <v>36</v>
      </c>
      <c r="X2954">
        <v>6.9</v>
      </c>
      <c r="Y2954">
        <v>2.35</v>
      </c>
      <c r="Z2954">
        <v>0</v>
      </c>
    </row>
    <row r="2955" spans="1:26" x14ac:dyDescent="0.45">
      <c r="A2955" t="s">
        <v>1182</v>
      </c>
      <c r="B2955">
        <v>231</v>
      </c>
      <c r="C2955">
        <v>120</v>
      </c>
      <c r="D2955" t="s">
        <v>75</v>
      </c>
      <c r="E2955" t="s">
        <v>135</v>
      </c>
      <c r="F2955">
        <v>115000000</v>
      </c>
      <c r="G2955">
        <v>47952020</v>
      </c>
      <c r="H2955">
        <v>-67047980</v>
      </c>
      <c r="I2955" t="s">
        <v>27</v>
      </c>
      <c r="J2955" s="6">
        <f>IF(Table1[[#This Row],[Profitability]]="Profit",1,0)</f>
        <v>0</v>
      </c>
      <c r="K2955" t="s">
        <v>468</v>
      </c>
      <c r="L2955" t="s">
        <v>14373</v>
      </c>
      <c r="M2955" t="s">
        <v>85</v>
      </c>
      <c r="N2955" t="s">
        <v>33</v>
      </c>
      <c r="O2955" t="s">
        <v>1183</v>
      </c>
      <c r="P2955">
        <v>37750</v>
      </c>
      <c r="Q2955" t="s">
        <v>633</v>
      </c>
      <c r="R2955" t="s">
        <v>1184</v>
      </c>
      <c r="S2955">
        <v>134</v>
      </c>
      <c r="T2955" t="s">
        <v>34</v>
      </c>
      <c r="U2955" t="s">
        <v>35</v>
      </c>
      <c r="V2955">
        <v>2016</v>
      </c>
      <c r="W2955" t="s">
        <v>52</v>
      </c>
      <c r="X2955">
        <v>6.1</v>
      </c>
      <c r="Y2955">
        <v>2.35</v>
      </c>
      <c r="Z2955">
        <v>16000</v>
      </c>
    </row>
    <row r="2956" spans="1:26" x14ac:dyDescent="0.45">
      <c r="A2956" t="s">
        <v>5338</v>
      </c>
      <c r="B2956">
        <v>65</v>
      </c>
      <c r="C2956">
        <v>146</v>
      </c>
      <c r="D2956" t="s">
        <v>25</v>
      </c>
      <c r="E2956" t="s">
        <v>2789</v>
      </c>
      <c r="F2956">
        <v>38000000</v>
      </c>
      <c r="G2956">
        <v>50668906</v>
      </c>
      <c r="H2956">
        <v>12668906</v>
      </c>
      <c r="I2956" t="s">
        <v>7</v>
      </c>
      <c r="J2956" s="6">
        <f>IF(Table1[[#This Row],[Profitability]]="Profit",1,0)</f>
        <v>1</v>
      </c>
      <c r="K2956" t="s">
        <v>1309</v>
      </c>
      <c r="L2956" t="s">
        <v>2675</v>
      </c>
      <c r="M2956" t="s">
        <v>1379</v>
      </c>
      <c r="N2956" t="s">
        <v>33</v>
      </c>
      <c r="O2956" t="s">
        <v>5339</v>
      </c>
      <c r="P2956">
        <v>76016</v>
      </c>
      <c r="Q2956" t="s">
        <v>3929</v>
      </c>
      <c r="R2956" t="s">
        <v>5340</v>
      </c>
      <c r="S2956">
        <v>265</v>
      </c>
      <c r="T2956" t="s">
        <v>34</v>
      </c>
      <c r="U2956" t="s">
        <v>540</v>
      </c>
      <c r="V2956">
        <v>1999</v>
      </c>
      <c r="W2956" t="s">
        <v>188</v>
      </c>
      <c r="X2956">
        <v>7.6</v>
      </c>
      <c r="Y2956">
        <v>1.85</v>
      </c>
      <c r="Z2956">
        <v>0</v>
      </c>
    </row>
    <row r="2957" spans="1:26" x14ac:dyDescent="0.45">
      <c r="A2957" t="s">
        <v>1825</v>
      </c>
      <c r="B2957">
        <v>388</v>
      </c>
      <c r="C2957">
        <v>131</v>
      </c>
      <c r="D2957" t="s">
        <v>25</v>
      </c>
      <c r="E2957" t="s">
        <v>1826</v>
      </c>
      <c r="F2957">
        <v>15000000</v>
      </c>
      <c r="G2957">
        <v>15700000</v>
      </c>
      <c r="H2957">
        <v>700000</v>
      </c>
      <c r="I2957" t="s">
        <v>7</v>
      </c>
      <c r="J2957" s="6">
        <f>IF(Table1[[#This Row],[Profitability]]="Profit",1,0)</f>
        <v>1</v>
      </c>
      <c r="K2957" t="s">
        <v>1746</v>
      </c>
      <c r="L2957" t="s">
        <v>14372</v>
      </c>
      <c r="M2957" t="s">
        <v>726</v>
      </c>
      <c r="N2957" t="s">
        <v>33</v>
      </c>
      <c r="O2957" t="s">
        <v>9379</v>
      </c>
      <c r="P2957">
        <v>332065</v>
      </c>
      <c r="Q2957" t="s">
        <v>2550</v>
      </c>
      <c r="R2957" t="s">
        <v>9380</v>
      </c>
      <c r="S2957">
        <v>876</v>
      </c>
      <c r="T2957" t="s">
        <v>34</v>
      </c>
      <c r="U2957" t="s">
        <v>540</v>
      </c>
      <c r="V2957">
        <v>2008</v>
      </c>
      <c r="W2957" t="s">
        <v>36</v>
      </c>
      <c r="X2957">
        <v>7.6</v>
      </c>
      <c r="Y2957">
        <v>1.85</v>
      </c>
      <c r="Z2957">
        <v>16000</v>
      </c>
    </row>
    <row r="2958" spans="1:26" x14ac:dyDescent="0.45">
      <c r="A2958" t="s">
        <v>872</v>
      </c>
      <c r="B2958">
        <v>124</v>
      </c>
      <c r="C2958">
        <v>112</v>
      </c>
      <c r="D2958" t="s">
        <v>75</v>
      </c>
      <c r="E2958" t="s">
        <v>7355</v>
      </c>
      <c r="F2958">
        <v>18000000</v>
      </c>
      <c r="G2958">
        <v>7837632</v>
      </c>
      <c r="H2958">
        <v>-10162368</v>
      </c>
      <c r="I2958" t="s">
        <v>27</v>
      </c>
      <c r="J2958" s="6">
        <f>IF(Table1[[#This Row],[Profitability]]="Profit",1,0)</f>
        <v>0</v>
      </c>
      <c r="K2958" t="s">
        <v>2675</v>
      </c>
      <c r="L2958" t="s">
        <v>2675</v>
      </c>
      <c r="M2958" t="s">
        <v>1865</v>
      </c>
      <c r="N2958" t="s">
        <v>33</v>
      </c>
      <c r="O2958" t="s">
        <v>8710</v>
      </c>
      <c r="P2958">
        <v>46396</v>
      </c>
      <c r="Q2958" t="s">
        <v>2125</v>
      </c>
      <c r="R2958" t="s">
        <v>8711</v>
      </c>
      <c r="S2958">
        <v>287</v>
      </c>
      <c r="T2958" t="s">
        <v>34</v>
      </c>
      <c r="U2958" t="s">
        <v>540</v>
      </c>
      <c r="V2958">
        <v>1997</v>
      </c>
      <c r="W2958" t="s">
        <v>188</v>
      </c>
      <c r="X2958">
        <v>7.5</v>
      </c>
      <c r="Y2958">
        <v>1.85</v>
      </c>
      <c r="Z2958">
        <v>0</v>
      </c>
    </row>
    <row r="2959" spans="1:26" x14ac:dyDescent="0.45">
      <c r="A2959" t="s">
        <v>6091</v>
      </c>
      <c r="B2959">
        <v>221</v>
      </c>
      <c r="C2959">
        <v>106</v>
      </c>
      <c r="D2959" t="s">
        <v>75</v>
      </c>
      <c r="E2959" t="s">
        <v>68</v>
      </c>
      <c r="F2959">
        <v>10000000</v>
      </c>
      <c r="G2959">
        <v>1939441</v>
      </c>
      <c r="H2959">
        <v>-8060559</v>
      </c>
      <c r="I2959" t="s">
        <v>27</v>
      </c>
      <c r="J2959" s="6">
        <f>IF(Table1[[#This Row],[Profitability]]="Profit",1,0)</f>
        <v>0</v>
      </c>
      <c r="K2959" t="s">
        <v>1378</v>
      </c>
      <c r="L2959" t="s">
        <v>2675</v>
      </c>
      <c r="M2959" t="s">
        <v>191</v>
      </c>
      <c r="N2959" t="s">
        <v>33</v>
      </c>
      <c r="O2959" t="s">
        <v>10819</v>
      </c>
      <c r="P2959">
        <v>55567</v>
      </c>
      <c r="Q2959" t="s">
        <v>4698</v>
      </c>
      <c r="R2959" t="s">
        <v>10820</v>
      </c>
      <c r="S2959">
        <v>144</v>
      </c>
      <c r="T2959" t="s">
        <v>34</v>
      </c>
      <c r="U2959" t="s">
        <v>540</v>
      </c>
      <c r="V2959">
        <v>2012</v>
      </c>
      <c r="W2959" t="s">
        <v>52</v>
      </c>
      <c r="X2959">
        <v>6.9</v>
      </c>
      <c r="Y2959">
        <v>1.85</v>
      </c>
      <c r="Z2959">
        <v>20000</v>
      </c>
    </row>
    <row r="2960" spans="1:26" x14ac:dyDescent="0.45">
      <c r="A2960" t="s">
        <v>2669</v>
      </c>
      <c r="B2960">
        <v>421</v>
      </c>
      <c r="C2960">
        <v>101</v>
      </c>
      <c r="D2960" t="s">
        <v>75</v>
      </c>
      <c r="E2960" t="s">
        <v>568</v>
      </c>
      <c r="F2960">
        <v>12500000</v>
      </c>
      <c r="G2960">
        <v>40962534</v>
      </c>
      <c r="H2960">
        <v>28462534</v>
      </c>
      <c r="I2960" t="s">
        <v>7</v>
      </c>
      <c r="J2960" s="6">
        <f>IF(Table1[[#This Row],[Profitability]]="Profit",1,0)</f>
        <v>1</v>
      </c>
      <c r="K2960" t="s">
        <v>2675</v>
      </c>
      <c r="L2960" t="s">
        <v>2675</v>
      </c>
      <c r="M2960" t="s">
        <v>3286</v>
      </c>
      <c r="N2960" t="s">
        <v>33</v>
      </c>
      <c r="O2960" t="s">
        <v>7574</v>
      </c>
      <c r="P2960">
        <v>188652</v>
      </c>
      <c r="Q2960" t="s">
        <v>1134</v>
      </c>
      <c r="R2960" t="s">
        <v>7575</v>
      </c>
      <c r="S2960">
        <v>288</v>
      </c>
      <c r="T2960" t="s">
        <v>34</v>
      </c>
      <c r="U2960" t="s">
        <v>540</v>
      </c>
      <c r="V2960">
        <v>2011</v>
      </c>
      <c r="W2960" t="s">
        <v>52</v>
      </c>
      <c r="X2960">
        <v>7.1</v>
      </c>
      <c r="Y2960">
        <v>2.35</v>
      </c>
      <c r="Z2960">
        <v>22000</v>
      </c>
    </row>
    <row r="2961" spans="1:26" x14ac:dyDescent="0.45">
      <c r="A2961" t="s">
        <v>1919</v>
      </c>
      <c r="B2961">
        <v>236</v>
      </c>
      <c r="C2961">
        <v>110</v>
      </c>
      <c r="D2961" t="s">
        <v>75</v>
      </c>
      <c r="E2961" t="s">
        <v>306</v>
      </c>
      <c r="F2961">
        <v>16000000</v>
      </c>
      <c r="G2961">
        <v>39825798</v>
      </c>
      <c r="H2961">
        <v>23825798</v>
      </c>
      <c r="I2961" t="s">
        <v>7</v>
      </c>
      <c r="J2961" s="6">
        <f>IF(Table1[[#This Row],[Profitability]]="Profit",1,0)</f>
        <v>1</v>
      </c>
      <c r="K2961" t="s">
        <v>2576</v>
      </c>
      <c r="L2961" t="s">
        <v>14329</v>
      </c>
      <c r="M2961" t="s">
        <v>1454</v>
      </c>
      <c r="N2961" t="s">
        <v>33</v>
      </c>
      <c r="O2961" t="s">
        <v>8930</v>
      </c>
      <c r="P2961">
        <v>295375</v>
      </c>
      <c r="Q2961" t="s">
        <v>8931</v>
      </c>
      <c r="R2961" t="s">
        <v>8932</v>
      </c>
      <c r="S2961">
        <v>645</v>
      </c>
      <c r="T2961" t="s">
        <v>34</v>
      </c>
      <c r="U2961" t="s">
        <v>35</v>
      </c>
      <c r="V2961">
        <v>2006</v>
      </c>
      <c r="W2961" t="s">
        <v>36</v>
      </c>
      <c r="X2961">
        <v>7.6</v>
      </c>
      <c r="Y2961">
        <v>1.85</v>
      </c>
      <c r="Z2961">
        <v>15000</v>
      </c>
    </row>
    <row r="2962" spans="1:26" x14ac:dyDescent="0.45">
      <c r="A2962" t="s">
        <v>2211</v>
      </c>
      <c r="B2962">
        <v>292</v>
      </c>
      <c r="C2962">
        <v>123</v>
      </c>
      <c r="D2962" t="s">
        <v>25</v>
      </c>
      <c r="E2962" t="s">
        <v>5527</v>
      </c>
      <c r="F2962">
        <v>40000000</v>
      </c>
      <c r="G2962">
        <v>7689458</v>
      </c>
      <c r="H2962">
        <v>-32310542</v>
      </c>
      <c r="I2962" t="s">
        <v>27</v>
      </c>
      <c r="J2962" s="6">
        <f>IF(Table1[[#This Row],[Profitability]]="Profit",1,0)</f>
        <v>0</v>
      </c>
      <c r="K2962" t="s">
        <v>6534</v>
      </c>
      <c r="L2962" t="s">
        <v>14373</v>
      </c>
      <c r="M2962" t="s">
        <v>155</v>
      </c>
      <c r="N2962" t="s">
        <v>33</v>
      </c>
      <c r="O2962" t="s">
        <v>6535</v>
      </c>
      <c r="P2962">
        <v>126307</v>
      </c>
      <c r="Q2962" t="s">
        <v>1016</v>
      </c>
      <c r="R2962" t="s">
        <v>6536</v>
      </c>
      <c r="S2962">
        <v>210</v>
      </c>
      <c r="T2962" t="s">
        <v>51</v>
      </c>
      <c r="U2962" t="s">
        <v>35</v>
      </c>
      <c r="V2962">
        <v>2009</v>
      </c>
      <c r="W2962" t="s">
        <v>36</v>
      </c>
      <c r="X2962">
        <v>6.8</v>
      </c>
      <c r="Y2962">
        <v>1.85</v>
      </c>
      <c r="Z2962">
        <v>19000</v>
      </c>
    </row>
    <row r="2963" spans="1:26" x14ac:dyDescent="0.45">
      <c r="A2963" t="s">
        <v>9178</v>
      </c>
      <c r="B2963">
        <v>454</v>
      </c>
      <c r="C2963">
        <v>114</v>
      </c>
      <c r="D2963" t="s">
        <v>75</v>
      </c>
      <c r="E2963" t="s">
        <v>45</v>
      </c>
      <c r="F2963">
        <v>14000000</v>
      </c>
      <c r="G2963">
        <v>91121452</v>
      </c>
      <c r="H2963">
        <v>77121452</v>
      </c>
      <c r="I2963" t="s">
        <v>7</v>
      </c>
      <c r="J2963" s="6">
        <f>IF(Table1[[#This Row],[Profitability]]="Profit",1,0)</f>
        <v>1</v>
      </c>
      <c r="K2963" t="s">
        <v>7361</v>
      </c>
      <c r="L2963" t="s">
        <v>14372</v>
      </c>
      <c r="M2963" t="s">
        <v>301</v>
      </c>
      <c r="N2963" t="s">
        <v>33</v>
      </c>
      <c r="O2963" t="s">
        <v>9179</v>
      </c>
      <c r="P2963">
        <v>467613</v>
      </c>
      <c r="Q2963" t="s">
        <v>9180</v>
      </c>
      <c r="R2963" t="s">
        <v>9181</v>
      </c>
      <c r="S2963">
        <v>608</v>
      </c>
      <c r="T2963" t="s">
        <v>51</v>
      </c>
      <c r="U2963" t="s">
        <v>35</v>
      </c>
      <c r="V2963">
        <v>2014</v>
      </c>
      <c r="W2963" t="s">
        <v>52</v>
      </c>
      <c r="X2963">
        <v>8.1</v>
      </c>
      <c r="Y2963">
        <v>2.35</v>
      </c>
      <c r="Z2963">
        <v>165000</v>
      </c>
    </row>
    <row r="2964" spans="1:26" x14ac:dyDescent="0.45">
      <c r="A2964" t="s">
        <v>6730</v>
      </c>
      <c r="B2964">
        <v>230</v>
      </c>
      <c r="C2964">
        <v>120</v>
      </c>
      <c r="D2964" t="s">
        <v>75</v>
      </c>
      <c r="E2964" t="s">
        <v>5364</v>
      </c>
      <c r="F2964">
        <v>16000000</v>
      </c>
      <c r="G2964">
        <v>1984743</v>
      </c>
      <c r="H2964">
        <v>-14015257</v>
      </c>
      <c r="I2964" t="s">
        <v>27</v>
      </c>
      <c r="J2964" s="6">
        <f>IF(Table1[[#This Row],[Profitability]]="Profit",1,0)</f>
        <v>0</v>
      </c>
      <c r="K2964" t="s">
        <v>183</v>
      </c>
      <c r="L2964" t="s">
        <v>14329</v>
      </c>
      <c r="M2964" t="s">
        <v>726</v>
      </c>
      <c r="N2964" t="s">
        <v>33</v>
      </c>
      <c r="O2964" t="s">
        <v>9102</v>
      </c>
      <c r="P2964">
        <v>20616</v>
      </c>
      <c r="Q2964" t="s">
        <v>9103</v>
      </c>
      <c r="R2964" t="s">
        <v>9104</v>
      </c>
      <c r="S2964">
        <v>70</v>
      </c>
      <c r="T2964" t="s">
        <v>34</v>
      </c>
      <c r="U2964" t="s">
        <v>540</v>
      </c>
      <c r="V2964">
        <v>2013</v>
      </c>
      <c r="W2964" t="s">
        <v>52</v>
      </c>
      <c r="X2964">
        <v>6.6</v>
      </c>
      <c r="Y2964">
        <v>2.35</v>
      </c>
      <c r="Z2964">
        <v>0</v>
      </c>
    </row>
    <row r="2965" spans="1:26" x14ac:dyDescent="0.45">
      <c r="A2965" t="s">
        <v>4578</v>
      </c>
      <c r="B2965">
        <v>104</v>
      </c>
      <c r="C2965">
        <v>97</v>
      </c>
      <c r="D2965" t="s">
        <v>75</v>
      </c>
      <c r="E2965" t="s">
        <v>119</v>
      </c>
      <c r="F2965">
        <v>15000000</v>
      </c>
      <c r="G2965">
        <v>8378141</v>
      </c>
      <c r="H2965">
        <v>-6621859</v>
      </c>
      <c r="I2965" t="s">
        <v>27</v>
      </c>
      <c r="J2965" s="6">
        <f>IF(Table1[[#This Row],[Profitability]]="Profit",1,0)</f>
        <v>0</v>
      </c>
      <c r="K2965" t="s">
        <v>1144</v>
      </c>
      <c r="L2965" t="s">
        <v>1580</v>
      </c>
      <c r="M2965" t="s">
        <v>366</v>
      </c>
      <c r="N2965" t="s">
        <v>33</v>
      </c>
      <c r="O2965" t="s">
        <v>9470</v>
      </c>
      <c r="P2965">
        <v>18966</v>
      </c>
      <c r="Q2965" t="s">
        <v>592</v>
      </c>
      <c r="R2965" t="s">
        <v>9471</v>
      </c>
      <c r="S2965">
        <v>141</v>
      </c>
      <c r="T2965" t="s">
        <v>51</v>
      </c>
      <c r="U2965" t="s">
        <v>82</v>
      </c>
      <c r="V2965">
        <v>2002</v>
      </c>
      <c r="W2965" t="s">
        <v>36</v>
      </c>
      <c r="X2965">
        <v>6.9</v>
      </c>
      <c r="Y2965">
        <v>2.35</v>
      </c>
      <c r="Z2965">
        <v>0</v>
      </c>
    </row>
    <row r="2966" spans="1:26" x14ac:dyDescent="0.45">
      <c r="A2966" t="s">
        <v>5147</v>
      </c>
      <c r="B2966">
        <v>371</v>
      </c>
      <c r="C2966">
        <v>114</v>
      </c>
      <c r="D2966" t="s">
        <v>75</v>
      </c>
      <c r="E2966" t="s">
        <v>5148</v>
      </c>
      <c r="F2966">
        <v>45000000</v>
      </c>
      <c r="G2966">
        <v>18996755</v>
      </c>
      <c r="H2966">
        <v>-26003245</v>
      </c>
      <c r="I2966" t="s">
        <v>27</v>
      </c>
      <c r="J2966" s="6">
        <f>IF(Table1[[#This Row],[Profitability]]="Profit",1,0)</f>
        <v>0</v>
      </c>
      <c r="K2966" t="s">
        <v>3180</v>
      </c>
      <c r="L2966" t="s">
        <v>14372</v>
      </c>
      <c r="M2966" t="s">
        <v>178</v>
      </c>
      <c r="N2966" t="s">
        <v>33</v>
      </c>
      <c r="O2966" t="s">
        <v>5149</v>
      </c>
      <c r="P2966">
        <v>145270</v>
      </c>
      <c r="Q2966" t="s">
        <v>5150</v>
      </c>
      <c r="R2966" t="s">
        <v>5151</v>
      </c>
      <c r="S2966">
        <v>322</v>
      </c>
      <c r="T2966" t="s">
        <v>2802</v>
      </c>
      <c r="U2966" t="s">
        <v>35</v>
      </c>
      <c r="V2966">
        <v>2012</v>
      </c>
      <c r="W2966" t="s">
        <v>52</v>
      </c>
      <c r="X2966">
        <v>7.6</v>
      </c>
      <c r="Y2966">
        <v>2.35</v>
      </c>
      <c r="Z2966">
        <v>54000</v>
      </c>
    </row>
    <row r="2967" spans="1:26" x14ac:dyDescent="0.45">
      <c r="A2967" t="s">
        <v>9496</v>
      </c>
      <c r="B2967">
        <v>49</v>
      </c>
      <c r="C2967">
        <v>105</v>
      </c>
      <c r="D2967" t="s">
        <v>75</v>
      </c>
      <c r="E2967" t="s">
        <v>4871</v>
      </c>
      <c r="F2967">
        <v>15000000</v>
      </c>
      <c r="G2967">
        <v>5217498</v>
      </c>
      <c r="H2967">
        <v>-9782502</v>
      </c>
      <c r="I2967" t="s">
        <v>27</v>
      </c>
      <c r="J2967" s="6">
        <f>IF(Table1[[#This Row],[Profitability]]="Profit",1,0)</f>
        <v>0</v>
      </c>
      <c r="K2967" t="s">
        <v>1544</v>
      </c>
      <c r="L2967" t="s">
        <v>14372</v>
      </c>
      <c r="M2967" t="s">
        <v>6818</v>
      </c>
      <c r="N2967" t="s">
        <v>33</v>
      </c>
      <c r="O2967" t="s">
        <v>9497</v>
      </c>
      <c r="P2967">
        <v>3668</v>
      </c>
      <c r="Q2967" t="s">
        <v>9498</v>
      </c>
      <c r="R2967" t="s">
        <v>9499</v>
      </c>
      <c r="S2967">
        <v>85</v>
      </c>
      <c r="T2967" t="s">
        <v>34</v>
      </c>
      <c r="U2967" t="s">
        <v>35</v>
      </c>
      <c r="V2967">
        <v>2000</v>
      </c>
      <c r="W2967" t="s">
        <v>36</v>
      </c>
      <c r="X2967">
        <v>4.5999999999999996</v>
      </c>
      <c r="Y2967">
        <v>1.85</v>
      </c>
      <c r="Z2967">
        <v>157</v>
      </c>
    </row>
    <row r="2968" spans="1:26" x14ac:dyDescent="0.45">
      <c r="A2968" t="s">
        <v>6071</v>
      </c>
      <c r="B2968">
        <v>260</v>
      </c>
      <c r="C2968">
        <v>100</v>
      </c>
      <c r="D2968" t="s">
        <v>75</v>
      </c>
      <c r="E2968" t="s">
        <v>256</v>
      </c>
      <c r="F2968">
        <v>30000000</v>
      </c>
      <c r="G2968">
        <v>22525921</v>
      </c>
      <c r="H2968">
        <v>-7474079</v>
      </c>
      <c r="I2968" t="s">
        <v>27</v>
      </c>
      <c r="J2968" s="6">
        <f>IF(Table1[[#This Row],[Profitability]]="Profit",1,0)</f>
        <v>0</v>
      </c>
      <c r="K2968" t="s">
        <v>1580</v>
      </c>
      <c r="L2968" t="s">
        <v>1580</v>
      </c>
      <c r="M2968" t="s">
        <v>233</v>
      </c>
      <c r="N2968" t="s">
        <v>33</v>
      </c>
      <c r="O2968" t="s">
        <v>6072</v>
      </c>
      <c r="P2968">
        <v>60596</v>
      </c>
      <c r="Q2968" t="s">
        <v>435</v>
      </c>
      <c r="R2968" t="s">
        <v>6073</v>
      </c>
      <c r="S2968">
        <v>158</v>
      </c>
      <c r="T2968" t="s">
        <v>34</v>
      </c>
      <c r="U2968" t="s">
        <v>35</v>
      </c>
      <c r="V2968">
        <v>2013</v>
      </c>
      <c r="W2968" t="s">
        <v>52</v>
      </c>
      <c r="X2968">
        <v>5.9</v>
      </c>
      <c r="Y2968">
        <v>2.35</v>
      </c>
      <c r="Z2968">
        <v>13000</v>
      </c>
    </row>
    <row r="2969" spans="1:26" x14ac:dyDescent="0.45">
      <c r="A2969" t="s">
        <v>913</v>
      </c>
      <c r="B2969">
        <v>354</v>
      </c>
      <c r="C2969">
        <v>135</v>
      </c>
      <c r="D2969" t="s">
        <v>25</v>
      </c>
      <c r="E2969" t="s">
        <v>914</v>
      </c>
      <c r="F2969">
        <v>150000000</v>
      </c>
      <c r="G2969">
        <v>134518390</v>
      </c>
      <c r="H2969">
        <v>-15481610</v>
      </c>
      <c r="I2969" t="s">
        <v>27</v>
      </c>
      <c r="J2969" s="6">
        <f>IF(Table1[[#This Row],[Profitability]]="Profit",1,0)</f>
        <v>0</v>
      </c>
      <c r="K2969" t="s">
        <v>62</v>
      </c>
      <c r="L2969" t="s">
        <v>14373</v>
      </c>
      <c r="M2969" t="s">
        <v>777</v>
      </c>
      <c r="N2969" t="s">
        <v>33</v>
      </c>
      <c r="O2969" t="s">
        <v>915</v>
      </c>
      <c r="P2969">
        <v>326286</v>
      </c>
      <c r="Q2969" t="s">
        <v>161</v>
      </c>
      <c r="R2969" t="s">
        <v>916</v>
      </c>
      <c r="S2969">
        <v>643</v>
      </c>
      <c r="T2969" t="s">
        <v>34</v>
      </c>
      <c r="U2969" t="s">
        <v>35</v>
      </c>
      <c r="V2969">
        <v>2008</v>
      </c>
      <c r="W2969" t="s">
        <v>36</v>
      </c>
      <c r="X2969">
        <v>6.8</v>
      </c>
      <c r="Y2969">
        <v>2.35</v>
      </c>
      <c r="Z2969">
        <v>0</v>
      </c>
    </row>
    <row r="2970" spans="1:26" x14ac:dyDescent="0.45">
      <c r="A2970" t="s">
        <v>498</v>
      </c>
      <c r="B2970">
        <v>283</v>
      </c>
      <c r="C2970">
        <v>115</v>
      </c>
      <c r="D2970" t="s">
        <v>75</v>
      </c>
      <c r="E2970" t="s">
        <v>1655</v>
      </c>
      <c r="F2970">
        <v>92000000</v>
      </c>
      <c r="G2970">
        <v>261437578</v>
      </c>
      <c r="H2970">
        <v>169437578</v>
      </c>
      <c r="I2970" t="s">
        <v>7</v>
      </c>
      <c r="J2970" s="6">
        <f>IF(Table1[[#This Row],[Profitability]]="Profit",1,0)</f>
        <v>1</v>
      </c>
      <c r="K2970" t="s">
        <v>1656</v>
      </c>
      <c r="L2970" t="s">
        <v>14373</v>
      </c>
      <c r="M2970" t="s">
        <v>1657</v>
      </c>
      <c r="N2970" t="s">
        <v>33</v>
      </c>
      <c r="O2970" t="s">
        <v>1658</v>
      </c>
      <c r="P2970">
        <v>479166</v>
      </c>
      <c r="Q2970" t="s">
        <v>1659</v>
      </c>
      <c r="R2970" t="s">
        <v>1660</v>
      </c>
      <c r="S2970">
        <v>815</v>
      </c>
      <c r="T2970" t="s">
        <v>34</v>
      </c>
      <c r="U2970" t="s">
        <v>82</v>
      </c>
      <c r="V2970">
        <v>2004</v>
      </c>
      <c r="W2970" t="s">
        <v>36</v>
      </c>
      <c r="X2970">
        <v>8</v>
      </c>
      <c r="Y2970">
        <v>2.35</v>
      </c>
      <c r="Z2970">
        <v>0</v>
      </c>
    </row>
    <row r="2971" spans="1:26" x14ac:dyDescent="0.45">
      <c r="A2971" t="s">
        <v>14122</v>
      </c>
      <c r="B2971">
        <v>23</v>
      </c>
      <c r="C2971">
        <v>94</v>
      </c>
      <c r="D2971" t="s">
        <v>75</v>
      </c>
      <c r="E2971" t="s">
        <v>11243</v>
      </c>
      <c r="F2971">
        <v>250000</v>
      </c>
      <c r="G2971">
        <v>1977544</v>
      </c>
      <c r="H2971">
        <v>1727544</v>
      </c>
      <c r="I2971" t="s">
        <v>7</v>
      </c>
      <c r="J2971" s="6">
        <f>IF(Table1[[#This Row],[Profitability]]="Profit",1,0)</f>
        <v>1</v>
      </c>
      <c r="K2971" t="s">
        <v>1144</v>
      </c>
      <c r="L2971" t="s">
        <v>1580</v>
      </c>
      <c r="M2971" t="s">
        <v>9333</v>
      </c>
      <c r="N2971" t="s">
        <v>33</v>
      </c>
      <c r="O2971" t="s">
        <v>14123</v>
      </c>
      <c r="P2971">
        <v>3513</v>
      </c>
      <c r="Q2971" t="s">
        <v>14124</v>
      </c>
      <c r="R2971" t="s">
        <v>14125</v>
      </c>
      <c r="S2971">
        <v>36</v>
      </c>
      <c r="T2971" t="s">
        <v>34</v>
      </c>
      <c r="U2971" t="s">
        <v>540</v>
      </c>
      <c r="V2971">
        <v>1995</v>
      </c>
      <c r="W2971" t="s">
        <v>188</v>
      </c>
      <c r="X2971">
        <v>6.5</v>
      </c>
      <c r="Y2971">
        <v>1.85</v>
      </c>
      <c r="Z2971">
        <v>423</v>
      </c>
    </row>
    <row r="2972" spans="1:26" x14ac:dyDescent="0.45">
      <c r="A2972" t="s">
        <v>1569</v>
      </c>
      <c r="B2972">
        <v>25</v>
      </c>
      <c r="C2972">
        <v>96</v>
      </c>
      <c r="D2972" t="s">
        <v>75</v>
      </c>
      <c r="E2972" t="s">
        <v>4471</v>
      </c>
      <c r="F2972">
        <v>45000000</v>
      </c>
      <c r="G2972">
        <v>35617599</v>
      </c>
      <c r="H2972">
        <v>-9382401</v>
      </c>
      <c r="I2972" t="s">
        <v>27</v>
      </c>
      <c r="J2972" s="6">
        <f>IF(Table1[[#This Row],[Profitability]]="Profit",1,0)</f>
        <v>0</v>
      </c>
      <c r="K2972" t="s">
        <v>4472</v>
      </c>
      <c r="L2972" t="s">
        <v>2675</v>
      </c>
      <c r="M2972" t="s">
        <v>665</v>
      </c>
      <c r="N2972" t="s">
        <v>33</v>
      </c>
      <c r="O2972" t="s">
        <v>4473</v>
      </c>
      <c r="P2972">
        <v>20688</v>
      </c>
      <c r="Q2972" t="s">
        <v>3038</v>
      </c>
      <c r="R2972" t="s">
        <v>4474</v>
      </c>
      <c r="S2972">
        <v>47</v>
      </c>
      <c r="T2972" t="s">
        <v>34</v>
      </c>
      <c r="U2972" t="s">
        <v>82</v>
      </c>
      <c r="V2972">
        <v>1995</v>
      </c>
      <c r="W2972" t="s">
        <v>188</v>
      </c>
      <c r="X2972">
        <v>5.9</v>
      </c>
      <c r="Y2972">
        <v>1.85</v>
      </c>
      <c r="Z2972">
        <v>0</v>
      </c>
    </row>
    <row r="2973" spans="1:26" x14ac:dyDescent="0.45">
      <c r="A2973" t="s">
        <v>4346</v>
      </c>
      <c r="B2973">
        <v>72</v>
      </c>
      <c r="C2973">
        <v>127</v>
      </c>
      <c r="D2973" t="s">
        <v>25</v>
      </c>
      <c r="E2973" t="s">
        <v>4347</v>
      </c>
      <c r="F2973">
        <v>25000000</v>
      </c>
      <c r="G2973">
        <v>14946229</v>
      </c>
      <c r="H2973">
        <v>-10053771</v>
      </c>
      <c r="I2973" t="s">
        <v>27</v>
      </c>
      <c r="J2973" s="6">
        <f>IF(Table1[[#This Row],[Profitability]]="Profit",1,0)</f>
        <v>0</v>
      </c>
      <c r="K2973" t="s">
        <v>4348</v>
      </c>
      <c r="L2973" t="s">
        <v>14372</v>
      </c>
      <c r="M2973" t="s">
        <v>2265</v>
      </c>
      <c r="N2973" t="s">
        <v>33</v>
      </c>
      <c r="O2973" t="s">
        <v>4349</v>
      </c>
      <c r="P2973">
        <v>2581</v>
      </c>
      <c r="Q2973" t="s">
        <v>4350</v>
      </c>
      <c r="R2973" t="s">
        <v>4351</v>
      </c>
      <c r="S2973">
        <v>29</v>
      </c>
      <c r="T2973" t="s">
        <v>51</v>
      </c>
      <c r="U2973" t="s">
        <v>540</v>
      </c>
      <c r="V2973">
        <v>2016</v>
      </c>
      <c r="W2973" t="s">
        <v>52</v>
      </c>
      <c r="X2973">
        <v>7.3</v>
      </c>
      <c r="Y2973">
        <v>2.35</v>
      </c>
      <c r="Z2973">
        <v>0</v>
      </c>
    </row>
    <row r="2974" spans="1:26" x14ac:dyDescent="0.45">
      <c r="A2974" t="s">
        <v>1226</v>
      </c>
      <c r="B2974">
        <v>248</v>
      </c>
      <c r="C2974">
        <v>108</v>
      </c>
      <c r="D2974" t="s">
        <v>75</v>
      </c>
      <c r="E2974" t="s">
        <v>4464</v>
      </c>
      <c r="F2974">
        <v>21000000</v>
      </c>
      <c r="G2974">
        <v>33313582</v>
      </c>
      <c r="H2974">
        <v>12313582</v>
      </c>
      <c r="I2974" t="s">
        <v>7</v>
      </c>
      <c r="J2974" s="6">
        <f>IF(Table1[[#This Row],[Profitability]]="Profit",1,0)</f>
        <v>1</v>
      </c>
      <c r="K2974" t="s">
        <v>4100</v>
      </c>
      <c r="L2974" t="s">
        <v>1580</v>
      </c>
      <c r="M2974" t="s">
        <v>942</v>
      </c>
      <c r="N2974" t="s">
        <v>33</v>
      </c>
      <c r="O2974" t="s">
        <v>7697</v>
      </c>
      <c r="P2974">
        <v>52888</v>
      </c>
      <c r="Q2974" t="s">
        <v>4780</v>
      </c>
      <c r="R2974" t="s">
        <v>7698</v>
      </c>
      <c r="S2974">
        <v>175</v>
      </c>
      <c r="T2974" t="s">
        <v>34</v>
      </c>
      <c r="U2974" t="s">
        <v>540</v>
      </c>
      <c r="V2974">
        <v>2009</v>
      </c>
      <c r="W2974" t="s">
        <v>36</v>
      </c>
      <c r="X2974">
        <v>6.5</v>
      </c>
      <c r="Y2974">
        <v>1.85</v>
      </c>
      <c r="Z2974">
        <v>0</v>
      </c>
    </row>
    <row r="2975" spans="1:26" x14ac:dyDescent="0.45">
      <c r="A2975" t="s">
        <v>13692</v>
      </c>
      <c r="B2975">
        <v>292</v>
      </c>
      <c r="C2975">
        <v>101</v>
      </c>
      <c r="D2975" t="s">
        <v>75</v>
      </c>
      <c r="E2975" t="s">
        <v>13806</v>
      </c>
      <c r="F2975">
        <v>750000</v>
      </c>
      <c r="G2975">
        <v>77501</v>
      </c>
      <c r="H2975">
        <v>-672499</v>
      </c>
      <c r="I2975" t="s">
        <v>27</v>
      </c>
      <c r="J2975" s="6">
        <f>IF(Table1[[#This Row],[Profitability]]="Profit",1,0)</f>
        <v>0</v>
      </c>
      <c r="K2975" t="s">
        <v>4896</v>
      </c>
      <c r="L2975" t="s">
        <v>14372</v>
      </c>
      <c r="M2975" t="s">
        <v>13693</v>
      </c>
      <c r="N2975" t="s">
        <v>33</v>
      </c>
      <c r="O2975" t="s">
        <v>13807</v>
      </c>
      <c r="P2975">
        <v>27260</v>
      </c>
      <c r="Q2975" t="s">
        <v>13808</v>
      </c>
      <c r="R2975" t="s">
        <v>13809</v>
      </c>
      <c r="S2975">
        <v>247</v>
      </c>
      <c r="T2975" t="s">
        <v>34</v>
      </c>
      <c r="U2975" t="s">
        <v>540</v>
      </c>
      <c r="V2975">
        <v>2011</v>
      </c>
      <c r="W2975" t="s">
        <v>52</v>
      </c>
      <c r="X2975">
        <v>5.5</v>
      </c>
      <c r="Y2975">
        <v>2.35</v>
      </c>
      <c r="Z2975">
        <v>0</v>
      </c>
    </row>
    <row r="2976" spans="1:26" x14ac:dyDescent="0.45">
      <c r="A2976" t="s">
        <v>1308</v>
      </c>
      <c r="B2976">
        <v>209</v>
      </c>
      <c r="C2976">
        <v>157</v>
      </c>
      <c r="D2976" t="s">
        <v>25</v>
      </c>
      <c r="E2976" t="s">
        <v>741</v>
      </c>
      <c r="F2976">
        <v>68000000</v>
      </c>
      <c r="G2976">
        <v>28965197</v>
      </c>
      <c r="H2976">
        <v>-39034803</v>
      </c>
      <c r="I2976" t="s">
        <v>27</v>
      </c>
      <c r="J2976" s="6">
        <f>IF(Table1[[#This Row],[Profitability]]="Profit",1,0)</f>
        <v>0</v>
      </c>
      <c r="K2976" t="s">
        <v>2810</v>
      </c>
      <c r="L2976" t="s">
        <v>14372</v>
      </c>
      <c r="M2976" t="s">
        <v>1911</v>
      </c>
      <c r="N2976" t="s">
        <v>33</v>
      </c>
      <c r="O2976" t="s">
        <v>2811</v>
      </c>
      <c r="P2976">
        <v>133526</v>
      </c>
      <c r="Q2976" t="s">
        <v>1471</v>
      </c>
      <c r="R2976" t="s">
        <v>2812</v>
      </c>
      <c r="S2976">
        <v>521</v>
      </c>
      <c r="T2976" t="s">
        <v>34</v>
      </c>
      <c r="U2976" t="s">
        <v>540</v>
      </c>
      <c r="V2976">
        <v>1999</v>
      </c>
      <c r="W2976" t="s">
        <v>188</v>
      </c>
      <c r="X2976">
        <v>7.9</v>
      </c>
      <c r="Y2976">
        <v>2.35</v>
      </c>
      <c r="Z2976">
        <v>0</v>
      </c>
    </row>
    <row r="2977" spans="1:26" x14ac:dyDescent="0.45">
      <c r="A2977" t="s">
        <v>1898</v>
      </c>
      <c r="B2977">
        <v>241</v>
      </c>
      <c r="C2977">
        <v>121</v>
      </c>
      <c r="D2977" t="s">
        <v>25</v>
      </c>
      <c r="E2977" t="s">
        <v>220</v>
      </c>
      <c r="F2977">
        <v>35000000</v>
      </c>
      <c r="G2977">
        <v>75274748</v>
      </c>
      <c r="H2977">
        <v>40274748</v>
      </c>
      <c r="I2977" t="s">
        <v>7</v>
      </c>
      <c r="J2977" s="6">
        <f>IF(Table1[[#This Row],[Profitability]]="Profit",1,0)</f>
        <v>1</v>
      </c>
      <c r="K2977" t="s">
        <v>2018</v>
      </c>
      <c r="L2977" t="s">
        <v>1580</v>
      </c>
      <c r="M2977" t="s">
        <v>1395</v>
      </c>
      <c r="N2977" t="s">
        <v>33</v>
      </c>
      <c r="O2977" t="s">
        <v>4848</v>
      </c>
      <c r="P2977">
        <v>130661</v>
      </c>
      <c r="Q2977" t="s">
        <v>868</v>
      </c>
      <c r="R2977" t="s">
        <v>4849</v>
      </c>
      <c r="S2977">
        <v>304</v>
      </c>
      <c r="T2977" t="s">
        <v>34</v>
      </c>
      <c r="U2977" t="s">
        <v>35</v>
      </c>
      <c r="V2977">
        <v>2015</v>
      </c>
      <c r="W2977" t="s">
        <v>52</v>
      </c>
      <c r="X2977">
        <v>7.2</v>
      </c>
      <c r="Y2977">
        <v>1.85</v>
      </c>
      <c r="Z2977">
        <v>54000</v>
      </c>
    </row>
    <row r="2978" spans="1:26" x14ac:dyDescent="0.45">
      <c r="A2978" t="s">
        <v>1479</v>
      </c>
      <c r="B2978">
        <v>245</v>
      </c>
      <c r="C2978">
        <v>118</v>
      </c>
      <c r="D2978" t="s">
        <v>75</v>
      </c>
      <c r="E2978" t="s">
        <v>2454</v>
      </c>
      <c r="F2978">
        <v>50000000</v>
      </c>
      <c r="G2978">
        <v>25450527</v>
      </c>
      <c r="H2978">
        <v>-24549473</v>
      </c>
      <c r="I2978" t="s">
        <v>27</v>
      </c>
      <c r="J2978" s="6">
        <f>IF(Table1[[#This Row],[Profitability]]="Profit",1,0)</f>
        <v>0</v>
      </c>
      <c r="K2978" t="s">
        <v>1902</v>
      </c>
      <c r="L2978" t="s">
        <v>14373</v>
      </c>
      <c r="M2978" t="s">
        <v>178</v>
      </c>
      <c r="N2978" t="s">
        <v>33</v>
      </c>
      <c r="O2978" t="s">
        <v>4138</v>
      </c>
      <c r="P2978">
        <v>80196</v>
      </c>
      <c r="Q2978" t="s">
        <v>699</v>
      </c>
      <c r="R2978" t="s">
        <v>4139</v>
      </c>
      <c r="S2978">
        <v>190</v>
      </c>
      <c r="T2978" t="s">
        <v>34</v>
      </c>
      <c r="U2978" t="s">
        <v>540</v>
      </c>
      <c r="V2978">
        <v>2009</v>
      </c>
      <c r="W2978" t="s">
        <v>36</v>
      </c>
      <c r="X2978">
        <v>6.5</v>
      </c>
      <c r="Y2978">
        <v>2.35</v>
      </c>
      <c r="Z2978">
        <v>0</v>
      </c>
    </row>
    <row r="2979" spans="1:26" x14ac:dyDescent="0.45">
      <c r="A2979" t="s">
        <v>661</v>
      </c>
      <c r="B2979">
        <v>246</v>
      </c>
      <c r="C2979">
        <v>125</v>
      </c>
      <c r="D2979" t="s">
        <v>25</v>
      </c>
      <c r="E2979" t="s">
        <v>3491</v>
      </c>
      <c r="F2979">
        <v>58000000</v>
      </c>
      <c r="G2979">
        <v>44665963</v>
      </c>
      <c r="H2979">
        <v>-13334037</v>
      </c>
      <c r="I2979" t="s">
        <v>27</v>
      </c>
      <c r="J2979" s="6">
        <f>IF(Table1[[#This Row],[Profitability]]="Profit",1,0)</f>
        <v>0</v>
      </c>
      <c r="K2979" t="s">
        <v>1580</v>
      </c>
      <c r="L2979" t="s">
        <v>1580</v>
      </c>
      <c r="M2979" t="s">
        <v>679</v>
      </c>
      <c r="N2979" t="s">
        <v>33</v>
      </c>
      <c r="O2979" t="s">
        <v>3492</v>
      </c>
      <c r="P2979">
        <v>159931</v>
      </c>
      <c r="Q2979" t="s">
        <v>3493</v>
      </c>
      <c r="R2979" t="s">
        <v>3494</v>
      </c>
      <c r="S2979">
        <v>281</v>
      </c>
      <c r="T2979" t="s">
        <v>34</v>
      </c>
      <c r="U2979" t="s">
        <v>35</v>
      </c>
      <c r="V2979">
        <v>2013</v>
      </c>
      <c r="W2979" t="s">
        <v>52</v>
      </c>
      <c r="X2979">
        <v>6.3</v>
      </c>
      <c r="Y2979">
        <v>2.35</v>
      </c>
      <c r="Z2979">
        <v>22000</v>
      </c>
    </row>
    <row r="2980" spans="1:26" x14ac:dyDescent="0.45">
      <c r="A2980" t="s">
        <v>1778</v>
      </c>
      <c r="B2980">
        <v>227</v>
      </c>
      <c r="C2980">
        <v>128</v>
      </c>
      <c r="D2980" t="s">
        <v>25</v>
      </c>
      <c r="E2980" t="s">
        <v>1779</v>
      </c>
      <c r="F2980">
        <v>80000000</v>
      </c>
      <c r="G2980">
        <v>72515360</v>
      </c>
      <c r="H2980">
        <v>-7484640</v>
      </c>
      <c r="I2980" t="s">
        <v>27</v>
      </c>
      <c r="J2980" s="6">
        <f>IF(Table1[[#This Row],[Profitability]]="Profit",1,0)</f>
        <v>0</v>
      </c>
      <c r="K2980" t="s">
        <v>1780</v>
      </c>
      <c r="L2980" t="s">
        <v>14372</v>
      </c>
      <c r="M2980" t="s">
        <v>1781</v>
      </c>
      <c r="N2980" t="s">
        <v>1785</v>
      </c>
      <c r="O2980" t="s">
        <v>1782</v>
      </c>
      <c r="P2980">
        <v>86152</v>
      </c>
      <c r="Q2980" t="s">
        <v>1783</v>
      </c>
      <c r="R2980" t="s">
        <v>1784</v>
      </c>
      <c r="S2980">
        <v>411</v>
      </c>
      <c r="T2980" t="s">
        <v>51</v>
      </c>
      <c r="U2980" t="s">
        <v>35</v>
      </c>
      <c r="V2980">
        <v>2005</v>
      </c>
      <c r="W2980" t="s">
        <v>36</v>
      </c>
      <c r="X2980">
        <v>6.4</v>
      </c>
      <c r="Y2980">
        <v>2.35</v>
      </c>
      <c r="Z2980">
        <v>0</v>
      </c>
    </row>
    <row r="2981" spans="1:26" x14ac:dyDescent="0.45">
      <c r="A2981" t="s">
        <v>4724</v>
      </c>
      <c r="B2981">
        <v>293</v>
      </c>
      <c r="C2981">
        <v>112</v>
      </c>
      <c r="D2981" t="s">
        <v>75</v>
      </c>
      <c r="E2981" t="s">
        <v>4725</v>
      </c>
      <c r="F2981">
        <v>44000000</v>
      </c>
      <c r="G2981">
        <v>6105175</v>
      </c>
      <c r="H2981">
        <v>-37894825</v>
      </c>
      <c r="I2981" t="s">
        <v>27</v>
      </c>
      <c r="J2981" s="6">
        <f>IF(Table1[[#This Row],[Profitability]]="Profit",1,0)</f>
        <v>0</v>
      </c>
      <c r="K2981" t="s">
        <v>1580</v>
      </c>
      <c r="L2981" t="s">
        <v>1580</v>
      </c>
      <c r="M2981" t="s">
        <v>68</v>
      </c>
      <c r="N2981" t="s">
        <v>33</v>
      </c>
      <c r="O2981" t="s">
        <v>4726</v>
      </c>
      <c r="P2981">
        <v>247020</v>
      </c>
      <c r="Q2981" t="s">
        <v>4727</v>
      </c>
      <c r="R2981" t="s">
        <v>4728</v>
      </c>
      <c r="S2981">
        <v>835</v>
      </c>
      <c r="T2981" t="s">
        <v>34</v>
      </c>
      <c r="U2981" t="s">
        <v>540</v>
      </c>
      <c r="V2981">
        <v>2014</v>
      </c>
      <c r="W2981" t="s">
        <v>52</v>
      </c>
      <c r="X2981">
        <v>6.6</v>
      </c>
      <c r="Y2981">
        <v>2.35</v>
      </c>
      <c r="Z2981">
        <v>50000</v>
      </c>
    </row>
    <row r="2982" spans="1:26" x14ac:dyDescent="0.45">
      <c r="A2982" t="s">
        <v>2325</v>
      </c>
      <c r="B2982">
        <v>232</v>
      </c>
      <c r="C2982">
        <v>99</v>
      </c>
      <c r="D2982" t="s">
        <v>75</v>
      </c>
      <c r="E2982" t="s">
        <v>2326</v>
      </c>
      <c r="F2982">
        <v>80000000</v>
      </c>
      <c r="G2982">
        <v>15071514</v>
      </c>
      <c r="H2982">
        <v>-64928486</v>
      </c>
      <c r="I2982" t="s">
        <v>27</v>
      </c>
      <c r="J2982" s="6">
        <f>IF(Table1[[#This Row],[Profitability]]="Profit",1,0)</f>
        <v>0</v>
      </c>
      <c r="K2982" t="s">
        <v>2327</v>
      </c>
      <c r="L2982" t="s">
        <v>14372</v>
      </c>
      <c r="M2982" t="s">
        <v>2127</v>
      </c>
      <c r="N2982" t="s">
        <v>33</v>
      </c>
      <c r="O2982" t="s">
        <v>2328</v>
      </c>
      <c r="P2982">
        <v>65037</v>
      </c>
      <c r="Q2982" t="s">
        <v>2329</v>
      </c>
      <c r="R2982" t="s">
        <v>2330</v>
      </c>
      <c r="S2982">
        <v>273</v>
      </c>
      <c r="T2982" t="s">
        <v>34</v>
      </c>
      <c r="U2982" t="s">
        <v>35</v>
      </c>
      <c r="V2982">
        <v>2007</v>
      </c>
      <c r="W2982" t="s">
        <v>36</v>
      </c>
      <c r="X2982">
        <v>5.9</v>
      </c>
      <c r="Y2982">
        <v>1.85</v>
      </c>
      <c r="Z2982">
        <v>0</v>
      </c>
    </row>
    <row r="2983" spans="1:26" x14ac:dyDescent="0.45">
      <c r="A2983" t="s">
        <v>8547</v>
      </c>
      <c r="B2983">
        <v>192</v>
      </c>
      <c r="C2983">
        <v>100</v>
      </c>
      <c r="D2983" t="s">
        <v>75</v>
      </c>
      <c r="E2983" t="s">
        <v>3721</v>
      </c>
      <c r="F2983">
        <v>18500000</v>
      </c>
      <c r="G2983">
        <v>18439082</v>
      </c>
      <c r="H2983">
        <v>-60918</v>
      </c>
      <c r="I2983" t="s">
        <v>27</v>
      </c>
      <c r="J2983" s="6">
        <f>IF(Table1[[#This Row],[Profitability]]="Profit",1,0)</f>
        <v>0</v>
      </c>
      <c r="K2983" t="s">
        <v>2838</v>
      </c>
      <c r="L2983" t="s">
        <v>1580</v>
      </c>
      <c r="M2983" t="s">
        <v>612</v>
      </c>
      <c r="N2983" t="s">
        <v>33</v>
      </c>
      <c r="O2983" t="s">
        <v>8548</v>
      </c>
      <c r="P2983">
        <v>94292</v>
      </c>
      <c r="Q2983" t="s">
        <v>6791</v>
      </c>
      <c r="R2983" t="s">
        <v>8549</v>
      </c>
      <c r="S2983">
        <v>287</v>
      </c>
      <c r="T2983" t="s">
        <v>34</v>
      </c>
      <c r="U2983" t="s">
        <v>35</v>
      </c>
      <c r="V2983">
        <v>2009</v>
      </c>
      <c r="W2983" t="s">
        <v>36</v>
      </c>
      <c r="X2983">
        <v>6.4</v>
      </c>
      <c r="Y2983">
        <v>1.85</v>
      </c>
      <c r="Z2983">
        <v>13000</v>
      </c>
    </row>
    <row r="2984" spans="1:26" x14ac:dyDescent="0.45">
      <c r="A2984" t="s">
        <v>498</v>
      </c>
      <c r="B2984">
        <v>162</v>
      </c>
      <c r="C2984">
        <v>90</v>
      </c>
      <c r="D2984" t="s">
        <v>75</v>
      </c>
      <c r="E2984" t="s">
        <v>4131</v>
      </c>
      <c r="F2984">
        <v>70000000</v>
      </c>
      <c r="G2984">
        <v>23159305</v>
      </c>
      <c r="H2984">
        <v>-46840695</v>
      </c>
      <c r="I2984" t="s">
        <v>27</v>
      </c>
      <c r="J2984" s="6">
        <f>IF(Table1[[#This Row],[Profitability]]="Profit",1,0)</f>
        <v>0</v>
      </c>
      <c r="K2984" t="s">
        <v>506</v>
      </c>
      <c r="L2984" t="s">
        <v>14373</v>
      </c>
      <c r="M2984" t="s">
        <v>288</v>
      </c>
      <c r="N2984" t="s">
        <v>33</v>
      </c>
      <c r="O2984" t="s">
        <v>4145</v>
      </c>
      <c r="P2984">
        <v>128455</v>
      </c>
      <c r="Q2984" t="s">
        <v>4146</v>
      </c>
      <c r="R2984" t="s">
        <v>4147</v>
      </c>
      <c r="S2984">
        <v>514</v>
      </c>
      <c r="T2984" t="s">
        <v>34</v>
      </c>
      <c r="U2984" t="s">
        <v>82</v>
      </c>
      <c r="V2984">
        <v>1999</v>
      </c>
      <c r="W2984" t="s">
        <v>188</v>
      </c>
      <c r="X2984">
        <v>8</v>
      </c>
      <c r="Y2984">
        <v>2.35</v>
      </c>
      <c r="Z2984">
        <v>0</v>
      </c>
    </row>
    <row r="2985" spans="1:26" x14ac:dyDescent="0.45">
      <c r="A2985" t="s">
        <v>3815</v>
      </c>
      <c r="B2985">
        <v>331</v>
      </c>
      <c r="C2985">
        <v>105</v>
      </c>
      <c r="D2985" t="s">
        <v>75</v>
      </c>
      <c r="E2985" t="s">
        <v>335</v>
      </c>
      <c r="F2985">
        <v>13000000</v>
      </c>
      <c r="G2985">
        <v>29959436</v>
      </c>
      <c r="H2985">
        <v>16959436</v>
      </c>
      <c r="I2985" t="s">
        <v>7</v>
      </c>
      <c r="J2985" s="6">
        <f>IF(Table1[[#This Row],[Profitability]]="Profit",1,0)</f>
        <v>1</v>
      </c>
      <c r="K2985" t="s">
        <v>4544</v>
      </c>
      <c r="L2985" t="s">
        <v>2675</v>
      </c>
      <c r="M2985" t="s">
        <v>1907</v>
      </c>
      <c r="N2985" t="s">
        <v>33</v>
      </c>
      <c r="O2985" t="s">
        <v>9635</v>
      </c>
      <c r="P2985">
        <v>82327</v>
      </c>
      <c r="Q2985" t="s">
        <v>9636</v>
      </c>
      <c r="R2985" t="s">
        <v>9637</v>
      </c>
      <c r="S2985">
        <v>350</v>
      </c>
      <c r="T2985" t="s">
        <v>51</v>
      </c>
      <c r="U2985" t="s">
        <v>35</v>
      </c>
      <c r="V2985">
        <v>2011</v>
      </c>
      <c r="W2985" t="s">
        <v>52</v>
      </c>
      <c r="X2985">
        <v>6.4</v>
      </c>
      <c r="Y2985">
        <v>2.35</v>
      </c>
      <c r="Z2985">
        <v>18000</v>
      </c>
    </row>
    <row r="2986" spans="1:26" x14ac:dyDescent="0.45">
      <c r="A2986" t="s">
        <v>3652</v>
      </c>
      <c r="B2986">
        <v>70</v>
      </c>
      <c r="C2986">
        <v>99</v>
      </c>
      <c r="D2986" t="s">
        <v>75</v>
      </c>
      <c r="E2986" t="s">
        <v>268</v>
      </c>
      <c r="F2986">
        <v>40000000</v>
      </c>
      <c r="G2986">
        <v>27663982</v>
      </c>
      <c r="H2986">
        <v>-12336018</v>
      </c>
      <c r="I2986" t="s">
        <v>27</v>
      </c>
      <c r="J2986" s="6">
        <f>IF(Table1[[#This Row],[Profitability]]="Profit",1,0)</f>
        <v>0</v>
      </c>
      <c r="K2986" t="s">
        <v>3371</v>
      </c>
      <c r="L2986" t="s">
        <v>14372</v>
      </c>
      <c r="M2986" t="s">
        <v>103</v>
      </c>
      <c r="N2986" t="s">
        <v>33</v>
      </c>
      <c r="O2986" t="s">
        <v>5085</v>
      </c>
      <c r="P2986">
        <v>26051</v>
      </c>
      <c r="Q2986" t="s">
        <v>5086</v>
      </c>
      <c r="R2986" t="s">
        <v>5087</v>
      </c>
      <c r="S2986">
        <v>164</v>
      </c>
      <c r="T2986" t="s">
        <v>34</v>
      </c>
      <c r="U2986" t="s">
        <v>35</v>
      </c>
      <c r="V2986">
        <v>1996</v>
      </c>
      <c r="W2986" t="s">
        <v>188</v>
      </c>
      <c r="X2986">
        <v>4.4000000000000004</v>
      </c>
      <c r="Y2986">
        <v>2.35</v>
      </c>
      <c r="Z2986">
        <v>0</v>
      </c>
    </row>
    <row r="2987" spans="1:26" x14ac:dyDescent="0.45">
      <c r="A2987" t="s">
        <v>238</v>
      </c>
      <c r="B2987">
        <v>257</v>
      </c>
      <c r="C2987">
        <v>136</v>
      </c>
      <c r="D2987" t="s">
        <v>25</v>
      </c>
      <c r="E2987" t="s">
        <v>233</v>
      </c>
      <c r="F2987">
        <v>126000000</v>
      </c>
      <c r="G2987">
        <v>35799026</v>
      </c>
      <c r="H2987">
        <v>-90200974</v>
      </c>
      <c r="I2987" t="s">
        <v>27</v>
      </c>
      <c r="J2987" s="6">
        <f>IF(Table1[[#This Row],[Profitability]]="Profit",1,0)</f>
        <v>0</v>
      </c>
      <c r="K2987" t="s">
        <v>1338</v>
      </c>
      <c r="L2987" t="s">
        <v>14373</v>
      </c>
      <c r="M2987" t="s">
        <v>87</v>
      </c>
      <c r="N2987" t="s">
        <v>33</v>
      </c>
      <c r="O2987" t="s">
        <v>1339</v>
      </c>
      <c r="P2987">
        <v>263336</v>
      </c>
      <c r="Q2987" t="s">
        <v>544</v>
      </c>
      <c r="R2987" t="s">
        <v>1340</v>
      </c>
      <c r="S2987">
        <v>899</v>
      </c>
      <c r="T2987" t="s">
        <v>34</v>
      </c>
      <c r="U2987" t="s">
        <v>35</v>
      </c>
      <c r="V2987">
        <v>2005</v>
      </c>
      <c r="W2987" t="s">
        <v>36</v>
      </c>
      <c r="X2987">
        <v>6.9</v>
      </c>
      <c r="Y2987">
        <v>2.35</v>
      </c>
      <c r="Z2987">
        <v>0</v>
      </c>
    </row>
    <row r="2988" spans="1:26" x14ac:dyDescent="0.45">
      <c r="A2988" t="s">
        <v>2426</v>
      </c>
      <c r="B2988">
        <v>155</v>
      </c>
      <c r="C2988">
        <v>111</v>
      </c>
      <c r="D2988" t="s">
        <v>75</v>
      </c>
      <c r="E2988" t="s">
        <v>633</v>
      </c>
      <c r="F2988">
        <v>60000000</v>
      </c>
      <c r="G2988">
        <v>106126012</v>
      </c>
      <c r="H2988">
        <v>46126012</v>
      </c>
      <c r="I2988" t="s">
        <v>7</v>
      </c>
      <c r="J2988" s="6">
        <f>IF(Table1[[#This Row],[Profitability]]="Profit",1,0)</f>
        <v>1</v>
      </c>
      <c r="K2988" t="s">
        <v>285</v>
      </c>
      <c r="L2988" t="s">
        <v>14373</v>
      </c>
      <c r="M2988" t="s">
        <v>286</v>
      </c>
      <c r="N2988" t="s">
        <v>33</v>
      </c>
      <c r="O2988" t="s">
        <v>3117</v>
      </c>
      <c r="P2988">
        <v>285623</v>
      </c>
      <c r="Q2988" t="s">
        <v>3118</v>
      </c>
      <c r="R2988" t="s">
        <v>3119</v>
      </c>
      <c r="S2988">
        <v>497</v>
      </c>
      <c r="T2988" t="s">
        <v>34</v>
      </c>
      <c r="U2988" t="s">
        <v>35</v>
      </c>
      <c r="V2988">
        <v>2003</v>
      </c>
      <c r="W2988" t="s">
        <v>36</v>
      </c>
      <c r="X2988">
        <v>7</v>
      </c>
      <c r="Y2988">
        <v>2.35</v>
      </c>
      <c r="Z2988">
        <v>0</v>
      </c>
    </row>
    <row r="2989" spans="1:26" x14ac:dyDescent="0.45">
      <c r="A2989" t="s">
        <v>2757</v>
      </c>
      <c r="B2989">
        <v>83</v>
      </c>
      <c r="C2989">
        <v>124</v>
      </c>
      <c r="D2989" t="s">
        <v>25</v>
      </c>
      <c r="E2989" t="s">
        <v>801</v>
      </c>
      <c r="F2989">
        <v>60000000</v>
      </c>
      <c r="G2989">
        <v>54910560</v>
      </c>
      <c r="H2989">
        <v>-5089440</v>
      </c>
      <c r="I2989" t="s">
        <v>27</v>
      </c>
      <c r="J2989" s="6">
        <f>IF(Table1[[#This Row],[Profitability]]="Profit",1,0)</f>
        <v>0</v>
      </c>
      <c r="K2989" t="s">
        <v>2623</v>
      </c>
      <c r="L2989" t="s">
        <v>14373</v>
      </c>
      <c r="M2989" t="s">
        <v>70</v>
      </c>
      <c r="N2989" t="s">
        <v>33</v>
      </c>
      <c r="O2989" t="s">
        <v>3222</v>
      </c>
      <c r="P2989">
        <v>88225</v>
      </c>
      <c r="Q2989" t="s">
        <v>3223</v>
      </c>
      <c r="R2989" t="s">
        <v>3224</v>
      </c>
      <c r="S2989">
        <v>227</v>
      </c>
      <c r="T2989" t="s">
        <v>34</v>
      </c>
      <c r="U2989" t="s">
        <v>540</v>
      </c>
      <c r="V2989">
        <v>1997</v>
      </c>
      <c r="W2989" t="s">
        <v>188</v>
      </c>
      <c r="X2989">
        <v>6.3</v>
      </c>
      <c r="Y2989">
        <v>2.35</v>
      </c>
      <c r="Z2989">
        <v>0</v>
      </c>
    </row>
    <row r="2990" spans="1:26" x14ac:dyDescent="0.45">
      <c r="A2990" t="s">
        <v>6620</v>
      </c>
      <c r="B2990">
        <v>161</v>
      </c>
      <c r="C2990">
        <v>94</v>
      </c>
      <c r="D2990" t="s">
        <v>75</v>
      </c>
      <c r="E2990" t="s">
        <v>6621</v>
      </c>
      <c r="F2990">
        <v>29000000</v>
      </c>
      <c r="G2990">
        <v>6301131</v>
      </c>
      <c r="H2990">
        <v>-22698869</v>
      </c>
      <c r="I2990" t="s">
        <v>27</v>
      </c>
      <c r="J2990" s="6">
        <f>IF(Table1[[#This Row],[Profitability]]="Profit",1,0)</f>
        <v>0</v>
      </c>
      <c r="K2990" t="s">
        <v>1769</v>
      </c>
      <c r="L2990" t="s">
        <v>14372</v>
      </c>
      <c r="M2990" t="s">
        <v>2086</v>
      </c>
      <c r="N2990" t="s">
        <v>33</v>
      </c>
      <c r="O2990" t="s">
        <v>6622</v>
      </c>
      <c r="P2990">
        <v>92850</v>
      </c>
      <c r="Q2990" t="s">
        <v>6623</v>
      </c>
      <c r="R2990" t="s">
        <v>6624</v>
      </c>
      <c r="S2990">
        <v>263</v>
      </c>
      <c r="T2990" t="s">
        <v>34</v>
      </c>
      <c r="U2990" t="s">
        <v>540</v>
      </c>
      <c r="V2990">
        <v>2005</v>
      </c>
      <c r="W2990" t="s">
        <v>36</v>
      </c>
      <c r="X2990">
        <v>7.1</v>
      </c>
      <c r="Y2990">
        <v>2.35</v>
      </c>
      <c r="Z2990">
        <v>0</v>
      </c>
    </row>
    <row r="2991" spans="1:26" x14ac:dyDescent="0.45">
      <c r="A2991" t="s">
        <v>5729</v>
      </c>
      <c r="B2991">
        <v>9</v>
      </c>
      <c r="C2991">
        <v>96</v>
      </c>
      <c r="D2991" t="s">
        <v>75</v>
      </c>
      <c r="E2991" t="s">
        <v>5729</v>
      </c>
      <c r="F2991">
        <v>1500000</v>
      </c>
      <c r="G2991">
        <v>703</v>
      </c>
      <c r="H2991">
        <v>-1499297</v>
      </c>
      <c r="I2991" t="s">
        <v>27</v>
      </c>
      <c r="J2991" s="6">
        <f>IF(Table1[[#This Row],[Profitability]]="Profit",1,0)</f>
        <v>0</v>
      </c>
      <c r="K2991" t="s">
        <v>2018</v>
      </c>
      <c r="L2991" t="s">
        <v>1580</v>
      </c>
      <c r="M2991" t="s">
        <v>8269</v>
      </c>
      <c r="N2991" t="s">
        <v>33</v>
      </c>
      <c r="O2991" t="s">
        <v>13722</v>
      </c>
      <c r="P2991">
        <v>480</v>
      </c>
      <c r="Q2991" t="s">
        <v>13723</v>
      </c>
      <c r="R2991" t="s">
        <v>13724</v>
      </c>
      <c r="S2991">
        <v>21</v>
      </c>
      <c r="T2991" t="s">
        <v>34</v>
      </c>
      <c r="U2991" t="s">
        <v>540</v>
      </c>
      <c r="V2991">
        <v>2001</v>
      </c>
      <c r="W2991" t="s">
        <v>36</v>
      </c>
      <c r="X2991">
        <v>5.4</v>
      </c>
      <c r="Y2991">
        <v>1.85</v>
      </c>
      <c r="Z2991">
        <v>47</v>
      </c>
    </row>
    <row r="2992" spans="1:26" x14ac:dyDescent="0.45">
      <c r="A2992" t="s">
        <v>10827</v>
      </c>
      <c r="B2992">
        <v>144</v>
      </c>
      <c r="C2992">
        <v>96</v>
      </c>
      <c r="D2992" t="s">
        <v>75</v>
      </c>
      <c r="E2992" t="s">
        <v>2536</v>
      </c>
      <c r="F2992">
        <v>5000000</v>
      </c>
      <c r="G2992">
        <v>1474508</v>
      </c>
      <c r="H2992">
        <v>-3525492</v>
      </c>
      <c r="I2992" t="s">
        <v>27</v>
      </c>
      <c r="J2992" s="6">
        <f>IF(Table1[[#This Row],[Profitability]]="Profit",1,0)</f>
        <v>0</v>
      </c>
      <c r="K2992" t="s">
        <v>2018</v>
      </c>
      <c r="L2992" t="s">
        <v>1580</v>
      </c>
      <c r="M2992" t="s">
        <v>1111</v>
      </c>
      <c r="N2992" t="s">
        <v>33</v>
      </c>
      <c r="O2992" t="s">
        <v>10828</v>
      </c>
      <c r="P2992">
        <v>33473</v>
      </c>
      <c r="Q2992" t="s">
        <v>10829</v>
      </c>
      <c r="R2992" t="s">
        <v>10830</v>
      </c>
      <c r="S2992">
        <v>88</v>
      </c>
      <c r="T2992" t="s">
        <v>34</v>
      </c>
      <c r="U2992" t="s">
        <v>540</v>
      </c>
      <c r="V2992">
        <v>2009</v>
      </c>
      <c r="W2992" t="s">
        <v>36</v>
      </c>
      <c r="X2992">
        <v>6.5</v>
      </c>
      <c r="Y2992">
        <v>2.35</v>
      </c>
      <c r="Z2992">
        <v>0</v>
      </c>
    </row>
    <row r="2993" spans="1:26" x14ac:dyDescent="0.45">
      <c r="A2993" t="s">
        <v>3831</v>
      </c>
      <c r="B2993">
        <v>276</v>
      </c>
      <c r="C2993">
        <v>141</v>
      </c>
      <c r="D2993" t="s">
        <v>25</v>
      </c>
      <c r="E2993" t="s">
        <v>1349</v>
      </c>
      <c r="F2993">
        <v>50000000</v>
      </c>
      <c r="G2993">
        <v>47105085</v>
      </c>
      <c r="H2993">
        <v>-2894915</v>
      </c>
      <c r="I2993" t="s">
        <v>27</v>
      </c>
      <c r="J2993" s="6">
        <f>IF(Table1[[#This Row],[Profitability]]="Profit",1,0)</f>
        <v>0</v>
      </c>
      <c r="K2993" t="s">
        <v>1553</v>
      </c>
      <c r="L2993" t="s">
        <v>2675</v>
      </c>
      <c r="M2993" t="s">
        <v>84</v>
      </c>
      <c r="N2993" t="s">
        <v>33</v>
      </c>
      <c r="O2993" t="s">
        <v>4057</v>
      </c>
      <c r="P2993">
        <v>136973</v>
      </c>
      <c r="Q2993" t="s">
        <v>3506</v>
      </c>
      <c r="R2993" t="s">
        <v>4058</v>
      </c>
      <c r="S2993">
        <v>275</v>
      </c>
      <c r="T2993" t="s">
        <v>34</v>
      </c>
      <c r="U2993" t="s">
        <v>540</v>
      </c>
      <c r="V2993">
        <v>2014</v>
      </c>
      <c r="W2993" t="s">
        <v>52</v>
      </c>
      <c r="X2993">
        <v>7.4</v>
      </c>
      <c r="Y2993">
        <v>2.35</v>
      </c>
      <c r="Z2993">
        <v>47000</v>
      </c>
    </row>
    <row r="2994" spans="1:26" x14ac:dyDescent="0.45">
      <c r="A2994" t="s">
        <v>7956</v>
      </c>
      <c r="B2994">
        <v>85</v>
      </c>
      <c r="C2994">
        <v>72</v>
      </c>
      <c r="D2994" t="s">
        <v>654</v>
      </c>
      <c r="E2994" t="s">
        <v>7957</v>
      </c>
      <c r="F2994">
        <v>20000000</v>
      </c>
      <c r="G2994">
        <v>47887943</v>
      </c>
      <c r="H2994">
        <v>27887943</v>
      </c>
      <c r="I2994" t="s">
        <v>7</v>
      </c>
      <c r="J2994" s="6">
        <f>IF(Table1[[#This Row],[Profitability]]="Profit",1,0)</f>
        <v>1</v>
      </c>
      <c r="K2994" t="s">
        <v>7958</v>
      </c>
      <c r="L2994" t="s">
        <v>14373</v>
      </c>
      <c r="M2994" t="s">
        <v>1758</v>
      </c>
      <c r="N2994" t="s">
        <v>33</v>
      </c>
      <c r="O2994" t="s">
        <v>7959</v>
      </c>
      <c r="P2994">
        <v>11634</v>
      </c>
      <c r="Q2994" t="s">
        <v>7960</v>
      </c>
      <c r="R2994" t="s">
        <v>7961</v>
      </c>
      <c r="S2994">
        <v>58</v>
      </c>
      <c r="T2994" t="s">
        <v>34</v>
      </c>
      <c r="U2994" t="s">
        <v>237</v>
      </c>
      <c r="V2994">
        <v>2003</v>
      </c>
      <c r="W2994" t="s">
        <v>36</v>
      </c>
      <c r="X2994">
        <v>5.4</v>
      </c>
      <c r="Y2994">
        <v>1.85</v>
      </c>
      <c r="Z2994">
        <v>227</v>
      </c>
    </row>
    <row r="2995" spans="1:26" x14ac:dyDescent="0.45">
      <c r="A2995" t="s">
        <v>214</v>
      </c>
      <c r="B2995">
        <v>370</v>
      </c>
      <c r="C2995">
        <v>106</v>
      </c>
      <c r="D2995" t="s">
        <v>75</v>
      </c>
      <c r="E2995" t="s">
        <v>459</v>
      </c>
      <c r="F2995">
        <v>175000000</v>
      </c>
      <c r="G2995">
        <v>362645141</v>
      </c>
      <c r="H2995">
        <v>187645141</v>
      </c>
      <c r="I2995" t="s">
        <v>7</v>
      </c>
      <c r="J2995" s="6">
        <f>IF(Table1[[#This Row],[Profitability]]="Profit",1,0)</f>
        <v>1</v>
      </c>
      <c r="K2995" t="s">
        <v>460</v>
      </c>
      <c r="L2995" t="s">
        <v>14373</v>
      </c>
      <c r="M2995" t="s">
        <v>87</v>
      </c>
      <c r="N2995" t="s">
        <v>33</v>
      </c>
      <c r="O2995" t="s">
        <v>461</v>
      </c>
      <c r="P2995">
        <v>106221</v>
      </c>
      <c r="Q2995" t="s">
        <v>462</v>
      </c>
      <c r="R2995" t="s">
        <v>463</v>
      </c>
      <c r="S2995">
        <v>398</v>
      </c>
      <c r="T2995" t="s">
        <v>51</v>
      </c>
      <c r="U2995" t="s">
        <v>82</v>
      </c>
      <c r="V2995">
        <v>2016</v>
      </c>
      <c r="W2995" t="s">
        <v>52</v>
      </c>
      <c r="X2995">
        <v>7.8</v>
      </c>
      <c r="Y2995">
        <v>1.85</v>
      </c>
      <c r="Z2995">
        <v>65000</v>
      </c>
    </row>
    <row r="2996" spans="1:26" x14ac:dyDescent="0.45">
      <c r="A2996" t="s">
        <v>4601</v>
      </c>
      <c r="B2996">
        <v>28</v>
      </c>
      <c r="C2996">
        <v>118</v>
      </c>
      <c r="D2996" t="s">
        <v>75</v>
      </c>
      <c r="E2996" t="s">
        <v>1111</v>
      </c>
      <c r="F2996">
        <v>44000000</v>
      </c>
      <c r="G2996">
        <v>44834712</v>
      </c>
      <c r="H2996">
        <v>834712</v>
      </c>
      <c r="I2996" t="s">
        <v>7</v>
      </c>
      <c r="J2996" s="6">
        <f>IF(Table1[[#This Row],[Profitability]]="Profit",1,0)</f>
        <v>1</v>
      </c>
      <c r="K2996" t="s">
        <v>3180</v>
      </c>
      <c r="L2996" t="s">
        <v>14372</v>
      </c>
      <c r="M2996" t="s">
        <v>58</v>
      </c>
      <c r="N2996" t="s">
        <v>33</v>
      </c>
      <c r="O2996" t="s">
        <v>4602</v>
      </c>
      <c r="P2996">
        <v>13995</v>
      </c>
      <c r="Q2996" t="s">
        <v>1817</v>
      </c>
      <c r="R2996" t="s">
        <v>4603</v>
      </c>
      <c r="S2996">
        <v>62</v>
      </c>
      <c r="T2996" t="s">
        <v>34</v>
      </c>
      <c r="U2996" t="s">
        <v>540</v>
      </c>
      <c r="V2996">
        <v>1996</v>
      </c>
      <c r="W2996" t="s">
        <v>188</v>
      </c>
      <c r="X2996">
        <v>5.6</v>
      </c>
      <c r="Y2996">
        <v>2.35</v>
      </c>
      <c r="Z2996">
        <v>353</v>
      </c>
    </row>
    <row r="2997" spans="1:26" x14ac:dyDescent="0.45">
      <c r="A2997" t="s">
        <v>4761</v>
      </c>
      <c r="B2997">
        <v>81</v>
      </c>
      <c r="C2997">
        <v>126</v>
      </c>
      <c r="D2997" t="s">
        <v>25</v>
      </c>
      <c r="E2997" t="s">
        <v>4762</v>
      </c>
      <c r="F2997">
        <v>8000000</v>
      </c>
      <c r="G2997">
        <v>90800000</v>
      </c>
      <c r="H2997">
        <v>82800000</v>
      </c>
      <c r="I2997" t="s">
        <v>7</v>
      </c>
      <c r="J2997" s="6">
        <f>IF(Table1[[#This Row],[Profitability]]="Profit",1,0)</f>
        <v>1</v>
      </c>
      <c r="K2997" t="s">
        <v>4763</v>
      </c>
      <c r="L2997" t="s">
        <v>14373</v>
      </c>
      <c r="M2997" t="s">
        <v>4599</v>
      </c>
      <c r="N2997" t="s">
        <v>33</v>
      </c>
      <c r="O2997" t="s">
        <v>4764</v>
      </c>
      <c r="P2997">
        <v>126916</v>
      </c>
      <c r="Q2997" t="s">
        <v>4765</v>
      </c>
      <c r="R2997" t="s">
        <v>4766</v>
      </c>
      <c r="S2997">
        <v>235</v>
      </c>
      <c r="T2997" t="s">
        <v>34</v>
      </c>
      <c r="U2997" t="s">
        <v>82</v>
      </c>
      <c r="V2997">
        <v>1984</v>
      </c>
      <c r="W2997" t="s">
        <v>1835</v>
      </c>
      <c r="X2997">
        <v>7.2</v>
      </c>
      <c r="Y2997">
        <v>1.85</v>
      </c>
      <c r="Z2997">
        <v>0</v>
      </c>
    </row>
    <row r="2998" spans="1:26" x14ac:dyDescent="0.45">
      <c r="A2998" t="s">
        <v>573</v>
      </c>
      <c r="B2998">
        <v>86</v>
      </c>
      <c r="C2998">
        <v>104</v>
      </c>
      <c r="D2998" t="s">
        <v>75</v>
      </c>
      <c r="E2998" t="s">
        <v>2901</v>
      </c>
      <c r="F2998">
        <v>60000000</v>
      </c>
      <c r="G2998">
        <v>69688384</v>
      </c>
      <c r="H2998">
        <v>9688384</v>
      </c>
      <c r="I2998" t="s">
        <v>7</v>
      </c>
      <c r="J2998" s="6">
        <f>IF(Table1[[#This Row],[Profitability]]="Profit",1,0)</f>
        <v>1</v>
      </c>
      <c r="K2998" t="s">
        <v>432</v>
      </c>
      <c r="L2998" t="s">
        <v>1580</v>
      </c>
      <c r="M2998" t="s">
        <v>801</v>
      </c>
      <c r="N2998" t="s">
        <v>33</v>
      </c>
      <c r="O2998" t="s">
        <v>2902</v>
      </c>
      <c r="P2998">
        <v>34473</v>
      </c>
      <c r="Q2998" t="s">
        <v>2903</v>
      </c>
      <c r="R2998" t="s">
        <v>2904</v>
      </c>
      <c r="S2998">
        <v>139</v>
      </c>
      <c r="T2998" t="s">
        <v>34</v>
      </c>
      <c r="U2998" t="s">
        <v>82</v>
      </c>
      <c r="V2998">
        <v>2000</v>
      </c>
      <c r="W2998" t="s">
        <v>36</v>
      </c>
      <c r="X2998">
        <v>6.1</v>
      </c>
      <c r="Y2998">
        <v>1.85</v>
      </c>
      <c r="Z2998">
        <v>0</v>
      </c>
    </row>
    <row r="2999" spans="1:26" x14ac:dyDescent="0.45">
      <c r="A2999" t="s">
        <v>12407</v>
      </c>
      <c r="B2999">
        <v>323</v>
      </c>
      <c r="C2999">
        <v>106</v>
      </c>
      <c r="D2999" t="s">
        <v>75</v>
      </c>
      <c r="E2999" t="s">
        <v>10253</v>
      </c>
      <c r="F2999">
        <v>3500000</v>
      </c>
      <c r="G2999">
        <v>20803237</v>
      </c>
      <c r="H2999">
        <v>17303237</v>
      </c>
      <c r="I2999" t="s">
        <v>7</v>
      </c>
      <c r="J2999" s="6">
        <f>IF(Table1[[#This Row],[Profitability]]="Profit",1,0)</f>
        <v>1</v>
      </c>
      <c r="K2999" t="s">
        <v>2018</v>
      </c>
      <c r="L2999" t="s">
        <v>1580</v>
      </c>
      <c r="M2999" t="s">
        <v>571</v>
      </c>
      <c r="N2999" t="s">
        <v>33</v>
      </c>
      <c r="O2999" t="s">
        <v>12408</v>
      </c>
      <c r="P2999">
        <v>110616</v>
      </c>
      <c r="Q2999" t="s">
        <v>6371</v>
      </c>
      <c r="R2999" t="s">
        <v>12409</v>
      </c>
      <c r="S2999">
        <v>291</v>
      </c>
      <c r="T2999" t="s">
        <v>34</v>
      </c>
      <c r="U2999" t="s">
        <v>540</v>
      </c>
      <c r="V2999">
        <v>2010</v>
      </c>
      <c r="W2999" t="s">
        <v>52</v>
      </c>
      <c r="X2999">
        <v>7.1</v>
      </c>
      <c r="Y2999">
        <v>1.85</v>
      </c>
      <c r="Z2999">
        <v>16000</v>
      </c>
    </row>
    <row r="3000" spans="1:26" x14ac:dyDescent="0.45">
      <c r="A3000" t="s">
        <v>9457</v>
      </c>
      <c r="B3000">
        <v>225</v>
      </c>
      <c r="C3000">
        <v>109</v>
      </c>
      <c r="D3000" t="s">
        <v>75</v>
      </c>
      <c r="E3000" t="s">
        <v>3261</v>
      </c>
      <c r="F3000">
        <v>13000000</v>
      </c>
      <c r="G3000">
        <v>214966</v>
      </c>
      <c r="H3000">
        <v>-12785034</v>
      </c>
      <c r="I3000" t="s">
        <v>27</v>
      </c>
      <c r="J3000" s="6">
        <f>IF(Table1[[#This Row],[Profitability]]="Profit",1,0)</f>
        <v>0</v>
      </c>
      <c r="K3000" t="s">
        <v>1709</v>
      </c>
      <c r="L3000" t="s">
        <v>14372</v>
      </c>
      <c r="M3000" t="s">
        <v>2088</v>
      </c>
      <c r="N3000" t="s">
        <v>33</v>
      </c>
      <c r="O3000" t="s">
        <v>9977</v>
      </c>
      <c r="P3000">
        <v>28483</v>
      </c>
      <c r="Q3000" t="s">
        <v>7094</v>
      </c>
      <c r="R3000" t="s">
        <v>9978</v>
      </c>
      <c r="S3000">
        <v>176</v>
      </c>
      <c r="T3000" t="s">
        <v>34</v>
      </c>
      <c r="U3000" t="s">
        <v>540</v>
      </c>
      <c r="V3000">
        <v>2010</v>
      </c>
      <c r="W3000" t="s">
        <v>52</v>
      </c>
      <c r="X3000">
        <v>6.1</v>
      </c>
      <c r="Y3000">
        <v>2.35</v>
      </c>
      <c r="Z3000">
        <v>0</v>
      </c>
    </row>
    <row r="3001" spans="1:26" x14ac:dyDescent="0.45">
      <c r="A3001" t="s">
        <v>193</v>
      </c>
      <c r="B3001">
        <v>234</v>
      </c>
      <c r="C3001">
        <v>110</v>
      </c>
      <c r="D3001" t="s">
        <v>75</v>
      </c>
      <c r="E3001" t="s">
        <v>2530</v>
      </c>
      <c r="F3001">
        <v>70000000</v>
      </c>
      <c r="G3001">
        <v>47456450</v>
      </c>
      <c r="H3001">
        <v>-22543550</v>
      </c>
      <c r="I3001" t="s">
        <v>27</v>
      </c>
      <c r="J3001" s="6">
        <f>IF(Table1[[#This Row],[Profitability]]="Profit",1,0)</f>
        <v>0</v>
      </c>
      <c r="K3001" t="s">
        <v>756</v>
      </c>
      <c r="L3001" t="s">
        <v>14373</v>
      </c>
      <c r="M3001" t="s">
        <v>612</v>
      </c>
      <c r="N3001" t="s">
        <v>33</v>
      </c>
      <c r="O3001" t="s">
        <v>2531</v>
      </c>
      <c r="P3001">
        <v>101386</v>
      </c>
      <c r="Q3001" t="s">
        <v>2532</v>
      </c>
      <c r="R3001" t="s">
        <v>2533</v>
      </c>
      <c r="S3001">
        <v>289</v>
      </c>
      <c r="T3001" t="s">
        <v>34</v>
      </c>
      <c r="U3001" t="s">
        <v>540</v>
      </c>
      <c r="V3001">
        <v>2007</v>
      </c>
      <c r="W3001" t="s">
        <v>36</v>
      </c>
      <c r="X3001">
        <v>7.1</v>
      </c>
      <c r="Y3001">
        <v>2.35</v>
      </c>
      <c r="Z3001">
        <v>0</v>
      </c>
    </row>
    <row r="3002" spans="1:26" x14ac:dyDescent="0.45">
      <c r="A3002" t="s">
        <v>2865</v>
      </c>
      <c r="B3002">
        <v>479</v>
      </c>
      <c r="C3002">
        <v>118</v>
      </c>
      <c r="D3002" t="s">
        <v>75</v>
      </c>
      <c r="E3002" t="s">
        <v>1134</v>
      </c>
      <c r="F3002">
        <v>15000000</v>
      </c>
      <c r="G3002">
        <v>138795342</v>
      </c>
      <c r="H3002">
        <v>123795342</v>
      </c>
      <c r="I3002" t="s">
        <v>7</v>
      </c>
      <c r="J3002" s="6">
        <f>IF(Table1[[#This Row],[Profitability]]="Profit",1,0)</f>
        <v>1</v>
      </c>
      <c r="K3002" t="s">
        <v>4673</v>
      </c>
      <c r="L3002" t="s">
        <v>14329</v>
      </c>
      <c r="M3002" t="s">
        <v>366</v>
      </c>
      <c r="N3002" t="s">
        <v>33</v>
      </c>
      <c r="O3002" t="s">
        <v>9167</v>
      </c>
      <c r="P3002">
        <v>503631</v>
      </c>
      <c r="Q3002" t="s">
        <v>1604</v>
      </c>
      <c r="R3002" t="s">
        <v>9168</v>
      </c>
      <c r="S3002">
        <v>636</v>
      </c>
      <c r="T3002" t="s">
        <v>51</v>
      </c>
      <c r="U3002" t="s">
        <v>540</v>
      </c>
      <c r="V3002">
        <v>2010</v>
      </c>
      <c r="W3002" t="s">
        <v>52</v>
      </c>
      <c r="X3002">
        <v>8</v>
      </c>
      <c r="Y3002">
        <v>1.85</v>
      </c>
      <c r="Z3002">
        <v>64000</v>
      </c>
    </row>
    <row r="3003" spans="1:26" x14ac:dyDescent="0.45">
      <c r="A3003" t="s">
        <v>108</v>
      </c>
      <c r="B3003">
        <v>201</v>
      </c>
      <c r="C3003">
        <v>128</v>
      </c>
      <c r="D3003" t="s">
        <v>25</v>
      </c>
      <c r="E3003" t="s">
        <v>5683</v>
      </c>
      <c r="F3003">
        <v>20000000</v>
      </c>
      <c r="G3003">
        <v>15797907</v>
      </c>
      <c r="H3003">
        <v>-4202093</v>
      </c>
      <c r="I3003" t="s">
        <v>27</v>
      </c>
      <c r="J3003" s="6">
        <f>IF(Table1[[#This Row],[Profitability]]="Profit",1,0)</f>
        <v>0</v>
      </c>
      <c r="K3003" t="s">
        <v>2675</v>
      </c>
      <c r="L3003" t="s">
        <v>2675</v>
      </c>
      <c r="M3003" t="s">
        <v>8181</v>
      </c>
      <c r="N3003" t="s">
        <v>8185</v>
      </c>
      <c r="O3003" t="s">
        <v>8182</v>
      </c>
      <c r="P3003">
        <v>68119</v>
      </c>
      <c r="Q3003" t="s">
        <v>8183</v>
      </c>
      <c r="R3003" t="s">
        <v>8184</v>
      </c>
      <c r="S3003">
        <v>230</v>
      </c>
      <c r="T3003" t="s">
        <v>34</v>
      </c>
      <c r="U3003" t="s">
        <v>35</v>
      </c>
      <c r="V3003">
        <v>2007</v>
      </c>
      <c r="W3003" t="s">
        <v>36</v>
      </c>
      <c r="X3003">
        <v>7.6</v>
      </c>
      <c r="Y3003">
        <v>2.35</v>
      </c>
      <c r="Z3003">
        <v>0</v>
      </c>
    </row>
    <row r="3004" spans="1:26" x14ac:dyDescent="0.45">
      <c r="A3004" t="s">
        <v>4664</v>
      </c>
      <c r="B3004">
        <v>58</v>
      </c>
      <c r="C3004">
        <v>84</v>
      </c>
      <c r="D3004" t="s">
        <v>654</v>
      </c>
      <c r="E3004" t="s">
        <v>3034</v>
      </c>
      <c r="F3004">
        <v>11000000</v>
      </c>
      <c r="G3004">
        <v>13592872</v>
      </c>
      <c r="H3004">
        <v>2592872</v>
      </c>
      <c r="I3004" t="s">
        <v>7</v>
      </c>
      <c r="J3004" s="6">
        <f>IF(Table1[[#This Row],[Profitability]]="Profit",1,0)</f>
        <v>1</v>
      </c>
      <c r="K3004" t="s">
        <v>1580</v>
      </c>
      <c r="L3004" t="s">
        <v>1580</v>
      </c>
      <c r="M3004" t="s">
        <v>1012</v>
      </c>
      <c r="N3004" t="s">
        <v>33</v>
      </c>
      <c r="O3004" t="s">
        <v>10392</v>
      </c>
      <c r="P3004">
        <v>10777</v>
      </c>
      <c r="Q3004" t="s">
        <v>2316</v>
      </c>
      <c r="R3004" t="s">
        <v>10393</v>
      </c>
      <c r="S3004">
        <v>79</v>
      </c>
      <c r="T3004" t="s">
        <v>34</v>
      </c>
      <c r="U3004" t="s">
        <v>540</v>
      </c>
      <c r="V3004">
        <v>2000</v>
      </c>
      <c r="W3004" t="s">
        <v>36</v>
      </c>
      <c r="X3004">
        <v>5.0999999999999996</v>
      </c>
      <c r="Y3004">
        <v>1.85</v>
      </c>
      <c r="Z3004">
        <v>671</v>
      </c>
    </row>
    <row r="3005" spans="1:26" x14ac:dyDescent="0.45">
      <c r="A3005" t="s">
        <v>13226</v>
      </c>
      <c r="B3005">
        <v>90</v>
      </c>
      <c r="C3005">
        <v>92</v>
      </c>
      <c r="D3005" t="s">
        <v>75</v>
      </c>
      <c r="E3005" t="s">
        <v>13227</v>
      </c>
      <c r="F3005">
        <v>2300000</v>
      </c>
      <c r="G3005">
        <v>7927</v>
      </c>
      <c r="H3005">
        <v>-2292073</v>
      </c>
      <c r="I3005" t="s">
        <v>27</v>
      </c>
      <c r="J3005" s="6">
        <f>IF(Table1[[#This Row],[Profitability]]="Profit",1,0)</f>
        <v>0</v>
      </c>
      <c r="K3005" t="s">
        <v>13228</v>
      </c>
      <c r="L3005" t="s">
        <v>14372</v>
      </c>
      <c r="M3005" t="s">
        <v>13229</v>
      </c>
      <c r="N3005" t="s">
        <v>33</v>
      </c>
      <c r="O3005" t="s">
        <v>13230</v>
      </c>
      <c r="P3005">
        <v>19236</v>
      </c>
      <c r="Q3005" t="s">
        <v>13231</v>
      </c>
      <c r="R3005" t="s">
        <v>13232</v>
      </c>
      <c r="S3005">
        <v>175</v>
      </c>
      <c r="T3005" t="s">
        <v>34</v>
      </c>
      <c r="U3005" t="s">
        <v>7453</v>
      </c>
      <c r="V3005">
        <v>1947</v>
      </c>
      <c r="W3005" t="s">
        <v>4612</v>
      </c>
      <c r="X3005">
        <v>7.7</v>
      </c>
      <c r="Y3005">
        <v>1.37</v>
      </c>
      <c r="Z3005">
        <v>0</v>
      </c>
    </row>
    <row r="3006" spans="1:26" x14ac:dyDescent="0.45">
      <c r="A3006" t="s">
        <v>5425</v>
      </c>
      <c r="B3006">
        <v>193</v>
      </c>
      <c r="C3006">
        <v>104</v>
      </c>
      <c r="D3006" t="s">
        <v>75</v>
      </c>
      <c r="E3006" t="s">
        <v>275</v>
      </c>
      <c r="F3006">
        <v>35000000</v>
      </c>
      <c r="G3006">
        <v>39692139</v>
      </c>
      <c r="H3006">
        <v>4692139</v>
      </c>
      <c r="I3006" t="s">
        <v>7</v>
      </c>
      <c r="J3006" s="6">
        <f>IF(Table1[[#This Row],[Profitability]]="Profit",1,0)</f>
        <v>1</v>
      </c>
      <c r="K3006" t="s">
        <v>4565</v>
      </c>
      <c r="L3006" t="s">
        <v>1580</v>
      </c>
      <c r="M3006" t="s">
        <v>70</v>
      </c>
      <c r="N3006" t="s">
        <v>33</v>
      </c>
      <c r="O3006" t="s">
        <v>5648</v>
      </c>
      <c r="P3006">
        <v>84131</v>
      </c>
      <c r="Q3006" t="s">
        <v>934</v>
      </c>
      <c r="R3006" t="s">
        <v>5649</v>
      </c>
      <c r="S3006">
        <v>400</v>
      </c>
      <c r="T3006" t="s">
        <v>34</v>
      </c>
      <c r="U3006" t="s">
        <v>540</v>
      </c>
      <c r="V3006">
        <v>2004</v>
      </c>
      <c r="W3006" t="s">
        <v>36</v>
      </c>
      <c r="X3006">
        <v>6.2</v>
      </c>
      <c r="Y3006">
        <v>1.85</v>
      </c>
      <c r="Z3006">
        <v>0</v>
      </c>
    </row>
    <row r="3007" spans="1:26" x14ac:dyDescent="0.45">
      <c r="A3007" t="s">
        <v>4953</v>
      </c>
      <c r="B3007">
        <v>175</v>
      </c>
      <c r="C3007">
        <v>99</v>
      </c>
      <c r="D3007" t="s">
        <v>75</v>
      </c>
      <c r="E3007" t="s">
        <v>3934</v>
      </c>
      <c r="F3007">
        <v>40000000</v>
      </c>
      <c r="G3007">
        <v>52320979</v>
      </c>
      <c r="H3007">
        <v>12320979</v>
      </c>
      <c r="I3007" t="s">
        <v>7</v>
      </c>
      <c r="J3007" s="6">
        <f>IF(Table1[[#This Row],[Profitability]]="Profit",1,0)</f>
        <v>1</v>
      </c>
      <c r="K3007" t="s">
        <v>560</v>
      </c>
      <c r="L3007" t="s">
        <v>14329</v>
      </c>
      <c r="M3007" t="s">
        <v>485</v>
      </c>
      <c r="N3007" t="s">
        <v>33</v>
      </c>
      <c r="O3007" t="s">
        <v>4954</v>
      </c>
      <c r="P3007">
        <v>114321</v>
      </c>
      <c r="Q3007" t="s">
        <v>4955</v>
      </c>
      <c r="R3007" t="s">
        <v>4956</v>
      </c>
      <c r="S3007">
        <v>548</v>
      </c>
      <c r="T3007" t="s">
        <v>34</v>
      </c>
      <c r="U3007" t="s">
        <v>82</v>
      </c>
      <c r="V3007">
        <v>2006</v>
      </c>
      <c r="W3007" t="s">
        <v>36</v>
      </c>
      <c r="X3007">
        <v>6.8</v>
      </c>
      <c r="Y3007">
        <v>2.35</v>
      </c>
      <c r="Z3007">
        <v>0</v>
      </c>
    </row>
    <row r="3008" spans="1:26" x14ac:dyDescent="0.45">
      <c r="A3008" t="s">
        <v>2480</v>
      </c>
      <c r="B3008">
        <v>24</v>
      </c>
      <c r="C3008">
        <v>69</v>
      </c>
      <c r="D3008" t="s">
        <v>654</v>
      </c>
      <c r="E3008" t="s">
        <v>10012</v>
      </c>
      <c r="F3008">
        <v>12500000</v>
      </c>
      <c r="G3008">
        <v>48092846</v>
      </c>
      <c r="H3008">
        <v>35592846</v>
      </c>
      <c r="I3008" t="s">
        <v>7</v>
      </c>
      <c r="J3008" s="6">
        <f>IF(Table1[[#This Row],[Profitability]]="Profit",1,0)</f>
        <v>1</v>
      </c>
      <c r="K3008" t="s">
        <v>2233</v>
      </c>
      <c r="L3008" t="s">
        <v>14373</v>
      </c>
      <c r="M3008" t="s">
        <v>7606</v>
      </c>
      <c r="N3008" t="s">
        <v>33</v>
      </c>
      <c r="O3008" t="s">
        <v>10013</v>
      </c>
      <c r="P3008">
        <v>61753</v>
      </c>
      <c r="Q3008" t="s">
        <v>10014</v>
      </c>
      <c r="R3008" t="s">
        <v>10015</v>
      </c>
      <c r="S3008">
        <v>133</v>
      </c>
      <c r="T3008" t="s">
        <v>34</v>
      </c>
      <c r="U3008" t="s">
        <v>237</v>
      </c>
      <c r="V3008">
        <v>1988</v>
      </c>
      <c r="W3008" t="s">
        <v>1835</v>
      </c>
      <c r="X3008">
        <v>7.3</v>
      </c>
      <c r="Y3008">
        <v>1.33</v>
      </c>
      <c r="Z3008">
        <v>5000</v>
      </c>
    </row>
    <row r="3009" spans="1:26" x14ac:dyDescent="0.45">
      <c r="A3009" t="s">
        <v>747</v>
      </c>
      <c r="B3009">
        <v>280</v>
      </c>
      <c r="C3009">
        <v>103</v>
      </c>
      <c r="D3009" t="s">
        <v>75</v>
      </c>
      <c r="E3009" t="s">
        <v>748</v>
      </c>
      <c r="F3009">
        <v>150000000</v>
      </c>
      <c r="G3009">
        <v>131564731</v>
      </c>
      <c r="H3009">
        <v>-18435269</v>
      </c>
      <c r="I3009" t="s">
        <v>27</v>
      </c>
      <c r="J3009" s="6">
        <f>IF(Table1[[#This Row],[Profitability]]="Profit",1,0)</f>
        <v>0</v>
      </c>
      <c r="K3009" t="s">
        <v>127</v>
      </c>
      <c r="L3009" t="s">
        <v>14373</v>
      </c>
      <c r="M3009" t="s">
        <v>749</v>
      </c>
      <c r="N3009" t="s">
        <v>33</v>
      </c>
      <c r="O3009" t="s">
        <v>750</v>
      </c>
      <c r="P3009">
        <v>118951</v>
      </c>
      <c r="Q3009" t="s">
        <v>751</v>
      </c>
      <c r="R3009" t="s">
        <v>752</v>
      </c>
      <c r="S3009">
        <v>1382</v>
      </c>
      <c r="T3009" t="s">
        <v>34</v>
      </c>
      <c r="U3009" t="s">
        <v>82</v>
      </c>
      <c r="V3009">
        <v>2010</v>
      </c>
      <c r="W3009" t="s">
        <v>52</v>
      </c>
      <c r="X3009">
        <v>4.2</v>
      </c>
      <c r="Y3009">
        <v>2.35</v>
      </c>
      <c r="Z3009">
        <v>18000</v>
      </c>
    </row>
    <row r="3010" spans="1:26" x14ac:dyDescent="0.45">
      <c r="A3010" t="s">
        <v>3386</v>
      </c>
      <c r="B3010">
        <v>110</v>
      </c>
      <c r="C3010">
        <v>131</v>
      </c>
      <c r="D3010" t="s">
        <v>25</v>
      </c>
      <c r="E3010" t="s">
        <v>394</v>
      </c>
      <c r="F3010">
        <v>60000000</v>
      </c>
      <c r="G3010">
        <v>18208078</v>
      </c>
      <c r="H3010">
        <v>-41791922</v>
      </c>
      <c r="I3010" t="s">
        <v>27</v>
      </c>
      <c r="J3010" s="6">
        <f>IF(Table1[[#This Row],[Profitability]]="Profit",1,0)</f>
        <v>0</v>
      </c>
      <c r="K3010" t="s">
        <v>756</v>
      </c>
      <c r="L3010" t="s">
        <v>14373</v>
      </c>
      <c r="M3010" t="s">
        <v>323</v>
      </c>
      <c r="N3010" t="s">
        <v>33</v>
      </c>
      <c r="O3010" t="s">
        <v>3387</v>
      </c>
      <c r="P3010">
        <v>57100</v>
      </c>
      <c r="Q3010" t="s">
        <v>3388</v>
      </c>
      <c r="R3010" t="s">
        <v>3389</v>
      </c>
      <c r="S3010">
        <v>281</v>
      </c>
      <c r="T3010" t="s">
        <v>34</v>
      </c>
      <c r="U3010" t="s">
        <v>540</v>
      </c>
      <c r="V3010">
        <v>2001</v>
      </c>
      <c r="W3010" t="s">
        <v>36</v>
      </c>
      <c r="X3010">
        <v>6.9</v>
      </c>
      <c r="Y3010">
        <v>2.35</v>
      </c>
      <c r="Z3010">
        <v>0</v>
      </c>
    </row>
    <row r="3011" spans="1:26" x14ac:dyDescent="0.45">
      <c r="A3011" t="s">
        <v>10468</v>
      </c>
      <c r="B3011">
        <v>120</v>
      </c>
      <c r="C3011">
        <v>98</v>
      </c>
      <c r="D3011" t="s">
        <v>75</v>
      </c>
      <c r="E3011" t="s">
        <v>1623</v>
      </c>
      <c r="F3011">
        <v>7000000</v>
      </c>
      <c r="G3011">
        <v>23838</v>
      </c>
      <c r="H3011">
        <v>-6976162</v>
      </c>
      <c r="I3011" t="s">
        <v>27</v>
      </c>
      <c r="J3011" s="6">
        <f>IF(Table1[[#This Row],[Profitability]]="Profit",1,0)</f>
        <v>0</v>
      </c>
      <c r="K3011" t="s">
        <v>3371</v>
      </c>
      <c r="L3011" t="s">
        <v>14372</v>
      </c>
      <c r="M3011" t="s">
        <v>7637</v>
      </c>
      <c r="N3011" t="s">
        <v>33</v>
      </c>
      <c r="O3011" t="s">
        <v>10469</v>
      </c>
      <c r="P3011">
        <v>28570</v>
      </c>
      <c r="Q3011" t="s">
        <v>10470</v>
      </c>
      <c r="R3011" t="s">
        <v>10471</v>
      </c>
      <c r="S3011">
        <v>160</v>
      </c>
      <c r="T3011" t="s">
        <v>51</v>
      </c>
      <c r="U3011" t="s">
        <v>540</v>
      </c>
      <c r="V3011">
        <v>2013</v>
      </c>
      <c r="W3011" t="s">
        <v>52</v>
      </c>
      <c r="X3011">
        <v>5.5</v>
      </c>
      <c r="Y3011">
        <v>2.35</v>
      </c>
      <c r="Z3011">
        <v>0</v>
      </c>
    </row>
    <row r="3012" spans="1:26" x14ac:dyDescent="0.45">
      <c r="A3012" t="s">
        <v>10565</v>
      </c>
      <c r="B3012">
        <v>55</v>
      </c>
      <c r="C3012">
        <v>109</v>
      </c>
      <c r="D3012" t="s">
        <v>75</v>
      </c>
      <c r="E3012" t="s">
        <v>10566</v>
      </c>
      <c r="F3012">
        <v>10000000</v>
      </c>
      <c r="G3012">
        <v>33000000</v>
      </c>
      <c r="H3012">
        <v>23000000</v>
      </c>
      <c r="I3012" t="s">
        <v>7</v>
      </c>
      <c r="J3012" s="6">
        <f>IF(Table1[[#This Row],[Profitability]]="Profit",1,0)</f>
        <v>1</v>
      </c>
      <c r="K3012" t="s">
        <v>10567</v>
      </c>
      <c r="L3012" t="s">
        <v>14373</v>
      </c>
      <c r="M3012" t="s">
        <v>2508</v>
      </c>
      <c r="N3012" t="s">
        <v>33</v>
      </c>
      <c r="O3012" t="s">
        <v>10568</v>
      </c>
      <c r="P3012">
        <v>9424</v>
      </c>
      <c r="Q3012" t="s">
        <v>10569</v>
      </c>
      <c r="R3012" t="s">
        <v>10570</v>
      </c>
      <c r="S3012">
        <v>109</v>
      </c>
      <c r="T3012" t="s">
        <v>34</v>
      </c>
      <c r="U3012" t="s">
        <v>35</v>
      </c>
      <c r="V3012">
        <v>1985</v>
      </c>
      <c r="W3012" t="s">
        <v>1835</v>
      </c>
      <c r="X3012">
        <v>6.9</v>
      </c>
      <c r="Y3012">
        <v>1.85</v>
      </c>
      <c r="Z3012">
        <v>0</v>
      </c>
    </row>
    <row r="3013" spans="1:26" x14ac:dyDescent="0.45">
      <c r="A3013" t="s">
        <v>7128</v>
      </c>
      <c r="B3013">
        <v>75</v>
      </c>
      <c r="C3013">
        <v>219</v>
      </c>
      <c r="D3013" t="s">
        <v>25</v>
      </c>
      <c r="E3013" t="s">
        <v>4076</v>
      </c>
      <c r="F3013">
        <v>23000000</v>
      </c>
      <c r="G3013">
        <v>43984230</v>
      </c>
      <c r="H3013">
        <v>20984230</v>
      </c>
      <c r="I3013" t="s">
        <v>7</v>
      </c>
      <c r="J3013" s="6">
        <f>IF(Table1[[#This Row],[Profitability]]="Profit",1,0)</f>
        <v>1</v>
      </c>
      <c r="K3013" t="s">
        <v>4544</v>
      </c>
      <c r="L3013" t="s">
        <v>2675</v>
      </c>
      <c r="M3013" t="s">
        <v>484</v>
      </c>
      <c r="N3013" t="s">
        <v>33</v>
      </c>
      <c r="O3013" t="s">
        <v>7129</v>
      </c>
      <c r="P3013">
        <v>70274</v>
      </c>
      <c r="Q3013" t="s">
        <v>2694</v>
      </c>
      <c r="R3013" t="s">
        <v>7130</v>
      </c>
      <c r="S3013">
        <v>133</v>
      </c>
      <c r="T3013" t="s">
        <v>730</v>
      </c>
      <c r="U3013" t="s">
        <v>35</v>
      </c>
      <c r="V3013">
        <v>1987</v>
      </c>
      <c r="W3013" t="s">
        <v>1835</v>
      </c>
      <c r="X3013">
        <v>7.8</v>
      </c>
      <c r="Y3013">
        <v>2.35</v>
      </c>
      <c r="Z3013">
        <v>0</v>
      </c>
    </row>
    <row r="3014" spans="1:26" x14ac:dyDescent="0.45">
      <c r="A3014" t="s">
        <v>12414</v>
      </c>
      <c r="B3014">
        <v>161</v>
      </c>
      <c r="C3014">
        <v>93</v>
      </c>
      <c r="D3014" t="s">
        <v>75</v>
      </c>
      <c r="E3014" t="s">
        <v>6175</v>
      </c>
      <c r="F3014">
        <v>5000000</v>
      </c>
      <c r="G3014">
        <v>15152879</v>
      </c>
      <c r="H3014">
        <v>10152879</v>
      </c>
      <c r="I3014" t="s">
        <v>7</v>
      </c>
      <c r="J3014" s="6">
        <f>IF(Table1[[#This Row],[Profitability]]="Profit",1,0)</f>
        <v>1</v>
      </c>
      <c r="K3014" t="s">
        <v>3414</v>
      </c>
      <c r="L3014" t="s">
        <v>14372</v>
      </c>
      <c r="M3014" t="s">
        <v>4113</v>
      </c>
      <c r="N3014" t="s">
        <v>33</v>
      </c>
      <c r="O3014" t="s">
        <v>12415</v>
      </c>
      <c r="P3014">
        <v>13506</v>
      </c>
      <c r="Q3014" t="s">
        <v>12416</v>
      </c>
      <c r="R3014" t="s">
        <v>12417</v>
      </c>
      <c r="S3014">
        <v>68</v>
      </c>
      <c r="T3014" t="s">
        <v>1535</v>
      </c>
      <c r="U3014" t="s">
        <v>35</v>
      </c>
      <c r="V3014">
        <v>2013</v>
      </c>
      <c r="W3014" t="s">
        <v>52</v>
      </c>
      <c r="X3014">
        <v>4</v>
      </c>
      <c r="Y3014">
        <v>2.35</v>
      </c>
      <c r="Z3014">
        <v>0</v>
      </c>
    </row>
    <row r="3015" spans="1:26" x14ac:dyDescent="0.45">
      <c r="A3015" t="s">
        <v>13266</v>
      </c>
      <c r="B3015">
        <v>311</v>
      </c>
      <c r="C3015">
        <v>87</v>
      </c>
      <c r="D3015" t="s">
        <v>654</v>
      </c>
      <c r="E3015" t="s">
        <v>12416</v>
      </c>
      <c r="F3015">
        <v>1800000</v>
      </c>
      <c r="G3015">
        <v>40990055</v>
      </c>
      <c r="H3015">
        <v>39190055</v>
      </c>
      <c r="I3015" t="s">
        <v>7</v>
      </c>
      <c r="J3015" s="6">
        <f>IF(Table1[[#This Row],[Profitability]]="Profit",1,0)</f>
        <v>1</v>
      </c>
      <c r="K3015" t="s">
        <v>3414</v>
      </c>
      <c r="L3015" t="s">
        <v>14372</v>
      </c>
      <c r="M3015" t="s">
        <v>13208</v>
      </c>
      <c r="N3015" t="s">
        <v>33</v>
      </c>
      <c r="O3015" t="s">
        <v>13267</v>
      </c>
      <c r="P3015">
        <v>41509</v>
      </c>
      <c r="Q3015" t="s">
        <v>13268</v>
      </c>
      <c r="R3015" t="s">
        <v>13269</v>
      </c>
      <c r="S3015">
        <v>300</v>
      </c>
      <c r="T3015" t="s">
        <v>1535</v>
      </c>
      <c r="U3015" t="s">
        <v>35</v>
      </c>
      <c r="V3015">
        <v>2010</v>
      </c>
      <c r="W3015" t="s">
        <v>52</v>
      </c>
      <c r="X3015">
        <v>5.6</v>
      </c>
      <c r="Y3015">
        <v>1.85</v>
      </c>
      <c r="Z3015">
        <v>0</v>
      </c>
    </row>
    <row r="3016" spans="1:26" x14ac:dyDescent="0.45">
      <c r="A3016" t="s">
        <v>6062</v>
      </c>
      <c r="B3016">
        <v>4</v>
      </c>
      <c r="C3016">
        <v>100</v>
      </c>
      <c r="D3016" t="s">
        <v>75</v>
      </c>
      <c r="E3016" t="s">
        <v>9765</v>
      </c>
      <c r="F3016">
        <v>13400000</v>
      </c>
      <c r="G3016">
        <v>163591</v>
      </c>
      <c r="H3016">
        <v>-13236409</v>
      </c>
      <c r="I3016" t="s">
        <v>27</v>
      </c>
      <c r="J3016" s="6">
        <f>IF(Table1[[#This Row],[Profitability]]="Profit",1,0)</f>
        <v>0</v>
      </c>
      <c r="K3016" t="s">
        <v>1580</v>
      </c>
      <c r="L3016" t="s">
        <v>1580</v>
      </c>
      <c r="M3016" t="s">
        <v>7721</v>
      </c>
      <c r="N3016" t="s">
        <v>33</v>
      </c>
      <c r="O3016" t="s">
        <v>9766</v>
      </c>
      <c r="P3016">
        <v>912</v>
      </c>
      <c r="Q3016" t="s">
        <v>1391</v>
      </c>
      <c r="R3016" t="s">
        <v>9767</v>
      </c>
      <c r="S3016">
        <v>17</v>
      </c>
      <c r="T3016" t="s">
        <v>5274</v>
      </c>
      <c r="U3016" t="s">
        <v>35</v>
      </c>
      <c r="V3016">
        <v>2010</v>
      </c>
      <c r="W3016" t="s">
        <v>52</v>
      </c>
      <c r="X3016">
        <v>3.6</v>
      </c>
      <c r="Y3016">
        <v>1.78</v>
      </c>
      <c r="Z3016">
        <v>502</v>
      </c>
    </row>
    <row r="3017" spans="1:26" x14ac:dyDescent="0.45">
      <c r="A3017" t="s">
        <v>9266</v>
      </c>
      <c r="B3017">
        <v>241</v>
      </c>
      <c r="C3017">
        <v>114</v>
      </c>
      <c r="D3017" t="s">
        <v>75</v>
      </c>
      <c r="E3017" t="s">
        <v>2093</v>
      </c>
      <c r="F3017">
        <v>15000000</v>
      </c>
      <c r="G3017">
        <v>32721635</v>
      </c>
      <c r="H3017">
        <v>17721635</v>
      </c>
      <c r="I3017" t="s">
        <v>7</v>
      </c>
      <c r="J3017" s="6">
        <f>IF(Table1[[#This Row],[Profitability]]="Profit",1,0)</f>
        <v>1</v>
      </c>
      <c r="K3017" t="s">
        <v>5193</v>
      </c>
      <c r="L3017" t="s">
        <v>14372</v>
      </c>
      <c r="M3017" t="s">
        <v>833</v>
      </c>
      <c r="N3017" t="s">
        <v>33</v>
      </c>
      <c r="O3017" t="s">
        <v>9267</v>
      </c>
      <c r="P3017">
        <v>67824</v>
      </c>
      <c r="Q3017" t="s">
        <v>9268</v>
      </c>
      <c r="R3017" t="s">
        <v>9269</v>
      </c>
      <c r="S3017">
        <v>279</v>
      </c>
      <c r="T3017" t="s">
        <v>34</v>
      </c>
      <c r="U3017" t="s">
        <v>540</v>
      </c>
      <c r="V3017">
        <v>2009</v>
      </c>
      <c r="W3017" t="s">
        <v>36</v>
      </c>
      <c r="X3017">
        <v>6.6</v>
      </c>
      <c r="Y3017">
        <v>1.85</v>
      </c>
      <c r="Z3017">
        <v>0</v>
      </c>
    </row>
    <row r="3018" spans="1:26" x14ac:dyDescent="0.45">
      <c r="A3018" t="s">
        <v>11761</v>
      </c>
      <c r="B3018">
        <v>252</v>
      </c>
      <c r="C3018">
        <v>121</v>
      </c>
      <c r="D3018" t="s">
        <v>25</v>
      </c>
      <c r="E3018" t="s">
        <v>2813</v>
      </c>
      <c r="F3018">
        <v>6000000</v>
      </c>
      <c r="G3018">
        <v>17605861</v>
      </c>
      <c r="H3018">
        <v>11605861</v>
      </c>
      <c r="I3018" t="s">
        <v>7</v>
      </c>
      <c r="J3018" s="6">
        <f>IF(Table1[[#This Row],[Profitability]]="Profit",1,0)</f>
        <v>1</v>
      </c>
      <c r="K3018" t="s">
        <v>4585</v>
      </c>
      <c r="L3018" t="s">
        <v>14372</v>
      </c>
      <c r="M3018" t="s">
        <v>1638</v>
      </c>
      <c r="N3018" t="s">
        <v>33</v>
      </c>
      <c r="O3018" t="s">
        <v>11762</v>
      </c>
      <c r="P3018">
        <v>145580</v>
      </c>
      <c r="Q3018" t="s">
        <v>11763</v>
      </c>
      <c r="R3018" t="s">
        <v>11764</v>
      </c>
      <c r="S3018">
        <v>351</v>
      </c>
      <c r="T3018" t="s">
        <v>51</v>
      </c>
      <c r="U3018" t="s">
        <v>540</v>
      </c>
      <c r="V3018">
        <v>2006</v>
      </c>
      <c r="W3018" t="s">
        <v>36</v>
      </c>
      <c r="X3018">
        <v>7.7</v>
      </c>
      <c r="Y3018">
        <v>2.35</v>
      </c>
      <c r="Z3018">
        <v>0</v>
      </c>
    </row>
    <row r="3019" spans="1:26" x14ac:dyDescent="0.45">
      <c r="A3019" t="s">
        <v>2827</v>
      </c>
      <c r="B3019">
        <v>90</v>
      </c>
      <c r="C3019">
        <v>102</v>
      </c>
      <c r="D3019" t="s">
        <v>75</v>
      </c>
      <c r="E3019" t="s">
        <v>773</v>
      </c>
      <c r="F3019">
        <v>35000000</v>
      </c>
      <c r="G3019">
        <v>5932060</v>
      </c>
      <c r="H3019">
        <v>-29067940</v>
      </c>
      <c r="I3019" t="s">
        <v>27</v>
      </c>
      <c r="J3019" s="6">
        <f>IF(Table1[[#This Row],[Profitability]]="Profit",1,0)</f>
        <v>0</v>
      </c>
      <c r="K3019" t="s">
        <v>2828</v>
      </c>
      <c r="L3019" t="s">
        <v>14373</v>
      </c>
      <c r="M3019" t="s">
        <v>366</v>
      </c>
      <c r="N3019" t="s">
        <v>33</v>
      </c>
      <c r="O3019" t="s">
        <v>2829</v>
      </c>
      <c r="P3019">
        <v>29285</v>
      </c>
      <c r="Q3019" t="s">
        <v>2830</v>
      </c>
      <c r="R3019" t="s">
        <v>2831</v>
      </c>
      <c r="S3019">
        <v>174</v>
      </c>
      <c r="T3019" t="s">
        <v>51</v>
      </c>
      <c r="U3019" t="s">
        <v>35</v>
      </c>
      <c r="V3019">
        <v>2007</v>
      </c>
      <c r="W3019" t="s">
        <v>36</v>
      </c>
      <c r="X3019">
        <v>5.4</v>
      </c>
      <c r="Y3019">
        <v>2.35</v>
      </c>
      <c r="Z3019">
        <v>0</v>
      </c>
    </row>
    <row r="3020" spans="1:26" x14ac:dyDescent="0.45">
      <c r="A3020" t="s">
        <v>1308</v>
      </c>
      <c r="B3020">
        <v>89</v>
      </c>
      <c r="C3020">
        <v>117</v>
      </c>
      <c r="D3020" t="s">
        <v>75</v>
      </c>
      <c r="E3020" t="s">
        <v>4853</v>
      </c>
      <c r="F3020">
        <v>40000000</v>
      </c>
      <c r="G3020">
        <v>72455275</v>
      </c>
      <c r="H3020">
        <v>32455275</v>
      </c>
      <c r="I3020" t="s">
        <v>7</v>
      </c>
      <c r="J3020" s="6">
        <f>IF(Table1[[#This Row],[Profitability]]="Profit",1,0)</f>
        <v>1</v>
      </c>
      <c r="K3020" t="s">
        <v>4854</v>
      </c>
      <c r="L3020" t="s">
        <v>14373</v>
      </c>
      <c r="M3020" t="s">
        <v>31</v>
      </c>
      <c r="N3020" t="s">
        <v>33</v>
      </c>
      <c r="O3020" t="s">
        <v>4855</v>
      </c>
      <c r="P3020">
        <v>113068</v>
      </c>
      <c r="Q3020" t="s">
        <v>4856</v>
      </c>
      <c r="R3020" t="s">
        <v>4857</v>
      </c>
      <c r="S3020">
        <v>382</v>
      </c>
      <c r="T3020" t="s">
        <v>34</v>
      </c>
      <c r="U3020" t="s">
        <v>540</v>
      </c>
      <c r="V3020">
        <v>1992</v>
      </c>
      <c r="W3020" t="s">
        <v>188</v>
      </c>
      <c r="X3020">
        <v>7.8</v>
      </c>
      <c r="Y3020">
        <v>2.35</v>
      </c>
      <c r="Z3020">
        <v>0</v>
      </c>
    </row>
    <row r="3021" spans="1:26" x14ac:dyDescent="0.45">
      <c r="A3021" t="s">
        <v>832</v>
      </c>
      <c r="B3021">
        <v>190</v>
      </c>
      <c r="C3021">
        <v>154</v>
      </c>
      <c r="D3021" t="s">
        <v>25</v>
      </c>
      <c r="E3021" t="s">
        <v>833</v>
      </c>
      <c r="F3021">
        <v>140000000</v>
      </c>
      <c r="G3021">
        <v>111110575</v>
      </c>
      <c r="H3021">
        <v>-28889425</v>
      </c>
      <c r="I3021" t="s">
        <v>27</v>
      </c>
      <c r="J3021" s="6">
        <f>IF(Table1[[#This Row],[Profitability]]="Profit",1,0)</f>
        <v>0</v>
      </c>
      <c r="K3021" t="s">
        <v>834</v>
      </c>
      <c r="L3021" t="s">
        <v>14373</v>
      </c>
      <c r="M3021" t="s">
        <v>439</v>
      </c>
      <c r="N3021" t="s">
        <v>33</v>
      </c>
      <c r="O3021" t="s">
        <v>835</v>
      </c>
      <c r="P3021">
        <v>317166</v>
      </c>
      <c r="Q3021" t="s">
        <v>836</v>
      </c>
      <c r="R3021" t="s">
        <v>837</v>
      </c>
      <c r="S3021">
        <v>928</v>
      </c>
      <c r="T3021" t="s">
        <v>34</v>
      </c>
      <c r="U3021" t="s">
        <v>540</v>
      </c>
      <c r="V3021">
        <v>2003</v>
      </c>
      <c r="W3021" t="s">
        <v>36</v>
      </c>
      <c r="X3021">
        <v>7.7</v>
      </c>
      <c r="Y3021">
        <v>2.35</v>
      </c>
      <c r="Z3021">
        <v>0</v>
      </c>
    </row>
    <row r="3022" spans="1:26" x14ac:dyDescent="0.45">
      <c r="A3022" t="s">
        <v>13044</v>
      </c>
      <c r="B3022">
        <v>18</v>
      </c>
      <c r="C3022">
        <v>117</v>
      </c>
      <c r="D3022" t="s">
        <v>75</v>
      </c>
      <c r="E3022" t="s">
        <v>10381</v>
      </c>
      <c r="F3022">
        <v>2200000</v>
      </c>
      <c r="G3022">
        <v>379643</v>
      </c>
      <c r="H3022">
        <v>-1820357</v>
      </c>
      <c r="I3022" t="s">
        <v>27</v>
      </c>
      <c r="J3022" s="6">
        <f>IF(Table1[[#This Row],[Profitability]]="Profit",1,0)</f>
        <v>0</v>
      </c>
      <c r="K3022" t="s">
        <v>2675</v>
      </c>
      <c r="L3022" t="s">
        <v>2675</v>
      </c>
      <c r="M3022" t="s">
        <v>4541</v>
      </c>
      <c r="N3022" t="s">
        <v>33</v>
      </c>
      <c r="O3022" t="s">
        <v>13045</v>
      </c>
      <c r="P3022">
        <v>1573</v>
      </c>
      <c r="Q3022" t="s">
        <v>9498</v>
      </c>
      <c r="R3022" t="s">
        <v>13046</v>
      </c>
      <c r="S3022">
        <v>29</v>
      </c>
      <c r="T3022" t="s">
        <v>34</v>
      </c>
      <c r="U3022" t="s">
        <v>35</v>
      </c>
      <c r="V3022">
        <v>2007</v>
      </c>
      <c r="W3022" t="s">
        <v>36</v>
      </c>
      <c r="X3022">
        <v>5.9</v>
      </c>
      <c r="Y3022">
        <v>1.85</v>
      </c>
      <c r="Z3022">
        <v>285</v>
      </c>
    </row>
    <row r="3023" spans="1:26" x14ac:dyDescent="0.45">
      <c r="A3023" t="s">
        <v>4720</v>
      </c>
      <c r="B3023">
        <v>123</v>
      </c>
      <c r="C3023">
        <v>107</v>
      </c>
      <c r="D3023" t="s">
        <v>75</v>
      </c>
      <c r="E3023" t="s">
        <v>7923</v>
      </c>
      <c r="F3023">
        <v>20000000</v>
      </c>
      <c r="G3023">
        <v>62933793</v>
      </c>
      <c r="H3023">
        <v>42933793</v>
      </c>
      <c r="I3023" t="s">
        <v>7</v>
      </c>
      <c r="J3023" s="6">
        <f>IF(Table1[[#This Row],[Profitability]]="Profit",1,0)</f>
        <v>1</v>
      </c>
      <c r="K3023" t="s">
        <v>7924</v>
      </c>
      <c r="L3023" t="s">
        <v>14329</v>
      </c>
      <c r="M3023" t="s">
        <v>1313</v>
      </c>
      <c r="N3023" t="s">
        <v>33</v>
      </c>
      <c r="O3023" t="s">
        <v>7925</v>
      </c>
      <c r="P3023">
        <v>62421</v>
      </c>
      <c r="Q3023" t="s">
        <v>7926</v>
      </c>
      <c r="R3023" t="s">
        <v>7927</v>
      </c>
      <c r="S3023">
        <v>185</v>
      </c>
      <c r="T3023" t="s">
        <v>34</v>
      </c>
      <c r="U3023" t="s">
        <v>82</v>
      </c>
      <c r="V3023">
        <v>2010</v>
      </c>
      <c r="W3023" t="s">
        <v>52</v>
      </c>
      <c r="X3023">
        <v>5.8</v>
      </c>
      <c r="Y3023">
        <v>2.35</v>
      </c>
      <c r="Z3023">
        <v>10000</v>
      </c>
    </row>
    <row r="3024" spans="1:26" x14ac:dyDescent="0.45">
      <c r="A3024" t="s">
        <v>6512</v>
      </c>
      <c r="B3024">
        <v>376</v>
      </c>
      <c r="C3024">
        <v>107</v>
      </c>
      <c r="D3024" t="s">
        <v>75</v>
      </c>
      <c r="E3024" t="s">
        <v>6513</v>
      </c>
      <c r="F3024">
        <v>45000000</v>
      </c>
      <c r="G3024">
        <v>12026670</v>
      </c>
      <c r="H3024">
        <v>-32973330</v>
      </c>
      <c r="I3024" t="s">
        <v>27</v>
      </c>
      <c r="J3024" s="6">
        <f>IF(Table1[[#This Row],[Profitability]]="Profit",1,0)</f>
        <v>0</v>
      </c>
      <c r="K3024" t="s">
        <v>285</v>
      </c>
      <c r="L3024" t="s">
        <v>14373</v>
      </c>
      <c r="M3024" t="s">
        <v>6514</v>
      </c>
      <c r="N3024" t="s">
        <v>33</v>
      </c>
      <c r="O3024" t="s">
        <v>6515</v>
      </c>
      <c r="P3024">
        <v>114241</v>
      </c>
      <c r="Q3024" t="s">
        <v>6516</v>
      </c>
      <c r="R3024" t="s">
        <v>6517</v>
      </c>
      <c r="S3024">
        <v>258</v>
      </c>
      <c r="T3024" t="s">
        <v>34</v>
      </c>
      <c r="U3024" t="s">
        <v>540</v>
      </c>
      <c r="V3024">
        <v>2013</v>
      </c>
      <c r="W3024" t="s">
        <v>52</v>
      </c>
      <c r="X3024">
        <v>6.4</v>
      </c>
      <c r="Y3024">
        <v>2.35</v>
      </c>
      <c r="Z3024">
        <v>24000</v>
      </c>
    </row>
    <row r="3025" spans="1:26" x14ac:dyDescent="0.45">
      <c r="A3025" t="s">
        <v>7020</v>
      </c>
      <c r="B3025">
        <v>184</v>
      </c>
      <c r="C3025">
        <v>112</v>
      </c>
      <c r="D3025" t="s">
        <v>75</v>
      </c>
      <c r="E3025" t="s">
        <v>8735</v>
      </c>
      <c r="F3025">
        <v>13000000</v>
      </c>
      <c r="G3025">
        <v>6615578</v>
      </c>
      <c r="H3025">
        <v>-6384422</v>
      </c>
      <c r="I3025" t="s">
        <v>27</v>
      </c>
      <c r="J3025" s="6">
        <f>IF(Table1[[#This Row],[Profitability]]="Profit",1,0)</f>
        <v>0</v>
      </c>
      <c r="K3025" t="s">
        <v>4835</v>
      </c>
      <c r="L3025" t="s">
        <v>14329</v>
      </c>
      <c r="M3025" t="s">
        <v>8736</v>
      </c>
      <c r="N3025" t="s">
        <v>33</v>
      </c>
      <c r="O3025" t="s">
        <v>8737</v>
      </c>
      <c r="P3025">
        <v>15352</v>
      </c>
      <c r="Q3025" t="s">
        <v>7778</v>
      </c>
      <c r="R3025" t="s">
        <v>8738</v>
      </c>
      <c r="S3025">
        <v>82</v>
      </c>
      <c r="T3025" t="s">
        <v>626</v>
      </c>
      <c r="U3025" t="s">
        <v>540</v>
      </c>
      <c r="V3025">
        <v>2009</v>
      </c>
      <c r="W3025" t="s">
        <v>36</v>
      </c>
      <c r="X3025">
        <v>7</v>
      </c>
      <c r="Y3025">
        <v>2.35</v>
      </c>
      <c r="Z3025">
        <v>0</v>
      </c>
    </row>
    <row r="3026" spans="1:26" x14ac:dyDescent="0.45">
      <c r="A3026" t="s">
        <v>408</v>
      </c>
      <c r="B3026">
        <v>114</v>
      </c>
      <c r="C3026">
        <v>164</v>
      </c>
      <c r="D3026" t="s">
        <v>25</v>
      </c>
      <c r="E3026" t="s">
        <v>11462</v>
      </c>
      <c r="F3026">
        <v>7000000</v>
      </c>
      <c r="G3026">
        <v>8373585</v>
      </c>
      <c r="H3026">
        <v>1373585</v>
      </c>
      <c r="I3026" t="s">
        <v>7</v>
      </c>
      <c r="J3026" s="6">
        <f>IF(Table1[[#This Row],[Profitability]]="Profit",1,0)</f>
        <v>1</v>
      </c>
      <c r="K3026" t="s">
        <v>2675</v>
      </c>
      <c r="L3026" t="s">
        <v>2675</v>
      </c>
      <c r="M3026" t="s">
        <v>5467</v>
      </c>
      <c r="N3026" t="s">
        <v>33</v>
      </c>
      <c r="O3026" t="s">
        <v>11463</v>
      </c>
      <c r="P3026">
        <v>39680</v>
      </c>
      <c r="Q3026" t="s">
        <v>6048</v>
      </c>
      <c r="R3026" t="s">
        <v>11464</v>
      </c>
      <c r="S3026">
        <v>308</v>
      </c>
      <c r="T3026" t="s">
        <v>34</v>
      </c>
      <c r="U3026" t="s">
        <v>540</v>
      </c>
      <c r="V3026">
        <v>1988</v>
      </c>
      <c r="W3026" t="s">
        <v>1835</v>
      </c>
      <c r="X3026">
        <v>7.6</v>
      </c>
      <c r="Y3026">
        <v>1.85</v>
      </c>
      <c r="Z3026">
        <v>0</v>
      </c>
    </row>
    <row r="3027" spans="1:26" x14ac:dyDescent="0.45">
      <c r="A3027" t="s">
        <v>5143</v>
      </c>
      <c r="B3027">
        <v>12</v>
      </c>
      <c r="C3027">
        <v>92</v>
      </c>
      <c r="D3027" t="s">
        <v>75</v>
      </c>
      <c r="E3027" t="s">
        <v>5579</v>
      </c>
      <c r="F3027">
        <v>4000000</v>
      </c>
      <c r="G3027">
        <v>12836</v>
      </c>
      <c r="H3027">
        <v>-3987164</v>
      </c>
      <c r="I3027" t="s">
        <v>27</v>
      </c>
      <c r="J3027" s="6">
        <f>IF(Table1[[#This Row],[Profitability]]="Profit",1,0)</f>
        <v>0</v>
      </c>
      <c r="K3027" t="s">
        <v>1241</v>
      </c>
      <c r="L3027" t="s">
        <v>2675</v>
      </c>
      <c r="M3027" t="s">
        <v>485</v>
      </c>
      <c r="N3027" t="s">
        <v>33</v>
      </c>
      <c r="O3027" t="s">
        <v>12535</v>
      </c>
      <c r="P3027">
        <v>1686</v>
      </c>
      <c r="Q3027" t="s">
        <v>4289</v>
      </c>
      <c r="R3027" t="s">
        <v>12536</v>
      </c>
      <c r="S3027">
        <v>28</v>
      </c>
      <c r="T3027" t="s">
        <v>34</v>
      </c>
      <c r="U3027" t="s">
        <v>540</v>
      </c>
      <c r="V3027">
        <v>1997</v>
      </c>
      <c r="W3027" t="s">
        <v>188</v>
      </c>
      <c r="X3027">
        <v>5.8</v>
      </c>
      <c r="Y3027">
        <v>1.85</v>
      </c>
      <c r="Z3027">
        <v>161</v>
      </c>
    </row>
    <row r="3028" spans="1:26" x14ac:dyDescent="0.45">
      <c r="A3028" t="s">
        <v>882</v>
      </c>
      <c r="B3028">
        <v>202</v>
      </c>
      <c r="C3028">
        <v>106</v>
      </c>
      <c r="D3028" t="s">
        <v>75</v>
      </c>
      <c r="E3028" t="s">
        <v>2265</v>
      </c>
      <c r="F3028">
        <v>90000000</v>
      </c>
      <c r="G3028">
        <v>27356090</v>
      </c>
      <c r="H3028">
        <v>-62643910</v>
      </c>
      <c r="I3028" t="s">
        <v>27</v>
      </c>
      <c r="J3028" s="6">
        <f>IF(Table1[[#This Row],[Profitability]]="Profit",1,0)</f>
        <v>0</v>
      </c>
      <c r="K3028" t="s">
        <v>39</v>
      </c>
      <c r="L3028" t="s">
        <v>14373</v>
      </c>
      <c r="M3028" t="s">
        <v>288</v>
      </c>
      <c r="N3028" t="s">
        <v>33</v>
      </c>
      <c r="O3028" t="s">
        <v>2266</v>
      </c>
      <c r="P3028">
        <v>58752</v>
      </c>
      <c r="Q3028" t="s">
        <v>2267</v>
      </c>
      <c r="R3028" t="s">
        <v>2268</v>
      </c>
      <c r="S3028">
        <v>117</v>
      </c>
      <c r="T3028" t="s">
        <v>34</v>
      </c>
      <c r="U3028" t="s">
        <v>35</v>
      </c>
      <c r="V3028">
        <v>2015</v>
      </c>
      <c r="W3028" t="s">
        <v>52</v>
      </c>
      <c r="X3028">
        <v>6</v>
      </c>
      <c r="Y3028">
        <v>2.35</v>
      </c>
      <c r="Z3028">
        <v>21000</v>
      </c>
    </row>
    <row r="3029" spans="1:26" x14ac:dyDescent="0.45">
      <c r="A3029" t="s">
        <v>6412</v>
      </c>
      <c r="B3029">
        <v>48</v>
      </c>
      <c r="C3029">
        <v>140</v>
      </c>
      <c r="D3029" t="s">
        <v>25</v>
      </c>
      <c r="E3029" t="s">
        <v>10571</v>
      </c>
      <c r="F3029">
        <v>10000000</v>
      </c>
      <c r="G3029">
        <v>32101000</v>
      </c>
      <c r="H3029">
        <v>22101000</v>
      </c>
      <c r="I3029" t="s">
        <v>7</v>
      </c>
      <c r="J3029" s="6">
        <f>IF(Table1[[#This Row],[Profitability]]="Profit",1,0)</f>
        <v>1</v>
      </c>
      <c r="K3029" t="s">
        <v>7576</v>
      </c>
      <c r="L3029" t="s">
        <v>14372</v>
      </c>
      <c r="M3029" t="s">
        <v>10572</v>
      </c>
      <c r="N3029" t="s">
        <v>33</v>
      </c>
      <c r="O3029" t="s">
        <v>10573</v>
      </c>
      <c r="P3029">
        <v>27800</v>
      </c>
      <c r="Q3029" t="s">
        <v>1449</v>
      </c>
      <c r="R3029" t="s">
        <v>10574</v>
      </c>
      <c r="S3029">
        <v>96</v>
      </c>
      <c r="T3029" t="s">
        <v>51</v>
      </c>
      <c r="U3029" t="s">
        <v>540</v>
      </c>
      <c r="V3029">
        <v>1992</v>
      </c>
      <c r="W3029" t="s">
        <v>188</v>
      </c>
      <c r="X3029">
        <v>5.4</v>
      </c>
      <c r="Y3029">
        <v>1.85</v>
      </c>
      <c r="Z3029">
        <v>0</v>
      </c>
    </row>
    <row r="3030" spans="1:26" x14ac:dyDescent="0.45">
      <c r="A3030" t="s">
        <v>12027</v>
      </c>
      <c r="B3030">
        <v>152</v>
      </c>
      <c r="C3030">
        <v>83</v>
      </c>
      <c r="D3030" t="s">
        <v>654</v>
      </c>
      <c r="E3030" t="s">
        <v>7904</v>
      </c>
      <c r="F3030">
        <v>3300000</v>
      </c>
      <c r="G3030">
        <v>25799043</v>
      </c>
      <c r="H3030">
        <v>22499043</v>
      </c>
      <c r="I3030" t="s">
        <v>7</v>
      </c>
      <c r="J3030" s="6">
        <f>IF(Table1[[#This Row],[Profitability]]="Profit",1,0)</f>
        <v>1</v>
      </c>
      <c r="K3030" t="s">
        <v>3371</v>
      </c>
      <c r="L3030" t="s">
        <v>14372</v>
      </c>
      <c r="M3030" t="s">
        <v>256</v>
      </c>
      <c r="N3030" t="s">
        <v>33</v>
      </c>
      <c r="O3030" t="s">
        <v>12028</v>
      </c>
      <c r="P3030">
        <v>28513</v>
      </c>
      <c r="Q3030" t="s">
        <v>1334</v>
      </c>
      <c r="R3030" t="s">
        <v>12029</v>
      </c>
      <c r="S3030">
        <v>126</v>
      </c>
      <c r="T3030" t="s">
        <v>34</v>
      </c>
      <c r="U3030" t="s">
        <v>35</v>
      </c>
      <c r="V3030">
        <v>2015</v>
      </c>
      <c r="W3030" t="s">
        <v>52</v>
      </c>
      <c r="X3030">
        <v>5.2</v>
      </c>
      <c r="Y3030">
        <v>2.35</v>
      </c>
      <c r="Z3030">
        <v>0</v>
      </c>
    </row>
    <row r="3031" spans="1:26" x14ac:dyDescent="0.45">
      <c r="A3031" t="s">
        <v>2342</v>
      </c>
      <c r="B3031">
        <v>202</v>
      </c>
      <c r="C3031">
        <v>110</v>
      </c>
      <c r="D3031" t="s">
        <v>75</v>
      </c>
      <c r="E3031" t="s">
        <v>2343</v>
      </c>
      <c r="F3031">
        <v>78000000</v>
      </c>
      <c r="G3031">
        <v>66462600</v>
      </c>
      <c r="H3031">
        <v>-11537400</v>
      </c>
      <c r="I3031" t="s">
        <v>27</v>
      </c>
      <c r="J3031" s="6">
        <f>IF(Table1[[#This Row],[Profitability]]="Profit",1,0)</f>
        <v>0</v>
      </c>
      <c r="K3031" t="s">
        <v>28</v>
      </c>
      <c r="L3031" t="s">
        <v>14373</v>
      </c>
      <c r="M3031" t="s">
        <v>559</v>
      </c>
      <c r="N3031" t="s">
        <v>33</v>
      </c>
      <c r="O3031" t="s">
        <v>2344</v>
      </c>
      <c r="P3031">
        <v>141533</v>
      </c>
      <c r="Q3031" t="s">
        <v>989</v>
      </c>
      <c r="R3031" t="s">
        <v>2345</v>
      </c>
      <c r="S3031">
        <v>786</v>
      </c>
      <c r="T3031" t="s">
        <v>34</v>
      </c>
      <c r="U3031" t="s">
        <v>35</v>
      </c>
      <c r="V3031">
        <v>2003</v>
      </c>
      <c r="W3031" t="s">
        <v>36</v>
      </c>
      <c r="X3031">
        <v>5.8</v>
      </c>
      <c r="Y3031">
        <v>2.35</v>
      </c>
      <c r="Z3031">
        <v>0</v>
      </c>
    </row>
    <row r="3032" spans="1:26" x14ac:dyDescent="0.45">
      <c r="A3032" t="s">
        <v>3153</v>
      </c>
      <c r="B3032">
        <v>125</v>
      </c>
      <c r="C3032">
        <v>126</v>
      </c>
      <c r="D3032" t="s">
        <v>25</v>
      </c>
      <c r="E3032" t="s">
        <v>142</v>
      </c>
      <c r="F3032">
        <v>60000000</v>
      </c>
      <c r="G3032">
        <v>30695227</v>
      </c>
      <c r="H3032">
        <v>-29304773</v>
      </c>
      <c r="I3032" t="s">
        <v>27</v>
      </c>
      <c r="J3032" s="6">
        <f>IF(Table1[[#This Row],[Profitability]]="Profit",1,0)</f>
        <v>0</v>
      </c>
      <c r="K3032" t="s">
        <v>3348</v>
      </c>
      <c r="L3032" t="s">
        <v>2675</v>
      </c>
      <c r="M3032" t="s">
        <v>942</v>
      </c>
      <c r="N3032" t="s">
        <v>33</v>
      </c>
      <c r="O3032" t="s">
        <v>3349</v>
      </c>
      <c r="P3032">
        <v>45296</v>
      </c>
      <c r="Q3032" t="s">
        <v>633</v>
      </c>
      <c r="R3032" t="s">
        <v>3350</v>
      </c>
      <c r="S3032">
        <v>267</v>
      </c>
      <c r="T3032" t="s">
        <v>34</v>
      </c>
      <c r="U3032" t="s">
        <v>35</v>
      </c>
      <c r="V3032">
        <v>2000</v>
      </c>
      <c r="W3032" t="s">
        <v>36</v>
      </c>
      <c r="X3032">
        <v>6.7</v>
      </c>
      <c r="Y3032">
        <v>1.85</v>
      </c>
      <c r="Z3032">
        <v>0</v>
      </c>
    </row>
    <row r="3033" spans="1:26" x14ac:dyDescent="0.45">
      <c r="A3033" t="s">
        <v>13084</v>
      </c>
      <c r="B3033">
        <v>77</v>
      </c>
      <c r="C3033">
        <v>102</v>
      </c>
      <c r="D3033" t="s">
        <v>75</v>
      </c>
      <c r="E3033" t="s">
        <v>11317</v>
      </c>
      <c r="F3033">
        <v>2000000</v>
      </c>
      <c r="G3033">
        <v>11546543</v>
      </c>
      <c r="H3033">
        <v>9546543</v>
      </c>
      <c r="I3033" t="s">
        <v>7</v>
      </c>
      <c r="J3033" s="6">
        <f>IF(Table1[[#This Row],[Profitability]]="Profit",1,0)</f>
        <v>1</v>
      </c>
      <c r="K3033" t="s">
        <v>1718</v>
      </c>
      <c r="L3033" t="s">
        <v>14373</v>
      </c>
      <c r="M3033" t="s">
        <v>5264</v>
      </c>
      <c r="N3033" t="s">
        <v>5519</v>
      </c>
      <c r="O3033" t="s">
        <v>13085</v>
      </c>
      <c r="P3033">
        <v>34520</v>
      </c>
      <c r="Q3033" t="s">
        <v>13086</v>
      </c>
      <c r="R3033" t="s">
        <v>13087</v>
      </c>
      <c r="S3033">
        <v>146</v>
      </c>
      <c r="T3033" t="s">
        <v>3014</v>
      </c>
      <c r="U3033" t="s">
        <v>540</v>
      </c>
      <c r="V3033">
        <v>1994</v>
      </c>
      <c r="W3033" t="s">
        <v>188</v>
      </c>
      <c r="X3033">
        <v>7.6</v>
      </c>
      <c r="Y3033">
        <v>2.35</v>
      </c>
      <c r="Z3033">
        <v>0</v>
      </c>
    </row>
    <row r="3034" spans="1:26" x14ac:dyDescent="0.45">
      <c r="A3034" t="s">
        <v>14308</v>
      </c>
      <c r="B3034">
        <v>3</v>
      </c>
      <c r="C3034">
        <v>78</v>
      </c>
      <c r="D3034" t="s">
        <v>654</v>
      </c>
      <c r="E3034" t="s">
        <v>14309</v>
      </c>
      <c r="F3034">
        <v>30000</v>
      </c>
      <c r="G3034">
        <v>243768</v>
      </c>
      <c r="H3034">
        <v>213768</v>
      </c>
      <c r="I3034" t="s">
        <v>7</v>
      </c>
      <c r="J3034" s="6">
        <f>IF(Table1[[#This Row],[Profitability]]="Profit",1,0)</f>
        <v>1</v>
      </c>
      <c r="K3034" t="s">
        <v>11554</v>
      </c>
      <c r="L3034" t="s">
        <v>14374</v>
      </c>
      <c r="M3034" t="s">
        <v>14310</v>
      </c>
      <c r="N3034" t="s">
        <v>33</v>
      </c>
      <c r="O3034" t="s">
        <v>14311</v>
      </c>
      <c r="P3034">
        <v>143</v>
      </c>
      <c r="Q3034" t="s">
        <v>14312</v>
      </c>
      <c r="R3034" t="s">
        <v>4351</v>
      </c>
      <c r="S3034">
        <v>9</v>
      </c>
      <c r="T3034" t="s">
        <v>34</v>
      </c>
      <c r="U3034" t="s">
        <v>540</v>
      </c>
      <c r="V3034">
        <v>2007</v>
      </c>
      <c r="W3034" t="s">
        <v>36</v>
      </c>
      <c r="X3034">
        <v>4.0999999999999996</v>
      </c>
      <c r="Y3034">
        <v>2.35</v>
      </c>
      <c r="Z3034">
        <v>13</v>
      </c>
    </row>
    <row r="3035" spans="1:26" x14ac:dyDescent="0.45">
      <c r="A3035" t="s">
        <v>1661</v>
      </c>
      <c r="B3035">
        <v>156</v>
      </c>
      <c r="C3035">
        <v>99</v>
      </c>
      <c r="D3035" t="s">
        <v>75</v>
      </c>
      <c r="E3035" t="s">
        <v>2769</v>
      </c>
      <c r="F3035">
        <v>70000000</v>
      </c>
      <c r="G3035">
        <v>18821279</v>
      </c>
      <c r="H3035">
        <v>-51178721</v>
      </c>
      <c r="I3035" t="s">
        <v>27</v>
      </c>
      <c r="J3035" s="6">
        <f>IF(Table1[[#This Row],[Profitability]]="Profit",1,0)</f>
        <v>0</v>
      </c>
      <c r="K3035" t="s">
        <v>39</v>
      </c>
      <c r="L3035" t="s">
        <v>14373</v>
      </c>
      <c r="M3035" t="s">
        <v>2770</v>
      </c>
      <c r="N3035" t="s">
        <v>33</v>
      </c>
      <c r="O3035" t="s">
        <v>2771</v>
      </c>
      <c r="P3035">
        <v>44891</v>
      </c>
      <c r="Q3035" t="s">
        <v>2772</v>
      </c>
      <c r="R3035" t="s">
        <v>2773</v>
      </c>
      <c r="S3035">
        <v>202</v>
      </c>
      <c r="T3035" t="s">
        <v>34</v>
      </c>
      <c r="U3035" t="s">
        <v>35</v>
      </c>
      <c r="V3035">
        <v>2014</v>
      </c>
      <c r="W3035" t="s">
        <v>52</v>
      </c>
      <c r="X3035">
        <v>4.2</v>
      </c>
      <c r="Y3035">
        <v>2.35</v>
      </c>
      <c r="Z3035">
        <v>12000</v>
      </c>
    </row>
    <row r="3036" spans="1:26" x14ac:dyDescent="0.45">
      <c r="A3036" t="s">
        <v>11026</v>
      </c>
      <c r="B3036">
        <v>31</v>
      </c>
      <c r="C3036">
        <v>300</v>
      </c>
      <c r="D3036" t="s">
        <v>25</v>
      </c>
      <c r="E3036" t="s">
        <v>11027</v>
      </c>
      <c r="F3036">
        <v>400000000</v>
      </c>
      <c r="G3036">
        <v>454255</v>
      </c>
      <c r="H3036">
        <v>-399545745</v>
      </c>
      <c r="I3036" t="s">
        <v>27</v>
      </c>
      <c r="J3036" s="6">
        <f>IF(Table1[[#This Row],[Profitability]]="Profit",1,0)</f>
        <v>0</v>
      </c>
      <c r="K3036" t="s">
        <v>900</v>
      </c>
      <c r="L3036" t="s">
        <v>14373</v>
      </c>
      <c r="M3036" t="s">
        <v>9559</v>
      </c>
      <c r="N3036" t="s">
        <v>9561</v>
      </c>
      <c r="O3036" t="s">
        <v>11028</v>
      </c>
      <c r="P3036">
        <v>1666</v>
      </c>
      <c r="Q3036" t="s">
        <v>11029</v>
      </c>
      <c r="R3036" t="s">
        <v>11030</v>
      </c>
      <c r="S3036">
        <v>47</v>
      </c>
      <c r="T3036" t="s">
        <v>9562</v>
      </c>
      <c r="U3036" t="s">
        <v>540</v>
      </c>
      <c r="V3036">
        <v>2001</v>
      </c>
      <c r="W3036" t="s">
        <v>36</v>
      </c>
      <c r="X3036">
        <v>6.6</v>
      </c>
      <c r="Y3036">
        <v>1.85</v>
      </c>
      <c r="Z3036">
        <v>124</v>
      </c>
    </row>
    <row r="3037" spans="1:26" x14ac:dyDescent="0.45">
      <c r="A3037" t="s">
        <v>89</v>
      </c>
      <c r="B3037">
        <v>248</v>
      </c>
      <c r="C3037">
        <v>110</v>
      </c>
      <c r="D3037" t="s">
        <v>75</v>
      </c>
      <c r="E3037" t="s">
        <v>194</v>
      </c>
      <c r="F3037">
        <v>180000000</v>
      </c>
      <c r="G3037">
        <v>124051759</v>
      </c>
      <c r="H3037">
        <v>-55948241</v>
      </c>
      <c r="I3037" t="s">
        <v>27</v>
      </c>
      <c r="J3037" s="6">
        <f>IF(Table1[[#This Row],[Profitability]]="Profit",1,0)</f>
        <v>0</v>
      </c>
      <c r="K3037" t="s">
        <v>177</v>
      </c>
      <c r="L3037" t="s">
        <v>14373</v>
      </c>
      <c r="M3037" t="s">
        <v>47</v>
      </c>
      <c r="N3037" t="s">
        <v>33</v>
      </c>
      <c r="O3037" t="s">
        <v>377</v>
      </c>
      <c r="P3037">
        <v>42372</v>
      </c>
      <c r="Q3037" t="s">
        <v>378</v>
      </c>
      <c r="R3037" t="s">
        <v>379</v>
      </c>
      <c r="S3037">
        <v>239</v>
      </c>
      <c r="T3037" t="s">
        <v>34</v>
      </c>
      <c r="U3037" t="s">
        <v>35</v>
      </c>
      <c r="V3037">
        <v>2016</v>
      </c>
      <c r="W3037" t="s">
        <v>52</v>
      </c>
      <c r="X3037">
        <v>6.6</v>
      </c>
      <c r="Y3037">
        <v>2.35</v>
      </c>
      <c r="Z3037">
        <v>29000</v>
      </c>
    </row>
    <row r="3038" spans="1:26" x14ac:dyDescent="0.45">
      <c r="A3038" t="s">
        <v>8696</v>
      </c>
      <c r="B3038">
        <v>25</v>
      </c>
      <c r="C3038">
        <v>98</v>
      </c>
      <c r="D3038" t="s">
        <v>75</v>
      </c>
      <c r="E3038" t="s">
        <v>8697</v>
      </c>
      <c r="F3038">
        <v>18000000</v>
      </c>
      <c r="G3038">
        <v>8000000</v>
      </c>
      <c r="H3038">
        <v>-10000000</v>
      </c>
      <c r="I3038" t="s">
        <v>27</v>
      </c>
      <c r="J3038" s="6">
        <f>IF(Table1[[#This Row],[Profitability]]="Profit",1,0)</f>
        <v>0</v>
      </c>
      <c r="K3038" t="s">
        <v>117</v>
      </c>
      <c r="L3038" t="s">
        <v>14373</v>
      </c>
      <c r="M3038" t="s">
        <v>5201</v>
      </c>
      <c r="N3038" t="s">
        <v>33</v>
      </c>
      <c r="O3038" t="s">
        <v>8698</v>
      </c>
      <c r="P3038">
        <v>1400</v>
      </c>
      <c r="Q3038" t="s">
        <v>8699</v>
      </c>
      <c r="R3038" t="s">
        <v>8700</v>
      </c>
      <c r="S3038">
        <v>41</v>
      </c>
      <c r="T3038" t="s">
        <v>34</v>
      </c>
      <c r="U3038" t="s">
        <v>82</v>
      </c>
      <c r="V3038">
        <v>1981</v>
      </c>
      <c r="W3038" t="s">
        <v>1835</v>
      </c>
      <c r="X3038">
        <v>5</v>
      </c>
      <c r="Y3038">
        <v>2.35</v>
      </c>
      <c r="Z3038">
        <v>346</v>
      </c>
    </row>
    <row r="3039" spans="1:26" x14ac:dyDescent="0.45">
      <c r="A3039" t="s">
        <v>267</v>
      </c>
      <c r="B3039">
        <v>137</v>
      </c>
      <c r="C3039">
        <v>129</v>
      </c>
      <c r="D3039" t="s">
        <v>25</v>
      </c>
      <c r="E3039" t="s">
        <v>2195</v>
      </c>
      <c r="F3039">
        <v>75000000</v>
      </c>
      <c r="G3039">
        <v>45356386</v>
      </c>
      <c r="H3039">
        <v>-29643614</v>
      </c>
      <c r="I3039" t="s">
        <v>27</v>
      </c>
      <c r="J3039" s="6">
        <f>IF(Table1[[#This Row],[Profitability]]="Profit",1,0)</f>
        <v>0</v>
      </c>
      <c r="K3039" t="s">
        <v>117</v>
      </c>
      <c r="L3039" t="s">
        <v>14373</v>
      </c>
      <c r="M3039" t="s">
        <v>2196</v>
      </c>
      <c r="N3039" t="s">
        <v>2200</v>
      </c>
      <c r="O3039" t="s">
        <v>2197</v>
      </c>
      <c r="P3039">
        <v>71574</v>
      </c>
      <c r="Q3039" t="s">
        <v>2198</v>
      </c>
      <c r="R3039" t="s">
        <v>2199</v>
      </c>
      <c r="S3039">
        <v>244</v>
      </c>
      <c r="T3039" t="s">
        <v>34</v>
      </c>
      <c r="U3039" t="s">
        <v>82</v>
      </c>
      <c r="V3039">
        <v>2005</v>
      </c>
      <c r="W3039" t="s">
        <v>36</v>
      </c>
      <c r="X3039">
        <v>5.9</v>
      </c>
      <c r="Y3039">
        <v>2.35</v>
      </c>
      <c r="Z3039">
        <v>951</v>
      </c>
    </row>
    <row r="3040" spans="1:26" x14ac:dyDescent="0.45">
      <c r="A3040" t="s">
        <v>1687</v>
      </c>
      <c r="B3040">
        <v>435</v>
      </c>
      <c r="C3040">
        <v>100</v>
      </c>
      <c r="D3040" t="s">
        <v>75</v>
      </c>
      <c r="E3040" t="s">
        <v>1012</v>
      </c>
      <c r="F3040">
        <v>60000000</v>
      </c>
      <c r="G3040">
        <v>257756197</v>
      </c>
      <c r="H3040">
        <v>197756197</v>
      </c>
      <c r="I3040" t="s">
        <v>7</v>
      </c>
      <c r="J3040" s="6">
        <f>IF(Table1[[#This Row],[Profitability]]="Profit",1,0)</f>
        <v>1</v>
      </c>
      <c r="K3040" t="s">
        <v>848</v>
      </c>
      <c r="L3040" t="s">
        <v>14373</v>
      </c>
      <c r="M3040" t="s">
        <v>391</v>
      </c>
      <c r="N3040" t="s">
        <v>33</v>
      </c>
      <c r="O3040" t="s">
        <v>3275</v>
      </c>
      <c r="P3040">
        <v>246698</v>
      </c>
      <c r="Q3040" t="s">
        <v>3276</v>
      </c>
      <c r="R3040" t="s">
        <v>3277</v>
      </c>
      <c r="S3040">
        <v>471</v>
      </c>
      <c r="T3040" t="s">
        <v>315</v>
      </c>
      <c r="U3040" t="s">
        <v>82</v>
      </c>
      <c r="V3040">
        <v>2014</v>
      </c>
      <c r="W3040" t="s">
        <v>52</v>
      </c>
      <c r="X3040">
        <v>7.8</v>
      </c>
      <c r="Y3040">
        <v>2.35</v>
      </c>
      <c r="Z3040">
        <v>64000</v>
      </c>
    </row>
    <row r="3041" spans="1:26" x14ac:dyDescent="0.45">
      <c r="A3041" t="s">
        <v>4148</v>
      </c>
      <c r="B3041">
        <v>259</v>
      </c>
      <c r="C3041">
        <v>119</v>
      </c>
      <c r="D3041" t="s">
        <v>75</v>
      </c>
      <c r="E3041" t="s">
        <v>3106</v>
      </c>
      <c r="F3041">
        <v>50000000</v>
      </c>
      <c r="G3041">
        <v>24006726</v>
      </c>
      <c r="H3041">
        <v>-25993274</v>
      </c>
      <c r="I3041" t="s">
        <v>27</v>
      </c>
      <c r="J3041" s="6">
        <f>IF(Table1[[#This Row],[Profitability]]="Profit",1,0)</f>
        <v>0</v>
      </c>
      <c r="K3041" t="s">
        <v>4149</v>
      </c>
      <c r="L3041" t="s">
        <v>14373</v>
      </c>
      <c r="M3041" t="s">
        <v>459</v>
      </c>
      <c r="N3041" t="s">
        <v>33</v>
      </c>
      <c r="O3041" t="s">
        <v>4150</v>
      </c>
      <c r="P3041">
        <v>139535</v>
      </c>
      <c r="Q3041" t="s">
        <v>3543</v>
      </c>
      <c r="R3041" t="s">
        <v>4151</v>
      </c>
      <c r="S3041">
        <v>632</v>
      </c>
      <c r="T3041" t="s">
        <v>34</v>
      </c>
      <c r="U3041" t="s">
        <v>540</v>
      </c>
      <c r="V3041">
        <v>2004</v>
      </c>
      <c r="W3041" t="s">
        <v>36</v>
      </c>
      <c r="X3041">
        <v>7.3</v>
      </c>
      <c r="Y3041">
        <v>2.35</v>
      </c>
      <c r="Z3041">
        <v>0</v>
      </c>
    </row>
    <row r="3042" spans="1:26" x14ac:dyDescent="0.45">
      <c r="A3042" t="s">
        <v>8973</v>
      </c>
      <c r="B3042">
        <v>78</v>
      </c>
      <c r="C3042">
        <v>90</v>
      </c>
      <c r="D3042" t="s">
        <v>75</v>
      </c>
      <c r="E3042" t="s">
        <v>8269</v>
      </c>
      <c r="F3042">
        <v>8000000</v>
      </c>
      <c r="G3042">
        <v>303439</v>
      </c>
      <c r="H3042">
        <v>-7696561</v>
      </c>
      <c r="I3042" t="s">
        <v>27</v>
      </c>
      <c r="J3042" s="6">
        <f>IF(Table1[[#This Row],[Profitability]]="Profit",1,0)</f>
        <v>0</v>
      </c>
      <c r="K3042" t="s">
        <v>1544</v>
      </c>
      <c r="L3042" t="s">
        <v>14372</v>
      </c>
      <c r="M3042" t="s">
        <v>7595</v>
      </c>
      <c r="N3042" t="s">
        <v>33</v>
      </c>
      <c r="O3042" t="s">
        <v>10282</v>
      </c>
      <c r="P3042">
        <v>12125</v>
      </c>
      <c r="Q3042" t="s">
        <v>8103</v>
      </c>
      <c r="R3042" t="s">
        <v>10283</v>
      </c>
      <c r="S3042">
        <v>78</v>
      </c>
      <c r="T3042" t="s">
        <v>34</v>
      </c>
      <c r="U3042" t="s">
        <v>540</v>
      </c>
      <c r="V3042">
        <v>2007</v>
      </c>
      <c r="W3042" t="s">
        <v>36</v>
      </c>
      <c r="X3042">
        <v>6.4</v>
      </c>
      <c r="Y3042">
        <v>2.35</v>
      </c>
      <c r="Z3042">
        <v>1000</v>
      </c>
    </row>
    <row r="3043" spans="1:26" x14ac:dyDescent="0.45">
      <c r="A3043" t="s">
        <v>3645</v>
      </c>
      <c r="B3043">
        <v>141</v>
      </c>
      <c r="C3043">
        <v>130</v>
      </c>
      <c r="D3043" t="s">
        <v>25</v>
      </c>
      <c r="E3043" t="s">
        <v>182</v>
      </c>
      <c r="F3043">
        <v>50000000</v>
      </c>
      <c r="G3043">
        <v>19593740</v>
      </c>
      <c r="H3043">
        <v>-30406260</v>
      </c>
      <c r="I3043" t="s">
        <v>27</v>
      </c>
      <c r="J3043" s="6">
        <f>IF(Table1[[#This Row],[Profitability]]="Profit",1,0)</f>
        <v>0</v>
      </c>
      <c r="K3043" t="s">
        <v>1709</v>
      </c>
      <c r="L3043" t="s">
        <v>14372</v>
      </c>
      <c r="M3043" t="s">
        <v>104</v>
      </c>
      <c r="N3043" t="s">
        <v>33</v>
      </c>
      <c r="O3043" t="s">
        <v>4157</v>
      </c>
      <c r="P3043">
        <v>88270</v>
      </c>
      <c r="Q3043" t="s">
        <v>758</v>
      </c>
      <c r="R3043" t="s">
        <v>4158</v>
      </c>
      <c r="S3043">
        <v>420</v>
      </c>
      <c r="T3043" t="s">
        <v>34</v>
      </c>
      <c r="U3043" t="s">
        <v>540</v>
      </c>
      <c r="V3043">
        <v>2003</v>
      </c>
      <c r="W3043" t="s">
        <v>36</v>
      </c>
      <c r="X3043">
        <v>7.5</v>
      </c>
      <c r="Y3043">
        <v>2.35</v>
      </c>
      <c r="Z3043">
        <v>0</v>
      </c>
    </row>
    <row r="3044" spans="1:26" x14ac:dyDescent="0.45">
      <c r="A3044" t="s">
        <v>1226</v>
      </c>
      <c r="B3044">
        <v>111</v>
      </c>
      <c r="C3044">
        <v>89</v>
      </c>
      <c r="D3044" t="s">
        <v>654</v>
      </c>
      <c r="E3044" t="s">
        <v>10773</v>
      </c>
      <c r="F3044">
        <v>9000000</v>
      </c>
      <c r="G3044">
        <v>3193102</v>
      </c>
      <c r="H3044">
        <v>-5806898</v>
      </c>
      <c r="I3044" t="s">
        <v>27</v>
      </c>
      <c r="J3044" s="6">
        <f>IF(Table1[[#This Row],[Profitability]]="Profit",1,0)</f>
        <v>0</v>
      </c>
      <c r="K3044" t="s">
        <v>1723</v>
      </c>
      <c r="L3044" t="s">
        <v>14372</v>
      </c>
      <c r="M3044" t="s">
        <v>1104</v>
      </c>
      <c r="N3044" t="s">
        <v>33</v>
      </c>
      <c r="O3044" t="s">
        <v>10774</v>
      </c>
      <c r="P3044">
        <v>24412</v>
      </c>
      <c r="Q3044" t="s">
        <v>4469</v>
      </c>
      <c r="R3044" t="s">
        <v>10775</v>
      </c>
      <c r="S3044">
        <v>240</v>
      </c>
      <c r="T3044" t="s">
        <v>34</v>
      </c>
      <c r="U3044" t="s">
        <v>540</v>
      </c>
      <c r="V3044">
        <v>1999</v>
      </c>
      <c r="W3044" t="s">
        <v>188</v>
      </c>
      <c r="X3044">
        <v>7.1</v>
      </c>
      <c r="Y3044">
        <v>1.85</v>
      </c>
      <c r="Z3044">
        <v>944</v>
      </c>
    </row>
    <row r="3045" spans="1:26" x14ac:dyDescent="0.45">
      <c r="A3045" t="s">
        <v>4346</v>
      </c>
      <c r="B3045">
        <v>274</v>
      </c>
      <c r="C3045">
        <v>118</v>
      </c>
      <c r="D3045" t="s">
        <v>75</v>
      </c>
      <c r="E3045" t="s">
        <v>4919</v>
      </c>
      <c r="F3045">
        <v>40000000</v>
      </c>
      <c r="G3045">
        <v>57981889</v>
      </c>
      <c r="H3045">
        <v>17981889</v>
      </c>
      <c r="I3045" t="s">
        <v>7</v>
      </c>
      <c r="J3045" s="6">
        <f>IF(Table1[[#This Row],[Profitability]]="Profit",1,0)</f>
        <v>1</v>
      </c>
      <c r="K3045" t="s">
        <v>1709</v>
      </c>
      <c r="L3045" t="s">
        <v>14372</v>
      </c>
      <c r="M3045" t="s">
        <v>547</v>
      </c>
      <c r="N3045" t="s">
        <v>33</v>
      </c>
      <c r="O3045" t="s">
        <v>4920</v>
      </c>
      <c r="P3045">
        <v>173848</v>
      </c>
      <c r="Q3045" t="s">
        <v>2530</v>
      </c>
      <c r="R3045" t="s">
        <v>4921</v>
      </c>
      <c r="S3045">
        <v>203</v>
      </c>
      <c r="T3045" t="s">
        <v>34</v>
      </c>
      <c r="U3045" t="s">
        <v>540</v>
      </c>
      <c r="V3045">
        <v>2011</v>
      </c>
      <c r="W3045" t="s">
        <v>52</v>
      </c>
      <c r="X3045">
        <v>7.3</v>
      </c>
      <c r="Y3045">
        <v>2.35</v>
      </c>
      <c r="Z3045">
        <v>25000</v>
      </c>
    </row>
    <row r="3046" spans="1:26" x14ac:dyDescent="0.45">
      <c r="A3046" t="s">
        <v>1914</v>
      </c>
      <c r="B3046">
        <v>186</v>
      </c>
      <c r="C3046">
        <v>73</v>
      </c>
      <c r="D3046" t="s">
        <v>654</v>
      </c>
      <c r="E3046" t="s">
        <v>1118</v>
      </c>
      <c r="F3046">
        <v>45000000</v>
      </c>
      <c r="G3046">
        <v>422783777</v>
      </c>
      <c r="H3046">
        <v>377783777</v>
      </c>
      <c r="I3046" t="s">
        <v>7</v>
      </c>
      <c r="J3046" s="6">
        <f>IF(Table1[[#This Row],[Profitability]]="Profit",1,0)</f>
        <v>1</v>
      </c>
      <c r="K3046" t="s">
        <v>2299</v>
      </c>
      <c r="L3046" t="s">
        <v>14373</v>
      </c>
      <c r="M3046" t="s">
        <v>739</v>
      </c>
      <c r="N3046" t="s">
        <v>33</v>
      </c>
      <c r="O3046" t="s">
        <v>2300</v>
      </c>
      <c r="P3046">
        <v>644348</v>
      </c>
      <c r="Q3046" t="s">
        <v>2301</v>
      </c>
      <c r="R3046" t="s">
        <v>2302</v>
      </c>
      <c r="S3046">
        <v>656</v>
      </c>
      <c r="T3046" t="s">
        <v>34</v>
      </c>
      <c r="U3046" t="s">
        <v>237</v>
      </c>
      <c r="V3046">
        <v>1994</v>
      </c>
      <c r="W3046" t="s">
        <v>188</v>
      </c>
      <c r="X3046">
        <v>8.5</v>
      </c>
      <c r="Y3046">
        <v>1.66</v>
      </c>
      <c r="Z3046">
        <v>17000</v>
      </c>
    </row>
    <row r="3047" spans="1:26" x14ac:dyDescent="0.45">
      <c r="A3047" t="s">
        <v>945</v>
      </c>
      <c r="B3047">
        <v>119</v>
      </c>
      <c r="C3047">
        <v>108</v>
      </c>
      <c r="D3047" t="s">
        <v>75</v>
      </c>
      <c r="E3047" t="s">
        <v>68</v>
      </c>
      <c r="F3047">
        <v>81200000</v>
      </c>
      <c r="G3047">
        <v>1339152</v>
      </c>
      <c r="H3047">
        <v>-79860848</v>
      </c>
      <c r="I3047" t="s">
        <v>27</v>
      </c>
      <c r="J3047" s="6">
        <f>IF(Table1[[#This Row],[Profitability]]="Profit",1,0)</f>
        <v>0</v>
      </c>
      <c r="K3047" t="s">
        <v>2322</v>
      </c>
      <c r="L3047" t="s">
        <v>14373</v>
      </c>
      <c r="M3047" t="s">
        <v>257</v>
      </c>
      <c r="N3047" t="s">
        <v>33</v>
      </c>
      <c r="O3047" t="s">
        <v>2323</v>
      </c>
      <c r="P3047">
        <v>28276</v>
      </c>
      <c r="Q3047" t="s">
        <v>549</v>
      </c>
      <c r="R3047" t="s">
        <v>2324</v>
      </c>
      <c r="S3047">
        <v>64</v>
      </c>
      <c r="T3047" t="s">
        <v>1535</v>
      </c>
      <c r="U3047" t="s">
        <v>82</v>
      </c>
      <c r="V3047">
        <v>2015</v>
      </c>
      <c r="W3047" t="s">
        <v>52</v>
      </c>
      <c r="X3047">
        <v>7.8</v>
      </c>
      <c r="Y3047">
        <v>2.35</v>
      </c>
      <c r="Z3047">
        <v>31000</v>
      </c>
    </row>
    <row r="3048" spans="1:26" x14ac:dyDescent="0.45">
      <c r="A3048" t="s">
        <v>7737</v>
      </c>
      <c r="B3048">
        <v>38</v>
      </c>
      <c r="C3048">
        <v>95</v>
      </c>
      <c r="D3048" t="s">
        <v>75</v>
      </c>
      <c r="E3048" t="s">
        <v>1893</v>
      </c>
      <c r="F3048">
        <v>22000000</v>
      </c>
      <c r="G3048">
        <v>13555988</v>
      </c>
      <c r="H3048">
        <v>-8444012</v>
      </c>
      <c r="I3048" t="s">
        <v>27</v>
      </c>
      <c r="J3048" s="6">
        <f>IF(Table1[[#This Row],[Profitability]]="Profit",1,0)</f>
        <v>0</v>
      </c>
      <c r="K3048" t="s">
        <v>642</v>
      </c>
      <c r="L3048" t="s">
        <v>14373</v>
      </c>
      <c r="M3048" t="s">
        <v>1845</v>
      </c>
      <c r="N3048" t="s">
        <v>33</v>
      </c>
      <c r="O3048" t="s">
        <v>7738</v>
      </c>
      <c r="P3048">
        <v>7242</v>
      </c>
      <c r="Q3048" t="s">
        <v>4030</v>
      </c>
      <c r="R3048" t="s">
        <v>7739</v>
      </c>
      <c r="S3048">
        <v>38</v>
      </c>
      <c r="T3048" t="s">
        <v>626</v>
      </c>
      <c r="U3048" t="s">
        <v>82</v>
      </c>
      <c r="V3048">
        <v>2000</v>
      </c>
      <c r="W3048" t="s">
        <v>36</v>
      </c>
      <c r="X3048">
        <v>5.7</v>
      </c>
      <c r="Y3048">
        <v>1.85</v>
      </c>
      <c r="Z3048">
        <v>0</v>
      </c>
    </row>
    <row r="3049" spans="1:26" x14ac:dyDescent="0.45">
      <c r="A3049" t="s">
        <v>1451</v>
      </c>
      <c r="B3049">
        <v>215</v>
      </c>
      <c r="C3049">
        <v>137</v>
      </c>
      <c r="D3049" t="s">
        <v>25</v>
      </c>
      <c r="E3049" t="s">
        <v>9729</v>
      </c>
      <c r="F3049">
        <v>2000000</v>
      </c>
      <c r="G3049">
        <v>11284657</v>
      </c>
      <c r="H3049">
        <v>9284657</v>
      </c>
      <c r="I3049" t="s">
        <v>7</v>
      </c>
      <c r="J3049" s="6">
        <f>IF(Table1[[#This Row],[Profitability]]="Profit",1,0)</f>
        <v>1</v>
      </c>
      <c r="K3049" t="s">
        <v>3180</v>
      </c>
      <c r="L3049" t="s">
        <v>14372</v>
      </c>
      <c r="M3049" t="s">
        <v>7760</v>
      </c>
      <c r="N3049" t="s">
        <v>8458</v>
      </c>
      <c r="O3049" t="s">
        <v>13098</v>
      </c>
      <c r="P3049">
        <v>259379</v>
      </c>
      <c r="Q3049" t="s">
        <v>8456</v>
      </c>
      <c r="R3049" t="s">
        <v>13099</v>
      </c>
      <c r="S3049">
        <v>407</v>
      </c>
      <c r="T3049" t="s">
        <v>626</v>
      </c>
      <c r="U3049" t="s">
        <v>540</v>
      </c>
      <c r="V3049">
        <v>2006</v>
      </c>
      <c r="W3049" t="s">
        <v>36</v>
      </c>
      <c r="X3049">
        <v>8.5</v>
      </c>
      <c r="Y3049">
        <v>2.35</v>
      </c>
      <c r="Z3049">
        <v>39000</v>
      </c>
    </row>
    <row r="3050" spans="1:26" x14ac:dyDescent="0.45">
      <c r="A3050" t="s">
        <v>4697</v>
      </c>
      <c r="B3050">
        <v>105</v>
      </c>
      <c r="C3050">
        <v>130</v>
      </c>
      <c r="D3050" t="s">
        <v>25</v>
      </c>
      <c r="E3050" t="s">
        <v>896</v>
      </c>
      <c r="F3050">
        <v>30000000</v>
      </c>
      <c r="G3050">
        <v>51185897</v>
      </c>
      <c r="H3050">
        <v>21185897</v>
      </c>
      <c r="I3050" t="s">
        <v>7</v>
      </c>
      <c r="J3050" s="6">
        <f>IF(Table1[[#This Row],[Profitability]]="Profit",1,0)</f>
        <v>1</v>
      </c>
      <c r="K3050" t="s">
        <v>46</v>
      </c>
      <c r="L3050" t="s">
        <v>14373</v>
      </c>
      <c r="M3050" t="s">
        <v>1221</v>
      </c>
      <c r="N3050" t="s">
        <v>33</v>
      </c>
      <c r="O3050" t="s">
        <v>4941</v>
      </c>
      <c r="P3050">
        <v>69457</v>
      </c>
      <c r="Q3050" t="s">
        <v>735</v>
      </c>
      <c r="R3050" t="s">
        <v>4942</v>
      </c>
      <c r="S3050">
        <v>271</v>
      </c>
      <c r="T3050" t="s">
        <v>51</v>
      </c>
      <c r="U3050" t="s">
        <v>82</v>
      </c>
      <c r="V3050">
        <v>1987</v>
      </c>
      <c r="W3050" t="s">
        <v>1835</v>
      </c>
      <c r="X3050">
        <v>6.7</v>
      </c>
      <c r="Y3050">
        <v>2.35</v>
      </c>
      <c r="Z3050">
        <v>0</v>
      </c>
    </row>
    <row r="3051" spans="1:26" x14ac:dyDescent="0.45">
      <c r="A3051" t="s">
        <v>9223</v>
      </c>
      <c r="B3051">
        <v>66</v>
      </c>
      <c r="C3051">
        <v>94</v>
      </c>
      <c r="D3051" t="s">
        <v>75</v>
      </c>
      <c r="E3051" t="s">
        <v>9224</v>
      </c>
      <c r="F3051">
        <v>17000000</v>
      </c>
      <c r="G3051">
        <v>42672630</v>
      </c>
      <c r="H3051">
        <v>25672630</v>
      </c>
      <c r="I3051" t="s">
        <v>7</v>
      </c>
      <c r="J3051" s="6">
        <f>IF(Table1[[#This Row],[Profitability]]="Profit",1,0)</f>
        <v>1</v>
      </c>
      <c r="K3051" t="s">
        <v>9225</v>
      </c>
      <c r="L3051" t="s">
        <v>14373</v>
      </c>
      <c r="M3051" t="s">
        <v>9226</v>
      </c>
      <c r="N3051" t="s">
        <v>33</v>
      </c>
      <c r="O3051" t="s">
        <v>9227</v>
      </c>
      <c r="P3051">
        <v>27580</v>
      </c>
      <c r="Q3051" t="s">
        <v>1492</v>
      </c>
      <c r="R3051" t="s">
        <v>9228</v>
      </c>
      <c r="S3051">
        <v>172</v>
      </c>
      <c r="T3051" t="s">
        <v>34</v>
      </c>
      <c r="U3051" t="s">
        <v>82</v>
      </c>
      <c r="V3051">
        <v>2003</v>
      </c>
      <c r="W3051" t="s">
        <v>36</v>
      </c>
      <c r="X3051">
        <v>5.3</v>
      </c>
      <c r="Y3051">
        <v>2.35</v>
      </c>
      <c r="Z3051">
        <v>0</v>
      </c>
    </row>
    <row r="3052" spans="1:26" x14ac:dyDescent="0.45">
      <c r="A3052" t="s">
        <v>37</v>
      </c>
      <c r="B3052">
        <v>450</v>
      </c>
      <c r="C3052">
        <v>150</v>
      </c>
      <c r="D3052" t="s">
        <v>25</v>
      </c>
      <c r="E3052" t="s">
        <v>116</v>
      </c>
      <c r="F3052">
        <v>215000000</v>
      </c>
      <c r="G3052">
        <v>89289910</v>
      </c>
      <c r="H3052">
        <v>-125710090</v>
      </c>
      <c r="I3052" t="s">
        <v>27</v>
      </c>
      <c r="J3052" s="6">
        <f>IF(Table1[[#This Row],[Profitability]]="Profit",1,0)</f>
        <v>0</v>
      </c>
      <c r="K3052" t="s">
        <v>117</v>
      </c>
      <c r="L3052" t="s">
        <v>14373</v>
      </c>
      <c r="M3052" t="s">
        <v>40</v>
      </c>
      <c r="N3052" t="s">
        <v>33</v>
      </c>
      <c r="O3052" t="s">
        <v>118</v>
      </c>
      <c r="P3052">
        <v>181792</v>
      </c>
      <c r="Q3052" t="s">
        <v>119</v>
      </c>
      <c r="R3052" t="s">
        <v>120</v>
      </c>
      <c r="S3052">
        <v>711</v>
      </c>
      <c r="T3052" t="s">
        <v>34</v>
      </c>
      <c r="U3052" t="s">
        <v>35</v>
      </c>
      <c r="V3052">
        <v>2013</v>
      </c>
      <c r="W3052" t="s">
        <v>52</v>
      </c>
      <c r="X3052">
        <v>6.5</v>
      </c>
      <c r="Y3052">
        <v>2.35</v>
      </c>
      <c r="Z3052">
        <v>48000</v>
      </c>
    </row>
    <row r="3053" spans="1:26" x14ac:dyDescent="0.45">
      <c r="A3053" t="s">
        <v>1661</v>
      </c>
      <c r="B3053">
        <v>94</v>
      </c>
      <c r="C3053">
        <v>121</v>
      </c>
      <c r="D3053" t="s">
        <v>25</v>
      </c>
      <c r="E3053" t="s">
        <v>2947</v>
      </c>
      <c r="F3053">
        <v>65000000</v>
      </c>
      <c r="G3053">
        <v>33328051</v>
      </c>
      <c r="H3053">
        <v>-31671949</v>
      </c>
      <c r="I3053" t="s">
        <v>27</v>
      </c>
      <c r="J3053" s="6">
        <f>IF(Table1[[#This Row],[Profitability]]="Profit",1,0)</f>
        <v>0</v>
      </c>
      <c r="K3053" t="s">
        <v>1902</v>
      </c>
      <c r="L3053" t="s">
        <v>14373</v>
      </c>
      <c r="M3053" t="s">
        <v>2948</v>
      </c>
      <c r="N3053" t="s">
        <v>33</v>
      </c>
      <c r="O3053" t="s">
        <v>2949</v>
      </c>
      <c r="P3053">
        <v>60508</v>
      </c>
      <c r="Q3053" t="s">
        <v>2950</v>
      </c>
      <c r="R3053" t="s">
        <v>2951</v>
      </c>
      <c r="S3053">
        <v>285</v>
      </c>
      <c r="T3053" t="s">
        <v>34</v>
      </c>
      <c r="U3053" t="s">
        <v>540</v>
      </c>
      <c r="V3053">
        <v>1996</v>
      </c>
      <c r="W3053" t="s">
        <v>188</v>
      </c>
      <c r="X3053">
        <v>6.7</v>
      </c>
      <c r="Y3053">
        <v>2.35</v>
      </c>
      <c r="Z3053">
        <v>4000</v>
      </c>
    </row>
    <row r="3054" spans="1:26" x14ac:dyDescent="0.45">
      <c r="A3054" t="s">
        <v>5901</v>
      </c>
      <c r="B3054">
        <v>117</v>
      </c>
      <c r="C3054">
        <v>128</v>
      </c>
      <c r="D3054" t="s">
        <v>25</v>
      </c>
      <c r="E3054" t="s">
        <v>5902</v>
      </c>
      <c r="F3054">
        <v>34000000</v>
      </c>
      <c r="G3054">
        <v>37432299</v>
      </c>
      <c r="H3054">
        <v>3432299</v>
      </c>
      <c r="I3054" t="s">
        <v>7</v>
      </c>
      <c r="J3054" s="6">
        <f>IF(Table1[[#This Row],[Profitability]]="Profit",1,0)</f>
        <v>1</v>
      </c>
      <c r="K3054" t="s">
        <v>183</v>
      </c>
      <c r="L3054" t="s">
        <v>14329</v>
      </c>
      <c r="M3054" t="s">
        <v>5903</v>
      </c>
      <c r="N3054" t="s">
        <v>33</v>
      </c>
      <c r="O3054" t="s">
        <v>5904</v>
      </c>
      <c r="P3054">
        <v>50041</v>
      </c>
      <c r="Q3054" t="s">
        <v>5905</v>
      </c>
      <c r="R3054" t="s">
        <v>5906</v>
      </c>
      <c r="S3054">
        <v>116</v>
      </c>
      <c r="T3054" t="s">
        <v>34</v>
      </c>
      <c r="U3054" t="s">
        <v>35</v>
      </c>
      <c r="V3054">
        <v>2015</v>
      </c>
      <c r="W3054" t="s">
        <v>52</v>
      </c>
      <c r="X3054">
        <v>7.1</v>
      </c>
      <c r="Y3054">
        <v>2.35</v>
      </c>
      <c r="Z3054">
        <v>23000</v>
      </c>
    </row>
    <row r="3055" spans="1:26" x14ac:dyDescent="0.45">
      <c r="A3055" t="s">
        <v>1974</v>
      </c>
      <c r="B3055">
        <v>134</v>
      </c>
      <c r="C3055">
        <v>113</v>
      </c>
      <c r="D3055" t="s">
        <v>75</v>
      </c>
      <c r="E3055" t="s">
        <v>2051</v>
      </c>
      <c r="F3055">
        <v>82000000</v>
      </c>
      <c r="G3055">
        <v>158115031</v>
      </c>
      <c r="H3055">
        <v>76115031</v>
      </c>
      <c r="I3055" t="s">
        <v>7</v>
      </c>
      <c r="J3055" s="6">
        <f>IF(Table1[[#This Row],[Profitability]]="Profit",1,0)</f>
        <v>1</v>
      </c>
      <c r="K3055" t="s">
        <v>2052</v>
      </c>
      <c r="L3055" t="s">
        <v>1580</v>
      </c>
      <c r="M3055" t="s">
        <v>1751</v>
      </c>
      <c r="N3055" t="s">
        <v>33</v>
      </c>
      <c r="O3055" t="s">
        <v>2053</v>
      </c>
      <c r="P3055">
        <v>130070</v>
      </c>
      <c r="Q3055" t="s">
        <v>2054</v>
      </c>
      <c r="R3055" t="s">
        <v>2055</v>
      </c>
      <c r="S3055">
        <v>316</v>
      </c>
      <c r="T3055" t="s">
        <v>34</v>
      </c>
      <c r="U3055" t="s">
        <v>35</v>
      </c>
      <c r="V3055">
        <v>2005</v>
      </c>
      <c r="W3055" t="s">
        <v>36</v>
      </c>
      <c r="X3055">
        <v>6.4</v>
      </c>
      <c r="Y3055">
        <v>2.35</v>
      </c>
      <c r="Z3055">
        <v>0</v>
      </c>
    </row>
    <row r="3056" spans="1:26" x14ac:dyDescent="0.45">
      <c r="A3056" t="s">
        <v>7613</v>
      </c>
      <c r="B3056">
        <v>47</v>
      </c>
      <c r="C3056">
        <v>94</v>
      </c>
      <c r="D3056" t="s">
        <v>75</v>
      </c>
      <c r="E3056" t="s">
        <v>3829</v>
      </c>
      <c r="F3056">
        <v>23000000</v>
      </c>
      <c r="G3056">
        <v>11508423</v>
      </c>
      <c r="H3056">
        <v>-11491577</v>
      </c>
      <c r="I3056" t="s">
        <v>27</v>
      </c>
      <c r="J3056" s="6">
        <f>IF(Table1[[#This Row],[Profitability]]="Profit",1,0)</f>
        <v>0</v>
      </c>
      <c r="K3056" t="s">
        <v>7614</v>
      </c>
      <c r="L3056" t="s">
        <v>1580</v>
      </c>
      <c r="M3056" t="s">
        <v>3130</v>
      </c>
      <c r="N3056" t="s">
        <v>33</v>
      </c>
      <c r="O3056" t="s">
        <v>7615</v>
      </c>
      <c r="P3056">
        <v>3174</v>
      </c>
      <c r="Q3056" t="s">
        <v>7616</v>
      </c>
      <c r="R3056" t="s">
        <v>7617</v>
      </c>
      <c r="S3056">
        <v>19</v>
      </c>
      <c r="T3056" t="s">
        <v>34</v>
      </c>
      <c r="U3056" t="s">
        <v>82</v>
      </c>
      <c r="V3056">
        <v>2008</v>
      </c>
      <c r="W3056" t="s">
        <v>36</v>
      </c>
      <c r="X3056">
        <v>5.0999999999999996</v>
      </c>
      <c r="Y3056">
        <v>2.35</v>
      </c>
      <c r="Z3056">
        <v>376</v>
      </c>
    </row>
    <row r="3057" spans="1:26" x14ac:dyDescent="0.45">
      <c r="A3057" t="s">
        <v>146</v>
      </c>
      <c r="B3057">
        <v>297</v>
      </c>
      <c r="C3057">
        <v>171</v>
      </c>
      <c r="D3057" t="s">
        <v>25</v>
      </c>
      <c r="E3057" t="s">
        <v>38</v>
      </c>
      <c r="F3057">
        <v>93000000</v>
      </c>
      <c r="G3057">
        <v>313837577</v>
      </c>
      <c r="H3057">
        <v>220837577</v>
      </c>
      <c r="I3057" t="s">
        <v>7</v>
      </c>
      <c r="J3057" s="6">
        <f>IF(Table1[[#This Row],[Profitability]]="Profit",1,0)</f>
        <v>1</v>
      </c>
      <c r="K3057" t="s">
        <v>468</v>
      </c>
      <c r="L3057" t="s">
        <v>14373</v>
      </c>
      <c r="M3057" t="s">
        <v>172</v>
      </c>
      <c r="N3057" t="s">
        <v>33</v>
      </c>
      <c r="O3057" t="s">
        <v>1300</v>
      </c>
      <c r="P3057">
        <v>1238746</v>
      </c>
      <c r="Q3057" t="s">
        <v>1301</v>
      </c>
      <c r="R3057" t="s">
        <v>1302</v>
      </c>
      <c r="S3057">
        <v>5060</v>
      </c>
      <c r="T3057" t="s">
        <v>153</v>
      </c>
      <c r="U3057" t="s">
        <v>35</v>
      </c>
      <c r="V3057">
        <v>2001</v>
      </c>
      <c r="W3057" t="s">
        <v>36</v>
      </c>
      <c r="X3057">
        <v>8.8000000000000007</v>
      </c>
      <c r="Y3057">
        <v>2.35</v>
      </c>
      <c r="Z3057">
        <v>21000</v>
      </c>
    </row>
    <row r="3058" spans="1:26" x14ac:dyDescent="0.45">
      <c r="A3058" t="s">
        <v>146</v>
      </c>
      <c r="B3058">
        <v>328</v>
      </c>
      <c r="C3058">
        <v>192</v>
      </c>
      <c r="D3058" t="s">
        <v>25</v>
      </c>
      <c r="E3058" t="s">
        <v>1301</v>
      </c>
      <c r="F3058">
        <v>94000000</v>
      </c>
      <c r="G3058">
        <v>377019252</v>
      </c>
      <c r="H3058">
        <v>283019252</v>
      </c>
      <c r="I3058" t="s">
        <v>7</v>
      </c>
      <c r="J3058" s="6">
        <f>IF(Table1[[#This Row],[Profitability]]="Profit",1,0)</f>
        <v>1</v>
      </c>
      <c r="K3058" t="s">
        <v>468</v>
      </c>
      <c r="L3058" t="s">
        <v>14373</v>
      </c>
      <c r="M3058" t="s">
        <v>38</v>
      </c>
      <c r="N3058" t="s">
        <v>33</v>
      </c>
      <c r="O3058" t="s">
        <v>1616</v>
      </c>
      <c r="P3058">
        <v>1215718</v>
      </c>
      <c r="Q3058" t="s">
        <v>1617</v>
      </c>
      <c r="R3058" t="s">
        <v>1618</v>
      </c>
      <c r="S3058">
        <v>3189</v>
      </c>
      <c r="T3058" t="s">
        <v>34</v>
      </c>
      <c r="U3058" t="s">
        <v>35</v>
      </c>
      <c r="V3058">
        <v>2003</v>
      </c>
      <c r="W3058" t="s">
        <v>36</v>
      </c>
      <c r="X3058">
        <v>8.9</v>
      </c>
      <c r="Y3058">
        <v>2.35</v>
      </c>
      <c r="Z3058">
        <v>16000</v>
      </c>
    </row>
    <row r="3059" spans="1:26" x14ac:dyDescent="0.45">
      <c r="A3059" t="s">
        <v>146</v>
      </c>
      <c r="B3059">
        <v>294</v>
      </c>
      <c r="C3059">
        <v>172</v>
      </c>
      <c r="D3059" t="s">
        <v>25</v>
      </c>
      <c r="E3059" t="s">
        <v>38</v>
      </c>
      <c r="F3059">
        <v>94000000</v>
      </c>
      <c r="G3059">
        <v>340478898</v>
      </c>
      <c r="H3059">
        <v>246478898</v>
      </c>
      <c r="I3059" t="s">
        <v>7</v>
      </c>
      <c r="J3059" s="6">
        <f>IF(Table1[[#This Row],[Profitability]]="Profit",1,0)</f>
        <v>1</v>
      </c>
      <c r="K3059" t="s">
        <v>468</v>
      </c>
      <c r="L3059" t="s">
        <v>14373</v>
      </c>
      <c r="M3059" t="s">
        <v>172</v>
      </c>
      <c r="N3059" t="s">
        <v>33</v>
      </c>
      <c r="O3059" t="s">
        <v>1619</v>
      </c>
      <c r="P3059">
        <v>1100446</v>
      </c>
      <c r="Q3059" t="s">
        <v>1301</v>
      </c>
      <c r="R3059" t="s">
        <v>1620</v>
      </c>
      <c r="S3059">
        <v>2417</v>
      </c>
      <c r="T3059" t="s">
        <v>34</v>
      </c>
      <c r="U3059" t="s">
        <v>35</v>
      </c>
      <c r="V3059">
        <v>2002</v>
      </c>
      <c r="W3059" t="s">
        <v>36</v>
      </c>
      <c r="X3059">
        <v>8.6999999999999993</v>
      </c>
      <c r="Y3059">
        <v>2.35</v>
      </c>
      <c r="Z3059">
        <v>10000</v>
      </c>
    </row>
    <row r="3060" spans="1:26" x14ac:dyDescent="0.45">
      <c r="A3060" t="s">
        <v>9261</v>
      </c>
      <c r="B3060">
        <v>234</v>
      </c>
      <c r="C3060">
        <v>101</v>
      </c>
      <c r="D3060" t="s">
        <v>75</v>
      </c>
      <c r="E3060" t="s">
        <v>10481</v>
      </c>
      <c r="F3060">
        <v>2500000</v>
      </c>
      <c r="G3060">
        <v>1163508</v>
      </c>
      <c r="H3060">
        <v>-1336492</v>
      </c>
      <c r="I3060" t="s">
        <v>27</v>
      </c>
      <c r="J3060" s="6">
        <f>IF(Table1[[#This Row],[Profitability]]="Profit",1,0)</f>
        <v>0</v>
      </c>
      <c r="K3060" t="s">
        <v>733</v>
      </c>
      <c r="L3060" t="s">
        <v>14372</v>
      </c>
      <c r="M3060" t="s">
        <v>10074</v>
      </c>
      <c r="N3060" t="s">
        <v>33</v>
      </c>
      <c r="O3060" t="s">
        <v>13412</v>
      </c>
      <c r="P3060">
        <v>20376</v>
      </c>
      <c r="Q3060" t="s">
        <v>11838</v>
      </c>
      <c r="R3060" t="s">
        <v>13413</v>
      </c>
      <c r="S3060">
        <v>166</v>
      </c>
      <c r="T3060" t="s">
        <v>34</v>
      </c>
      <c r="U3060" t="s">
        <v>540</v>
      </c>
      <c r="V3060">
        <v>2012</v>
      </c>
      <c r="W3060" t="s">
        <v>52</v>
      </c>
      <c r="X3060">
        <v>5.0999999999999996</v>
      </c>
      <c r="Y3060">
        <v>2.35</v>
      </c>
      <c r="Z3060">
        <v>15000</v>
      </c>
    </row>
    <row r="3061" spans="1:26" x14ac:dyDescent="0.45">
      <c r="A3061" t="s">
        <v>7264</v>
      </c>
      <c r="B3061">
        <v>213</v>
      </c>
      <c r="C3061">
        <v>97</v>
      </c>
      <c r="D3061" t="s">
        <v>75</v>
      </c>
      <c r="E3061" t="s">
        <v>1287</v>
      </c>
      <c r="F3061">
        <v>25000000</v>
      </c>
      <c r="G3061">
        <v>23527955</v>
      </c>
      <c r="H3061">
        <v>-1472045</v>
      </c>
      <c r="I3061" t="s">
        <v>27</v>
      </c>
      <c r="J3061" s="6">
        <f>IF(Table1[[#This Row],[Profitability]]="Profit",1,0)</f>
        <v>0</v>
      </c>
      <c r="K3061" t="s">
        <v>1902</v>
      </c>
      <c r="L3061" t="s">
        <v>14373</v>
      </c>
      <c r="M3061" t="s">
        <v>191</v>
      </c>
      <c r="N3061" t="s">
        <v>33</v>
      </c>
      <c r="O3061" t="s">
        <v>7265</v>
      </c>
      <c r="P3061">
        <v>74691</v>
      </c>
      <c r="Q3061" t="s">
        <v>7266</v>
      </c>
      <c r="R3061" t="s">
        <v>7267</v>
      </c>
      <c r="S3061">
        <v>165</v>
      </c>
      <c r="T3061" t="s">
        <v>34</v>
      </c>
      <c r="U3061" t="s">
        <v>35</v>
      </c>
      <c r="V3061">
        <v>2010</v>
      </c>
      <c r="W3061" t="s">
        <v>52</v>
      </c>
      <c r="X3061">
        <v>6.4</v>
      </c>
      <c r="Y3061">
        <v>2.35</v>
      </c>
      <c r="Z3061">
        <v>0</v>
      </c>
    </row>
    <row r="3062" spans="1:26" x14ac:dyDescent="0.45">
      <c r="A3062" t="s">
        <v>12401</v>
      </c>
      <c r="B3062">
        <v>31</v>
      </c>
      <c r="C3062">
        <v>106</v>
      </c>
      <c r="D3062" t="s">
        <v>75</v>
      </c>
      <c r="E3062" t="s">
        <v>3170</v>
      </c>
      <c r="F3062">
        <v>4000000</v>
      </c>
      <c r="G3062">
        <v>399793</v>
      </c>
      <c r="H3062">
        <v>-3600207</v>
      </c>
      <c r="I3062" t="s">
        <v>27</v>
      </c>
      <c r="J3062" s="6">
        <f>IF(Table1[[#This Row],[Profitability]]="Profit",1,0)</f>
        <v>0</v>
      </c>
      <c r="K3062" t="s">
        <v>2675</v>
      </c>
      <c r="L3062" t="s">
        <v>2675</v>
      </c>
      <c r="M3062" t="s">
        <v>338</v>
      </c>
      <c r="N3062" t="s">
        <v>33</v>
      </c>
      <c r="O3062" t="s">
        <v>12490</v>
      </c>
      <c r="P3062">
        <v>2877</v>
      </c>
      <c r="Q3062" t="s">
        <v>4747</v>
      </c>
      <c r="R3062" t="s">
        <v>12491</v>
      </c>
      <c r="S3062">
        <v>70</v>
      </c>
      <c r="T3062" t="s">
        <v>34</v>
      </c>
      <c r="U3062" t="s">
        <v>540</v>
      </c>
      <c r="V3062">
        <v>1999</v>
      </c>
      <c r="W3062" t="s">
        <v>188</v>
      </c>
      <c r="X3062">
        <v>5.4</v>
      </c>
      <c r="Y3062">
        <v>1.78</v>
      </c>
      <c r="Z3062">
        <v>111</v>
      </c>
    </row>
    <row r="3063" spans="1:26" x14ac:dyDescent="0.45">
      <c r="A3063" t="s">
        <v>10921</v>
      </c>
      <c r="B3063">
        <v>52</v>
      </c>
      <c r="C3063">
        <v>144</v>
      </c>
      <c r="D3063" t="s">
        <v>25</v>
      </c>
      <c r="E3063" t="s">
        <v>10922</v>
      </c>
      <c r="F3063">
        <v>9600000</v>
      </c>
      <c r="G3063">
        <v>2483955</v>
      </c>
      <c r="H3063">
        <v>-7116045</v>
      </c>
      <c r="I3063" t="s">
        <v>27</v>
      </c>
      <c r="J3063" s="6">
        <f>IF(Table1[[#This Row],[Profitability]]="Profit",1,0)</f>
        <v>0</v>
      </c>
      <c r="K3063" t="s">
        <v>183</v>
      </c>
      <c r="L3063" t="s">
        <v>14329</v>
      </c>
      <c r="M3063" t="s">
        <v>9341</v>
      </c>
      <c r="N3063" t="s">
        <v>33</v>
      </c>
      <c r="O3063" t="s">
        <v>10923</v>
      </c>
      <c r="P3063">
        <v>8369</v>
      </c>
      <c r="Q3063" t="s">
        <v>10924</v>
      </c>
      <c r="R3063" t="s">
        <v>10925</v>
      </c>
      <c r="S3063">
        <v>165</v>
      </c>
      <c r="T3063" t="s">
        <v>34</v>
      </c>
      <c r="U3063" t="s">
        <v>540</v>
      </c>
      <c r="V3063">
        <v>2005</v>
      </c>
      <c r="W3063" t="s">
        <v>36</v>
      </c>
      <c r="X3063">
        <v>6.7</v>
      </c>
      <c r="Y3063">
        <v>1.85</v>
      </c>
      <c r="Z3063">
        <v>957</v>
      </c>
    </row>
    <row r="3064" spans="1:26" x14ac:dyDescent="0.45">
      <c r="A3064" t="s">
        <v>14259</v>
      </c>
      <c r="B3064">
        <v>88</v>
      </c>
      <c r="C3064">
        <v>90</v>
      </c>
      <c r="D3064" t="s">
        <v>75</v>
      </c>
      <c r="E3064" t="s">
        <v>14260</v>
      </c>
      <c r="F3064">
        <v>40000</v>
      </c>
      <c r="G3064">
        <v>110536</v>
      </c>
      <c r="H3064">
        <v>70536</v>
      </c>
      <c r="I3064" t="s">
        <v>7</v>
      </c>
      <c r="J3064" s="6">
        <f>IF(Table1[[#This Row],[Profitability]]="Profit",1,0)</f>
        <v>1</v>
      </c>
      <c r="K3064" t="s">
        <v>9143</v>
      </c>
      <c r="L3064" t="s">
        <v>1580</v>
      </c>
      <c r="M3064" t="s">
        <v>14261</v>
      </c>
      <c r="N3064" t="s">
        <v>33</v>
      </c>
      <c r="O3064" t="s">
        <v>14262</v>
      </c>
      <c r="P3064">
        <v>4117</v>
      </c>
      <c r="Q3064" t="s">
        <v>14259</v>
      </c>
      <c r="R3064" t="s">
        <v>14263</v>
      </c>
      <c r="S3064">
        <v>118</v>
      </c>
      <c r="T3064" t="s">
        <v>34</v>
      </c>
      <c r="U3064" t="s">
        <v>82</v>
      </c>
      <c r="V3064">
        <v>2001</v>
      </c>
      <c r="W3064" t="s">
        <v>36</v>
      </c>
      <c r="X3064">
        <v>7</v>
      </c>
      <c r="Y3064">
        <v>1.85</v>
      </c>
      <c r="Z3064">
        <v>0</v>
      </c>
    </row>
    <row r="3065" spans="1:26" x14ac:dyDescent="0.45">
      <c r="A3065" t="s">
        <v>331</v>
      </c>
      <c r="B3065">
        <v>177</v>
      </c>
      <c r="C3065">
        <v>129</v>
      </c>
      <c r="D3065" t="s">
        <v>25</v>
      </c>
      <c r="E3065" t="s">
        <v>2353</v>
      </c>
      <c r="F3065">
        <v>73000000</v>
      </c>
      <c r="G3065">
        <v>229074524</v>
      </c>
      <c r="H3065">
        <v>156074524</v>
      </c>
      <c r="I3065" t="s">
        <v>7</v>
      </c>
      <c r="J3065" s="6">
        <f>IF(Table1[[#This Row],[Profitability]]="Profit",1,0)</f>
        <v>1</v>
      </c>
      <c r="K3065" t="s">
        <v>62</v>
      </c>
      <c r="L3065" t="s">
        <v>14373</v>
      </c>
      <c r="M3065" t="s">
        <v>2354</v>
      </c>
      <c r="N3065" t="s">
        <v>33</v>
      </c>
      <c r="O3065" t="s">
        <v>2355</v>
      </c>
      <c r="P3065">
        <v>278362</v>
      </c>
      <c r="Q3065" t="s">
        <v>2356</v>
      </c>
      <c r="R3065" t="s">
        <v>2357</v>
      </c>
      <c r="S3065">
        <v>552</v>
      </c>
      <c r="T3065" t="s">
        <v>34</v>
      </c>
      <c r="U3065" t="s">
        <v>35</v>
      </c>
      <c r="V3065">
        <v>1997</v>
      </c>
      <c r="W3065" t="s">
        <v>188</v>
      </c>
      <c r="X3065">
        <v>6.5</v>
      </c>
      <c r="Y3065">
        <v>1.85</v>
      </c>
      <c r="Z3065">
        <v>0</v>
      </c>
    </row>
    <row r="3066" spans="1:26" x14ac:dyDescent="0.45">
      <c r="A3066" t="s">
        <v>3044</v>
      </c>
      <c r="B3066">
        <v>150</v>
      </c>
      <c r="C3066">
        <v>87</v>
      </c>
      <c r="D3066" t="s">
        <v>654</v>
      </c>
      <c r="E3066" t="s">
        <v>3045</v>
      </c>
      <c r="F3066">
        <v>62000000</v>
      </c>
      <c r="G3066">
        <v>32178777</v>
      </c>
      <c r="H3066">
        <v>-29821223</v>
      </c>
      <c r="I3066" t="s">
        <v>27</v>
      </c>
      <c r="J3066" s="6">
        <f>IF(Table1[[#This Row],[Profitability]]="Profit",1,0)</f>
        <v>0</v>
      </c>
      <c r="K3066" t="s">
        <v>3046</v>
      </c>
      <c r="L3066" t="s">
        <v>1580</v>
      </c>
      <c r="M3066" t="s">
        <v>590</v>
      </c>
      <c r="N3066" t="s">
        <v>33</v>
      </c>
      <c r="O3066" t="s">
        <v>3047</v>
      </c>
      <c r="P3066">
        <v>43300</v>
      </c>
      <c r="Q3066" t="s">
        <v>1016</v>
      </c>
      <c r="R3066" t="s">
        <v>3048</v>
      </c>
      <c r="S3066">
        <v>250</v>
      </c>
      <c r="T3066" t="s">
        <v>34</v>
      </c>
      <c r="U3066" t="s">
        <v>35</v>
      </c>
      <c r="V3066">
        <v>2008</v>
      </c>
      <c r="W3066" t="s">
        <v>36</v>
      </c>
      <c r="X3066">
        <v>3.8</v>
      </c>
      <c r="Y3066">
        <v>2.35</v>
      </c>
      <c r="Z3066">
        <v>0</v>
      </c>
    </row>
    <row r="3067" spans="1:26" x14ac:dyDescent="0.45">
      <c r="A3067" t="s">
        <v>146</v>
      </c>
      <c r="B3067">
        <v>308</v>
      </c>
      <c r="C3067">
        <v>135</v>
      </c>
      <c r="D3067" t="s">
        <v>25</v>
      </c>
      <c r="E3067" t="s">
        <v>1608</v>
      </c>
      <c r="F3067">
        <v>65000000</v>
      </c>
      <c r="G3067">
        <v>43982842</v>
      </c>
      <c r="H3067">
        <v>-21017158</v>
      </c>
      <c r="I3067" t="s">
        <v>27</v>
      </c>
      <c r="J3067" s="6">
        <f>IF(Table1[[#This Row],[Profitability]]="Profit",1,0)</f>
        <v>0</v>
      </c>
      <c r="K3067" t="s">
        <v>1609</v>
      </c>
      <c r="L3067" t="s">
        <v>14372</v>
      </c>
      <c r="M3067" t="s">
        <v>1610</v>
      </c>
      <c r="N3067" t="s">
        <v>33</v>
      </c>
      <c r="O3067" t="s">
        <v>1611</v>
      </c>
      <c r="P3067">
        <v>125114</v>
      </c>
      <c r="Q3067" t="s">
        <v>363</v>
      </c>
      <c r="R3067" t="s">
        <v>1612</v>
      </c>
      <c r="S3067">
        <v>593</v>
      </c>
      <c r="T3067" t="s">
        <v>34</v>
      </c>
      <c r="U3067" t="s">
        <v>35</v>
      </c>
      <c r="V3067">
        <v>2009</v>
      </c>
      <c r="W3067" t="s">
        <v>36</v>
      </c>
      <c r="X3067">
        <v>6.7</v>
      </c>
      <c r="Y3067">
        <v>2.35</v>
      </c>
      <c r="Z3067">
        <v>16000</v>
      </c>
    </row>
    <row r="3068" spans="1:26" x14ac:dyDescent="0.45">
      <c r="A3068" t="s">
        <v>5490</v>
      </c>
      <c r="B3068">
        <v>170</v>
      </c>
      <c r="C3068">
        <v>101</v>
      </c>
      <c r="D3068" t="s">
        <v>75</v>
      </c>
      <c r="E3068" t="s">
        <v>7092</v>
      </c>
      <c r="F3068">
        <v>25000000</v>
      </c>
      <c r="G3068">
        <v>60443237</v>
      </c>
      <c r="H3068">
        <v>35443237</v>
      </c>
      <c r="I3068" t="s">
        <v>7</v>
      </c>
      <c r="J3068" s="6">
        <f>IF(Table1[[#This Row],[Profitability]]="Profit",1,0)</f>
        <v>1</v>
      </c>
      <c r="K3068" t="s">
        <v>183</v>
      </c>
      <c r="L3068" t="s">
        <v>14329</v>
      </c>
      <c r="M3068" t="s">
        <v>1394</v>
      </c>
      <c r="N3068" t="s">
        <v>33</v>
      </c>
      <c r="O3068" t="s">
        <v>7093</v>
      </c>
      <c r="P3068">
        <v>76882</v>
      </c>
      <c r="Q3068" t="s">
        <v>7094</v>
      </c>
      <c r="R3068" t="s">
        <v>7095</v>
      </c>
      <c r="S3068">
        <v>106</v>
      </c>
      <c r="T3068" t="s">
        <v>34</v>
      </c>
      <c r="U3068" t="s">
        <v>35</v>
      </c>
      <c r="V3068">
        <v>2012</v>
      </c>
      <c r="W3068" t="s">
        <v>52</v>
      </c>
      <c r="X3068">
        <v>6.5</v>
      </c>
      <c r="Y3068">
        <v>2.35</v>
      </c>
      <c r="Z3068">
        <v>29000</v>
      </c>
    </row>
    <row r="3069" spans="1:26" x14ac:dyDescent="0.45">
      <c r="A3069" t="s">
        <v>1919</v>
      </c>
      <c r="B3069">
        <v>57</v>
      </c>
      <c r="C3069">
        <v>115</v>
      </c>
      <c r="D3069" t="s">
        <v>75</v>
      </c>
      <c r="E3069" t="s">
        <v>1582</v>
      </c>
      <c r="F3069">
        <v>15000000</v>
      </c>
      <c r="G3069">
        <v>183088</v>
      </c>
      <c r="H3069">
        <v>-14816912</v>
      </c>
      <c r="I3069" t="s">
        <v>27</v>
      </c>
      <c r="J3069" s="6">
        <f>IF(Table1[[#This Row],[Profitability]]="Profit",1,0)</f>
        <v>0</v>
      </c>
      <c r="K3069" t="s">
        <v>9667</v>
      </c>
      <c r="L3069" t="s">
        <v>1580</v>
      </c>
      <c r="M3069" t="s">
        <v>2510</v>
      </c>
      <c r="N3069" t="s">
        <v>33</v>
      </c>
      <c r="O3069" t="s">
        <v>9731</v>
      </c>
      <c r="P3069">
        <v>11704</v>
      </c>
      <c r="Q3069" t="s">
        <v>3919</v>
      </c>
      <c r="R3069" t="s">
        <v>9732</v>
      </c>
      <c r="S3069">
        <v>36</v>
      </c>
      <c r="T3069" t="s">
        <v>34</v>
      </c>
      <c r="U3069" t="s">
        <v>540</v>
      </c>
      <c r="V3069">
        <v>2008</v>
      </c>
      <c r="W3069" t="s">
        <v>36</v>
      </c>
      <c r="X3069">
        <v>7</v>
      </c>
      <c r="Y3069">
        <v>1.85</v>
      </c>
      <c r="Z3069">
        <v>702</v>
      </c>
    </row>
    <row r="3070" spans="1:26" x14ac:dyDescent="0.45">
      <c r="A3070" t="s">
        <v>13313</v>
      </c>
      <c r="B3070">
        <v>195</v>
      </c>
      <c r="C3070">
        <v>104</v>
      </c>
      <c r="D3070" t="s">
        <v>75</v>
      </c>
      <c r="E3070" t="s">
        <v>8233</v>
      </c>
      <c r="F3070">
        <v>1000000</v>
      </c>
      <c r="G3070">
        <v>4231500</v>
      </c>
      <c r="H3070">
        <v>3231500</v>
      </c>
      <c r="I3070" t="s">
        <v>7</v>
      </c>
      <c r="J3070" s="6">
        <f>IF(Table1[[#This Row],[Profitability]]="Profit",1,0)</f>
        <v>1</v>
      </c>
      <c r="K3070" t="s">
        <v>183</v>
      </c>
      <c r="L3070" t="s">
        <v>14329</v>
      </c>
      <c r="M3070" t="s">
        <v>13314</v>
      </c>
      <c r="N3070" t="s">
        <v>10465</v>
      </c>
      <c r="O3070" t="s">
        <v>13315</v>
      </c>
      <c r="P3070">
        <v>30479</v>
      </c>
      <c r="Q3070" t="s">
        <v>7639</v>
      </c>
      <c r="R3070" t="s">
        <v>13316</v>
      </c>
      <c r="S3070">
        <v>162</v>
      </c>
      <c r="T3070" t="s">
        <v>5286</v>
      </c>
      <c r="U3070" t="s">
        <v>82</v>
      </c>
      <c r="V3070">
        <v>2013</v>
      </c>
      <c r="W3070" t="s">
        <v>52</v>
      </c>
      <c r="X3070">
        <v>7.8</v>
      </c>
      <c r="Y3070">
        <v>2.35</v>
      </c>
      <c r="Z3070">
        <v>16000</v>
      </c>
    </row>
    <row r="3071" spans="1:26" x14ac:dyDescent="0.45">
      <c r="A3071" t="s">
        <v>9521</v>
      </c>
      <c r="B3071">
        <v>204</v>
      </c>
      <c r="C3071">
        <v>94</v>
      </c>
      <c r="D3071" t="s">
        <v>75</v>
      </c>
      <c r="E3071" t="s">
        <v>2086</v>
      </c>
      <c r="F3071">
        <v>5000000</v>
      </c>
      <c r="G3071">
        <v>1082044</v>
      </c>
      <c r="H3071">
        <v>-3917956</v>
      </c>
      <c r="I3071" t="s">
        <v>27</v>
      </c>
      <c r="J3071" s="6">
        <f>IF(Table1[[#This Row],[Profitability]]="Profit",1,0)</f>
        <v>0</v>
      </c>
      <c r="K3071" t="s">
        <v>3180</v>
      </c>
      <c r="L3071" t="s">
        <v>14372</v>
      </c>
      <c r="M3071" t="s">
        <v>54</v>
      </c>
      <c r="N3071" t="s">
        <v>33</v>
      </c>
      <c r="O3071" t="s">
        <v>12205</v>
      </c>
      <c r="P3071">
        <v>281649</v>
      </c>
      <c r="Q3071" t="s">
        <v>1206</v>
      </c>
      <c r="R3071" t="s">
        <v>12206</v>
      </c>
      <c r="S3071">
        <v>458</v>
      </c>
      <c r="T3071" t="s">
        <v>2802</v>
      </c>
      <c r="U3071" t="s">
        <v>540</v>
      </c>
      <c r="V3071">
        <v>2004</v>
      </c>
      <c r="W3071" t="s">
        <v>36</v>
      </c>
      <c r="X3071">
        <v>7.7</v>
      </c>
      <c r="Y3071">
        <v>2.35</v>
      </c>
      <c r="Z3071">
        <v>21000</v>
      </c>
    </row>
    <row r="3072" spans="1:26" x14ac:dyDescent="0.45">
      <c r="A3072" t="s">
        <v>5114</v>
      </c>
      <c r="B3072">
        <v>34</v>
      </c>
      <c r="C3072">
        <v>86</v>
      </c>
      <c r="D3072" t="s">
        <v>654</v>
      </c>
      <c r="E3072" t="s">
        <v>5115</v>
      </c>
      <c r="F3072">
        <v>40000000</v>
      </c>
      <c r="G3072">
        <v>22717758</v>
      </c>
      <c r="H3072">
        <v>-17282242</v>
      </c>
      <c r="I3072" t="s">
        <v>27</v>
      </c>
      <c r="J3072" s="6">
        <f>IF(Table1[[#This Row],[Profitability]]="Profit",1,0)</f>
        <v>0</v>
      </c>
      <c r="K3072" t="s">
        <v>5116</v>
      </c>
      <c r="L3072" t="s">
        <v>14373</v>
      </c>
      <c r="M3072" t="s">
        <v>370</v>
      </c>
      <c r="N3072" t="s">
        <v>33</v>
      </c>
      <c r="O3072" t="s">
        <v>5117</v>
      </c>
      <c r="P3072">
        <v>11156</v>
      </c>
      <c r="Q3072" t="s">
        <v>589</v>
      </c>
      <c r="R3072" t="s">
        <v>5118</v>
      </c>
      <c r="S3072">
        <v>67</v>
      </c>
      <c r="T3072" t="s">
        <v>34</v>
      </c>
      <c r="U3072" t="s">
        <v>237</v>
      </c>
      <c r="V3072">
        <v>1998</v>
      </c>
      <c r="W3072" t="s">
        <v>188</v>
      </c>
      <c r="X3072">
        <v>6.2</v>
      </c>
      <c r="Y3072">
        <v>1.85</v>
      </c>
      <c r="Z3072">
        <v>0</v>
      </c>
    </row>
    <row r="3073" spans="1:26" x14ac:dyDescent="0.45">
      <c r="A3073" t="s">
        <v>2560</v>
      </c>
      <c r="B3073">
        <v>128</v>
      </c>
      <c r="C3073">
        <v>152</v>
      </c>
      <c r="D3073" t="s">
        <v>25</v>
      </c>
      <c r="E3073" t="s">
        <v>2561</v>
      </c>
      <c r="F3073">
        <v>72000000</v>
      </c>
      <c r="G3073">
        <v>27796042</v>
      </c>
      <c r="H3073">
        <v>-44203958</v>
      </c>
      <c r="I3073" t="s">
        <v>27</v>
      </c>
      <c r="J3073" s="6">
        <f>IF(Table1[[#This Row],[Profitability]]="Profit",1,0)</f>
        <v>0</v>
      </c>
      <c r="K3073" t="s">
        <v>183</v>
      </c>
      <c r="L3073" t="s">
        <v>14329</v>
      </c>
      <c r="M3073" t="s">
        <v>2562</v>
      </c>
      <c r="N3073" t="s">
        <v>33</v>
      </c>
      <c r="O3073" t="s">
        <v>2563</v>
      </c>
      <c r="P3073">
        <v>45031</v>
      </c>
      <c r="Q3073" t="s">
        <v>2564</v>
      </c>
      <c r="R3073" t="s">
        <v>2565</v>
      </c>
      <c r="S3073">
        <v>376</v>
      </c>
      <c r="T3073" t="s">
        <v>34</v>
      </c>
      <c r="U3073" t="s">
        <v>82</v>
      </c>
      <c r="V3073">
        <v>2001</v>
      </c>
      <c r="W3073" t="s">
        <v>36</v>
      </c>
      <c r="X3073">
        <v>6.9</v>
      </c>
      <c r="Y3073">
        <v>1.85</v>
      </c>
      <c r="Z3073">
        <v>0</v>
      </c>
    </row>
    <row r="3074" spans="1:26" x14ac:dyDescent="0.45">
      <c r="A3074" t="s">
        <v>1044</v>
      </c>
      <c r="B3074">
        <v>362</v>
      </c>
      <c r="C3074">
        <v>116</v>
      </c>
      <c r="D3074" t="s">
        <v>75</v>
      </c>
      <c r="E3074" t="s">
        <v>311</v>
      </c>
      <c r="F3074">
        <v>75000000</v>
      </c>
      <c r="G3074">
        <v>45434443</v>
      </c>
      <c r="H3074">
        <v>-29565557</v>
      </c>
      <c r="I3074" t="s">
        <v>27</v>
      </c>
      <c r="J3074" s="6">
        <f>IF(Table1[[#This Row],[Profitability]]="Profit",1,0)</f>
        <v>0</v>
      </c>
      <c r="K3074" t="s">
        <v>1304</v>
      </c>
      <c r="L3074" t="s">
        <v>14373</v>
      </c>
      <c r="M3074" t="s">
        <v>98</v>
      </c>
      <c r="N3074" t="s">
        <v>33</v>
      </c>
      <c r="O3074" t="s">
        <v>2442</v>
      </c>
      <c r="P3074">
        <v>175960</v>
      </c>
      <c r="Q3074" t="s">
        <v>2443</v>
      </c>
      <c r="R3074" t="s">
        <v>2444</v>
      </c>
      <c r="S3074">
        <v>360</v>
      </c>
      <c r="T3074" t="s">
        <v>34</v>
      </c>
      <c r="U3074" t="s">
        <v>35</v>
      </c>
      <c r="V3074">
        <v>2015</v>
      </c>
      <c r="W3074" t="s">
        <v>52</v>
      </c>
      <c r="X3074">
        <v>7.3</v>
      </c>
      <c r="Y3074">
        <v>2.35</v>
      </c>
      <c r="Z3074">
        <v>43000</v>
      </c>
    </row>
    <row r="3075" spans="1:26" x14ac:dyDescent="0.45">
      <c r="A3075" t="s">
        <v>2642</v>
      </c>
      <c r="B3075">
        <v>83</v>
      </c>
      <c r="C3075">
        <v>132</v>
      </c>
      <c r="D3075" t="s">
        <v>25</v>
      </c>
      <c r="E3075" t="s">
        <v>5591</v>
      </c>
      <c r="F3075">
        <v>35000000</v>
      </c>
      <c r="G3075">
        <v>56876365</v>
      </c>
      <c r="H3075">
        <v>21876365</v>
      </c>
      <c r="I3075" t="s">
        <v>7</v>
      </c>
      <c r="J3075" s="6">
        <f>IF(Table1[[#This Row],[Profitability]]="Profit",1,0)</f>
        <v>1</v>
      </c>
      <c r="K3075" t="s">
        <v>110</v>
      </c>
      <c r="L3075" t="s">
        <v>14373</v>
      </c>
      <c r="M3075" t="s">
        <v>184</v>
      </c>
      <c r="N3075" t="s">
        <v>33</v>
      </c>
      <c r="O3075" t="s">
        <v>5592</v>
      </c>
      <c r="P3075">
        <v>125219</v>
      </c>
      <c r="Q3075" t="s">
        <v>5593</v>
      </c>
      <c r="R3075" t="s">
        <v>5594</v>
      </c>
      <c r="S3075">
        <v>244</v>
      </c>
      <c r="T3075" t="s">
        <v>34</v>
      </c>
      <c r="U3075" t="s">
        <v>35</v>
      </c>
      <c r="V3075">
        <v>1998</v>
      </c>
      <c r="W3075" t="s">
        <v>188</v>
      </c>
      <c r="X3075">
        <v>6.4</v>
      </c>
      <c r="Y3075">
        <v>1.85</v>
      </c>
      <c r="Z3075">
        <v>0</v>
      </c>
    </row>
    <row r="3076" spans="1:26" x14ac:dyDescent="0.45">
      <c r="A3076" t="s">
        <v>1969</v>
      </c>
      <c r="B3076">
        <v>34</v>
      </c>
      <c r="C3076">
        <v>94</v>
      </c>
      <c r="D3076" t="s">
        <v>75</v>
      </c>
      <c r="E3076" t="s">
        <v>3730</v>
      </c>
      <c r="F3076">
        <v>20000000</v>
      </c>
      <c r="G3076">
        <v>13801755</v>
      </c>
      <c r="H3076">
        <v>-6198245</v>
      </c>
      <c r="I3076" t="s">
        <v>27</v>
      </c>
      <c r="J3076" s="6">
        <f>IF(Table1[[#This Row],[Profitability]]="Profit",1,0)</f>
        <v>0</v>
      </c>
      <c r="K3076" t="s">
        <v>354</v>
      </c>
      <c r="L3076" t="s">
        <v>14373</v>
      </c>
      <c r="M3076" t="s">
        <v>459</v>
      </c>
      <c r="N3076" t="s">
        <v>33</v>
      </c>
      <c r="O3076" t="s">
        <v>8211</v>
      </c>
      <c r="P3076">
        <v>23928</v>
      </c>
      <c r="Q3076" t="s">
        <v>8212</v>
      </c>
      <c r="R3076" t="s">
        <v>8213</v>
      </c>
      <c r="S3076">
        <v>100</v>
      </c>
      <c r="T3076" t="s">
        <v>34</v>
      </c>
      <c r="U3076" t="s">
        <v>82</v>
      </c>
      <c r="V3076">
        <v>1997</v>
      </c>
      <c r="W3076" t="s">
        <v>188</v>
      </c>
      <c r="X3076">
        <v>6.6</v>
      </c>
      <c r="Y3076">
        <v>1.85</v>
      </c>
      <c r="Z3076">
        <v>0</v>
      </c>
    </row>
    <row r="3077" spans="1:26" x14ac:dyDescent="0.45">
      <c r="A3077" t="s">
        <v>11374</v>
      </c>
      <c r="B3077">
        <v>118</v>
      </c>
      <c r="C3077">
        <v>125</v>
      </c>
      <c r="D3077" t="s">
        <v>25</v>
      </c>
      <c r="E3077" t="s">
        <v>11418</v>
      </c>
      <c r="F3077">
        <v>13000000</v>
      </c>
      <c r="G3077">
        <v>21000000</v>
      </c>
      <c r="H3077">
        <v>8000000</v>
      </c>
      <c r="I3077" t="s">
        <v>7</v>
      </c>
      <c r="J3077" s="6">
        <f>IF(Table1[[#This Row],[Profitability]]="Profit",1,0)</f>
        <v>1</v>
      </c>
      <c r="K3077" t="s">
        <v>46</v>
      </c>
      <c r="L3077" t="s">
        <v>14373</v>
      </c>
      <c r="M3077" t="s">
        <v>172</v>
      </c>
      <c r="N3077" t="s">
        <v>33</v>
      </c>
      <c r="O3077" t="s">
        <v>11419</v>
      </c>
      <c r="P3077">
        <v>73950</v>
      </c>
      <c r="Q3077" t="s">
        <v>896</v>
      </c>
      <c r="R3077" t="s">
        <v>11420</v>
      </c>
      <c r="S3077">
        <v>258</v>
      </c>
      <c r="T3077" t="s">
        <v>51</v>
      </c>
      <c r="U3077" t="s">
        <v>82</v>
      </c>
      <c r="V3077">
        <v>1974</v>
      </c>
      <c r="W3077" t="s">
        <v>3556</v>
      </c>
      <c r="X3077">
        <v>6.8</v>
      </c>
      <c r="Y3077">
        <v>1.66</v>
      </c>
      <c r="Z3077">
        <v>2000</v>
      </c>
    </row>
    <row r="3078" spans="1:26" x14ac:dyDescent="0.45">
      <c r="A3078" t="s">
        <v>1381</v>
      </c>
      <c r="B3078">
        <v>208</v>
      </c>
      <c r="C3078">
        <v>107</v>
      </c>
      <c r="D3078" t="s">
        <v>75</v>
      </c>
      <c r="E3078" t="s">
        <v>1381</v>
      </c>
      <c r="F3078">
        <v>15000000</v>
      </c>
      <c r="G3078">
        <v>15608545</v>
      </c>
      <c r="H3078">
        <v>608545</v>
      </c>
      <c r="I3078" t="s">
        <v>7</v>
      </c>
      <c r="J3078" s="6">
        <f>IF(Table1[[#This Row],[Profitability]]="Profit",1,0)</f>
        <v>1</v>
      </c>
      <c r="K3078" t="s">
        <v>1070</v>
      </c>
      <c r="L3078" t="s">
        <v>14373</v>
      </c>
      <c r="M3078" t="s">
        <v>792</v>
      </c>
      <c r="N3078" t="s">
        <v>33</v>
      </c>
      <c r="O3078" t="s">
        <v>9433</v>
      </c>
      <c r="P3078">
        <v>53471</v>
      </c>
      <c r="Q3078" t="s">
        <v>9434</v>
      </c>
      <c r="R3078" t="s">
        <v>9435</v>
      </c>
      <c r="S3078">
        <v>224</v>
      </c>
      <c r="T3078" t="s">
        <v>34</v>
      </c>
      <c r="U3078" t="s">
        <v>540</v>
      </c>
      <c r="V3078">
        <v>2012</v>
      </c>
      <c r="W3078" t="s">
        <v>52</v>
      </c>
      <c r="X3078">
        <v>5.4</v>
      </c>
      <c r="Y3078">
        <v>2.35</v>
      </c>
      <c r="Z3078">
        <v>29000</v>
      </c>
    </row>
    <row r="3079" spans="1:26" x14ac:dyDescent="0.45">
      <c r="A3079" t="s">
        <v>2109</v>
      </c>
      <c r="B3079">
        <v>72</v>
      </c>
      <c r="C3079">
        <v>83</v>
      </c>
      <c r="D3079" t="s">
        <v>654</v>
      </c>
      <c r="E3079" t="s">
        <v>8298</v>
      </c>
      <c r="F3079">
        <v>33000000</v>
      </c>
      <c r="G3079">
        <v>8326035</v>
      </c>
      <c r="H3079">
        <v>-24673965</v>
      </c>
      <c r="I3079" t="s">
        <v>27</v>
      </c>
      <c r="J3079" s="6">
        <f>IF(Table1[[#This Row],[Profitability]]="Profit",1,0)</f>
        <v>0</v>
      </c>
      <c r="K3079" t="s">
        <v>1400</v>
      </c>
      <c r="L3079" t="s">
        <v>14373</v>
      </c>
      <c r="M3079" t="s">
        <v>1034</v>
      </c>
      <c r="N3079" t="s">
        <v>33</v>
      </c>
      <c r="O3079" t="s">
        <v>8299</v>
      </c>
      <c r="P3079">
        <v>21933</v>
      </c>
      <c r="Q3079" t="s">
        <v>8300</v>
      </c>
      <c r="R3079" t="s">
        <v>8301</v>
      </c>
      <c r="S3079">
        <v>76</v>
      </c>
      <c r="T3079" t="s">
        <v>626</v>
      </c>
      <c r="U3079" t="s">
        <v>35</v>
      </c>
      <c r="V3079">
        <v>2005</v>
      </c>
      <c r="W3079" t="s">
        <v>36</v>
      </c>
      <c r="X3079">
        <v>5.5</v>
      </c>
      <c r="Y3079">
        <v>1.85</v>
      </c>
      <c r="Z3079">
        <v>676</v>
      </c>
    </row>
    <row r="3080" spans="1:26" x14ac:dyDescent="0.45">
      <c r="A3080" t="s">
        <v>2169</v>
      </c>
      <c r="B3080">
        <v>209</v>
      </c>
      <c r="C3080">
        <v>129</v>
      </c>
      <c r="D3080" t="s">
        <v>25</v>
      </c>
      <c r="E3080" t="s">
        <v>2170</v>
      </c>
      <c r="F3080">
        <v>80000000</v>
      </c>
      <c r="G3080">
        <v>65948711</v>
      </c>
      <c r="H3080">
        <v>-14051289</v>
      </c>
      <c r="I3080" t="s">
        <v>27</v>
      </c>
      <c r="J3080" s="6">
        <f>IF(Table1[[#This Row],[Profitability]]="Profit",1,0)</f>
        <v>0</v>
      </c>
      <c r="K3080" t="s">
        <v>1769</v>
      </c>
      <c r="L3080" t="s">
        <v>14372</v>
      </c>
      <c r="M3080" t="s">
        <v>1379</v>
      </c>
      <c r="N3080" t="s">
        <v>33</v>
      </c>
      <c r="O3080" t="s">
        <v>2171</v>
      </c>
      <c r="P3080">
        <v>86422</v>
      </c>
      <c r="Q3080" t="s">
        <v>2172</v>
      </c>
      <c r="R3080" t="s">
        <v>2173</v>
      </c>
      <c r="S3080">
        <v>363</v>
      </c>
      <c r="T3080" t="s">
        <v>34</v>
      </c>
      <c r="U3080" t="s">
        <v>540</v>
      </c>
      <c r="V3080">
        <v>2004</v>
      </c>
      <c r="W3080" t="s">
        <v>36</v>
      </c>
      <c r="X3080">
        <v>6.6</v>
      </c>
      <c r="Y3080">
        <v>1.85</v>
      </c>
      <c r="Z3080">
        <v>0</v>
      </c>
    </row>
    <row r="3081" spans="1:26" x14ac:dyDescent="0.45">
      <c r="A3081" t="s">
        <v>9353</v>
      </c>
      <c r="B3081">
        <v>78</v>
      </c>
      <c r="C3081">
        <v>92</v>
      </c>
      <c r="D3081" t="s">
        <v>75</v>
      </c>
      <c r="E3081" t="s">
        <v>9354</v>
      </c>
      <c r="F3081">
        <v>20000000</v>
      </c>
      <c r="G3081">
        <v>18843314</v>
      </c>
      <c r="H3081">
        <v>-1156686</v>
      </c>
      <c r="I3081" t="s">
        <v>27</v>
      </c>
      <c r="J3081" s="6">
        <f>IF(Table1[[#This Row],[Profitability]]="Profit",1,0)</f>
        <v>0</v>
      </c>
      <c r="K3081" t="s">
        <v>756</v>
      </c>
      <c r="L3081" t="s">
        <v>14373</v>
      </c>
      <c r="M3081" t="s">
        <v>8191</v>
      </c>
      <c r="N3081" t="s">
        <v>33</v>
      </c>
      <c r="O3081" t="s">
        <v>9355</v>
      </c>
      <c r="P3081">
        <v>27486</v>
      </c>
      <c r="Q3081" t="s">
        <v>7642</v>
      </c>
      <c r="R3081" t="s">
        <v>9356</v>
      </c>
      <c r="S3081">
        <v>284</v>
      </c>
      <c r="T3081" t="s">
        <v>34</v>
      </c>
      <c r="U3081" t="s">
        <v>35</v>
      </c>
      <c r="V3081">
        <v>2006</v>
      </c>
      <c r="W3081" t="s">
        <v>36</v>
      </c>
      <c r="X3081">
        <v>4.7</v>
      </c>
      <c r="Y3081">
        <v>1.85</v>
      </c>
      <c r="Z3081">
        <v>0</v>
      </c>
    </row>
    <row r="3082" spans="1:26" x14ac:dyDescent="0.45">
      <c r="A3082" t="s">
        <v>160</v>
      </c>
      <c r="B3082">
        <v>568</v>
      </c>
      <c r="C3082">
        <v>151</v>
      </c>
      <c r="D3082" t="s">
        <v>25</v>
      </c>
      <c r="E3082" t="s">
        <v>1334</v>
      </c>
      <c r="F3082">
        <v>108000000</v>
      </c>
      <c r="G3082">
        <v>228430993</v>
      </c>
      <c r="H3082">
        <v>120430993</v>
      </c>
      <c r="I3082" t="s">
        <v>7</v>
      </c>
      <c r="J3082" s="6">
        <f>IF(Table1[[#This Row],[Profitability]]="Profit",1,0)</f>
        <v>1</v>
      </c>
      <c r="K3082" t="s">
        <v>546</v>
      </c>
      <c r="L3082" t="s">
        <v>14373</v>
      </c>
      <c r="M3082" t="s">
        <v>942</v>
      </c>
      <c r="N3082" t="s">
        <v>33</v>
      </c>
      <c r="O3082" t="s">
        <v>1335</v>
      </c>
      <c r="P3082">
        <v>472488</v>
      </c>
      <c r="Q3082" t="s">
        <v>1336</v>
      </c>
      <c r="R3082" t="s">
        <v>1337</v>
      </c>
      <c r="S3082">
        <v>1023</v>
      </c>
      <c r="T3082" t="s">
        <v>34</v>
      </c>
      <c r="U3082" t="s">
        <v>35</v>
      </c>
      <c r="V3082">
        <v>2015</v>
      </c>
      <c r="W3082" t="s">
        <v>52</v>
      </c>
      <c r="X3082">
        <v>8.1</v>
      </c>
      <c r="Y3082">
        <v>2.35</v>
      </c>
      <c r="Z3082">
        <v>153000</v>
      </c>
    </row>
    <row r="3083" spans="1:26" x14ac:dyDescent="0.45">
      <c r="A3083" t="s">
        <v>267</v>
      </c>
      <c r="B3083">
        <v>156</v>
      </c>
      <c r="C3083">
        <v>136</v>
      </c>
      <c r="D3083" t="s">
        <v>25</v>
      </c>
      <c r="E3083" t="s">
        <v>2875</v>
      </c>
      <c r="F3083">
        <v>65000000</v>
      </c>
      <c r="G3083">
        <v>93771072</v>
      </c>
      <c r="H3083">
        <v>28771072</v>
      </c>
      <c r="I3083" t="s">
        <v>7</v>
      </c>
      <c r="J3083" s="6">
        <f>IF(Table1[[#This Row],[Profitability]]="Profit",1,0)</f>
        <v>1</v>
      </c>
      <c r="K3083" t="s">
        <v>2876</v>
      </c>
      <c r="L3083" t="s">
        <v>14373</v>
      </c>
      <c r="M3083" t="s">
        <v>622</v>
      </c>
      <c r="N3083" t="s">
        <v>33</v>
      </c>
      <c r="O3083" t="s">
        <v>2877</v>
      </c>
      <c r="P3083">
        <v>135404</v>
      </c>
      <c r="Q3083" t="s">
        <v>2878</v>
      </c>
      <c r="R3083" t="s">
        <v>2879</v>
      </c>
      <c r="S3083">
        <v>318</v>
      </c>
      <c r="T3083" t="s">
        <v>34</v>
      </c>
      <c r="U3083" t="s">
        <v>35</v>
      </c>
      <c r="V3083">
        <v>1998</v>
      </c>
      <c r="W3083" t="s">
        <v>188</v>
      </c>
      <c r="X3083">
        <v>6.7</v>
      </c>
      <c r="Y3083">
        <v>2.35</v>
      </c>
      <c r="Z3083">
        <v>0</v>
      </c>
    </row>
    <row r="3084" spans="1:26" x14ac:dyDescent="0.45">
      <c r="A3084" t="s">
        <v>1404</v>
      </c>
      <c r="B3084">
        <v>57</v>
      </c>
      <c r="C3084">
        <v>114</v>
      </c>
      <c r="D3084" t="s">
        <v>75</v>
      </c>
      <c r="E3084" t="s">
        <v>8553</v>
      </c>
      <c r="F3084">
        <v>18000000</v>
      </c>
      <c r="G3084">
        <v>119938730</v>
      </c>
      <c r="H3084">
        <v>101938730</v>
      </c>
      <c r="I3084" t="s">
        <v>7</v>
      </c>
      <c r="J3084" s="6">
        <f>IF(Table1[[#This Row],[Profitability]]="Profit",1,0)</f>
        <v>1</v>
      </c>
      <c r="K3084" t="s">
        <v>8172</v>
      </c>
      <c r="L3084" t="s">
        <v>14373</v>
      </c>
      <c r="M3084" t="s">
        <v>3240</v>
      </c>
      <c r="N3084" t="s">
        <v>33</v>
      </c>
      <c r="O3084" t="s">
        <v>8554</v>
      </c>
      <c r="P3084">
        <v>265818</v>
      </c>
      <c r="Q3084" t="s">
        <v>1206</v>
      </c>
      <c r="R3084" t="s">
        <v>8555</v>
      </c>
      <c r="S3084">
        <v>213</v>
      </c>
      <c r="T3084" t="s">
        <v>34</v>
      </c>
      <c r="U3084" t="s">
        <v>35</v>
      </c>
      <c r="V3084">
        <v>1994</v>
      </c>
      <c r="W3084" t="s">
        <v>188</v>
      </c>
      <c r="X3084">
        <v>6.9</v>
      </c>
      <c r="Y3084">
        <v>1.85</v>
      </c>
      <c r="Z3084">
        <v>0</v>
      </c>
    </row>
    <row r="3085" spans="1:26" x14ac:dyDescent="0.45">
      <c r="A3085" t="s">
        <v>12655</v>
      </c>
      <c r="B3085">
        <v>9</v>
      </c>
      <c r="C3085">
        <v>105</v>
      </c>
      <c r="D3085" t="s">
        <v>75</v>
      </c>
      <c r="E3085" t="s">
        <v>12656</v>
      </c>
      <c r="F3085">
        <v>3500000</v>
      </c>
      <c r="G3085">
        <v>123777</v>
      </c>
      <c r="H3085">
        <v>-3376223</v>
      </c>
      <c r="I3085" t="s">
        <v>27</v>
      </c>
      <c r="J3085" s="6">
        <f>IF(Table1[[#This Row],[Profitability]]="Profit",1,0)</f>
        <v>0</v>
      </c>
      <c r="K3085" t="s">
        <v>12657</v>
      </c>
      <c r="L3085" t="s">
        <v>14373</v>
      </c>
      <c r="M3085" t="s">
        <v>9483</v>
      </c>
      <c r="N3085" t="s">
        <v>33</v>
      </c>
      <c r="O3085" t="s">
        <v>12658</v>
      </c>
      <c r="P3085">
        <v>342</v>
      </c>
      <c r="Q3085" t="s">
        <v>12659</v>
      </c>
      <c r="R3085" t="s">
        <v>4351</v>
      </c>
      <c r="S3085">
        <v>15</v>
      </c>
      <c r="T3085" t="s">
        <v>229</v>
      </c>
      <c r="U3085" t="s">
        <v>35</v>
      </c>
      <c r="V3085">
        <v>2016</v>
      </c>
      <c r="W3085" t="s">
        <v>52</v>
      </c>
      <c r="X3085">
        <v>4.7</v>
      </c>
      <c r="Y3085">
        <v>1.85</v>
      </c>
      <c r="Z3085">
        <v>0</v>
      </c>
    </row>
    <row r="3086" spans="1:26" x14ac:dyDescent="0.45">
      <c r="A3086" t="s">
        <v>9011</v>
      </c>
      <c r="B3086">
        <v>56</v>
      </c>
      <c r="C3086">
        <v>80</v>
      </c>
      <c r="D3086" t="s">
        <v>654</v>
      </c>
      <c r="E3086" t="s">
        <v>5504</v>
      </c>
      <c r="F3086">
        <v>16000000</v>
      </c>
      <c r="G3086">
        <v>40363530</v>
      </c>
      <c r="H3086">
        <v>24363530</v>
      </c>
      <c r="I3086" t="s">
        <v>7</v>
      </c>
      <c r="J3086" s="6">
        <f>IF(Table1[[#This Row],[Profitability]]="Profit",1,0)</f>
        <v>1</v>
      </c>
      <c r="K3086" t="s">
        <v>2407</v>
      </c>
      <c r="L3086" t="s">
        <v>1580</v>
      </c>
      <c r="M3086" t="s">
        <v>3984</v>
      </c>
      <c r="N3086" t="s">
        <v>33</v>
      </c>
      <c r="O3086" t="s">
        <v>9012</v>
      </c>
      <c r="P3086">
        <v>18254</v>
      </c>
      <c r="Q3086" t="s">
        <v>5254</v>
      </c>
      <c r="R3086" t="s">
        <v>9013</v>
      </c>
      <c r="S3086">
        <v>307</v>
      </c>
      <c r="T3086" t="s">
        <v>34</v>
      </c>
      <c r="U3086" t="s">
        <v>82</v>
      </c>
      <c r="V3086">
        <v>2002</v>
      </c>
      <c r="W3086" t="s">
        <v>36</v>
      </c>
      <c r="X3086">
        <v>3.3</v>
      </c>
      <c r="Y3086">
        <v>1.85</v>
      </c>
      <c r="Z3086">
        <v>1000</v>
      </c>
    </row>
    <row r="3087" spans="1:26" x14ac:dyDescent="0.45">
      <c r="A3087" t="s">
        <v>5401</v>
      </c>
      <c r="B3087">
        <v>546</v>
      </c>
      <c r="C3087">
        <v>144</v>
      </c>
      <c r="D3087" t="s">
        <v>25</v>
      </c>
      <c r="E3087" t="s">
        <v>5402</v>
      </c>
      <c r="F3087">
        <v>32000000</v>
      </c>
      <c r="G3087">
        <v>16377274</v>
      </c>
      <c r="H3087">
        <v>-15622726</v>
      </c>
      <c r="I3087" t="s">
        <v>27</v>
      </c>
      <c r="J3087" s="6">
        <f>IF(Table1[[#This Row],[Profitability]]="Profit",1,0)</f>
        <v>0</v>
      </c>
      <c r="K3087" t="s">
        <v>2675</v>
      </c>
      <c r="L3087" t="s">
        <v>2675</v>
      </c>
      <c r="M3087" t="s">
        <v>5403</v>
      </c>
      <c r="N3087" t="s">
        <v>33</v>
      </c>
      <c r="O3087" t="s">
        <v>5404</v>
      </c>
      <c r="P3087">
        <v>105144</v>
      </c>
      <c r="Q3087" t="s">
        <v>5405</v>
      </c>
      <c r="R3087" t="s">
        <v>5406</v>
      </c>
      <c r="S3087">
        <v>405</v>
      </c>
      <c r="T3087" t="s">
        <v>34</v>
      </c>
      <c r="U3087" t="s">
        <v>540</v>
      </c>
      <c r="V3087">
        <v>2012</v>
      </c>
      <c r="W3087" t="s">
        <v>52</v>
      </c>
      <c r="X3087">
        <v>7.1</v>
      </c>
      <c r="Y3087">
        <v>1.85</v>
      </c>
      <c r="Z3087">
        <v>27000</v>
      </c>
    </row>
    <row r="3088" spans="1:26" x14ac:dyDescent="0.45">
      <c r="A3088" t="s">
        <v>5251</v>
      </c>
      <c r="B3088">
        <v>191</v>
      </c>
      <c r="C3088">
        <v>96</v>
      </c>
      <c r="D3088" t="s">
        <v>75</v>
      </c>
      <c r="E3088" t="s">
        <v>2776</v>
      </c>
      <c r="F3088">
        <v>10000000</v>
      </c>
      <c r="G3088">
        <v>12570442</v>
      </c>
      <c r="H3088">
        <v>2570442</v>
      </c>
      <c r="I3088" t="s">
        <v>7</v>
      </c>
      <c r="J3088" s="6">
        <f>IF(Table1[[#This Row],[Profitability]]="Profit",1,0)</f>
        <v>1</v>
      </c>
      <c r="K3088" t="s">
        <v>4100</v>
      </c>
      <c r="L3088" t="s">
        <v>1580</v>
      </c>
      <c r="M3088" t="s">
        <v>1240</v>
      </c>
      <c r="N3088" t="s">
        <v>33</v>
      </c>
      <c r="O3088" t="s">
        <v>10673</v>
      </c>
      <c r="P3088">
        <v>40514</v>
      </c>
      <c r="Q3088" t="s">
        <v>6109</v>
      </c>
      <c r="R3088" t="s">
        <v>10674</v>
      </c>
      <c r="S3088">
        <v>234</v>
      </c>
      <c r="T3088" t="s">
        <v>34</v>
      </c>
      <c r="U3088" t="s">
        <v>540</v>
      </c>
      <c r="V3088">
        <v>2005</v>
      </c>
      <c r="W3088" t="s">
        <v>36</v>
      </c>
      <c r="X3088">
        <v>6.8</v>
      </c>
      <c r="Y3088">
        <v>2.35</v>
      </c>
      <c r="Z3088">
        <v>808</v>
      </c>
    </row>
    <row r="3089" spans="1:26" x14ac:dyDescent="0.45">
      <c r="A3089" t="s">
        <v>372</v>
      </c>
      <c r="B3089">
        <v>275</v>
      </c>
      <c r="C3089">
        <v>138</v>
      </c>
      <c r="D3089" t="s">
        <v>25</v>
      </c>
      <c r="E3089" t="s">
        <v>683</v>
      </c>
      <c r="F3089">
        <v>150000000</v>
      </c>
      <c r="G3089">
        <v>281492479</v>
      </c>
      <c r="H3089">
        <v>131492479</v>
      </c>
      <c r="I3089" t="s">
        <v>7</v>
      </c>
      <c r="J3089" s="6">
        <f>IF(Table1[[#This Row],[Profitability]]="Profit",1,0)</f>
        <v>1</v>
      </c>
      <c r="K3089" t="s">
        <v>535</v>
      </c>
      <c r="L3089" t="s">
        <v>14373</v>
      </c>
      <c r="M3089" t="s">
        <v>684</v>
      </c>
      <c r="N3089" t="s">
        <v>33</v>
      </c>
      <c r="O3089" t="s">
        <v>685</v>
      </c>
      <c r="P3089">
        <v>421818</v>
      </c>
      <c r="Q3089" t="s">
        <v>686</v>
      </c>
      <c r="R3089" t="s">
        <v>687</v>
      </c>
      <c r="S3089">
        <v>2789</v>
      </c>
      <c r="T3089" t="s">
        <v>34</v>
      </c>
      <c r="U3089" t="s">
        <v>540</v>
      </c>
      <c r="V3089">
        <v>2003</v>
      </c>
      <c r="W3089" t="s">
        <v>36</v>
      </c>
      <c r="X3089">
        <v>7.2</v>
      </c>
      <c r="Y3089">
        <v>2.35</v>
      </c>
      <c r="Z3089">
        <v>0</v>
      </c>
    </row>
    <row r="3090" spans="1:26" x14ac:dyDescent="0.45">
      <c r="A3090" t="s">
        <v>372</v>
      </c>
      <c r="B3090">
        <v>245</v>
      </c>
      <c r="C3090">
        <v>129</v>
      </c>
      <c r="D3090" t="s">
        <v>25</v>
      </c>
      <c r="E3090" t="s">
        <v>671</v>
      </c>
      <c r="F3090">
        <v>150000000</v>
      </c>
      <c r="G3090">
        <v>139259759</v>
      </c>
      <c r="H3090">
        <v>-10740241</v>
      </c>
      <c r="I3090" t="s">
        <v>27</v>
      </c>
      <c r="J3090" s="6">
        <f>IF(Table1[[#This Row],[Profitability]]="Profit",1,0)</f>
        <v>0</v>
      </c>
      <c r="K3090" t="s">
        <v>535</v>
      </c>
      <c r="L3090" t="s">
        <v>14373</v>
      </c>
      <c r="M3090" t="s">
        <v>672</v>
      </c>
      <c r="N3090" t="s">
        <v>33</v>
      </c>
      <c r="O3090" t="s">
        <v>673</v>
      </c>
      <c r="P3090">
        <v>364948</v>
      </c>
      <c r="Q3090" t="s">
        <v>674</v>
      </c>
      <c r="R3090" t="s">
        <v>675</v>
      </c>
      <c r="S3090">
        <v>2121</v>
      </c>
      <c r="T3090" t="s">
        <v>315</v>
      </c>
      <c r="U3090" t="s">
        <v>540</v>
      </c>
      <c r="V3090">
        <v>2003</v>
      </c>
      <c r="W3090" t="s">
        <v>36</v>
      </c>
      <c r="X3090">
        <v>6.7</v>
      </c>
      <c r="Y3090">
        <v>2.35</v>
      </c>
      <c r="Z3090">
        <v>0</v>
      </c>
    </row>
    <row r="3091" spans="1:26" x14ac:dyDescent="0.45">
      <c r="A3091" t="s">
        <v>372</v>
      </c>
      <c r="B3091">
        <v>313</v>
      </c>
      <c r="C3091">
        <v>136</v>
      </c>
      <c r="D3091" t="s">
        <v>25</v>
      </c>
      <c r="E3091" t="s">
        <v>2850</v>
      </c>
      <c r="F3091">
        <v>63000000</v>
      </c>
      <c r="G3091">
        <v>171383253</v>
      </c>
      <c r="H3091">
        <v>108383253</v>
      </c>
      <c r="I3091" t="s">
        <v>7</v>
      </c>
      <c r="J3091" s="6">
        <f>IF(Table1[[#This Row],[Profitability]]="Profit",1,0)</f>
        <v>1</v>
      </c>
      <c r="K3091" t="s">
        <v>535</v>
      </c>
      <c r="L3091" t="s">
        <v>14373</v>
      </c>
      <c r="M3091" t="s">
        <v>485</v>
      </c>
      <c r="N3091" t="s">
        <v>33</v>
      </c>
      <c r="O3091" t="s">
        <v>2851</v>
      </c>
      <c r="P3091">
        <v>1217752</v>
      </c>
      <c r="Q3091" t="s">
        <v>2852</v>
      </c>
      <c r="R3091" t="s">
        <v>2853</v>
      </c>
      <c r="S3091">
        <v>3646</v>
      </c>
      <c r="T3091" t="s">
        <v>34</v>
      </c>
      <c r="U3091" t="s">
        <v>540</v>
      </c>
      <c r="V3091">
        <v>1999</v>
      </c>
      <c r="W3091" t="s">
        <v>188</v>
      </c>
      <c r="X3091">
        <v>8.6999999999999993</v>
      </c>
      <c r="Y3091">
        <v>2.35</v>
      </c>
      <c r="Z3091">
        <v>25000</v>
      </c>
    </row>
    <row r="3092" spans="1:26" x14ac:dyDescent="0.45">
      <c r="A3092" t="s">
        <v>3138</v>
      </c>
      <c r="B3092">
        <v>297</v>
      </c>
      <c r="C3092">
        <v>113</v>
      </c>
      <c r="D3092" t="s">
        <v>75</v>
      </c>
      <c r="E3092" t="s">
        <v>5871</v>
      </c>
      <c r="F3092">
        <v>34000000</v>
      </c>
      <c r="G3092">
        <v>102413606</v>
      </c>
      <c r="H3092">
        <v>68413606</v>
      </c>
      <c r="I3092" t="s">
        <v>7</v>
      </c>
      <c r="J3092" s="6">
        <f>IF(Table1[[#This Row],[Profitability]]="Profit",1,0)</f>
        <v>1</v>
      </c>
      <c r="K3092" t="s">
        <v>1317</v>
      </c>
      <c r="L3092" t="s">
        <v>14373</v>
      </c>
      <c r="M3092" t="s">
        <v>3139</v>
      </c>
      <c r="N3092" t="s">
        <v>33</v>
      </c>
      <c r="O3092" t="s">
        <v>5872</v>
      </c>
      <c r="P3092">
        <v>310903</v>
      </c>
      <c r="Q3092" t="s">
        <v>5873</v>
      </c>
      <c r="R3092" t="s">
        <v>5874</v>
      </c>
      <c r="S3092">
        <v>524</v>
      </c>
      <c r="T3092" t="s">
        <v>34</v>
      </c>
      <c r="U3092" t="s">
        <v>35</v>
      </c>
      <c r="V3092">
        <v>2014</v>
      </c>
      <c r="W3092" t="s">
        <v>52</v>
      </c>
      <c r="X3092">
        <v>6.8</v>
      </c>
      <c r="Y3092">
        <v>2.35</v>
      </c>
      <c r="Z3092">
        <v>38000</v>
      </c>
    </row>
    <row r="3093" spans="1:26" x14ac:dyDescent="0.45">
      <c r="A3093" t="s">
        <v>1426</v>
      </c>
      <c r="B3093">
        <v>252</v>
      </c>
      <c r="C3093">
        <v>93</v>
      </c>
      <c r="D3093" t="s">
        <v>75</v>
      </c>
      <c r="E3093" t="s">
        <v>833</v>
      </c>
      <c r="F3093">
        <v>40000000</v>
      </c>
      <c r="G3093">
        <v>29113588</v>
      </c>
      <c r="H3093">
        <v>-10886412</v>
      </c>
      <c r="I3093" t="s">
        <v>27</v>
      </c>
      <c r="J3093" s="6">
        <f>IF(Table1[[#This Row],[Profitability]]="Profit",1,0)</f>
        <v>0</v>
      </c>
      <c r="K3093" t="s">
        <v>285</v>
      </c>
      <c r="L3093" t="s">
        <v>14373</v>
      </c>
      <c r="M3093" t="s">
        <v>286</v>
      </c>
      <c r="N3093" t="s">
        <v>33</v>
      </c>
      <c r="O3093" t="s">
        <v>4648</v>
      </c>
      <c r="P3093">
        <v>117999</v>
      </c>
      <c r="Q3093" t="s">
        <v>1230</v>
      </c>
      <c r="R3093" t="s">
        <v>4649</v>
      </c>
      <c r="S3093">
        <v>181</v>
      </c>
      <c r="T3093" t="s">
        <v>34</v>
      </c>
      <c r="U3093" t="s">
        <v>540</v>
      </c>
      <c r="V3093">
        <v>2011</v>
      </c>
      <c r="W3093" t="s">
        <v>52</v>
      </c>
      <c r="X3093">
        <v>6.6</v>
      </c>
      <c r="Y3093">
        <v>2.35</v>
      </c>
      <c r="Z3093">
        <v>16000</v>
      </c>
    </row>
    <row r="3094" spans="1:26" x14ac:dyDescent="0.45">
      <c r="A3094" t="s">
        <v>4745</v>
      </c>
      <c r="B3094">
        <v>98</v>
      </c>
      <c r="C3094">
        <v>108</v>
      </c>
      <c r="D3094" t="s">
        <v>75</v>
      </c>
      <c r="E3094" t="s">
        <v>4746</v>
      </c>
      <c r="F3094">
        <v>41000000</v>
      </c>
      <c r="G3094">
        <v>22108977</v>
      </c>
      <c r="H3094">
        <v>-18891023</v>
      </c>
      <c r="I3094" t="s">
        <v>27</v>
      </c>
      <c r="J3094" s="6">
        <f>IF(Table1[[#This Row],[Profitability]]="Profit",1,0)</f>
        <v>0</v>
      </c>
      <c r="K3094" t="s">
        <v>1019</v>
      </c>
      <c r="L3094" t="s">
        <v>14373</v>
      </c>
      <c r="M3094" t="s">
        <v>4747</v>
      </c>
      <c r="N3094" t="s">
        <v>33</v>
      </c>
      <c r="O3094" t="s">
        <v>4748</v>
      </c>
      <c r="P3094">
        <v>29861</v>
      </c>
      <c r="Q3094" t="s">
        <v>4749</v>
      </c>
      <c r="R3094" t="s">
        <v>4750</v>
      </c>
      <c r="S3094">
        <v>132</v>
      </c>
      <c r="T3094" t="s">
        <v>3014</v>
      </c>
      <c r="U3094" t="s">
        <v>35</v>
      </c>
      <c r="V3094">
        <v>2003</v>
      </c>
      <c r="W3094" t="s">
        <v>36</v>
      </c>
      <c r="X3094">
        <v>5.2</v>
      </c>
      <c r="Y3094">
        <v>2.35</v>
      </c>
      <c r="Z3094">
        <v>505</v>
      </c>
    </row>
    <row r="3095" spans="1:26" x14ac:dyDescent="0.45">
      <c r="A3095" t="s">
        <v>1197</v>
      </c>
      <c r="B3095">
        <v>271</v>
      </c>
      <c r="C3095">
        <v>94</v>
      </c>
      <c r="D3095" t="s">
        <v>75</v>
      </c>
      <c r="E3095" t="s">
        <v>257</v>
      </c>
      <c r="F3095">
        <v>25000000</v>
      </c>
      <c r="G3095">
        <v>32416109</v>
      </c>
      <c r="H3095">
        <v>7416109</v>
      </c>
      <c r="I3095" t="s">
        <v>7</v>
      </c>
      <c r="J3095" s="6">
        <f>IF(Table1[[#This Row],[Profitability]]="Profit",1,0)</f>
        <v>1</v>
      </c>
      <c r="K3095" t="s">
        <v>7506</v>
      </c>
      <c r="L3095" t="s">
        <v>1580</v>
      </c>
      <c r="M3095" t="s">
        <v>104</v>
      </c>
      <c r="N3095" t="s">
        <v>33</v>
      </c>
      <c r="O3095" t="s">
        <v>7507</v>
      </c>
      <c r="P3095">
        <v>109620</v>
      </c>
      <c r="Q3095" t="s">
        <v>934</v>
      </c>
      <c r="R3095" t="s">
        <v>7508</v>
      </c>
      <c r="S3095">
        <v>268</v>
      </c>
      <c r="T3095" t="s">
        <v>34</v>
      </c>
      <c r="U3095" t="s">
        <v>540</v>
      </c>
      <c r="V3095">
        <v>2009</v>
      </c>
      <c r="W3095" t="s">
        <v>36</v>
      </c>
      <c r="X3095">
        <v>6.2</v>
      </c>
      <c r="Y3095">
        <v>2.35</v>
      </c>
      <c r="Z3095">
        <v>15000</v>
      </c>
    </row>
    <row r="3096" spans="1:26" x14ac:dyDescent="0.45">
      <c r="A3096" t="s">
        <v>6553</v>
      </c>
      <c r="B3096">
        <v>117</v>
      </c>
      <c r="C3096">
        <v>131</v>
      </c>
      <c r="D3096" t="s">
        <v>25</v>
      </c>
      <c r="E3096" t="s">
        <v>985</v>
      </c>
      <c r="F3096">
        <v>18000000</v>
      </c>
      <c r="G3096">
        <v>3752725</v>
      </c>
      <c r="H3096">
        <v>-14247275</v>
      </c>
      <c r="I3096" t="s">
        <v>27</v>
      </c>
      <c r="J3096" s="6">
        <f>IF(Table1[[#This Row],[Profitability]]="Profit",1,0)</f>
        <v>0</v>
      </c>
      <c r="K3096" t="s">
        <v>183</v>
      </c>
      <c r="L3096" t="s">
        <v>14329</v>
      </c>
      <c r="M3096" t="s">
        <v>1911</v>
      </c>
      <c r="N3096" t="s">
        <v>33</v>
      </c>
      <c r="O3096" t="s">
        <v>6554</v>
      </c>
      <c r="P3096">
        <v>29715</v>
      </c>
      <c r="Q3096" t="s">
        <v>4432</v>
      </c>
      <c r="R3096" t="s">
        <v>6555</v>
      </c>
      <c r="S3096">
        <v>161</v>
      </c>
      <c r="T3096" t="s">
        <v>34</v>
      </c>
      <c r="U3096" t="s">
        <v>540</v>
      </c>
      <c r="V3096">
        <v>2004</v>
      </c>
      <c r="W3096" t="s">
        <v>36</v>
      </c>
      <c r="X3096">
        <v>7.1</v>
      </c>
      <c r="Y3096">
        <v>2.35</v>
      </c>
      <c r="Z3096">
        <v>0</v>
      </c>
    </row>
    <row r="3097" spans="1:26" x14ac:dyDescent="0.45">
      <c r="A3097" t="s">
        <v>11659</v>
      </c>
      <c r="B3097">
        <v>217</v>
      </c>
      <c r="C3097">
        <v>105</v>
      </c>
      <c r="D3097" t="s">
        <v>75</v>
      </c>
      <c r="E3097" t="s">
        <v>6371</v>
      </c>
      <c r="F3097">
        <v>6500000</v>
      </c>
      <c r="G3097">
        <v>66637</v>
      </c>
      <c r="H3097">
        <v>-6433363</v>
      </c>
      <c r="I3097" t="s">
        <v>27</v>
      </c>
      <c r="J3097" s="6">
        <f>IF(Table1[[#This Row],[Profitability]]="Profit",1,0)</f>
        <v>0</v>
      </c>
      <c r="K3097" t="s">
        <v>5567</v>
      </c>
      <c r="L3097" t="s">
        <v>14329</v>
      </c>
      <c r="M3097" t="s">
        <v>233</v>
      </c>
      <c r="N3097" t="s">
        <v>33</v>
      </c>
      <c r="O3097" t="s">
        <v>11660</v>
      </c>
      <c r="P3097">
        <v>29608</v>
      </c>
      <c r="Q3097" t="s">
        <v>10267</v>
      </c>
      <c r="R3097" t="s">
        <v>11661</v>
      </c>
      <c r="S3097">
        <v>92</v>
      </c>
      <c r="T3097" t="s">
        <v>34</v>
      </c>
      <c r="U3097" t="s">
        <v>540</v>
      </c>
      <c r="V3097">
        <v>2009</v>
      </c>
      <c r="W3097" t="s">
        <v>36</v>
      </c>
      <c r="X3097">
        <v>7.2</v>
      </c>
      <c r="Y3097">
        <v>2.35</v>
      </c>
      <c r="Z3097">
        <v>0</v>
      </c>
    </row>
    <row r="3098" spans="1:26" x14ac:dyDescent="0.45">
      <c r="A3098" t="s">
        <v>1584</v>
      </c>
      <c r="B3098">
        <v>111</v>
      </c>
      <c r="C3098">
        <v>158</v>
      </c>
      <c r="D3098" t="s">
        <v>25</v>
      </c>
      <c r="E3098" t="s">
        <v>4171</v>
      </c>
      <c r="F3098">
        <v>390000000</v>
      </c>
      <c r="G3098">
        <v>14131298</v>
      </c>
      <c r="H3098">
        <v>-375868702</v>
      </c>
      <c r="I3098" t="s">
        <v>27</v>
      </c>
      <c r="J3098" s="6">
        <f>IF(Table1[[#This Row],[Profitability]]="Profit",1,0)</f>
        <v>0</v>
      </c>
      <c r="K3098" t="s">
        <v>2692</v>
      </c>
      <c r="L3098" t="s">
        <v>14373</v>
      </c>
      <c r="M3098" t="s">
        <v>4172</v>
      </c>
      <c r="N3098" t="s">
        <v>33</v>
      </c>
      <c r="O3098" t="s">
        <v>4173</v>
      </c>
      <c r="P3098">
        <v>55889</v>
      </c>
      <c r="Q3098" t="s">
        <v>4174</v>
      </c>
      <c r="R3098" t="s">
        <v>4175</v>
      </c>
      <c r="S3098">
        <v>390</v>
      </c>
      <c r="T3098" t="s">
        <v>1535</v>
      </c>
      <c r="U3098" t="s">
        <v>540</v>
      </c>
      <c r="V3098">
        <v>1999</v>
      </c>
      <c r="W3098" t="s">
        <v>188</v>
      </c>
      <c r="X3098">
        <v>6.4</v>
      </c>
      <c r="Y3098">
        <v>2.35</v>
      </c>
      <c r="Z3098">
        <v>0</v>
      </c>
    </row>
    <row r="3099" spans="1:26" x14ac:dyDescent="0.45">
      <c r="A3099" t="s">
        <v>37</v>
      </c>
      <c r="B3099">
        <v>125</v>
      </c>
      <c r="C3099">
        <v>123</v>
      </c>
      <c r="D3099" t="s">
        <v>25</v>
      </c>
      <c r="E3099" t="s">
        <v>290</v>
      </c>
      <c r="F3099">
        <v>34000000</v>
      </c>
      <c r="G3099">
        <v>66808615</v>
      </c>
      <c r="H3099">
        <v>32808615</v>
      </c>
      <c r="I3099" t="s">
        <v>7</v>
      </c>
      <c r="J3099" s="6">
        <f>IF(Table1[[#This Row],[Profitability]]="Profit",1,0)</f>
        <v>1</v>
      </c>
      <c r="K3099" t="s">
        <v>4883</v>
      </c>
      <c r="L3099" t="s">
        <v>14373</v>
      </c>
      <c r="M3099" t="s">
        <v>70</v>
      </c>
      <c r="N3099" t="s">
        <v>33</v>
      </c>
      <c r="O3099" t="s">
        <v>4884</v>
      </c>
      <c r="P3099">
        <v>87351</v>
      </c>
      <c r="Q3099" t="s">
        <v>1227</v>
      </c>
      <c r="R3099" t="s">
        <v>4885</v>
      </c>
      <c r="S3099">
        <v>344</v>
      </c>
      <c r="T3099" t="s">
        <v>34</v>
      </c>
      <c r="U3099" t="s">
        <v>540</v>
      </c>
      <c r="V3099">
        <v>2001</v>
      </c>
      <c r="W3099" t="s">
        <v>36</v>
      </c>
      <c r="X3099">
        <v>6.1</v>
      </c>
      <c r="Y3099">
        <v>2.35</v>
      </c>
      <c r="Z3099">
        <v>2000</v>
      </c>
    </row>
    <row r="3100" spans="1:26" x14ac:dyDescent="0.45">
      <c r="A3100" t="s">
        <v>9563</v>
      </c>
      <c r="B3100">
        <v>177</v>
      </c>
      <c r="C3100">
        <v>103</v>
      </c>
      <c r="D3100" t="s">
        <v>75</v>
      </c>
      <c r="E3100" t="s">
        <v>5789</v>
      </c>
      <c r="F3100">
        <v>15000000</v>
      </c>
      <c r="G3100">
        <v>73548</v>
      </c>
      <c r="H3100">
        <v>-14926452</v>
      </c>
      <c r="I3100" t="s">
        <v>27</v>
      </c>
      <c r="J3100" s="6">
        <f>IF(Table1[[#This Row],[Profitability]]="Profit",1,0)</f>
        <v>0</v>
      </c>
      <c r="K3100" t="s">
        <v>9564</v>
      </c>
      <c r="L3100" t="s">
        <v>14372</v>
      </c>
      <c r="M3100" t="s">
        <v>542</v>
      </c>
      <c r="N3100" t="s">
        <v>33</v>
      </c>
      <c r="O3100" t="s">
        <v>9565</v>
      </c>
      <c r="P3100">
        <v>47574</v>
      </c>
      <c r="Q3100" t="s">
        <v>2159</v>
      </c>
      <c r="R3100" t="s">
        <v>9566</v>
      </c>
      <c r="S3100">
        <v>209</v>
      </c>
      <c r="T3100" t="s">
        <v>34</v>
      </c>
      <c r="U3100" t="s">
        <v>540</v>
      </c>
      <c r="V3100">
        <v>2008</v>
      </c>
      <c r="W3100" t="s">
        <v>36</v>
      </c>
      <c r="X3100">
        <v>6.1</v>
      </c>
      <c r="Y3100">
        <v>2.35</v>
      </c>
      <c r="Z3100">
        <v>0</v>
      </c>
    </row>
    <row r="3101" spans="1:26" x14ac:dyDescent="0.45">
      <c r="A3101" t="s">
        <v>3452</v>
      </c>
      <c r="B3101">
        <v>22</v>
      </c>
      <c r="C3101">
        <v>100</v>
      </c>
      <c r="D3101" t="s">
        <v>75</v>
      </c>
      <c r="E3101" t="s">
        <v>5044</v>
      </c>
      <c r="F3101">
        <v>10000000</v>
      </c>
      <c r="G3101">
        <v>50752337</v>
      </c>
      <c r="H3101">
        <v>40752337</v>
      </c>
      <c r="I3101" t="s">
        <v>7</v>
      </c>
      <c r="J3101" s="6">
        <f>IF(Table1[[#This Row],[Profitability]]="Profit",1,0)</f>
        <v>1</v>
      </c>
      <c r="K3101" t="s">
        <v>10023</v>
      </c>
      <c r="L3101" t="s">
        <v>1580</v>
      </c>
      <c r="M3101" t="s">
        <v>10345</v>
      </c>
      <c r="N3101" t="s">
        <v>33</v>
      </c>
      <c r="O3101" t="s">
        <v>10522</v>
      </c>
      <c r="P3101">
        <v>44502</v>
      </c>
      <c r="Q3101" t="s">
        <v>6397</v>
      </c>
      <c r="R3101" t="s">
        <v>10523</v>
      </c>
      <c r="S3101">
        <v>46</v>
      </c>
      <c r="T3101" t="s">
        <v>34</v>
      </c>
      <c r="U3101" t="s">
        <v>82</v>
      </c>
      <c r="V3101">
        <v>1992</v>
      </c>
      <c r="W3101" t="s">
        <v>188</v>
      </c>
      <c r="X3101">
        <v>6.4</v>
      </c>
      <c r="Y3101">
        <v>1.85</v>
      </c>
      <c r="Z3101">
        <v>0</v>
      </c>
    </row>
    <row r="3102" spans="1:26" x14ac:dyDescent="0.45">
      <c r="A3102" t="s">
        <v>11513</v>
      </c>
      <c r="B3102">
        <v>34</v>
      </c>
      <c r="C3102">
        <v>99</v>
      </c>
      <c r="D3102" t="s">
        <v>75</v>
      </c>
      <c r="E3102" t="s">
        <v>5848</v>
      </c>
      <c r="F3102">
        <v>7000000</v>
      </c>
      <c r="G3102">
        <v>1889522</v>
      </c>
      <c r="H3102">
        <v>-5110478</v>
      </c>
      <c r="I3102" t="s">
        <v>27</v>
      </c>
      <c r="J3102" s="6">
        <f>IF(Table1[[#This Row],[Profitability]]="Profit",1,0)</f>
        <v>0</v>
      </c>
      <c r="K3102" t="s">
        <v>2965</v>
      </c>
      <c r="L3102" t="s">
        <v>2675</v>
      </c>
      <c r="M3102" t="s">
        <v>5882</v>
      </c>
      <c r="N3102" t="s">
        <v>33</v>
      </c>
      <c r="O3102" t="s">
        <v>11514</v>
      </c>
      <c r="P3102">
        <v>1119</v>
      </c>
      <c r="Q3102" t="s">
        <v>11515</v>
      </c>
      <c r="R3102" t="s">
        <v>11516</v>
      </c>
      <c r="S3102">
        <v>12</v>
      </c>
      <c r="T3102" t="s">
        <v>34</v>
      </c>
      <c r="U3102" t="s">
        <v>237</v>
      </c>
      <c r="V3102">
        <v>2009</v>
      </c>
      <c r="W3102" t="s">
        <v>36</v>
      </c>
      <c r="X3102">
        <v>6.5</v>
      </c>
      <c r="Y3102">
        <v>2.35</v>
      </c>
      <c r="Z3102">
        <v>797</v>
      </c>
    </row>
    <row r="3103" spans="1:26" x14ac:dyDescent="0.45">
      <c r="A3103" t="s">
        <v>4684</v>
      </c>
      <c r="B3103">
        <v>27</v>
      </c>
      <c r="C3103">
        <v>122</v>
      </c>
      <c r="D3103" t="s">
        <v>25</v>
      </c>
      <c r="E3103" t="s">
        <v>2296</v>
      </c>
      <c r="F3103">
        <v>42000000</v>
      </c>
      <c r="G3103">
        <v>41252428</v>
      </c>
      <c r="H3103">
        <v>-747572</v>
      </c>
      <c r="I3103" t="s">
        <v>27</v>
      </c>
      <c r="J3103" s="6">
        <f>IF(Table1[[#This Row],[Profitability]]="Profit",1,0)</f>
        <v>0</v>
      </c>
      <c r="K3103" t="s">
        <v>1144</v>
      </c>
      <c r="L3103" t="s">
        <v>1580</v>
      </c>
      <c r="M3103" t="s">
        <v>257</v>
      </c>
      <c r="N3103" t="s">
        <v>33</v>
      </c>
      <c r="O3103" t="s">
        <v>4685</v>
      </c>
      <c r="P3103">
        <v>11453</v>
      </c>
      <c r="Q3103" t="s">
        <v>4686</v>
      </c>
      <c r="R3103" t="s">
        <v>4687</v>
      </c>
      <c r="S3103">
        <v>71</v>
      </c>
      <c r="T3103" t="s">
        <v>34</v>
      </c>
      <c r="U3103" t="s">
        <v>35</v>
      </c>
      <c r="V3103">
        <v>1996</v>
      </c>
      <c r="W3103" t="s">
        <v>188</v>
      </c>
      <c r="X3103">
        <v>6.5</v>
      </c>
      <c r="Y3103">
        <v>1.85</v>
      </c>
      <c r="Z3103">
        <v>0</v>
      </c>
    </row>
    <row r="3104" spans="1:26" x14ac:dyDescent="0.45">
      <c r="A3104" t="s">
        <v>13211</v>
      </c>
      <c r="B3104">
        <v>66</v>
      </c>
      <c r="C3104">
        <v>95</v>
      </c>
      <c r="D3104" t="s">
        <v>75</v>
      </c>
      <c r="E3104" t="s">
        <v>4347</v>
      </c>
      <c r="F3104">
        <v>1500000</v>
      </c>
      <c r="G3104">
        <v>17580</v>
      </c>
      <c r="H3104">
        <v>-1482420</v>
      </c>
      <c r="I3104" t="s">
        <v>27</v>
      </c>
      <c r="J3104" s="6">
        <f>IF(Table1[[#This Row],[Profitability]]="Profit",1,0)</f>
        <v>0</v>
      </c>
      <c r="K3104" t="s">
        <v>2675</v>
      </c>
      <c r="L3104" t="s">
        <v>2675</v>
      </c>
      <c r="M3104" t="s">
        <v>2583</v>
      </c>
      <c r="N3104" t="s">
        <v>33</v>
      </c>
      <c r="O3104" t="s">
        <v>13212</v>
      </c>
      <c r="P3104">
        <v>1268</v>
      </c>
      <c r="Q3104" t="s">
        <v>3321</v>
      </c>
      <c r="R3104" t="s">
        <v>13213</v>
      </c>
      <c r="S3104">
        <v>23</v>
      </c>
      <c r="T3104" t="s">
        <v>34</v>
      </c>
      <c r="U3104" t="s">
        <v>7465</v>
      </c>
      <c r="V3104">
        <v>2009</v>
      </c>
      <c r="W3104" t="s">
        <v>36</v>
      </c>
      <c r="X3104">
        <v>6.2</v>
      </c>
      <c r="Y3104">
        <v>1.85</v>
      </c>
      <c r="Z3104">
        <v>195</v>
      </c>
    </row>
    <row r="3105" spans="1:26" x14ac:dyDescent="0.45">
      <c r="A3105" t="s">
        <v>2560</v>
      </c>
      <c r="B3105">
        <v>330</v>
      </c>
      <c r="C3105">
        <v>126</v>
      </c>
      <c r="D3105" t="s">
        <v>25</v>
      </c>
      <c r="E3105" t="s">
        <v>1050</v>
      </c>
      <c r="F3105">
        <v>18000000</v>
      </c>
      <c r="G3105">
        <v>25592632</v>
      </c>
      <c r="H3105">
        <v>7592632</v>
      </c>
      <c r="I3105" t="s">
        <v>7</v>
      </c>
      <c r="J3105" s="6">
        <f>IF(Table1[[#This Row],[Profitability]]="Profit",1,0)</f>
        <v>1</v>
      </c>
      <c r="K3105" t="s">
        <v>4896</v>
      </c>
      <c r="L3105" t="s">
        <v>14372</v>
      </c>
      <c r="M3105" t="s">
        <v>987</v>
      </c>
      <c r="N3105" t="s">
        <v>33</v>
      </c>
      <c r="O3105" t="s">
        <v>9842</v>
      </c>
      <c r="P3105">
        <v>220475</v>
      </c>
      <c r="Q3105" t="s">
        <v>2564</v>
      </c>
      <c r="R3105" t="s">
        <v>9843</v>
      </c>
      <c r="S3105">
        <v>1066</v>
      </c>
      <c r="T3105" t="s">
        <v>34</v>
      </c>
      <c r="U3105" t="s">
        <v>540</v>
      </c>
      <c r="V3105">
        <v>2007</v>
      </c>
      <c r="W3105" t="s">
        <v>36</v>
      </c>
      <c r="X3105">
        <v>7.2</v>
      </c>
      <c r="Y3105">
        <v>1.85</v>
      </c>
      <c r="Z3105">
        <v>20000</v>
      </c>
    </row>
    <row r="3106" spans="1:26" x14ac:dyDescent="0.45">
      <c r="A3106" t="s">
        <v>2669</v>
      </c>
      <c r="B3106">
        <v>371</v>
      </c>
      <c r="C3106">
        <v>118</v>
      </c>
      <c r="D3106" t="s">
        <v>75</v>
      </c>
      <c r="E3106" t="s">
        <v>942</v>
      </c>
      <c r="F3106">
        <v>70000000</v>
      </c>
      <c r="G3106">
        <v>78031620</v>
      </c>
      <c r="H3106">
        <v>8031620</v>
      </c>
      <c r="I3106" t="s">
        <v>7</v>
      </c>
      <c r="J3106" s="6">
        <f>IF(Table1[[#This Row],[Profitability]]="Profit",1,0)</f>
        <v>1</v>
      </c>
      <c r="K3106" t="s">
        <v>2665</v>
      </c>
      <c r="L3106" t="s">
        <v>2675</v>
      </c>
      <c r="M3106" t="s">
        <v>459</v>
      </c>
      <c r="N3106" t="s">
        <v>33</v>
      </c>
      <c r="O3106" t="s">
        <v>2670</v>
      </c>
      <c r="P3106">
        <v>102248</v>
      </c>
      <c r="Q3106" t="s">
        <v>2633</v>
      </c>
      <c r="R3106" t="s">
        <v>2671</v>
      </c>
      <c r="S3106">
        <v>403</v>
      </c>
      <c r="T3106" t="s">
        <v>34</v>
      </c>
      <c r="U3106" t="s">
        <v>35</v>
      </c>
      <c r="V3106">
        <v>2014</v>
      </c>
      <c r="W3106" t="s">
        <v>52</v>
      </c>
      <c r="X3106">
        <v>6.1</v>
      </c>
      <c r="Y3106">
        <v>2.35</v>
      </c>
      <c r="Z3106">
        <v>34000</v>
      </c>
    </row>
    <row r="3107" spans="1:26" x14ac:dyDescent="0.45">
      <c r="A3107" t="s">
        <v>3402</v>
      </c>
      <c r="B3107">
        <v>212</v>
      </c>
      <c r="C3107">
        <v>130</v>
      </c>
      <c r="D3107" t="s">
        <v>25</v>
      </c>
      <c r="E3107" t="s">
        <v>3403</v>
      </c>
      <c r="F3107">
        <v>60000000</v>
      </c>
      <c r="G3107">
        <v>31165421</v>
      </c>
      <c r="H3107">
        <v>-28834579</v>
      </c>
      <c r="I3107" t="s">
        <v>27</v>
      </c>
      <c r="J3107" s="6">
        <f>IF(Table1[[#This Row],[Profitability]]="Profit",1,0)</f>
        <v>0</v>
      </c>
      <c r="K3107" t="s">
        <v>3404</v>
      </c>
      <c r="L3107" t="s">
        <v>14329</v>
      </c>
      <c r="M3107" t="s">
        <v>149</v>
      </c>
      <c r="N3107" t="s">
        <v>33</v>
      </c>
      <c r="O3107" t="s">
        <v>3405</v>
      </c>
      <c r="P3107">
        <v>107028</v>
      </c>
      <c r="Q3107" t="s">
        <v>29</v>
      </c>
      <c r="R3107" t="s">
        <v>3406</v>
      </c>
      <c r="S3107">
        <v>457</v>
      </c>
      <c r="T3107" t="s">
        <v>34</v>
      </c>
      <c r="U3107" t="s">
        <v>35</v>
      </c>
      <c r="V3107">
        <v>2013</v>
      </c>
      <c r="W3107" t="s">
        <v>52</v>
      </c>
      <c r="X3107">
        <v>6</v>
      </c>
      <c r="Y3107">
        <v>2.35</v>
      </c>
      <c r="Z3107">
        <v>44000</v>
      </c>
    </row>
    <row r="3108" spans="1:26" x14ac:dyDescent="0.45">
      <c r="A3108" t="s">
        <v>4688</v>
      </c>
      <c r="B3108">
        <v>166</v>
      </c>
      <c r="C3108">
        <v>119</v>
      </c>
      <c r="D3108" t="s">
        <v>75</v>
      </c>
      <c r="E3108" t="s">
        <v>803</v>
      </c>
      <c r="F3108">
        <v>32000000</v>
      </c>
      <c r="G3108">
        <v>35228696</v>
      </c>
      <c r="H3108">
        <v>3228696</v>
      </c>
      <c r="I3108" t="s">
        <v>7</v>
      </c>
      <c r="J3108" s="6">
        <f>IF(Table1[[#This Row],[Profitability]]="Profit",1,0)</f>
        <v>1</v>
      </c>
      <c r="K3108" t="s">
        <v>4689</v>
      </c>
      <c r="L3108" t="s">
        <v>14372</v>
      </c>
      <c r="M3108" t="s">
        <v>1915</v>
      </c>
      <c r="N3108" t="s">
        <v>33</v>
      </c>
      <c r="O3108" t="s">
        <v>4690</v>
      </c>
      <c r="P3108">
        <v>63677</v>
      </c>
      <c r="Q3108" t="s">
        <v>4691</v>
      </c>
      <c r="R3108" t="s">
        <v>4692</v>
      </c>
      <c r="S3108">
        <v>460</v>
      </c>
      <c r="T3108" t="s">
        <v>34</v>
      </c>
      <c r="U3108" t="s">
        <v>35</v>
      </c>
      <c r="V3108">
        <v>2002</v>
      </c>
      <c r="W3108" t="s">
        <v>36</v>
      </c>
      <c r="X3108">
        <v>6.5</v>
      </c>
      <c r="Y3108">
        <v>2.35</v>
      </c>
      <c r="Z3108">
        <v>0</v>
      </c>
    </row>
    <row r="3109" spans="1:26" x14ac:dyDescent="0.45">
      <c r="A3109" t="s">
        <v>449</v>
      </c>
      <c r="B3109">
        <v>202</v>
      </c>
      <c r="C3109">
        <v>130</v>
      </c>
      <c r="D3109" t="s">
        <v>25</v>
      </c>
      <c r="E3109" t="s">
        <v>419</v>
      </c>
      <c r="F3109">
        <v>98000000</v>
      </c>
      <c r="G3109">
        <v>202007640</v>
      </c>
      <c r="H3109">
        <v>104007640</v>
      </c>
      <c r="I3109" t="s">
        <v>7</v>
      </c>
      <c r="J3109" s="6">
        <f>IF(Table1[[#This Row],[Profitability]]="Profit",1,0)</f>
        <v>1</v>
      </c>
      <c r="K3109" t="s">
        <v>1549</v>
      </c>
      <c r="L3109" t="s">
        <v>14373</v>
      </c>
      <c r="M3109" t="s">
        <v>879</v>
      </c>
      <c r="N3109" t="s">
        <v>33</v>
      </c>
      <c r="O3109" t="s">
        <v>1550</v>
      </c>
      <c r="P3109">
        <v>248045</v>
      </c>
      <c r="Q3109" t="s">
        <v>1551</v>
      </c>
      <c r="R3109" t="s">
        <v>1552</v>
      </c>
      <c r="S3109">
        <v>890</v>
      </c>
      <c r="T3109" t="s">
        <v>34</v>
      </c>
      <c r="U3109" t="s">
        <v>35</v>
      </c>
      <c r="V3109">
        <v>2001</v>
      </c>
      <c r="W3109" t="s">
        <v>36</v>
      </c>
      <c r="X3109">
        <v>6.3</v>
      </c>
      <c r="Y3109">
        <v>2.35</v>
      </c>
      <c r="Z3109">
        <v>0</v>
      </c>
    </row>
    <row r="3110" spans="1:26" x14ac:dyDescent="0.45">
      <c r="A3110" t="s">
        <v>418</v>
      </c>
      <c r="B3110">
        <v>264</v>
      </c>
      <c r="C3110">
        <v>112</v>
      </c>
      <c r="D3110" t="s">
        <v>75</v>
      </c>
      <c r="E3110" t="s">
        <v>419</v>
      </c>
      <c r="F3110">
        <v>145000000</v>
      </c>
      <c r="G3110">
        <v>102176165</v>
      </c>
      <c r="H3110">
        <v>-42823835</v>
      </c>
      <c r="I3110" t="s">
        <v>27</v>
      </c>
      <c r="J3110" s="6">
        <f>IF(Table1[[#This Row],[Profitability]]="Profit",1,0)</f>
        <v>0</v>
      </c>
      <c r="K3110" t="s">
        <v>420</v>
      </c>
      <c r="L3110" t="s">
        <v>14373</v>
      </c>
      <c r="M3110" t="s">
        <v>421</v>
      </c>
      <c r="N3110" t="s">
        <v>33</v>
      </c>
      <c r="O3110" t="s">
        <v>422</v>
      </c>
      <c r="P3110">
        <v>117927</v>
      </c>
      <c r="Q3110" t="s">
        <v>423</v>
      </c>
      <c r="R3110" t="s">
        <v>424</v>
      </c>
      <c r="S3110">
        <v>501</v>
      </c>
      <c r="T3110" t="s">
        <v>34</v>
      </c>
      <c r="U3110" t="s">
        <v>35</v>
      </c>
      <c r="V3110">
        <v>2008</v>
      </c>
      <c r="W3110" t="s">
        <v>36</v>
      </c>
      <c r="X3110">
        <v>5.2</v>
      </c>
      <c r="Y3110">
        <v>2.35</v>
      </c>
      <c r="Z3110">
        <v>0</v>
      </c>
    </row>
    <row r="3111" spans="1:26" x14ac:dyDescent="0.45">
      <c r="A3111" t="s">
        <v>10114</v>
      </c>
      <c r="B3111">
        <v>75</v>
      </c>
      <c r="C3111">
        <v>89</v>
      </c>
      <c r="D3111" t="s">
        <v>654</v>
      </c>
      <c r="E3111" t="s">
        <v>10115</v>
      </c>
      <c r="F3111">
        <v>12000000</v>
      </c>
      <c r="G3111">
        <v>27281507</v>
      </c>
      <c r="H3111">
        <v>15281507</v>
      </c>
      <c r="I3111" t="s">
        <v>7</v>
      </c>
      <c r="J3111" s="6">
        <f>IF(Table1[[#This Row],[Profitability]]="Profit",1,0)</f>
        <v>1</v>
      </c>
      <c r="K3111" t="s">
        <v>10116</v>
      </c>
      <c r="L3111" t="s">
        <v>1580</v>
      </c>
      <c r="M3111" t="s">
        <v>5626</v>
      </c>
      <c r="N3111" t="s">
        <v>33</v>
      </c>
      <c r="O3111" t="s">
        <v>10117</v>
      </c>
      <c r="P3111">
        <v>33850</v>
      </c>
      <c r="Q3111" t="s">
        <v>4404</v>
      </c>
      <c r="R3111" t="s">
        <v>10118</v>
      </c>
      <c r="S3111">
        <v>147</v>
      </c>
      <c r="T3111" t="s">
        <v>34</v>
      </c>
      <c r="U3111" t="s">
        <v>237</v>
      </c>
      <c r="V3111">
        <v>1992</v>
      </c>
      <c r="W3111" t="s">
        <v>188</v>
      </c>
      <c r="X3111">
        <v>7.7</v>
      </c>
      <c r="Y3111">
        <v>1.85</v>
      </c>
      <c r="Z3111">
        <v>0</v>
      </c>
    </row>
    <row r="3112" spans="1:26" x14ac:dyDescent="0.45">
      <c r="A3112" t="s">
        <v>585</v>
      </c>
      <c r="B3112">
        <v>398</v>
      </c>
      <c r="C3112">
        <v>103</v>
      </c>
      <c r="D3112" t="s">
        <v>75</v>
      </c>
      <c r="E3112" t="s">
        <v>4401</v>
      </c>
      <c r="F3112">
        <v>45000000</v>
      </c>
      <c r="G3112">
        <v>88625922</v>
      </c>
      <c r="H3112">
        <v>43625922</v>
      </c>
      <c r="I3112" t="s">
        <v>7</v>
      </c>
      <c r="J3112" s="6">
        <f>IF(Table1[[#This Row],[Profitability]]="Profit",1,0)</f>
        <v>1</v>
      </c>
      <c r="K3112" t="s">
        <v>4402</v>
      </c>
      <c r="L3112" t="s">
        <v>14373</v>
      </c>
      <c r="M3112" t="s">
        <v>2993</v>
      </c>
      <c r="N3112" t="s">
        <v>33</v>
      </c>
      <c r="O3112" t="s">
        <v>4403</v>
      </c>
      <c r="P3112">
        <v>75176</v>
      </c>
      <c r="Q3112" t="s">
        <v>4404</v>
      </c>
      <c r="R3112" t="s">
        <v>4405</v>
      </c>
      <c r="S3112">
        <v>252</v>
      </c>
      <c r="T3112" t="s">
        <v>34</v>
      </c>
      <c r="U3112" t="s">
        <v>82</v>
      </c>
      <c r="V3112">
        <v>2011</v>
      </c>
      <c r="W3112" t="s">
        <v>52</v>
      </c>
      <c r="X3112">
        <v>7.1</v>
      </c>
      <c r="Y3112">
        <v>1.85</v>
      </c>
      <c r="Z3112">
        <v>26000</v>
      </c>
    </row>
    <row r="3113" spans="1:26" x14ac:dyDescent="0.45">
      <c r="A3113" t="s">
        <v>2339</v>
      </c>
      <c r="B3113">
        <v>97</v>
      </c>
      <c r="C3113">
        <v>97</v>
      </c>
      <c r="D3113" t="s">
        <v>75</v>
      </c>
      <c r="E3113" t="s">
        <v>4277</v>
      </c>
      <c r="F3113">
        <v>15000000</v>
      </c>
      <c r="G3113">
        <v>11614236</v>
      </c>
      <c r="H3113">
        <v>-3385764</v>
      </c>
      <c r="I3113" t="s">
        <v>27</v>
      </c>
      <c r="J3113" s="6">
        <f>IF(Table1[[#This Row],[Profitability]]="Profit",1,0)</f>
        <v>0</v>
      </c>
      <c r="K3113" t="s">
        <v>1580</v>
      </c>
      <c r="L3113" t="s">
        <v>1580</v>
      </c>
      <c r="M3113" t="s">
        <v>257</v>
      </c>
      <c r="N3113" t="s">
        <v>33</v>
      </c>
      <c r="O3113" t="s">
        <v>9419</v>
      </c>
      <c r="P3113">
        <v>9294</v>
      </c>
      <c r="Q3113" t="s">
        <v>2339</v>
      </c>
      <c r="R3113" t="s">
        <v>9420</v>
      </c>
      <c r="S3113">
        <v>140</v>
      </c>
      <c r="T3113" t="s">
        <v>34</v>
      </c>
      <c r="U3113" t="s">
        <v>35</v>
      </c>
      <c r="V3113">
        <v>1999</v>
      </c>
      <c r="W3113" t="s">
        <v>188</v>
      </c>
      <c r="X3113">
        <v>5.6</v>
      </c>
      <c r="Y3113">
        <v>1.37</v>
      </c>
      <c r="Z3113">
        <v>251</v>
      </c>
    </row>
    <row r="3114" spans="1:26" x14ac:dyDescent="0.45">
      <c r="A3114" t="s">
        <v>1456</v>
      </c>
      <c r="B3114">
        <v>107</v>
      </c>
      <c r="C3114">
        <v>104</v>
      </c>
      <c r="D3114" t="s">
        <v>75</v>
      </c>
      <c r="E3114" t="s">
        <v>5088</v>
      </c>
      <c r="F3114">
        <v>40000000</v>
      </c>
      <c r="G3114">
        <v>27053815</v>
      </c>
      <c r="H3114">
        <v>-12946185</v>
      </c>
      <c r="I3114" t="s">
        <v>27</v>
      </c>
      <c r="J3114" s="6">
        <f>IF(Table1[[#This Row],[Profitability]]="Profit",1,0)</f>
        <v>0</v>
      </c>
      <c r="K3114" t="s">
        <v>69</v>
      </c>
      <c r="L3114" t="s">
        <v>14373</v>
      </c>
      <c r="M3114" t="s">
        <v>5089</v>
      </c>
      <c r="N3114" t="s">
        <v>33</v>
      </c>
      <c r="O3114" t="s">
        <v>5090</v>
      </c>
      <c r="P3114">
        <v>12856</v>
      </c>
      <c r="Q3114" t="s">
        <v>2714</v>
      </c>
      <c r="R3114" t="s">
        <v>5091</v>
      </c>
      <c r="S3114">
        <v>291</v>
      </c>
      <c r="T3114" t="s">
        <v>626</v>
      </c>
      <c r="U3114" t="s">
        <v>35</v>
      </c>
      <c r="V3114">
        <v>2001</v>
      </c>
      <c r="W3114" t="s">
        <v>36</v>
      </c>
      <c r="X3114">
        <v>4.7</v>
      </c>
      <c r="Y3114">
        <v>2.35</v>
      </c>
      <c r="Z3114">
        <v>299</v>
      </c>
    </row>
    <row r="3115" spans="1:26" x14ac:dyDescent="0.45">
      <c r="A3115" t="s">
        <v>4357</v>
      </c>
      <c r="B3115">
        <v>43</v>
      </c>
      <c r="C3115">
        <v>85</v>
      </c>
      <c r="D3115" t="s">
        <v>654</v>
      </c>
      <c r="E3115" t="s">
        <v>6278</v>
      </c>
      <c r="F3115">
        <v>23000000</v>
      </c>
      <c r="G3115">
        <v>86930411</v>
      </c>
      <c r="H3115">
        <v>63930411</v>
      </c>
      <c r="I3115" t="s">
        <v>7</v>
      </c>
      <c r="J3115" s="6">
        <f>IF(Table1[[#This Row],[Profitability]]="Profit",1,0)</f>
        <v>1</v>
      </c>
      <c r="K3115" t="s">
        <v>827</v>
      </c>
      <c r="L3115" t="s">
        <v>1580</v>
      </c>
      <c r="M3115" t="s">
        <v>6075</v>
      </c>
      <c r="N3115" t="s">
        <v>33</v>
      </c>
      <c r="O3115" t="s">
        <v>7567</v>
      </c>
      <c r="P3115">
        <v>83269</v>
      </c>
      <c r="Q3115" t="s">
        <v>7568</v>
      </c>
      <c r="R3115" t="s">
        <v>7569</v>
      </c>
      <c r="S3115">
        <v>87</v>
      </c>
      <c r="T3115" t="s">
        <v>34</v>
      </c>
      <c r="U3115" t="s">
        <v>35</v>
      </c>
      <c r="V3115">
        <v>1991</v>
      </c>
      <c r="W3115" t="s">
        <v>188</v>
      </c>
      <c r="X3115">
        <v>6.8</v>
      </c>
      <c r="Y3115">
        <v>1.85</v>
      </c>
      <c r="Z3115">
        <v>0</v>
      </c>
    </row>
    <row r="3116" spans="1:26" x14ac:dyDescent="0.45">
      <c r="A3116" t="s">
        <v>12287</v>
      </c>
      <c r="B3116">
        <v>87</v>
      </c>
      <c r="C3116">
        <v>100</v>
      </c>
      <c r="D3116" t="s">
        <v>75</v>
      </c>
      <c r="E3116" t="s">
        <v>12288</v>
      </c>
      <c r="F3116">
        <v>4600000</v>
      </c>
      <c r="G3116">
        <v>513836</v>
      </c>
      <c r="H3116">
        <v>-4086164</v>
      </c>
      <c r="I3116" t="s">
        <v>27</v>
      </c>
      <c r="J3116" s="6">
        <f>IF(Table1[[#This Row],[Profitability]]="Profit",1,0)</f>
        <v>0</v>
      </c>
      <c r="K3116" t="s">
        <v>1144</v>
      </c>
      <c r="L3116" t="s">
        <v>1580</v>
      </c>
      <c r="M3116" t="s">
        <v>12289</v>
      </c>
      <c r="N3116" t="s">
        <v>2286</v>
      </c>
      <c r="O3116" t="s">
        <v>12290</v>
      </c>
      <c r="P3116">
        <v>6304</v>
      </c>
      <c r="Q3116" t="s">
        <v>12291</v>
      </c>
      <c r="R3116" t="s">
        <v>12292</v>
      </c>
      <c r="S3116">
        <v>21</v>
      </c>
      <c r="T3116" t="s">
        <v>1535</v>
      </c>
      <c r="U3116" t="s">
        <v>540</v>
      </c>
      <c r="V3116">
        <v>2010</v>
      </c>
      <c r="W3116" t="s">
        <v>52</v>
      </c>
      <c r="X3116">
        <v>7.2</v>
      </c>
      <c r="Y3116">
        <v>1.85</v>
      </c>
      <c r="Z3116">
        <v>0</v>
      </c>
    </row>
    <row r="3117" spans="1:26" x14ac:dyDescent="0.45">
      <c r="A3117" t="s">
        <v>4702</v>
      </c>
      <c r="B3117">
        <v>122</v>
      </c>
      <c r="C3117">
        <v>101</v>
      </c>
      <c r="D3117" t="s">
        <v>75</v>
      </c>
      <c r="E3117" t="s">
        <v>5680</v>
      </c>
      <c r="F3117">
        <v>30000000</v>
      </c>
      <c r="G3117">
        <v>37617947</v>
      </c>
      <c r="H3117">
        <v>7617947</v>
      </c>
      <c r="I3117" t="s">
        <v>7</v>
      </c>
      <c r="J3117" s="6">
        <f>IF(Table1[[#This Row],[Profitability]]="Profit",1,0)</f>
        <v>1</v>
      </c>
      <c r="K3117" t="s">
        <v>4472</v>
      </c>
      <c r="L3117" t="s">
        <v>2675</v>
      </c>
      <c r="M3117" t="s">
        <v>5681</v>
      </c>
      <c r="N3117" t="s">
        <v>33</v>
      </c>
      <c r="O3117" t="s">
        <v>5682</v>
      </c>
      <c r="P3117">
        <v>8143</v>
      </c>
      <c r="Q3117" t="s">
        <v>5683</v>
      </c>
      <c r="R3117" t="s">
        <v>5684</v>
      </c>
      <c r="S3117">
        <v>203</v>
      </c>
      <c r="T3117" t="s">
        <v>34</v>
      </c>
      <c r="U3117" t="s">
        <v>82</v>
      </c>
      <c r="V3117">
        <v>2006</v>
      </c>
      <c r="W3117" t="s">
        <v>36</v>
      </c>
      <c r="X3117">
        <v>6.8</v>
      </c>
      <c r="Y3117">
        <v>2.35</v>
      </c>
      <c r="Z3117">
        <v>0</v>
      </c>
    </row>
    <row r="3118" spans="1:26" x14ac:dyDescent="0.45">
      <c r="A3118" t="s">
        <v>2426</v>
      </c>
      <c r="B3118">
        <v>68</v>
      </c>
      <c r="C3118">
        <v>140</v>
      </c>
      <c r="D3118" t="s">
        <v>25</v>
      </c>
      <c r="E3118" t="s">
        <v>4040</v>
      </c>
      <c r="F3118">
        <v>50000000</v>
      </c>
      <c r="G3118">
        <v>44484065</v>
      </c>
      <c r="H3118">
        <v>-5515935</v>
      </c>
      <c r="I3118" t="s">
        <v>27</v>
      </c>
      <c r="J3118" s="6">
        <f>IF(Table1[[#This Row],[Profitability]]="Profit",1,0)</f>
        <v>0</v>
      </c>
      <c r="K3118" t="s">
        <v>1902</v>
      </c>
      <c r="L3118" t="s">
        <v>14373</v>
      </c>
      <c r="M3118" t="s">
        <v>104</v>
      </c>
      <c r="N3118" t="s">
        <v>33</v>
      </c>
      <c r="O3118" t="s">
        <v>4041</v>
      </c>
      <c r="P3118">
        <v>107227</v>
      </c>
      <c r="Q3118" t="s">
        <v>3537</v>
      </c>
      <c r="R3118" t="s">
        <v>4042</v>
      </c>
      <c r="S3118">
        <v>279</v>
      </c>
      <c r="T3118" t="s">
        <v>626</v>
      </c>
      <c r="U3118" t="s">
        <v>540</v>
      </c>
      <c r="V3118">
        <v>1998</v>
      </c>
      <c r="W3118" t="s">
        <v>188</v>
      </c>
      <c r="X3118">
        <v>7.3</v>
      </c>
      <c r="Y3118">
        <v>2.35</v>
      </c>
      <c r="Z3118">
        <v>3000</v>
      </c>
    </row>
    <row r="3119" spans="1:26" x14ac:dyDescent="0.45">
      <c r="A3119" t="s">
        <v>9281</v>
      </c>
      <c r="B3119">
        <v>253</v>
      </c>
      <c r="C3119">
        <v>118</v>
      </c>
      <c r="D3119" t="s">
        <v>75</v>
      </c>
      <c r="E3119" t="s">
        <v>6765</v>
      </c>
      <c r="F3119">
        <v>7000000</v>
      </c>
      <c r="G3119">
        <v>1330827</v>
      </c>
      <c r="H3119">
        <v>-5669173</v>
      </c>
      <c r="I3119" t="s">
        <v>27</v>
      </c>
      <c r="J3119" s="6">
        <f>IF(Table1[[#This Row],[Profitability]]="Profit",1,0)</f>
        <v>0</v>
      </c>
      <c r="K3119" t="s">
        <v>5099</v>
      </c>
      <c r="L3119" t="s">
        <v>14372</v>
      </c>
      <c r="M3119" t="s">
        <v>485</v>
      </c>
      <c r="N3119" t="s">
        <v>33</v>
      </c>
      <c r="O3119" t="s">
        <v>11361</v>
      </c>
      <c r="P3119">
        <v>9866</v>
      </c>
      <c r="Q3119" t="s">
        <v>11362</v>
      </c>
      <c r="R3119" t="s">
        <v>11363</v>
      </c>
      <c r="S3119">
        <v>73</v>
      </c>
      <c r="T3119" t="s">
        <v>1535</v>
      </c>
      <c r="U3119" t="s">
        <v>540</v>
      </c>
      <c r="V3119">
        <v>2016</v>
      </c>
      <c r="W3119" t="s">
        <v>52</v>
      </c>
      <c r="X3119">
        <v>7</v>
      </c>
      <c r="Y3119">
        <v>2.35</v>
      </c>
      <c r="Z3119">
        <v>0</v>
      </c>
    </row>
    <row r="3120" spans="1:26" x14ac:dyDescent="0.45">
      <c r="A3120" t="s">
        <v>5122</v>
      </c>
      <c r="B3120">
        <v>53</v>
      </c>
      <c r="C3120">
        <v>114</v>
      </c>
      <c r="D3120" t="s">
        <v>75</v>
      </c>
      <c r="E3120" t="s">
        <v>2329</v>
      </c>
      <c r="F3120">
        <v>22000000</v>
      </c>
      <c r="G3120">
        <v>50728000</v>
      </c>
      <c r="H3120">
        <v>28728000</v>
      </c>
      <c r="I3120" t="s">
        <v>7</v>
      </c>
      <c r="J3120" s="6">
        <f>IF(Table1[[#This Row],[Profitability]]="Profit",1,0)</f>
        <v>1</v>
      </c>
      <c r="K3120" t="s">
        <v>1902</v>
      </c>
      <c r="L3120" t="s">
        <v>14373</v>
      </c>
      <c r="M3120" t="s">
        <v>6036</v>
      </c>
      <c r="N3120" t="s">
        <v>33</v>
      </c>
      <c r="O3120" t="s">
        <v>7681</v>
      </c>
      <c r="P3120">
        <v>48909</v>
      </c>
      <c r="Q3120" t="s">
        <v>7682</v>
      </c>
      <c r="R3120" t="s">
        <v>7683</v>
      </c>
      <c r="S3120">
        <v>166</v>
      </c>
      <c r="T3120" t="s">
        <v>34</v>
      </c>
      <c r="U3120" t="s">
        <v>35</v>
      </c>
      <c r="V3120">
        <v>1995</v>
      </c>
      <c r="W3120" t="s">
        <v>188</v>
      </c>
      <c r="X3120">
        <v>5.8</v>
      </c>
      <c r="Y3120">
        <v>1.85</v>
      </c>
      <c r="Z3120">
        <v>0</v>
      </c>
    </row>
    <row r="3121" spans="1:26" x14ac:dyDescent="0.45">
      <c r="A3121" t="s">
        <v>9803</v>
      </c>
      <c r="B3121">
        <v>49</v>
      </c>
      <c r="C3121">
        <v>92</v>
      </c>
      <c r="D3121" t="s">
        <v>75</v>
      </c>
      <c r="E3121" t="s">
        <v>7148</v>
      </c>
      <c r="F3121">
        <v>13000000</v>
      </c>
      <c r="G3121">
        <v>28972187</v>
      </c>
      <c r="H3121">
        <v>15972187</v>
      </c>
      <c r="I3121" t="s">
        <v>7</v>
      </c>
      <c r="J3121" s="6">
        <f>IF(Table1[[#This Row],[Profitability]]="Profit",1,0)</f>
        <v>1</v>
      </c>
      <c r="K3121" t="s">
        <v>1580</v>
      </c>
      <c r="L3121" t="s">
        <v>1580</v>
      </c>
      <c r="M3121" t="s">
        <v>1564</v>
      </c>
      <c r="N3121" t="s">
        <v>33</v>
      </c>
      <c r="O3121" t="s">
        <v>9804</v>
      </c>
      <c r="P3121">
        <v>28805</v>
      </c>
      <c r="Q3121" t="s">
        <v>9805</v>
      </c>
      <c r="R3121" t="s">
        <v>9806</v>
      </c>
      <c r="S3121">
        <v>159</v>
      </c>
      <c r="T3121" t="s">
        <v>34</v>
      </c>
      <c r="U3121" t="s">
        <v>35</v>
      </c>
      <c r="V3121">
        <v>2002</v>
      </c>
      <c r="W3121" t="s">
        <v>36</v>
      </c>
      <c r="X3121">
        <v>5.9</v>
      </c>
      <c r="Y3121">
        <v>1.85</v>
      </c>
      <c r="Z3121">
        <v>1000</v>
      </c>
    </row>
    <row r="3122" spans="1:26" x14ac:dyDescent="0.45">
      <c r="A3122" t="s">
        <v>3827</v>
      </c>
      <c r="B3122">
        <v>222</v>
      </c>
      <c r="C3122">
        <v>150</v>
      </c>
      <c r="D3122" t="s">
        <v>25</v>
      </c>
      <c r="E3122" t="s">
        <v>6501</v>
      </c>
      <c r="F3122">
        <v>30000000</v>
      </c>
      <c r="G3122">
        <v>12712093</v>
      </c>
      <c r="H3122">
        <v>-17287907</v>
      </c>
      <c r="I3122" t="s">
        <v>27</v>
      </c>
      <c r="J3122" s="6">
        <f>IF(Table1[[#This Row],[Profitability]]="Profit",1,0)</f>
        <v>0</v>
      </c>
      <c r="K3122" t="s">
        <v>4673</v>
      </c>
      <c r="L3122" t="s">
        <v>14329</v>
      </c>
      <c r="M3122" t="s">
        <v>54</v>
      </c>
      <c r="N3122" t="s">
        <v>33</v>
      </c>
      <c r="O3122" t="s">
        <v>6502</v>
      </c>
      <c r="P3122">
        <v>70771</v>
      </c>
      <c r="Q3122" t="s">
        <v>31</v>
      </c>
      <c r="R3122" t="s">
        <v>6503</v>
      </c>
      <c r="S3122">
        <v>671</v>
      </c>
      <c r="T3122" t="s">
        <v>34</v>
      </c>
      <c r="U3122" t="s">
        <v>35</v>
      </c>
      <c r="V3122">
        <v>2005</v>
      </c>
      <c r="W3122" t="s">
        <v>36</v>
      </c>
      <c r="X3122">
        <v>6.7</v>
      </c>
      <c r="Y3122">
        <v>2.35</v>
      </c>
      <c r="Z3122">
        <v>0</v>
      </c>
    </row>
    <row r="3123" spans="1:26" x14ac:dyDescent="0.45">
      <c r="A3123" t="s">
        <v>6854</v>
      </c>
      <c r="B3123">
        <v>63</v>
      </c>
      <c r="C3123">
        <v>123</v>
      </c>
      <c r="D3123" t="s">
        <v>25</v>
      </c>
      <c r="E3123" t="s">
        <v>6855</v>
      </c>
      <c r="F3123">
        <v>27000000</v>
      </c>
      <c r="G3123">
        <v>10297897</v>
      </c>
      <c r="H3123">
        <v>-16702103</v>
      </c>
      <c r="I3123" t="s">
        <v>27</v>
      </c>
      <c r="J3123" s="6">
        <f>IF(Table1[[#This Row],[Profitability]]="Profit",1,0)</f>
        <v>0</v>
      </c>
      <c r="K3123" t="s">
        <v>6856</v>
      </c>
      <c r="L3123" t="s">
        <v>14373</v>
      </c>
      <c r="M3123" t="s">
        <v>547</v>
      </c>
      <c r="N3123" t="s">
        <v>33</v>
      </c>
      <c r="O3123" t="s">
        <v>6857</v>
      </c>
      <c r="P3123">
        <v>8309</v>
      </c>
      <c r="Q3123" t="s">
        <v>4255</v>
      </c>
      <c r="R3123" t="s">
        <v>6858</v>
      </c>
      <c r="S3123">
        <v>39</v>
      </c>
      <c r="T3123" t="s">
        <v>34</v>
      </c>
      <c r="U3123" t="s">
        <v>35</v>
      </c>
      <c r="V3123">
        <v>1998</v>
      </c>
      <c r="W3123" t="s">
        <v>188</v>
      </c>
      <c r="X3123">
        <v>6</v>
      </c>
      <c r="Y3123">
        <v>2.35</v>
      </c>
      <c r="Z3123">
        <v>315</v>
      </c>
    </row>
    <row r="3124" spans="1:26" x14ac:dyDescent="0.45">
      <c r="A3124" t="s">
        <v>7312</v>
      </c>
      <c r="B3124">
        <v>86</v>
      </c>
      <c r="C3124">
        <v>99</v>
      </c>
      <c r="D3124" t="s">
        <v>75</v>
      </c>
      <c r="E3124" t="s">
        <v>592</v>
      </c>
      <c r="F3124">
        <v>25000000</v>
      </c>
      <c r="G3124">
        <v>14983572</v>
      </c>
      <c r="H3124">
        <v>-10016428</v>
      </c>
      <c r="I3124" t="s">
        <v>27</v>
      </c>
      <c r="J3124" s="6">
        <f>IF(Table1[[#This Row],[Profitability]]="Profit",1,0)</f>
        <v>0</v>
      </c>
      <c r="K3124" t="s">
        <v>1144</v>
      </c>
      <c r="L3124" t="s">
        <v>1580</v>
      </c>
      <c r="M3124" t="s">
        <v>2686</v>
      </c>
      <c r="N3124" t="s">
        <v>33</v>
      </c>
      <c r="O3124" t="s">
        <v>7313</v>
      </c>
      <c r="P3124">
        <v>9361</v>
      </c>
      <c r="Q3124" t="s">
        <v>6023</v>
      </c>
      <c r="R3124" t="s">
        <v>7314</v>
      </c>
      <c r="S3124">
        <v>162</v>
      </c>
      <c r="T3124" t="s">
        <v>34</v>
      </c>
      <c r="U3124" t="s">
        <v>35</v>
      </c>
      <c r="V3124">
        <v>2000</v>
      </c>
      <c r="W3124" t="s">
        <v>36</v>
      </c>
      <c r="X3124">
        <v>4.7</v>
      </c>
      <c r="Y3124">
        <v>1.85</v>
      </c>
      <c r="Z3124">
        <v>378</v>
      </c>
    </row>
    <row r="3125" spans="1:26" x14ac:dyDescent="0.45">
      <c r="A3125" t="s">
        <v>6433</v>
      </c>
      <c r="B3125">
        <v>239</v>
      </c>
      <c r="C3125">
        <v>133</v>
      </c>
      <c r="D3125" t="s">
        <v>25</v>
      </c>
      <c r="E3125" t="s">
        <v>6434</v>
      </c>
      <c r="F3125">
        <v>35000000</v>
      </c>
      <c r="G3125">
        <v>21129348</v>
      </c>
      <c r="H3125">
        <v>-13870652</v>
      </c>
      <c r="I3125" t="s">
        <v>27</v>
      </c>
      <c r="J3125" s="6">
        <f>IF(Table1[[#This Row],[Profitability]]="Profit",1,0)</f>
        <v>0</v>
      </c>
      <c r="K3125" t="s">
        <v>4071</v>
      </c>
      <c r="L3125" t="s">
        <v>14329</v>
      </c>
      <c r="M3125" t="s">
        <v>256</v>
      </c>
      <c r="N3125" t="s">
        <v>33</v>
      </c>
      <c r="O3125" t="s">
        <v>6435</v>
      </c>
      <c r="P3125">
        <v>146364</v>
      </c>
      <c r="Q3125" t="s">
        <v>6436</v>
      </c>
      <c r="R3125" t="s">
        <v>6437</v>
      </c>
      <c r="S3125">
        <v>237</v>
      </c>
      <c r="T3125" t="s">
        <v>34</v>
      </c>
      <c r="U3125" t="s">
        <v>35</v>
      </c>
      <c r="V3125">
        <v>2010</v>
      </c>
      <c r="W3125" t="s">
        <v>52</v>
      </c>
      <c r="X3125">
        <v>7.4</v>
      </c>
      <c r="Y3125">
        <v>2.35</v>
      </c>
      <c r="Z3125">
        <v>27000</v>
      </c>
    </row>
    <row r="3126" spans="1:26" x14ac:dyDescent="0.45">
      <c r="A3126" t="s">
        <v>12434</v>
      </c>
      <c r="B3126">
        <v>125</v>
      </c>
      <c r="C3126">
        <v>81</v>
      </c>
      <c r="D3126" t="s">
        <v>654</v>
      </c>
      <c r="E3126" t="s">
        <v>856</v>
      </c>
      <c r="F3126">
        <v>4000000</v>
      </c>
      <c r="G3126">
        <v>7825820</v>
      </c>
      <c r="H3126">
        <v>3825820</v>
      </c>
      <c r="I3126" t="s">
        <v>7</v>
      </c>
      <c r="J3126" s="6">
        <f>IF(Table1[[#This Row],[Profitability]]="Profit",1,0)</f>
        <v>1</v>
      </c>
      <c r="K3126" t="s">
        <v>1780</v>
      </c>
      <c r="L3126" t="s">
        <v>14372</v>
      </c>
      <c r="M3126" t="s">
        <v>663</v>
      </c>
      <c r="N3126" t="s">
        <v>33</v>
      </c>
      <c r="O3126" t="s">
        <v>12435</v>
      </c>
      <c r="P3126">
        <v>13086</v>
      </c>
      <c r="Q3126" t="s">
        <v>2584</v>
      </c>
      <c r="R3126" t="s">
        <v>12436</v>
      </c>
      <c r="S3126">
        <v>156</v>
      </c>
      <c r="T3126" t="s">
        <v>34</v>
      </c>
      <c r="U3126" t="s">
        <v>540</v>
      </c>
      <c r="V3126">
        <v>2006</v>
      </c>
      <c r="W3126" t="s">
        <v>36</v>
      </c>
      <c r="X3126">
        <v>5.9</v>
      </c>
      <c r="Y3126">
        <v>1.85</v>
      </c>
      <c r="Z3126">
        <v>576</v>
      </c>
    </row>
    <row r="3127" spans="1:26" x14ac:dyDescent="0.45">
      <c r="A3127" t="s">
        <v>2980</v>
      </c>
      <c r="B3127">
        <v>172</v>
      </c>
      <c r="C3127">
        <v>133</v>
      </c>
      <c r="D3127" t="s">
        <v>25</v>
      </c>
      <c r="E3127" t="s">
        <v>106</v>
      </c>
      <c r="F3127">
        <v>38000000</v>
      </c>
      <c r="G3127">
        <v>18653746</v>
      </c>
      <c r="H3127">
        <v>-19346254</v>
      </c>
      <c r="I3127" t="s">
        <v>27</v>
      </c>
      <c r="J3127" s="6">
        <f>IF(Table1[[#This Row],[Profitability]]="Profit",1,0)</f>
        <v>0</v>
      </c>
      <c r="K3127" t="s">
        <v>697</v>
      </c>
      <c r="L3127" t="s">
        <v>14372</v>
      </c>
      <c r="M3127" t="s">
        <v>40</v>
      </c>
      <c r="N3127" t="s">
        <v>33</v>
      </c>
      <c r="O3127" t="s">
        <v>5359</v>
      </c>
      <c r="P3127">
        <v>137722</v>
      </c>
      <c r="Q3127" t="s">
        <v>2486</v>
      </c>
      <c r="R3127" t="s">
        <v>5360</v>
      </c>
      <c r="S3127">
        <v>638</v>
      </c>
      <c r="T3127" t="s">
        <v>2802</v>
      </c>
      <c r="U3127" t="s">
        <v>540</v>
      </c>
      <c r="V3127">
        <v>1999</v>
      </c>
      <c r="W3127" t="s">
        <v>188</v>
      </c>
      <c r="X3127">
        <v>6.7</v>
      </c>
      <c r="Y3127">
        <v>2.35</v>
      </c>
      <c r="Z3127">
        <v>0</v>
      </c>
    </row>
    <row r="3128" spans="1:26" x14ac:dyDescent="0.45">
      <c r="A3128" t="s">
        <v>4890</v>
      </c>
      <c r="B3128">
        <v>177</v>
      </c>
      <c r="C3128">
        <v>123</v>
      </c>
      <c r="D3128" t="s">
        <v>25</v>
      </c>
      <c r="E3128" t="s">
        <v>5595</v>
      </c>
      <c r="F3128">
        <v>29000000</v>
      </c>
      <c r="G3128">
        <v>64286</v>
      </c>
      <c r="H3128">
        <v>-28935714</v>
      </c>
      <c r="I3128" t="s">
        <v>27</v>
      </c>
      <c r="J3128" s="6">
        <f>IF(Table1[[#This Row],[Profitability]]="Profit",1,0)</f>
        <v>0</v>
      </c>
      <c r="K3128" t="s">
        <v>183</v>
      </c>
      <c r="L3128" t="s">
        <v>14329</v>
      </c>
      <c r="M3128" t="s">
        <v>3286</v>
      </c>
      <c r="N3128" t="s">
        <v>33</v>
      </c>
      <c r="O3128" t="s">
        <v>6184</v>
      </c>
      <c r="P3128">
        <v>396396</v>
      </c>
      <c r="Q3128" t="s">
        <v>4958</v>
      </c>
      <c r="R3128" t="s">
        <v>6185</v>
      </c>
      <c r="S3128">
        <v>1111</v>
      </c>
      <c r="T3128" t="s">
        <v>34</v>
      </c>
      <c r="U3128" t="s">
        <v>35</v>
      </c>
      <c r="V3128">
        <v>2004</v>
      </c>
      <c r="W3128" t="s">
        <v>36</v>
      </c>
      <c r="X3128">
        <v>7.9</v>
      </c>
      <c r="Y3128">
        <v>2.35</v>
      </c>
      <c r="Z3128">
        <v>57000</v>
      </c>
    </row>
    <row r="3129" spans="1:26" x14ac:dyDescent="0.45">
      <c r="A3129" t="s">
        <v>1196</v>
      </c>
      <c r="B3129">
        <v>172</v>
      </c>
      <c r="C3129">
        <v>108</v>
      </c>
      <c r="D3129" t="s">
        <v>75</v>
      </c>
      <c r="E3129" t="s">
        <v>9371</v>
      </c>
      <c r="F3129">
        <v>15000000</v>
      </c>
      <c r="G3129">
        <v>24984868</v>
      </c>
      <c r="H3129">
        <v>9984868</v>
      </c>
      <c r="I3129" t="s">
        <v>7</v>
      </c>
      <c r="J3129" s="6">
        <f>IF(Table1[[#This Row],[Profitability]]="Profit",1,0)</f>
        <v>1</v>
      </c>
      <c r="K3129" t="s">
        <v>285</v>
      </c>
      <c r="L3129" t="s">
        <v>14373</v>
      </c>
      <c r="M3129" t="s">
        <v>7021</v>
      </c>
      <c r="N3129" t="s">
        <v>33</v>
      </c>
      <c r="O3129" t="s">
        <v>9372</v>
      </c>
      <c r="P3129">
        <v>50056</v>
      </c>
      <c r="Q3129" t="s">
        <v>803</v>
      </c>
      <c r="R3129" t="s">
        <v>9373</v>
      </c>
      <c r="S3129">
        <v>152</v>
      </c>
      <c r="T3129" t="s">
        <v>34</v>
      </c>
      <c r="U3129" t="s">
        <v>540</v>
      </c>
      <c r="V3129">
        <v>2014</v>
      </c>
      <c r="W3129" t="s">
        <v>52</v>
      </c>
      <c r="X3129">
        <v>6.3</v>
      </c>
      <c r="Y3129">
        <v>2.35</v>
      </c>
      <c r="Z3129">
        <v>0</v>
      </c>
    </row>
    <row r="3130" spans="1:26" x14ac:dyDescent="0.45">
      <c r="A3130" t="s">
        <v>1069</v>
      </c>
      <c r="B3130">
        <v>224</v>
      </c>
      <c r="C3130">
        <v>98</v>
      </c>
      <c r="D3130" t="s">
        <v>75</v>
      </c>
      <c r="E3130" t="s">
        <v>2118</v>
      </c>
      <c r="F3130">
        <v>32000000</v>
      </c>
      <c r="G3130">
        <v>35063732</v>
      </c>
      <c r="H3130">
        <v>3063732</v>
      </c>
      <c r="I3130" t="s">
        <v>7</v>
      </c>
      <c r="J3130" s="6">
        <f>IF(Table1[[#This Row],[Profitability]]="Profit",1,0)</f>
        <v>1</v>
      </c>
      <c r="K3130" t="s">
        <v>697</v>
      </c>
      <c r="L3130" t="s">
        <v>14372</v>
      </c>
      <c r="M3130" t="s">
        <v>983</v>
      </c>
      <c r="N3130" t="s">
        <v>33</v>
      </c>
      <c r="O3130" t="s">
        <v>6027</v>
      </c>
      <c r="P3130">
        <v>164608</v>
      </c>
      <c r="Q3130" t="s">
        <v>6028</v>
      </c>
      <c r="R3130" t="s">
        <v>6029</v>
      </c>
      <c r="S3130">
        <v>383</v>
      </c>
      <c r="T3130" t="s">
        <v>34</v>
      </c>
      <c r="U3130" t="s">
        <v>540</v>
      </c>
      <c r="V3130">
        <v>2007</v>
      </c>
      <c r="W3130" t="s">
        <v>36</v>
      </c>
      <c r="X3130">
        <v>6.4</v>
      </c>
      <c r="Y3130">
        <v>2.35</v>
      </c>
      <c r="Z3130">
        <v>10000</v>
      </c>
    </row>
    <row r="3131" spans="1:26" x14ac:dyDescent="0.45">
      <c r="A3131" t="s">
        <v>6259</v>
      </c>
      <c r="B3131">
        <v>121</v>
      </c>
      <c r="C3131">
        <v>85</v>
      </c>
      <c r="D3131" t="s">
        <v>654</v>
      </c>
      <c r="E3131" t="s">
        <v>419</v>
      </c>
      <c r="F3131">
        <v>42000000</v>
      </c>
      <c r="G3131">
        <v>64238770</v>
      </c>
      <c r="H3131">
        <v>22238770</v>
      </c>
      <c r="I3131" t="s">
        <v>7</v>
      </c>
      <c r="J3131" s="6">
        <f>IF(Table1[[#This Row],[Profitability]]="Profit",1,0)</f>
        <v>1</v>
      </c>
      <c r="K3131" t="s">
        <v>395</v>
      </c>
      <c r="L3131" t="s">
        <v>14373</v>
      </c>
      <c r="M3131" t="s">
        <v>196</v>
      </c>
      <c r="N3131" t="s">
        <v>33</v>
      </c>
      <c r="O3131" t="s">
        <v>6260</v>
      </c>
      <c r="P3131">
        <v>19547</v>
      </c>
      <c r="Q3131" t="s">
        <v>2680</v>
      </c>
      <c r="R3131" t="s">
        <v>6261</v>
      </c>
      <c r="S3131">
        <v>64</v>
      </c>
      <c r="T3131" t="s">
        <v>229</v>
      </c>
      <c r="U3131" t="s">
        <v>82</v>
      </c>
      <c r="V3131">
        <v>2014</v>
      </c>
      <c r="W3131" t="s">
        <v>52</v>
      </c>
      <c r="X3131">
        <v>5.8</v>
      </c>
      <c r="Y3131">
        <v>1.85</v>
      </c>
      <c r="Z3131">
        <v>0</v>
      </c>
    </row>
    <row r="3132" spans="1:26" x14ac:dyDescent="0.45">
      <c r="A3132" t="s">
        <v>1841</v>
      </c>
      <c r="B3132">
        <v>47</v>
      </c>
      <c r="C3132">
        <v>110</v>
      </c>
      <c r="D3132" t="s">
        <v>75</v>
      </c>
      <c r="E3132" t="s">
        <v>1118</v>
      </c>
      <c r="F3132">
        <v>90000000</v>
      </c>
      <c r="G3132">
        <v>190562</v>
      </c>
      <c r="H3132">
        <v>-89809438</v>
      </c>
      <c r="I3132" t="s">
        <v>27</v>
      </c>
      <c r="J3132" s="6">
        <f>IF(Table1[[#This Row],[Profitability]]="Profit",1,0)</f>
        <v>0</v>
      </c>
      <c r="K3132" t="s">
        <v>1842</v>
      </c>
      <c r="L3132" t="s">
        <v>14373</v>
      </c>
      <c r="M3132" t="s">
        <v>1843</v>
      </c>
      <c r="N3132" t="s">
        <v>33</v>
      </c>
      <c r="O3132" t="s">
        <v>1844</v>
      </c>
      <c r="P3132">
        <v>2508</v>
      </c>
      <c r="Q3132" t="s">
        <v>1845</v>
      </c>
      <c r="R3132" t="s">
        <v>1846</v>
      </c>
      <c r="S3132">
        <v>24</v>
      </c>
      <c r="T3132" t="s">
        <v>51</v>
      </c>
      <c r="U3132" t="s">
        <v>82</v>
      </c>
      <c r="V3132">
        <v>2010</v>
      </c>
      <c r="W3132" t="s">
        <v>52</v>
      </c>
      <c r="X3132">
        <v>4.4000000000000004</v>
      </c>
      <c r="Y3132">
        <v>2.35</v>
      </c>
      <c r="Z3132">
        <v>788</v>
      </c>
    </row>
    <row r="3133" spans="1:26" x14ac:dyDescent="0.45">
      <c r="A3133" t="s">
        <v>8525</v>
      </c>
      <c r="B3133">
        <v>10</v>
      </c>
      <c r="C3133">
        <v>92</v>
      </c>
      <c r="D3133" t="s">
        <v>75</v>
      </c>
      <c r="E3133" t="s">
        <v>8526</v>
      </c>
      <c r="F3133">
        <v>19000000</v>
      </c>
      <c r="G3133">
        <v>2119994</v>
      </c>
      <c r="H3133">
        <v>-16880006</v>
      </c>
      <c r="I3133" t="s">
        <v>27</v>
      </c>
      <c r="J3133" s="6">
        <f>IF(Table1[[#This Row],[Profitability]]="Profit",1,0)</f>
        <v>0</v>
      </c>
      <c r="K3133" t="s">
        <v>8527</v>
      </c>
      <c r="L3133" t="s">
        <v>14377</v>
      </c>
      <c r="M3133" t="s">
        <v>8528</v>
      </c>
      <c r="N3133" t="s">
        <v>33</v>
      </c>
      <c r="O3133" t="s">
        <v>8529</v>
      </c>
      <c r="P3133">
        <v>1153</v>
      </c>
      <c r="Q3133" t="s">
        <v>8530</v>
      </c>
      <c r="R3133" t="s">
        <v>8531</v>
      </c>
      <c r="S3133">
        <v>15</v>
      </c>
      <c r="T3133" t="s">
        <v>34</v>
      </c>
      <c r="U3133" t="s">
        <v>237</v>
      </c>
      <c r="V3133">
        <v>1993</v>
      </c>
      <c r="W3133" t="s">
        <v>188</v>
      </c>
      <c r="X3133">
        <v>5.7</v>
      </c>
      <c r="Y3133">
        <v>1.85</v>
      </c>
      <c r="Z3133">
        <v>238</v>
      </c>
    </row>
    <row r="3134" spans="1:26" x14ac:dyDescent="0.45">
      <c r="A3134" t="s">
        <v>431</v>
      </c>
      <c r="B3134">
        <v>57</v>
      </c>
      <c r="C3134">
        <v>95</v>
      </c>
      <c r="D3134" t="s">
        <v>75</v>
      </c>
      <c r="E3134" t="s">
        <v>1165</v>
      </c>
      <c r="F3134">
        <v>54000000</v>
      </c>
      <c r="G3134">
        <v>128769345</v>
      </c>
      <c r="H3134">
        <v>74769345</v>
      </c>
      <c r="I3134" t="s">
        <v>7</v>
      </c>
      <c r="J3134" s="6">
        <f>IF(Table1[[#This Row],[Profitability]]="Profit",1,0)</f>
        <v>1</v>
      </c>
      <c r="K3134" t="s">
        <v>1976</v>
      </c>
      <c r="L3134" t="s">
        <v>1580</v>
      </c>
      <c r="M3134" t="s">
        <v>655</v>
      </c>
      <c r="N3134" t="s">
        <v>33</v>
      </c>
      <c r="O3134" t="s">
        <v>3557</v>
      </c>
      <c r="P3134">
        <v>86556</v>
      </c>
      <c r="Q3134" t="s">
        <v>2095</v>
      </c>
      <c r="R3134" t="s">
        <v>3558</v>
      </c>
      <c r="S3134">
        <v>99</v>
      </c>
      <c r="T3134" t="s">
        <v>34</v>
      </c>
      <c r="U3134" t="s">
        <v>35</v>
      </c>
      <c r="V3134">
        <v>1996</v>
      </c>
      <c r="W3134" t="s">
        <v>188</v>
      </c>
      <c r="X3134">
        <v>5.6</v>
      </c>
      <c r="Y3134">
        <v>1.85</v>
      </c>
      <c r="Z3134">
        <v>960</v>
      </c>
    </row>
    <row r="3135" spans="1:26" x14ac:dyDescent="0.45">
      <c r="A3135" t="s">
        <v>8673</v>
      </c>
      <c r="B3135">
        <v>65</v>
      </c>
      <c r="C3135">
        <v>111</v>
      </c>
      <c r="D3135" t="s">
        <v>75</v>
      </c>
      <c r="E3135" t="s">
        <v>4133</v>
      </c>
      <c r="F3135">
        <v>15000000</v>
      </c>
      <c r="G3135">
        <v>29106737</v>
      </c>
      <c r="H3135">
        <v>14106737</v>
      </c>
      <c r="I3135" t="s">
        <v>7</v>
      </c>
      <c r="J3135" s="6">
        <f>IF(Table1[[#This Row],[Profitability]]="Profit",1,0)</f>
        <v>1</v>
      </c>
      <c r="K3135" t="s">
        <v>1144</v>
      </c>
      <c r="L3135" t="s">
        <v>1580</v>
      </c>
      <c r="M3135" t="s">
        <v>2088</v>
      </c>
      <c r="N3135" t="s">
        <v>33</v>
      </c>
      <c r="O3135" t="s">
        <v>9289</v>
      </c>
      <c r="P3135">
        <v>15582</v>
      </c>
      <c r="Q3135" t="s">
        <v>9290</v>
      </c>
      <c r="R3135" t="s">
        <v>9291</v>
      </c>
      <c r="S3135">
        <v>132</v>
      </c>
      <c r="T3135" t="s">
        <v>34</v>
      </c>
      <c r="U3135" t="s">
        <v>540</v>
      </c>
      <c r="V3135">
        <v>1998</v>
      </c>
      <c r="W3135" t="s">
        <v>188</v>
      </c>
      <c r="X3135">
        <v>6</v>
      </c>
      <c r="Y3135">
        <v>1.85</v>
      </c>
      <c r="Z3135">
        <v>849</v>
      </c>
    </row>
    <row r="3136" spans="1:26" x14ac:dyDescent="0.45">
      <c r="A3136" t="s">
        <v>4962</v>
      </c>
      <c r="B3136">
        <v>169</v>
      </c>
      <c r="C3136">
        <v>105</v>
      </c>
      <c r="D3136" t="s">
        <v>75</v>
      </c>
      <c r="E3136" t="s">
        <v>3464</v>
      </c>
      <c r="F3136">
        <v>25000000</v>
      </c>
      <c r="G3136">
        <v>51853450</v>
      </c>
      <c r="H3136">
        <v>26853450</v>
      </c>
      <c r="I3136" t="s">
        <v>7</v>
      </c>
      <c r="J3136" s="6">
        <f>IF(Table1[[#This Row],[Profitability]]="Profit",1,0)</f>
        <v>1</v>
      </c>
      <c r="K3136" t="s">
        <v>3718</v>
      </c>
      <c r="L3136" t="s">
        <v>1580</v>
      </c>
      <c r="M3136" t="s">
        <v>612</v>
      </c>
      <c r="N3136" t="s">
        <v>33</v>
      </c>
      <c r="O3136" t="s">
        <v>4963</v>
      </c>
      <c r="P3136">
        <v>37398</v>
      </c>
      <c r="Q3136" t="s">
        <v>281</v>
      </c>
      <c r="R3136" t="s">
        <v>4964</v>
      </c>
      <c r="S3136">
        <v>110</v>
      </c>
      <c r="T3136" t="s">
        <v>34</v>
      </c>
      <c r="U3136" t="s">
        <v>82</v>
      </c>
      <c r="V3136">
        <v>2012</v>
      </c>
      <c r="W3136" t="s">
        <v>52</v>
      </c>
      <c r="X3136">
        <v>6.6</v>
      </c>
      <c r="Y3136">
        <v>1.85</v>
      </c>
      <c r="Z3136">
        <v>11000</v>
      </c>
    </row>
    <row r="3137" spans="1:26" x14ac:dyDescent="0.45">
      <c r="A3137" t="s">
        <v>11367</v>
      </c>
      <c r="B3137">
        <v>39</v>
      </c>
      <c r="C3137">
        <v>100</v>
      </c>
      <c r="D3137" t="s">
        <v>75</v>
      </c>
      <c r="E3137" t="s">
        <v>5523</v>
      </c>
      <c r="F3137">
        <v>7500000</v>
      </c>
      <c r="G3137">
        <v>12610552</v>
      </c>
      <c r="H3137">
        <v>5110552</v>
      </c>
      <c r="I3137" t="s">
        <v>7</v>
      </c>
      <c r="J3137" s="6">
        <f>IF(Table1[[#This Row],[Profitability]]="Profit",1,0)</f>
        <v>1</v>
      </c>
      <c r="K3137" t="s">
        <v>224</v>
      </c>
      <c r="L3137" t="s">
        <v>14373</v>
      </c>
      <c r="M3137" t="s">
        <v>11368</v>
      </c>
      <c r="N3137" t="s">
        <v>33</v>
      </c>
      <c r="O3137" t="s">
        <v>11369</v>
      </c>
      <c r="P3137">
        <v>4682</v>
      </c>
      <c r="Q3137" t="s">
        <v>11370</v>
      </c>
      <c r="R3137" t="s">
        <v>11371</v>
      </c>
      <c r="S3137">
        <v>206</v>
      </c>
      <c r="T3137" t="s">
        <v>34</v>
      </c>
      <c r="U3137" t="s">
        <v>35</v>
      </c>
      <c r="V3137">
        <v>1999</v>
      </c>
      <c r="W3137" t="s">
        <v>188</v>
      </c>
      <c r="X3137">
        <v>3.5</v>
      </c>
      <c r="Y3137">
        <v>1.37</v>
      </c>
      <c r="Z3137">
        <v>129</v>
      </c>
    </row>
    <row r="3138" spans="1:26" x14ac:dyDescent="0.45">
      <c r="A3138" t="s">
        <v>4234</v>
      </c>
      <c r="B3138">
        <v>98</v>
      </c>
      <c r="C3138">
        <v>85</v>
      </c>
      <c r="D3138" t="s">
        <v>654</v>
      </c>
      <c r="E3138" t="s">
        <v>421</v>
      </c>
      <c r="F3138">
        <v>49000000</v>
      </c>
      <c r="G3138">
        <v>43905746</v>
      </c>
      <c r="H3138">
        <v>-5094254</v>
      </c>
      <c r="I3138" t="s">
        <v>27</v>
      </c>
      <c r="J3138" s="6">
        <f>IF(Table1[[#This Row],[Profitability]]="Profit",1,0)</f>
        <v>0</v>
      </c>
      <c r="K3138" t="s">
        <v>2218</v>
      </c>
      <c r="L3138" t="s">
        <v>14373</v>
      </c>
      <c r="M3138" t="s">
        <v>286</v>
      </c>
      <c r="N3138" t="s">
        <v>33</v>
      </c>
      <c r="O3138" t="s">
        <v>4235</v>
      </c>
      <c r="P3138">
        <v>77684</v>
      </c>
      <c r="Q3138" t="s">
        <v>394</v>
      </c>
      <c r="R3138" t="s">
        <v>4236</v>
      </c>
      <c r="S3138">
        <v>294</v>
      </c>
      <c r="T3138" t="s">
        <v>34</v>
      </c>
      <c r="U3138" t="s">
        <v>35</v>
      </c>
      <c r="V3138">
        <v>2001</v>
      </c>
      <c r="W3138" t="s">
        <v>36</v>
      </c>
      <c r="X3138">
        <v>5.9</v>
      </c>
      <c r="Y3138">
        <v>2.35</v>
      </c>
      <c r="Z3138">
        <v>0</v>
      </c>
    </row>
    <row r="3139" spans="1:26" x14ac:dyDescent="0.45">
      <c r="A3139" t="s">
        <v>10887</v>
      </c>
      <c r="B3139">
        <v>23</v>
      </c>
      <c r="C3139">
        <v>91</v>
      </c>
      <c r="D3139" t="s">
        <v>75</v>
      </c>
      <c r="E3139" t="s">
        <v>590</v>
      </c>
      <c r="F3139">
        <v>10000000</v>
      </c>
      <c r="G3139">
        <v>19348</v>
      </c>
      <c r="H3139">
        <v>-9980652</v>
      </c>
      <c r="I3139" t="s">
        <v>27</v>
      </c>
      <c r="J3139" s="6">
        <f>IF(Table1[[#This Row],[Profitability]]="Profit",1,0)</f>
        <v>0</v>
      </c>
      <c r="K3139" t="s">
        <v>2018</v>
      </c>
      <c r="L3139" t="s">
        <v>1580</v>
      </c>
      <c r="M3139" t="s">
        <v>257</v>
      </c>
      <c r="N3139" t="s">
        <v>33</v>
      </c>
      <c r="O3139" t="s">
        <v>10888</v>
      </c>
      <c r="P3139">
        <v>2941</v>
      </c>
      <c r="Q3139" t="s">
        <v>5183</v>
      </c>
      <c r="R3139" t="s">
        <v>10889</v>
      </c>
      <c r="S3139">
        <v>11</v>
      </c>
      <c r="T3139" t="s">
        <v>34</v>
      </c>
      <c r="U3139" t="s">
        <v>35</v>
      </c>
      <c r="V3139">
        <v>2009</v>
      </c>
      <c r="W3139" t="s">
        <v>36</v>
      </c>
      <c r="X3139">
        <v>5.5</v>
      </c>
      <c r="Y3139">
        <v>2.35</v>
      </c>
      <c r="Z3139">
        <v>370</v>
      </c>
    </row>
    <row r="3140" spans="1:26" x14ac:dyDescent="0.45">
      <c r="A3140" t="s">
        <v>3928</v>
      </c>
      <c r="B3140">
        <v>112</v>
      </c>
      <c r="C3140">
        <v>102</v>
      </c>
      <c r="D3140" t="s">
        <v>75</v>
      </c>
      <c r="E3140" t="s">
        <v>163</v>
      </c>
      <c r="F3140">
        <v>38000000</v>
      </c>
      <c r="G3140">
        <v>7659747</v>
      </c>
      <c r="H3140">
        <v>-30340253</v>
      </c>
      <c r="I3140" t="s">
        <v>27</v>
      </c>
      <c r="J3140" s="6">
        <f>IF(Table1[[#This Row],[Profitability]]="Profit",1,0)</f>
        <v>0</v>
      </c>
      <c r="K3140" t="s">
        <v>941</v>
      </c>
      <c r="L3140" t="s">
        <v>14373</v>
      </c>
      <c r="M3140" t="s">
        <v>388</v>
      </c>
      <c r="N3140" t="s">
        <v>33</v>
      </c>
      <c r="O3140" t="s">
        <v>5831</v>
      </c>
      <c r="P3140">
        <v>14962</v>
      </c>
      <c r="Q3140" t="s">
        <v>5832</v>
      </c>
      <c r="R3140" t="s">
        <v>5833</v>
      </c>
      <c r="S3140">
        <v>204</v>
      </c>
      <c r="T3140" t="s">
        <v>34</v>
      </c>
      <c r="U3140" t="s">
        <v>540</v>
      </c>
      <c r="V3140">
        <v>2003</v>
      </c>
      <c r="W3140" t="s">
        <v>36</v>
      </c>
      <c r="X3140">
        <v>5.0999999999999996</v>
      </c>
      <c r="Y3140">
        <v>1.85</v>
      </c>
      <c r="Z3140">
        <v>704</v>
      </c>
    </row>
    <row r="3141" spans="1:26" x14ac:dyDescent="0.45">
      <c r="A3141" t="s">
        <v>3924</v>
      </c>
      <c r="B3141">
        <v>53</v>
      </c>
      <c r="C3141">
        <v>115</v>
      </c>
      <c r="D3141" t="s">
        <v>75</v>
      </c>
      <c r="E3141" t="s">
        <v>659</v>
      </c>
      <c r="F3141">
        <v>3000000</v>
      </c>
      <c r="G3141">
        <v>38168022</v>
      </c>
      <c r="H3141">
        <v>35168022</v>
      </c>
      <c r="I3141" t="s">
        <v>7</v>
      </c>
      <c r="J3141" s="6">
        <f>IF(Table1[[#This Row],[Profitability]]="Profit",1,0)</f>
        <v>1</v>
      </c>
      <c r="K3141" t="s">
        <v>11979</v>
      </c>
      <c r="L3141" t="s">
        <v>1580</v>
      </c>
      <c r="M3141" t="s">
        <v>657</v>
      </c>
      <c r="N3141" t="s">
        <v>33</v>
      </c>
      <c r="O3141" t="s">
        <v>12705</v>
      </c>
      <c r="P3141">
        <v>4687</v>
      </c>
      <c r="Q3141" t="s">
        <v>11143</v>
      </c>
      <c r="R3141" t="s">
        <v>12706</v>
      </c>
      <c r="S3141">
        <v>83</v>
      </c>
      <c r="T3141" t="s">
        <v>34</v>
      </c>
      <c r="U3141" t="s">
        <v>540</v>
      </c>
      <c r="V3141">
        <v>2000</v>
      </c>
      <c r="W3141" t="s">
        <v>36</v>
      </c>
      <c r="X3141">
        <v>6.6</v>
      </c>
      <c r="Y3141">
        <v>1.85</v>
      </c>
      <c r="Z3141">
        <v>290</v>
      </c>
    </row>
    <row r="3142" spans="1:26" x14ac:dyDescent="0.45">
      <c r="A3142" t="s">
        <v>5147</v>
      </c>
      <c r="B3142">
        <v>300</v>
      </c>
      <c r="C3142">
        <v>105</v>
      </c>
      <c r="D3142" t="s">
        <v>75</v>
      </c>
      <c r="E3142" t="s">
        <v>9758</v>
      </c>
      <c r="F3142">
        <v>3400000</v>
      </c>
      <c r="G3142">
        <v>7159147</v>
      </c>
      <c r="H3142">
        <v>3759147</v>
      </c>
      <c r="I3142" t="s">
        <v>7</v>
      </c>
      <c r="J3142" s="6">
        <f>IF(Table1[[#This Row],[Profitability]]="Profit",1,0)</f>
        <v>1</v>
      </c>
      <c r="K3142" t="s">
        <v>1544</v>
      </c>
      <c r="L3142" t="s">
        <v>14372</v>
      </c>
      <c r="M3142" t="s">
        <v>5148</v>
      </c>
      <c r="N3142" t="s">
        <v>2200</v>
      </c>
      <c r="O3142" t="s">
        <v>12437</v>
      </c>
      <c r="P3142">
        <v>120189</v>
      </c>
      <c r="Q3142" t="s">
        <v>12438</v>
      </c>
      <c r="R3142" t="s">
        <v>12439</v>
      </c>
      <c r="S3142">
        <v>308</v>
      </c>
      <c r="T3142" t="s">
        <v>2802</v>
      </c>
      <c r="U3142" t="s">
        <v>540</v>
      </c>
      <c r="V3142">
        <v>2007</v>
      </c>
      <c r="W3142" t="s">
        <v>36</v>
      </c>
      <c r="X3142">
        <v>7.5</v>
      </c>
      <c r="Y3142">
        <v>2.35</v>
      </c>
      <c r="Z3142">
        <v>11000</v>
      </c>
    </row>
    <row r="3143" spans="1:26" x14ac:dyDescent="0.45">
      <c r="A3143" t="s">
        <v>5092</v>
      </c>
      <c r="B3143">
        <v>169</v>
      </c>
      <c r="C3143">
        <v>115</v>
      </c>
      <c r="D3143" t="s">
        <v>75</v>
      </c>
      <c r="E3143" t="s">
        <v>87</v>
      </c>
      <c r="F3143">
        <v>35000000</v>
      </c>
      <c r="G3143">
        <v>26814957</v>
      </c>
      <c r="H3143">
        <v>-8185043</v>
      </c>
      <c r="I3143" t="s">
        <v>27</v>
      </c>
      <c r="J3143" s="6">
        <f>IF(Table1[[#This Row],[Profitability]]="Profit",1,0)</f>
        <v>0</v>
      </c>
      <c r="K3143" t="s">
        <v>4673</v>
      </c>
      <c r="L3143" t="s">
        <v>14329</v>
      </c>
      <c r="M3143" t="s">
        <v>688</v>
      </c>
      <c r="N3143" t="s">
        <v>33</v>
      </c>
      <c r="O3143" t="s">
        <v>5093</v>
      </c>
      <c r="P3143">
        <v>84357</v>
      </c>
      <c r="Q3143" t="s">
        <v>301</v>
      </c>
      <c r="R3143" t="s">
        <v>5094</v>
      </c>
      <c r="S3143">
        <v>252</v>
      </c>
      <c r="T3143" t="s">
        <v>51</v>
      </c>
      <c r="U3143" t="s">
        <v>35</v>
      </c>
      <c r="V3143">
        <v>2008</v>
      </c>
      <c r="W3143" t="s">
        <v>36</v>
      </c>
      <c r="X3143">
        <v>6.7</v>
      </c>
      <c r="Y3143">
        <v>1.85</v>
      </c>
      <c r="Z3143">
        <v>0</v>
      </c>
    </row>
    <row r="3144" spans="1:26" x14ac:dyDescent="0.45">
      <c r="A3144" t="s">
        <v>12999</v>
      </c>
      <c r="B3144">
        <v>22</v>
      </c>
      <c r="C3144">
        <v>106</v>
      </c>
      <c r="D3144" t="s">
        <v>75</v>
      </c>
      <c r="E3144" t="s">
        <v>11471</v>
      </c>
      <c r="F3144">
        <v>14000000</v>
      </c>
      <c r="G3144">
        <v>115504</v>
      </c>
      <c r="H3144">
        <v>-13884496</v>
      </c>
      <c r="I3144" t="s">
        <v>27</v>
      </c>
      <c r="J3144" s="6">
        <f>IF(Table1[[#This Row],[Profitability]]="Profit",1,0)</f>
        <v>0</v>
      </c>
      <c r="K3144" t="s">
        <v>1144</v>
      </c>
      <c r="L3144" t="s">
        <v>1580</v>
      </c>
      <c r="M3144" t="s">
        <v>1977</v>
      </c>
      <c r="N3144" t="s">
        <v>33</v>
      </c>
      <c r="O3144" t="s">
        <v>13000</v>
      </c>
      <c r="P3144">
        <v>4820</v>
      </c>
      <c r="Q3144" t="s">
        <v>13001</v>
      </c>
      <c r="R3144" t="s">
        <v>13002</v>
      </c>
      <c r="S3144">
        <v>26</v>
      </c>
      <c r="T3144" t="s">
        <v>51</v>
      </c>
      <c r="U3144" t="s">
        <v>35</v>
      </c>
      <c r="V3144">
        <v>2008</v>
      </c>
      <c r="W3144" t="s">
        <v>36</v>
      </c>
      <c r="X3144">
        <v>6.2</v>
      </c>
      <c r="Y3144">
        <v>2.35</v>
      </c>
      <c r="Z3144">
        <v>0</v>
      </c>
    </row>
    <row r="3145" spans="1:26" x14ac:dyDescent="0.45">
      <c r="A3145" t="s">
        <v>1399</v>
      </c>
      <c r="B3145">
        <v>265</v>
      </c>
      <c r="C3145">
        <v>116</v>
      </c>
      <c r="D3145" t="s">
        <v>75</v>
      </c>
      <c r="E3145" t="s">
        <v>1012</v>
      </c>
      <c r="F3145">
        <v>100000000</v>
      </c>
      <c r="G3145">
        <v>119219978</v>
      </c>
      <c r="H3145">
        <v>19219978</v>
      </c>
      <c r="I3145" t="s">
        <v>7</v>
      </c>
      <c r="J3145" s="6">
        <f>IF(Table1[[#This Row],[Profitability]]="Profit",1,0)</f>
        <v>1</v>
      </c>
      <c r="K3145" t="s">
        <v>1400</v>
      </c>
      <c r="L3145" t="s">
        <v>14373</v>
      </c>
      <c r="M3145" t="s">
        <v>879</v>
      </c>
      <c r="N3145" t="s">
        <v>33</v>
      </c>
      <c r="O3145" t="s">
        <v>1401</v>
      </c>
      <c r="P3145">
        <v>189806</v>
      </c>
      <c r="Q3145" t="s">
        <v>1402</v>
      </c>
      <c r="R3145" t="s">
        <v>1403</v>
      </c>
      <c r="S3145">
        <v>316</v>
      </c>
      <c r="T3145" t="s">
        <v>34</v>
      </c>
      <c r="U3145" t="s">
        <v>35</v>
      </c>
      <c r="V3145">
        <v>2010</v>
      </c>
      <c r="W3145" t="s">
        <v>52</v>
      </c>
      <c r="X3145">
        <v>6.7</v>
      </c>
      <c r="Y3145">
        <v>2.35</v>
      </c>
      <c r="Z3145">
        <v>16000</v>
      </c>
    </row>
    <row r="3146" spans="1:26" x14ac:dyDescent="0.45">
      <c r="A3146" t="s">
        <v>11487</v>
      </c>
      <c r="B3146">
        <v>27</v>
      </c>
      <c r="C3146">
        <v>113</v>
      </c>
      <c r="D3146" t="s">
        <v>75</v>
      </c>
      <c r="E3146" t="s">
        <v>11488</v>
      </c>
      <c r="F3146">
        <v>7000000</v>
      </c>
      <c r="G3146">
        <v>4720371</v>
      </c>
      <c r="H3146">
        <v>-2279629</v>
      </c>
      <c r="I3146" t="s">
        <v>27</v>
      </c>
      <c r="J3146" s="6">
        <f>IF(Table1[[#This Row],[Profitability]]="Profit",1,0)</f>
        <v>0</v>
      </c>
      <c r="K3146" t="s">
        <v>8151</v>
      </c>
      <c r="L3146" t="s">
        <v>14373</v>
      </c>
      <c r="M3146" t="s">
        <v>220</v>
      </c>
      <c r="N3146" t="s">
        <v>33</v>
      </c>
      <c r="O3146" t="s">
        <v>11489</v>
      </c>
      <c r="P3146">
        <v>3203</v>
      </c>
      <c r="Q3146" t="s">
        <v>11490</v>
      </c>
      <c r="R3146" t="s">
        <v>11491</v>
      </c>
      <c r="S3146">
        <v>85</v>
      </c>
      <c r="T3146" t="s">
        <v>34</v>
      </c>
      <c r="U3146" t="s">
        <v>82</v>
      </c>
      <c r="V3146">
        <v>2001</v>
      </c>
      <c r="W3146" t="s">
        <v>36</v>
      </c>
      <c r="X3146">
        <v>6.5</v>
      </c>
      <c r="Y3146">
        <v>1.85</v>
      </c>
      <c r="Z3146">
        <v>650</v>
      </c>
    </row>
    <row r="3147" spans="1:26" x14ac:dyDescent="0.45">
      <c r="A3147" t="s">
        <v>4890</v>
      </c>
      <c r="B3147">
        <v>191</v>
      </c>
      <c r="C3147">
        <v>109</v>
      </c>
      <c r="D3147" t="s">
        <v>75</v>
      </c>
      <c r="E3147" t="s">
        <v>4891</v>
      </c>
      <c r="F3147">
        <v>40000000</v>
      </c>
      <c r="G3147">
        <v>83906114</v>
      </c>
      <c r="H3147">
        <v>43906114</v>
      </c>
      <c r="I3147" t="s">
        <v>7</v>
      </c>
      <c r="J3147" s="6">
        <f>IF(Table1[[#This Row],[Profitability]]="Profit",1,0)</f>
        <v>1</v>
      </c>
      <c r="K3147" t="s">
        <v>1343</v>
      </c>
      <c r="L3147" t="s">
        <v>1580</v>
      </c>
      <c r="M3147" t="s">
        <v>4446</v>
      </c>
      <c r="N3147" t="s">
        <v>33</v>
      </c>
      <c r="O3147" t="s">
        <v>4892</v>
      </c>
      <c r="P3147">
        <v>104481</v>
      </c>
      <c r="Q3147" t="s">
        <v>4893</v>
      </c>
      <c r="R3147" t="s">
        <v>4894</v>
      </c>
      <c r="S3147">
        <v>189</v>
      </c>
      <c r="T3147" t="s">
        <v>34</v>
      </c>
      <c r="U3147" t="s">
        <v>35</v>
      </c>
      <c r="V3147">
        <v>2014</v>
      </c>
      <c r="W3147" t="s">
        <v>52</v>
      </c>
      <c r="X3147">
        <v>6</v>
      </c>
      <c r="Y3147">
        <v>2.35</v>
      </c>
      <c r="Z3147">
        <v>16000</v>
      </c>
    </row>
    <row r="3148" spans="1:26" x14ac:dyDescent="0.45">
      <c r="A3148" t="s">
        <v>2795</v>
      </c>
      <c r="B3148">
        <v>239</v>
      </c>
      <c r="C3148">
        <v>101</v>
      </c>
      <c r="D3148" t="s">
        <v>75</v>
      </c>
      <c r="E3148" t="s">
        <v>8822</v>
      </c>
      <c r="F3148">
        <v>17000000</v>
      </c>
      <c r="G3148">
        <v>96471845</v>
      </c>
      <c r="H3148">
        <v>79471845</v>
      </c>
      <c r="I3148" t="s">
        <v>7</v>
      </c>
      <c r="J3148" s="6">
        <f>IF(Table1[[#This Row],[Profitability]]="Profit",1,0)</f>
        <v>1</v>
      </c>
      <c r="K3148" t="s">
        <v>7269</v>
      </c>
      <c r="L3148" t="s">
        <v>14372</v>
      </c>
      <c r="M3148" t="s">
        <v>6236</v>
      </c>
      <c r="N3148" t="s">
        <v>33</v>
      </c>
      <c r="O3148" t="s">
        <v>8823</v>
      </c>
      <c r="P3148">
        <v>268581</v>
      </c>
      <c r="Q3148" t="s">
        <v>8824</v>
      </c>
      <c r="R3148" t="s">
        <v>8825</v>
      </c>
      <c r="S3148">
        <v>1109</v>
      </c>
      <c r="T3148" t="s">
        <v>34</v>
      </c>
      <c r="U3148" t="s">
        <v>35</v>
      </c>
      <c r="V3148">
        <v>2001</v>
      </c>
      <c r="W3148" t="s">
        <v>36</v>
      </c>
      <c r="X3148">
        <v>7.6</v>
      </c>
      <c r="Y3148">
        <v>1.85</v>
      </c>
      <c r="Z3148">
        <v>20000</v>
      </c>
    </row>
    <row r="3149" spans="1:26" x14ac:dyDescent="0.45">
      <c r="A3149" t="s">
        <v>3561</v>
      </c>
      <c r="B3149">
        <v>62</v>
      </c>
      <c r="C3149">
        <v>90</v>
      </c>
      <c r="D3149" t="s">
        <v>75</v>
      </c>
      <c r="E3149" t="s">
        <v>5080</v>
      </c>
      <c r="F3149">
        <v>40000000</v>
      </c>
      <c r="G3149">
        <v>28535768</v>
      </c>
      <c r="H3149">
        <v>-11464232</v>
      </c>
      <c r="I3149" t="s">
        <v>27</v>
      </c>
      <c r="J3149" s="6">
        <f>IF(Table1[[#This Row],[Profitability]]="Profit",1,0)</f>
        <v>0</v>
      </c>
      <c r="K3149" t="s">
        <v>1580</v>
      </c>
      <c r="L3149" t="s">
        <v>1580</v>
      </c>
      <c r="M3149" t="s">
        <v>5081</v>
      </c>
      <c r="N3149" t="s">
        <v>33</v>
      </c>
      <c r="O3149" t="s">
        <v>5082</v>
      </c>
      <c r="P3149">
        <v>10446</v>
      </c>
      <c r="Q3149" t="s">
        <v>5083</v>
      </c>
      <c r="R3149" t="s">
        <v>5084</v>
      </c>
      <c r="S3149">
        <v>105</v>
      </c>
      <c r="T3149" t="s">
        <v>34</v>
      </c>
      <c r="U3149" t="s">
        <v>35</v>
      </c>
      <c r="V3149">
        <v>1999</v>
      </c>
      <c r="W3149" t="s">
        <v>188</v>
      </c>
      <c r="X3149">
        <v>5.3</v>
      </c>
      <c r="Y3149">
        <v>1.85</v>
      </c>
      <c r="Z3149">
        <v>279</v>
      </c>
    </row>
    <row r="3150" spans="1:26" x14ac:dyDescent="0.45">
      <c r="A3150" t="s">
        <v>3751</v>
      </c>
      <c r="B3150">
        <v>60</v>
      </c>
      <c r="C3150">
        <v>114</v>
      </c>
      <c r="D3150" t="s">
        <v>75</v>
      </c>
      <c r="E3150" t="s">
        <v>1831</v>
      </c>
      <c r="F3150">
        <v>10000000</v>
      </c>
      <c r="G3150">
        <v>25600000</v>
      </c>
      <c r="H3150">
        <v>15600000</v>
      </c>
      <c r="I3150" t="s">
        <v>7</v>
      </c>
      <c r="J3150" s="6">
        <f>IF(Table1[[#This Row],[Profitability]]="Profit",1,0)</f>
        <v>1</v>
      </c>
      <c r="K3150" t="s">
        <v>1553</v>
      </c>
      <c r="L3150" t="s">
        <v>2675</v>
      </c>
      <c r="M3150" t="s">
        <v>439</v>
      </c>
      <c r="N3150" t="s">
        <v>33</v>
      </c>
      <c r="O3150" t="s">
        <v>10602</v>
      </c>
      <c r="P3150">
        <v>57363</v>
      </c>
      <c r="Q3150" t="s">
        <v>10603</v>
      </c>
      <c r="R3150" t="s">
        <v>10604</v>
      </c>
      <c r="S3150">
        <v>308</v>
      </c>
      <c r="T3150" t="s">
        <v>34</v>
      </c>
      <c r="U3150" t="s">
        <v>35</v>
      </c>
      <c r="V3150">
        <v>1983</v>
      </c>
      <c r="W3150" t="s">
        <v>1835</v>
      </c>
      <c r="X3150">
        <v>7.2</v>
      </c>
      <c r="Y3150">
        <v>2.35</v>
      </c>
      <c r="Z3150">
        <v>10000</v>
      </c>
    </row>
    <row r="3151" spans="1:26" x14ac:dyDescent="0.45">
      <c r="A3151" t="s">
        <v>10901</v>
      </c>
      <c r="B3151">
        <v>71</v>
      </c>
      <c r="C3151">
        <v>104</v>
      </c>
      <c r="D3151" t="s">
        <v>75</v>
      </c>
      <c r="E3151" t="s">
        <v>10902</v>
      </c>
      <c r="F3151">
        <v>10000000</v>
      </c>
      <c r="G3151">
        <v>3607</v>
      </c>
      <c r="H3151">
        <v>-9996393</v>
      </c>
      <c r="I3151" t="s">
        <v>27</v>
      </c>
      <c r="J3151" s="6">
        <f>IF(Table1[[#This Row],[Profitability]]="Profit",1,0)</f>
        <v>0</v>
      </c>
      <c r="K3151" t="s">
        <v>1780</v>
      </c>
      <c r="L3151" t="s">
        <v>14372</v>
      </c>
      <c r="M3151" t="s">
        <v>1893</v>
      </c>
      <c r="N3151" t="s">
        <v>33</v>
      </c>
      <c r="O3151" t="s">
        <v>10903</v>
      </c>
      <c r="P3151">
        <v>22753</v>
      </c>
      <c r="Q3151" t="s">
        <v>10904</v>
      </c>
      <c r="R3151" t="s">
        <v>10905</v>
      </c>
      <c r="S3151">
        <v>94</v>
      </c>
      <c r="T3151" t="s">
        <v>2802</v>
      </c>
      <c r="U3151" t="s">
        <v>540</v>
      </c>
      <c r="V3151">
        <v>2008</v>
      </c>
      <c r="W3151" t="s">
        <v>36</v>
      </c>
      <c r="X3151">
        <v>6.1</v>
      </c>
      <c r="Y3151">
        <v>2.35</v>
      </c>
      <c r="Z3151">
        <v>0</v>
      </c>
    </row>
    <row r="3152" spans="1:26" x14ac:dyDescent="0.45">
      <c r="A3152" t="s">
        <v>2080</v>
      </c>
      <c r="B3152">
        <v>125</v>
      </c>
      <c r="C3152">
        <v>95</v>
      </c>
      <c r="D3152" t="s">
        <v>75</v>
      </c>
      <c r="E3152" t="s">
        <v>78</v>
      </c>
      <c r="F3152">
        <v>56000000</v>
      </c>
      <c r="G3152">
        <v>113006880</v>
      </c>
      <c r="H3152">
        <v>57006880</v>
      </c>
      <c r="I3152" t="s">
        <v>7</v>
      </c>
      <c r="J3152" s="6">
        <f>IF(Table1[[#This Row],[Profitability]]="Profit",1,0)</f>
        <v>1</v>
      </c>
      <c r="K3152" t="s">
        <v>3528</v>
      </c>
      <c r="L3152" t="s">
        <v>14373</v>
      </c>
      <c r="M3152" t="s">
        <v>288</v>
      </c>
      <c r="N3152" t="s">
        <v>33</v>
      </c>
      <c r="O3152" t="s">
        <v>3529</v>
      </c>
      <c r="P3152">
        <v>66308</v>
      </c>
      <c r="Q3152" t="s">
        <v>3262</v>
      </c>
      <c r="R3152" t="s">
        <v>3530</v>
      </c>
      <c r="S3152">
        <v>225</v>
      </c>
      <c r="T3152" t="s">
        <v>229</v>
      </c>
      <c r="U3152" t="s">
        <v>82</v>
      </c>
      <c r="V3152">
        <v>2005</v>
      </c>
      <c r="W3152" t="s">
        <v>36</v>
      </c>
      <c r="X3152">
        <v>5.5</v>
      </c>
      <c r="Y3152">
        <v>2.35</v>
      </c>
      <c r="Z3152">
        <v>0</v>
      </c>
    </row>
    <row r="3153" spans="1:26" x14ac:dyDescent="0.45">
      <c r="A3153" t="s">
        <v>7780</v>
      </c>
      <c r="B3153">
        <v>143</v>
      </c>
      <c r="C3153">
        <v>125</v>
      </c>
      <c r="D3153" t="s">
        <v>25</v>
      </c>
      <c r="E3153" t="s">
        <v>3663</v>
      </c>
      <c r="F3153">
        <v>19400000</v>
      </c>
      <c r="G3153">
        <v>8047690</v>
      </c>
      <c r="H3153">
        <v>-11352310</v>
      </c>
      <c r="I3153" t="s">
        <v>27</v>
      </c>
      <c r="J3153" s="6">
        <f>IF(Table1[[#This Row],[Profitability]]="Profit",1,0)</f>
        <v>0</v>
      </c>
      <c r="K3153" t="s">
        <v>183</v>
      </c>
      <c r="L3153" t="s">
        <v>14329</v>
      </c>
      <c r="M3153" t="s">
        <v>987</v>
      </c>
      <c r="N3153" t="s">
        <v>1562</v>
      </c>
      <c r="O3153" t="s">
        <v>8452</v>
      </c>
      <c r="P3153">
        <v>77656</v>
      </c>
      <c r="Q3153" t="s">
        <v>8453</v>
      </c>
      <c r="R3153" t="s">
        <v>8454</v>
      </c>
      <c r="S3153">
        <v>220</v>
      </c>
      <c r="T3153" t="s">
        <v>730</v>
      </c>
      <c r="U3153" t="s">
        <v>35</v>
      </c>
      <c r="V3153">
        <v>2006</v>
      </c>
      <c r="W3153" t="s">
        <v>36</v>
      </c>
      <c r="X3153">
        <v>7.5</v>
      </c>
      <c r="Y3153">
        <v>2.35</v>
      </c>
      <c r="Z3153">
        <v>0</v>
      </c>
    </row>
    <row r="3154" spans="1:26" x14ac:dyDescent="0.45">
      <c r="A3154" t="s">
        <v>2543</v>
      </c>
      <c r="B3154">
        <v>406</v>
      </c>
      <c r="C3154">
        <v>120</v>
      </c>
      <c r="D3154" t="s">
        <v>75</v>
      </c>
      <c r="E3154" t="s">
        <v>7000</v>
      </c>
      <c r="F3154">
        <v>30000000</v>
      </c>
      <c r="G3154">
        <v>499263</v>
      </c>
      <c r="H3154">
        <v>-29500737</v>
      </c>
      <c r="I3154" t="s">
        <v>27</v>
      </c>
      <c r="J3154" s="6">
        <f>IF(Table1[[#This Row],[Profitability]]="Profit",1,0)</f>
        <v>0</v>
      </c>
      <c r="K3154" t="s">
        <v>2675</v>
      </c>
      <c r="L3154" t="s">
        <v>2675</v>
      </c>
      <c r="M3154" t="s">
        <v>7001</v>
      </c>
      <c r="N3154" t="s">
        <v>7005</v>
      </c>
      <c r="O3154" t="s">
        <v>7002</v>
      </c>
      <c r="P3154">
        <v>179235</v>
      </c>
      <c r="Q3154" t="s">
        <v>7003</v>
      </c>
      <c r="R3154" t="s">
        <v>7004</v>
      </c>
      <c r="S3154">
        <v>2814</v>
      </c>
      <c r="T3154" t="s">
        <v>34</v>
      </c>
      <c r="U3154" t="s">
        <v>540</v>
      </c>
      <c r="V3154">
        <v>2004</v>
      </c>
      <c r="W3154" t="s">
        <v>36</v>
      </c>
      <c r="X3154">
        <v>7.1</v>
      </c>
      <c r="Y3154">
        <v>2.35</v>
      </c>
      <c r="Z3154">
        <v>13000</v>
      </c>
    </row>
    <row r="3155" spans="1:26" x14ac:dyDescent="0.45">
      <c r="A3155" t="s">
        <v>359</v>
      </c>
      <c r="B3155">
        <v>192</v>
      </c>
      <c r="C3155">
        <v>142</v>
      </c>
      <c r="D3155" t="s">
        <v>25</v>
      </c>
      <c r="E3155" t="s">
        <v>1223</v>
      </c>
      <c r="F3155">
        <v>110000000</v>
      </c>
      <c r="G3155">
        <v>113330342</v>
      </c>
      <c r="H3155">
        <v>3330342</v>
      </c>
      <c r="I3155" t="s">
        <v>7</v>
      </c>
      <c r="J3155" s="6">
        <f>IF(Table1[[#This Row],[Profitability]]="Profit",1,0)</f>
        <v>1</v>
      </c>
      <c r="K3155" t="s">
        <v>834</v>
      </c>
      <c r="L3155" t="s">
        <v>14373</v>
      </c>
      <c r="M3155" t="s">
        <v>388</v>
      </c>
      <c r="N3155" t="s">
        <v>33</v>
      </c>
      <c r="O3155" t="s">
        <v>1224</v>
      </c>
      <c r="P3155">
        <v>207613</v>
      </c>
      <c r="Q3155" t="s">
        <v>119</v>
      </c>
      <c r="R3155" t="s">
        <v>1225</v>
      </c>
      <c r="S3155">
        <v>1144</v>
      </c>
      <c r="T3155" t="s">
        <v>34</v>
      </c>
      <c r="U3155" t="s">
        <v>540</v>
      </c>
      <c r="V3155">
        <v>2000</v>
      </c>
      <c r="W3155" t="s">
        <v>36</v>
      </c>
      <c r="X3155">
        <v>7.1</v>
      </c>
      <c r="Y3155">
        <v>2.35</v>
      </c>
      <c r="Z3155">
        <v>4000</v>
      </c>
    </row>
    <row r="3156" spans="1:26" x14ac:dyDescent="0.45">
      <c r="A3156" t="s">
        <v>2044</v>
      </c>
      <c r="B3156">
        <v>93</v>
      </c>
      <c r="C3156">
        <v>124</v>
      </c>
      <c r="D3156" t="s">
        <v>25</v>
      </c>
      <c r="E3156" t="s">
        <v>3640</v>
      </c>
      <c r="F3156">
        <v>50000000</v>
      </c>
      <c r="G3156">
        <v>41256277</v>
      </c>
      <c r="H3156">
        <v>-8743723</v>
      </c>
      <c r="I3156" t="s">
        <v>27</v>
      </c>
      <c r="J3156" s="6">
        <f>IF(Table1[[#This Row],[Profitability]]="Profit",1,0)</f>
        <v>0</v>
      </c>
      <c r="K3156" t="s">
        <v>55</v>
      </c>
      <c r="L3156" t="s">
        <v>14373</v>
      </c>
      <c r="M3156" t="s">
        <v>699</v>
      </c>
      <c r="N3156" t="s">
        <v>33</v>
      </c>
      <c r="O3156" t="s">
        <v>4059</v>
      </c>
      <c r="P3156">
        <v>46451</v>
      </c>
      <c r="Q3156" t="s">
        <v>4060</v>
      </c>
      <c r="R3156" t="s">
        <v>4061</v>
      </c>
      <c r="S3156">
        <v>156</v>
      </c>
      <c r="T3156" t="s">
        <v>34</v>
      </c>
      <c r="U3156" t="s">
        <v>540</v>
      </c>
      <c r="V3156">
        <v>1997</v>
      </c>
      <c r="W3156" t="s">
        <v>188</v>
      </c>
      <c r="X3156">
        <v>5.9</v>
      </c>
      <c r="Y3156">
        <v>2.35</v>
      </c>
      <c r="Z3156">
        <v>0</v>
      </c>
    </row>
    <row r="3157" spans="1:26" x14ac:dyDescent="0.45">
      <c r="A3157" t="s">
        <v>1536</v>
      </c>
      <c r="B3157">
        <v>208</v>
      </c>
      <c r="C3157">
        <v>88</v>
      </c>
      <c r="D3157" t="s">
        <v>654</v>
      </c>
      <c r="E3157" t="s">
        <v>1537</v>
      </c>
      <c r="F3157">
        <v>99000000</v>
      </c>
      <c r="G3157">
        <v>130174897</v>
      </c>
      <c r="H3157">
        <v>31174897</v>
      </c>
      <c r="I3157" t="s">
        <v>7</v>
      </c>
      <c r="J3157" s="6">
        <f>IF(Table1[[#This Row],[Profitability]]="Profit",1,0)</f>
        <v>1</v>
      </c>
      <c r="K3157" t="s">
        <v>395</v>
      </c>
      <c r="L3157" t="s">
        <v>14373</v>
      </c>
      <c r="M3157" t="s">
        <v>1538</v>
      </c>
      <c r="N3157" t="s">
        <v>33</v>
      </c>
      <c r="O3157" t="s">
        <v>1539</v>
      </c>
      <c r="P3157">
        <v>27918</v>
      </c>
      <c r="Q3157" t="s">
        <v>1540</v>
      </c>
      <c r="R3157" t="s">
        <v>1541</v>
      </c>
      <c r="S3157">
        <v>155</v>
      </c>
      <c r="T3157" t="s">
        <v>34</v>
      </c>
      <c r="U3157" t="s">
        <v>237</v>
      </c>
      <c r="V3157">
        <v>2015</v>
      </c>
      <c r="W3157" t="s">
        <v>52</v>
      </c>
      <c r="X3157">
        <v>7.2</v>
      </c>
      <c r="Y3157">
        <v>1.85</v>
      </c>
      <c r="Z3157">
        <v>33000</v>
      </c>
    </row>
    <row r="3158" spans="1:26" x14ac:dyDescent="0.45">
      <c r="A3158" t="s">
        <v>1821</v>
      </c>
      <c r="B3158">
        <v>43</v>
      </c>
      <c r="C3158">
        <v>141</v>
      </c>
      <c r="D3158" t="s">
        <v>25</v>
      </c>
      <c r="E3158" t="s">
        <v>1227</v>
      </c>
      <c r="F3158">
        <v>45000000</v>
      </c>
      <c r="G3158">
        <v>100768056</v>
      </c>
      <c r="H3158">
        <v>55768056</v>
      </c>
      <c r="I3158" t="s">
        <v>7</v>
      </c>
      <c r="J3158" s="6">
        <f>IF(Table1[[#This Row],[Profitability]]="Profit",1,0)</f>
        <v>1</v>
      </c>
      <c r="K3158" t="s">
        <v>1723</v>
      </c>
      <c r="L3158" t="s">
        <v>14372</v>
      </c>
      <c r="M3158" t="s">
        <v>1379</v>
      </c>
      <c r="N3158" t="s">
        <v>33</v>
      </c>
      <c r="O3158" t="s">
        <v>4375</v>
      </c>
      <c r="P3158">
        <v>59569</v>
      </c>
      <c r="Q3158" t="s">
        <v>833</v>
      </c>
      <c r="R3158" t="s">
        <v>4376</v>
      </c>
      <c r="S3158">
        <v>89</v>
      </c>
      <c r="T3158" t="s">
        <v>34</v>
      </c>
      <c r="U3158" t="s">
        <v>35</v>
      </c>
      <c r="V3158">
        <v>1993</v>
      </c>
      <c r="W3158" t="s">
        <v>188</v>
      </c>
      <c r="X3158">
        <v>6.5</v>
      </c>
      <c r="Y3158">
        <v>2.35</v>
      </c>
      <c r="Z3158">
        <v>0</v>
      </c>
    </row>
    <row r="3159" spans="1:26" x14ac:dyDescent="0.45">
      <c r="A3159" t="s">
        <v>7635</v>
      </c>
      <c r="B3159">
        <v>15</v>
      </c>
      <c r="C3159">
        <v>113</v>
      </c>
      <c r="D3159" t="s">
        <v>75</v>
      </c>
      <c r="E3159" t="s">
        <v>1324</v>
      </c>
      <c r="F3159">
        <v>11000000</v>
      </c>
      <c r="G3159">
        <v>2832826</v>
      </c>
      <c r="H3159">
        <v>-8167174</v>
      </c>
      <c r="I3159" t="s">
        <v>27</v>
      </c>
      <c r="J3159" s="6">
        <f>IF(Table1[[#This Row],[Profitability]]="Profit",1,0)</f>
        <v>0</v>
      </c>
      <c r="K3159" t="s">
        <v>1144</v>
      </c>
      <c r="L3159" t="s">
        <v>1580</v>
      </c>
      <c r="M3159" t="s">
        <v>3106</v>
      </c>
      <c r="N3159" t="s">
        <v>33</v>
      </c>
      <c r="O3159" t="s">
        <v>10431</v>
      </c>
      <c r="P3159">
        <v>1761</v>
      </c>
      <c r="Q3159" t="s">
        <v>9999</v>
      </c>
      <c r="R3159" t="s">
        <v>10432</v>
      </c>
      <c r="S3159">
        <v>19</v>
      </c>
      <c r="T3159" t="s">
        <v>34</v>
      </c>
      <c r="U3159" t="s">
        <v>540</v>
      </c>
      <c r="V3159">
        <v>1995</v>
      </c>
      <c r="W3159" t="s">
        <v>188</v>
      </c>
      <c r="X3159">
        <v>6.2</v>
      </c>
      <c r="Y3159">
        <v>1.85</v>
      </c>
      <c r="Z3159">
        <v>174</v>
      </c>
    </row>
    <row r="3160" spans="1:26" x14ac:dyDescent="0.45">
      <c r="A3160" t="s">
        <v>10022</v>
      </c>
      <c r="B3160">
        <v>41</v>
      </c>
      <c r="C3160">
        <v>118</v>
      </c>
      <c r="D3160" t="s">
        <v>75</v>
      </c>
      <c r="E3160" t="s">
        <v>2593</v>
      </c>
      <c r="F3160">
        <v>12500000</v>
      </c>
      <c r="G3160">
        <v>1089445</v>
      </c>
      <c r="H3160">
        <v>-11410555</v>
      </c>
      <c r="I3160" t="s">
        <v>27</v>
      </c>
      <c r="J3160" s="6">
        <f>IF(Table1[[#This Row],[Profitability]]="Profit",1,0)</f>
        <v>0</v>
      </c>
      <c r="K3160" t="s">
        <v>10023</v>
      </c>
      <c r="L3160" t="s">
        <v>1580</v>
      </c>
      <c r="M3160" t="s">
        <v>323</v>
      </c>
      <c r="N3160" t="s">
        <v>33</v>
      </c>
      <c r="O3160" t="s">
        <v>10024</v>
      </c>
      <c r="P3160">
        <v>2676</v>
      </c>
      <c r="Q3160" t="s">
        <v>1836</v>
      </c>
      <c r="R3160" t="s">
        <v>10025</v>
      </c>
      <c r="S3160">
        <v>33</v>
      </c>
      <c r="T3160" t="s">
        <v>229</v>
      </c>
      <c r="U3160" t="s">
        <v>82</v>
      </c>
      <c r="V3160">
        <v>2009</v>
      </c>
      <c r="W3160" t="s">
        <v>36</v>
      </c>
      <c r="X3160">
        <v>7</v>
      </c>
      <c r="Y3160">
        <v>2.35</v>
      </c>
      <c r="Z3160">
        <v>0</v>
      </c>
    </row>
    <row r="3161" spans="1:26" x14ac:dyDescent="0.45">
      <c r="A3161" t="s">
        <v>13696</v>
      </c>
      <c r="B3161">
        <v>112</v>
      </c>
      <c r="C3161">
        <v>93</v>
      </c>
      <c r="D3161" t="s">
        <v>75</v>
      </c>
      <c r="E3161" t="s">
        <v>3441</v>
      </c>
      <c r="F3161">
        <v>500000</v>
      </c>
      <c r="G3161">
        <v>48430</v>
      </c>
      <c r="H3161">
        <v>-451570</v>
      </c>
      <c r="I3161" t="s">
        <v>27</v>
      </c>
      <c r="J3161" s="6">
        <f>IF(Table1[[#This Row],[Profitability]]="Profit",1,0)</f>
        <v>0</v>
      </c>
      <c r="K3161" t="s">
        <v>4565</v>
      </c>
      <c r="L3161" t="s">
        <v>1580</v>
      </c>
      <c r="M3161" t="s">
        <v>2661</v>
      </c>
      <c r="N3161" t="s">
        <v>33</v>
      </c>
      <c r="O3161" t="s">
        <v>13697</v>
      </c>
      <c r="P3161">
        <v>20176</v>
      </c>
      <c r="Q3161" t="s">
        <v>2690</v>
      </c>
      <c r="R3161" t="s">
        <v>13698</v>
      </c>
      <c r="S3161">
        <v>73</v>
      </c>
      <c r="T3161" t="s">
        <v>34</v>
      </c>
      <c r="U3161" t="s">
        <v>540</v>
      </c>
      <c r="V3161">
        <v>2010</v>
      </c>
      <c r="W3161" t="s">
        <v>52</v>
      </c>
      <c r="X3161">
        <v>6.8</v>
      </c>
      <c r="Y3161">
        <v>1.85</v>
      </c>
      <c r="Z3161">
        <v>0</v>
      </c>
    </row>
    <row r="3162" spans="1:26" x14ac:dyDescent="0.45">
      <c r="A3162" t="s">
        <v>8466</v>
      </c>
      <c r="B3162">
        <v>65</v>
      </c>
      <c r="C3162">
        <v>100</v>
      </c>
      <c r="D3162" t="s">
        <v>75</v>
      </c>
      <c r="E3162" t="s">
        <v>1590</v>
      </c>
      <c r="F3162">
        <v>25000000</v>
      </c>
      <c r="G3162">
        <v>16247775</v>
      </c>
      <c r="H3162">
        <v>-8752225</v>
      </c>
      <c r="I3162" t="s">
        <v>27</v>
      </c>
      <c r="J3162" s="6">
        <f>IF(Table1[[#This Row],[Profitability]]="Profit",1,0)</f>
        <v>0</v>
      </c>
      <c r="K3162" t="s">
        <v>2160</v>
      </c>
      <c r="L3162" t="s">
        <v>1580</v>
      </c>
      <c r="M3162" t="s">
        <v>7046</v>
      </c>
      <c r="N3162" t="s">
        <v>33</v>
      </c>
      <c r="O3162" t="s">
        <v>10635</v>
      </c>
      <c r="P3162">
        <v>23527</v>
      </c>
      <c r="Q3162" t="s">
        <v>10636</v>
      </c>
      <c r="R3162" t="s">
        <v>10637</v>
      </c>
      <c r="S3162">
        <v>104</v>
      </c>
      <c r="T3162" t="s">
        <v>34</v>
      </c>
      <c r="U3162" t="s">
        <v>82</v>
      </c>
      <c r="V3162">
        <v>2005</v>
      </c>
      <c r="W3162" t="s">
        <v>36</v>
      </c>
      <c r="X3162">
        <v>5.5</v>
      </c>
      <c r="Y3162">
        <v>1.85</v>
      </c>
      <c r="Z3162">
        <v>767</v>
      </c>
    </row>
    <row r="3163" spans="1:26" x14ac:dyDescent="0.45">
      <c r="A3163" t="s">
        <v>579</v>
      </c>
      <c r="B3163">
        <v>231</v>
      </c>
      <c r="C3163">
        <v>130</v>
      </c>
      <c r="D3163" t="s">
        <v>25</v>
      </c>
      <c r="E3163" t="s">
        <v>1086</v>
      </c>
      <c r="F3163">
        <v>140000000</v>
      </c>
      <c r="G3163">
        <v>182618434</v>
      </c>
      <c r="H3163">
        <v>42618434</v>
      </c>
      <c r="I3163" t="s">
        <v>7</v>
      </c>
      <c r="J3163" s="6">
        <f>IF(Table1[[#This Row],[Profitability]]="Profit",1,0)</f>
        <v>1</v>
      </c>
      <c r="K3163" t="s">
        <v>581</v>
      </c>
      <c r="L3163" t="s">
        <v>14373</v>
      </c>
      <c r="M3163" t="s">
        <v>1087</v>
      </c>
      <c r="N3163" t="s">
        <v>33</v>
      </c>
      <c r="O3163" t="s">
        <v>1088</v>
      </c>
      <c r="P3163">
        <v>133076</v>
      </c>
      <c r="Q3163" t="s">
        <v>1089</v>
      </c>
      <c r="R3163" t="s">
        <v>1090</v>
      </c>
      <c r="S3163">
        <v>779</v>
      </c>
      <c r="T3163" t="s">
        <v>34</v>
      </c>
      <c r="U3163" t="s">
        <v>35</v>
      </c>
      <c r="V3163">
        <v>2000</v>
      </c>
      <c r="W3163" t="s">
        <v>36</v>
      </c>
      <c r="X3163">
        <v>6.4</v>
      </c>
      <c r="Y3163">
        <v>2.35</v>
      </c>
      <c r="Z3163">
        <v>0</v>
      </c>
    </row>
    <row r="3164" spans="1:26" x14ac:dyDescent="0.45">
      <c r="A3164" t="s">
        <v>9926</v>
      </c>
      <c r="B3164">
        <v>364</v>
      </c>
      <c r="C3164">
        <v>102</v>
      </c>
      <c r="D3164" t="s">
        <v>75</v>
      </c>
      <c r="E3164" t="s">
        <v>9927</v>
      </c>
      <c r="F3164">
        <v>13000000</v>
      </c>
      <c r="G3164">
        <v>17738570</v>
      </c>
      <c r="H3164">
        <v>4738570</v>
      </c>
      <c r="I3164" t="s">
        <v>7</v>
      </c>
      <c r="J3164" s="6">
        <f>IF(Table1[[#This Row],[Profitability]]="Profit",1,0)</f>
        <v>1</v>
      </c>
      <c r="K3164" t="s">
        <v>183</v>
      </c>
      <c r="L3164" t="s">
        <v>14329</v>
      </c>
      <c r="M3164" t="s">
        <v>983</v>
      </c>
      <c r="N3164" t="s">
        <v>33</v>
      </c>
      <c r="O3164" t="s">
        <v>9928</v>
      </c>
      <c r="P3164">
        <v>351274</v>
      </c>
      <c r="Q3164" t="s">
        <v>6936</v>
      </c>
      <c r="R3164" t="s">
        <v>9929</v>
      </c>
      <c r="S3164">
        <v>457</v>
      </c>
      <c r="T3164" t="s">
        <v>34</v>
      </c>
      <c r="U3164" t="s">
        <v>35</v>
      </c>
      <c r="V3164">
        <v>2012</v>
      </c>
      <c r="W3164" t="s">
        <v>52</v>
      </c>
      <c r="X3164">
        <v>8</v>
      </c>
      <c r="Y3164">
        <v>1.85</v>
      </c>
      <c r="Z3164">
        <v>131000</v>
      </c>
    </row>
    <row r="3165" spans="1:26" x14ac:dyDescent="0.45">
      <c r="A3165" t="s">
        <v>1069</v>
      </c>
      <c r="B3165">
        <v>153</v>
      </c>
      <c r="C3165">
        <v>143</v>
      </c>
      <c r="D3165" t="s">
        <v>25</v>
      </c>
      <c r="E3165" t="s">
        <v>2741</v>
      </c>
      <c r="F3165">
        <v>70000000</v>
      </c>
      <c r="G3165">
        <v>51225796</v>
      </c>
      <c r="H3165">
        <v>-18774204</v>
      </c>
      <c r="I3165" t="s">
        <v>27</v>
      </c>
      <c r="J3165" s="6">
        <f>IF(Table1[[#This Row],[Profitability]]="Profit",1,0)</f>
        <v>0</v>
      </c>
      <c r="K3165" t="s">
        <v>3696</v>
      </c>
      <c r="L3165" t="s">
        <v>14329</v>
      </c>
      <c r="M3165" t="s">
        <v>530</v>
      </c>
      <c r="N3165" t="s">
        <v>33</v>
      </c>
      <c r="O3165" t="s">
        <v>3697</v>
      </c>
      <c r="P3165">
        <v>96654</v>
      </c>
      <c r="Q3165" t="s">
        <v>3698</v>
      </c>
      <c r="R3165" t="s">
        <v>3699</v>
      </c>
      <c r="S3165">
        <v>2047</v>
      </c>
      <c r="T3165" t="s">
        <v>51</v>
      </c>
      <c r="U3165" t="s">
        <v>35</v>
      </c>
      <c r="V3165">
        <v>2004</v>
      </c>
      <c r="W3165" t="s">
        <v>36</v>
      </c>
      <c r="X3165">
        <v>7.4</v>
      </c>
      <c r="Y3165">
        <v>2.35</v>
      </c>
      <c r="Z3165">
        <v>0</v>
      </c>
    </row>
    <row r="3166" spans="1:26" x14ac:dyDescent="0.45">
      <c r="A3166" t="s">
        <v>4536</v>
      </c>
      <c r="B3166">
        <v>60</v>
      </c>
      <c r="C3166">
        <v>100</v>
      </c>
      <c r="D3166" t="s">
        <v>75</v>
      </c>
      <c r="E3166" t="s">
        <v>3281</v>
      </c>
      <c r="F3166">
        <v>45000000</v>
      </c>
      <c r="G3166">
        <v>17300889</v>
      </c>
      <c r="H3166">
        <v>-27699111</v>
      </c>
      <c r="I3166" t="s">
        <v>27</v>
      </c>
      <c r="J3166" s="6">
        <f>IF(Table1[[#This Row],[Profitability]]="Profit",1,0)</f>
        <v>0</v>
      </c>
      <c r="K3166" t="s">
        <v>1931</v>
      </c>
      <c r="L3166" t="s">
        <v>14373</v>
      </c>
      <c r="M3166" t="s">
        <v>484</v>
      </c>
      <c r="N3166" t="s">
        <v>33</v>
      </c>
      <c r="O3166" t="s">
        <v>4537</v>
      </c>
      <c r="P3166">
        <v>27648</v>
      </c>
      <c r="Q3166" t="s">
        <v>4538</v>
      </c>
      <c r="R3166" t="s">
        <v>4539</v>
      </c>
      <c r="S3166">
        <v>148</v>
      </c>
      <c r="T3166" t="s">
        <v>315</v>
      </c>
      <c r="U3166" t="s">
        <v>82</v>
      </c>
      <c r="V3166">
        <v>1996</v>
      </c>
      <c r="W3166" t="s">
        <v>188</v>
      </c>
      <c r="X3166">
        <v>4.9000000000000004</v>
      </c>
      <c r="Y3166">
        <v>2.35</v>
      </c>
      <c r="Z3166">
        <v>0</v>
      </c>
    </row>
    <row r="3167" spans="1:26" x14ac:dyDescent="0.45">
      <c r="A3167" t="s">
        <v>2980</v>
      </c>
      <c r="B3167">
        <v>193</v>
      </c>
      <c r="C3167">
        <v>150</v>
      </c>
      <c r="D3167" t="s">
        <v>25</v>
      </c>
      <c r="E3167" t="s">
        <v>5675</v>
      </c>
      <c r="F3167">
        <v>35000000</v>
      </c>
      <c r="G3167">
        <v>32519322</v>
      </c>
      <c r="H3167">
        <v>-2480678</v>
      </c>
      <c r="I3167" t="s">
        <v>27</v>
      </c>
      <c r="J3167" s="6">
        <f>IF(Table1[[#This Row],[Profitability]]="Profit",1,0)</f>
        <v>0</v>
      </c>
      <c r="K3167" t="s">
        <v>5525</v>
      </c>
      <c r="L3167" t="s">
        <v>2675</v>
      </c>
      <c r="M3167" t="s">
        <v>5676</v>
      </c>
      <c r="N3167" t="s">
        <v>33</v>
      </c>
      <c r="O3167" t="s">
        <v>5677</v>
      </c>
      <c r="P3167">
        <v>497946</v>
      </c>
      <c r="Q3167" t="s">
        <v>5678</v>
      </c>
      <c r="R3167" t="s">
        <v>5679</v>
      </c>
      <c r="S3167">
        <v>761</v>
      </c>
      <c r="T3167" t="s">
        <v>1535</v>
      </c>
      <c r="U3167" t="s">
        <v>540</v>
      </c>
      <c r="V3167">
        <v>2002</v>
      </c>
      <c r="W3167" t="s">
        <v>36</v>
      </c>
      <c r="X3167">
        <v>8.5</v>
      </c>
      <c r="Y3167">
        <v>1.85</v>
      </c>
      <c r="Z3167">
        <v>21000</v>
      </c>
    </row>
    <row r="3168" spans="1:26" x14ac:dyDescent="0.45">
      <c r="A3168" t="s">
        <v>10219</v>
      </c>
      <c r="B3168">
        <v>83</v>
      </c>
      <c r="C3168">
        <v>121</v>
      </c>
      <c r="D3168" t="s">
        <v>25</v>
      </c>
      <c r="E3168" t="s">
        <v>11387</v>
      </c>
      <c r="F3168">
        <v>7000000</v>
      </c>
      <c r="G3168">
        <v>40158000</v>
      </c>
      <c r="H3168">
        <v>33158000</v>
      </c>
      <c r="I3168" t="s">
        <v>7</v>
      </c>
      <c r="J3168" s="6">
        <f>IF(Table1[[#This Row],[Profitability]]="Profit",1,0)</f>
        <v>1</v>
      </c>
      <c r="K3168" t="s">
        <v>5942</v>
      </c>
      <c r="L3168" t="s">
        <v>14329</v>
      </c>
      <c r="M3168" t="s">
        <v>1657</v>
      </c>
      <c r="N3168" t="s">
        <v>33</v>
      </c>
      <c r="O3168" t="s">
        <v>11388</v>
      </c>
      <c r="P3168">
        <v>63931</v>
      </c>
      <c r="Q3168" t="s">
        <v>11389</v>
      </c>
      <c r="R3168" t="s">
        <v>11390</v>
      </c>
      <c r="S3168">
        <v>241</v>
      </c>
      <c r="T3168" t="s">
        <v>153</v>
      </c>
      <c r="U3168" t="s">
        <v>540</v>
      </c>
      <c r="V3168">
        <v>1993</v>
      </c>
      <c r="W3168" t="s">
        <v>188</v>
      </c>
      <c r="X3168">
        <v>7.6</v>
      </c>
      <c r="Y3168">
        <v>1.85</v>
      </c>
      <c r="Z3168">
        <v>0</v>
      </c>
    </row>
    <row r="3169" spans="1:26" x14ac:dyDescent="0.45">
      <c r="A3169" t="s">
        <v>661</v>
      </c>
      <c r="B3169">
        <v>147</v>
      </c>
      <c r="C3169">
        <v>93</v>
      </c>
      <c r="D3169" t="s">
        <v>75</v>
      </c>
      <c r="E3169" t="s">
        <v>2125</v>
      </c>
      <c r="F3169">
        <v>65000000</v>
      </c>
      <c r="G3169">
        <v>82226474</v>
      </c>
      <c r="H3169">
        <v>17226474</v>
      </c>
      <c r="I3169" t="s">
        <v>7</v>
      </c>
      <c r="J3169" s="6">
        <f>IF(Table1[[#This Row],[Profitability]]="Profit",1,0)</f>
        <v>1</v>
      </c>
      <c r="K3169" t="s">
        <v>2126</v>
      </c>
      <c r="L3169" t="s">
        <v>14373</v>
      </c>
      <c r="M3169" t="s">
        <v>2127</v>
      </c>
      <c r="N3169" t="s">
        <v>33</v>
      </c>
      <c r="O3169" t="s">
        <v>2128</v>
      </c>
      <c r="P3169">
        <v>65499</v>
      </c>
      <c r="Q3169" t="s">
        <v>2129</v>
      </c>
      <c r="R3169" t="s">
        <v>2130</v>
      </c>
      <c r="S3169">
        <v>424</v>
      </c>
      <c r="T3169" t="s">
        <v>34</v>
      </c>
      <c r="U3169" t="s">
        <v>82</v>
      </c>
      <c r="V3169">
        <v>2006</v>
      </c>
      <c r="W3169" t="s">
        <v>36</v>
      </c>
      <c r="X3169">
        <v>5.6</v>
      </c>
      <c r="Y3169">
        <v>1.85</v>
      </c>
      <c r="Z3169">
        <v>0</v>
      </c>
    </row>
    <row r="3170" spans="1:26" x14ac:dyDescent="0.45">
      <c r="A3170" t="s">
        <v>12574</v>
      </c>
      <c r="B3170">
        <v>41</v>
      </c>
      <c r="C3170">
        <v>102</v>
      </c>
      <c r="D3170" t="s">
        <v>75</v>
      </c>
      <c r="E3170" t="s">
        <v>12575</v>
      </c>
      <c r="F3170">
        <v>3700000</v>
      </c>
      <c r="G3170">
        <v>2956000</v>
      </c>
      <c r="H3170">
        <v>-744000</v>
      </c>
      <c r="I3170" t="s">
        <v>27</v>
      </c>
      <c r="J3170" s="6">
        <f>IF(Table1[[#This Row],[Profitability]]="Profit",1,0)</f>
        <v>0</v>
      </c>
      <c r="K3170" t="s">
        <v>12576</v>
      </c>
      <c r="L3170" t="s">
        <v>14373</v>
      </c>
      <c r="M3170" t="s">
        <v>12577</v>
      </c>
      <c r="N3170" t="s">
        <v>33</v>
      </c>
      <c r="O3170" t="s">
        <v>12578</v>
      </c>
      <c r="P3170">
        <v>3258</v>
      </c>
      <c r="Q3170" t="s">
        <v>12579</v>
      </c>
      <c r="R3170" t="s">
        <v>12580</v>
      </c>
      <c r="S3170">
        <v>54</v>
      </c>
      <c r="T3170" t="s">
        <v>34</v>
      </c>
      <c r="U3170" t="s">
        <v>4611</v>
      </c>
      <c r="V3170">
        <v>1948</v>
      </c>
      <c r="W3170" t="s">
        <v>4612</v>
      </c>
      <c r="X3170">
        <v>7.1</v>
      </c>
      <c r="Y3170">
        <v>1.37</v>
      </c>
      <c r="Z3170">
        <v>359</v>
      </c>
    </row>
    <row r="3171" spans="1:26" x14ac:dyDescent="0.45">
      <c r="A3171" t="s">
        <v>9394</v>
      </c>
      <c r="B3171">
        <v>37</v>
      </c>
      <c r="C3171">
        <v>85</v>
      </c>
      <c r="D3171" t="s">
        <v>654</v>
      </c>
      <c r="E3171" t="s">
        <v>9395</v>
      </c>
      <c r="F3171">
        <v>15000000</v>
      </c>
      <c r="G3171">
        <v>12701880</v>
      </c>
      <c r="H3171">
        <v>-2298120</v>
      </c>
      <c r="I3171" t="s">
        <v>27</v>
      </c>
      <c r="J3171" s="6">
        <f>IF(Table1[[#This Row],[Profitability]]="Profit",1,0)</f>
        <v>0</v>
      </c>
      <c r="K3171" t="s">
        <v>395</v>
      </c>
      <c r="L3171" t="s">
        <v>14373</v>
      </c>
      <c r="M3171" t="s">
        <v>9396</v>
      </c>
      <c r="N3171" t="s">
        <v>33</v>
      </c>
      <c r="O3171" t="s">
        <v>9397</v>
      </c>
      <c r="P3171">
        <v>2037</v>
      </c>
      <c r="Q3171" t="s">
        <v>9398</v>
      </c>
      <c r="R3171" t="s">
        <v>9399</v>
      </c>
      <c r="S3171">
        <v>22</v>
      </c>
      <c r="T3171" t="s">
        <v>34</v>
      </c>
      <c r="U3171" t="s">
        <v>237</v>
      </c>
      <c r="V3171">
        <v>2008</v>
      </c>
      <c r="W3171" t="s">
        <v>36</v>
      </c>
      <c r="X3171">
        <v>5.7</v>
      </c>
      <c r="Y3171">
        <v>1.85</v>
      </c>
      <c r="Z3171">
        <v>175</v>
      </c>
    </row>
    <row r="3172" spans="1:26" x14ac:dyDescent="0.45">
      <c r="A3172" t="s">
        <v>3684</v>
      </c>
      <c r="B3172">
        <v>238</v>
      </c>
      <c r="C3172">
        <v>88</v>
      </c>
      <c r="D3172" t="s">
        <v>654</v>
      </c>
      <c r="E3172" t="s">
        <v>3685</v>
      </c>
      <c r="F3172">
        <v>55000000</v>
      </c>
      <c r="G3172">
        <v>31051126</v>
      </c>
      <c r="H3172">
        <v>-23948874</v>
      </c>
      <c r="I3172" t="s">
        <v>27</v>
      </c>
      <c r="J3172" s="6">
        <f>IF(Table1[[#This Row],[Profitability]]="Profit",1,0)</f>
        <v>0</v>
      </c>
      <c r="K3172" t="s">
        <v>395</v>
      </c>
      <c r="L3172" t="s">
        <v>14373</v>
      </c>
      <c r="M3172" t="s">
        <v>413</v>
      </c>
      <c r="N3172" t="s">
        <v>33</v>
      </c>
      <c r="O3172" t="s">
        <v>3686</v>
      </c>
      <c r="P3172">
        <v>36877</v>
      </c>
      <c r="Q3172" t="s">
        <v>624</v>
      </c>
      <c r="R3172" t="s">
        <v>3687</v>
      </c>
      <c r="S3172">
        <v>101</v>
      </c>
      <c r="T3172" t="s">
        <v>51</v>
      </c>
      <c r="U3172" t="s">
        <v>82</v>
      </c>
      <c r="V3172">
        <v>2012</v>
      </c>
      <c r="W3172" t="s">
        <v>52</v>
      </c>
      <c r="X3172">
        <v>6.7</v>
      </c>
      <c r="Y3172">
        <v>2.35</v>
      </c>
      <c r="Z3172">
        <v>0</v>
      </c>
    </row>
    <row r="3173" spans="1:26" x14ac:dyDescent="0.45">
      <c r="A3173" t="s">
        <v>9367</v>
      </c>
      <c r="B3173">
        <v>417</v>
      </c>
      <c r="C3173">
        <v>140</v>
      </c>
      <c r="D3173" t="s">
        <v>25</v>
      </c>
      <c r="E3173" t="s">
        <v>841</v>
      </c>
      <c r="F3173">
        <v>15000000</v>
      </c>
      <c r="G3173">
        <v>21383298</v>
      </c>
      <c r="H3173">
        <v>6383298</v>
      </c>
      <c r="I3173" t="s">
        <v>7</v>
      </c>
      <c r="J3173" s="6">
        <f>IF(Table1[[#This Row],[Profitability]]="Profit",1,0)</f>
        <v>1</v>
      </c>
      <c r="K3173" t="s">
        <v>1709</v>
      </c>
      <c r="L3173" t="s">
        <v>14372</v>
      </c>
      <c r="M3173" t="s">
        <v>3286</v>
      </c>
      <c r="N3173" t="s">
        <v>33</v>
      </c>
      <c r="O3173" t="s">
        <v>9368</v>
      </c>
      <c r="P3173">
        <v>187170</v>
      </c>
      <c r="Q3173" t="s">
        <v>9369</v>
      </c>
      <c r="R3173" t="s">
        <v>9370</v>
      </c>
      <c r="S3173">
        <v>376</v>
      </c>
      <c r="T3173" t="s">
        <v>34</v>
      </c>
      <c r="U3173" t="s">
        <v>540</v>
      </c>
      <c r="V3173">
        <v>2012</v>
      </c>
      <c r="W3173" t="s">
        <v>52</v>
      </c>
      <c r="X3173">
        <v>7.3</v>
      </c>
      <c r="Y3173">
        <v>2.35</v>
      </c>
      <c r="Z3173">
        <v>47000</v>
      </c>
    </row>
    <row r="3174" spans="1:26" x14ac:dyDescent="0.45">
      <c r="A3174" t="s">
        <v>12063</v>
      </c>
      <c r="B3174">
        <v>22</v>
      </c>
      <c r="C3174">
        <v>104</v>
      </c>
      <c r="D3174" t="s">
        <v>75</v>
      </c>
      <c r="E3174" t="s">
        <v>12064</v>
      </c>
      <c r="F3174">
        <v>4500000</v>
      </c>
      <c r="G3174">
        <v>23031390</v>
      </c>
      <c r="H3174">
        <v>18531390</v>
      </c>
      <c r="I3174" t="s">
        <v>7</v>
      </c>
      <c r="J3174" s="6">
        <f>IF(Table1[[#This Row],[Profitability]]="Profit",1,0)</f>
        <v>1</v>
      </c>
      <c r="K3174" t="s">
        <v>2018</v>
      </c>
      <c r="L3174" t="s">
        <v>1580</v>
      </c>
      <c r="M3174" t="s">
        <v>657</v>
      </c>
      <c r="N3174" t="s">
        <v>33</v>
      </c>
      <c r="O3174" t="s">
        <v>12065</v>
      </c>
      <c r="P3174">
        <v>4345</v>
      </c>
      <c r="Q3174" t="s">
        <v>12066</v>
      </c>
      <c r="R3174" t="s">
        <v>12067</v>
      </c>
      <c r="S3174">
        <v>26</v>
      </c>
      <c r="T3174" t="s">
        <v>34</v>
      </c>
      <c r="U3174" t="s">
        <v>540</v>
      </c>
      <c r="V3174">
        <v>1998</v>
      </c>
      <c r="W3174" t="s">
        <v>188</v>
      </c>
      <c r="X3174">
        <v>5.6</v>
      </c>
      <c r="Y3174">
        <v>1.85</v>
      </c>
      <c r="Z3174">
        <v>575</v>
      </c>
    </row>
    <row r="3175" spans="1:26" x14ac:dyDescent="0.45">
      <c r="A3175" t="s">
        <v>4526</v>
      </c>
      <c r="B3175">
        <v>150</v>
      </c>
      <c r="C3175">
        <v>124</v>
      </c>
      <c r="D3175" t="s">
        <v>25</v>
      </c>
      <c r="E3175" t="s">
        <v>4527</v>
      </c>
      <c r="F3175">
        <v>45000000</v>
      </c>
      <c r="G3175">
        <v>19719930</v>
      </c>
      <c r="H3175">
        <v>-25280070</v>
      </c>
      <c r="I3175" t="s">
        <v>27</v>
      </c>
      <c r="J3175" s="6">
        <f>IF(Table1[[#This Row],[Profitability]]="Profit",1,0)</f>
        <v>0</v>
      </c>
      <c r="K3175" t="s">
        <v>1723</v>
      </c>
      <c r="L3175" t="s">
        <v>14372</v>
      </c>
      <c r="M3175" t="s">
        <v>4528</v>
      </c>
      <c r="N3175" t="s">
        <v>33</v>
      </c>
      <c r="O3175" t="s">
        <v>4529</v>
      </c>
      <c r="P3175">
        <v>42621</v>
      </c>
      <c r="Q3175" t="s">
        <v>4530</v>
      </c>
      <c r="R3175" t="s">
        <v>4531</v>
      </c>
      <c r="S3175">
        <v>531</v>
      </c>
      <c r="T3175" t="s">
        <v>34</v>
      </c>
      <c r="U3175" t="s">
        <v>540</v>
      </c>
      <c r="V3175">
        <v>2001</v>
      </c>
      <c r="W3175" t="s">
        <v>36</v>
      </c>
      <c r="X3175">
        <v>6.8</v>
      </c>
      <c r="Y3175">
        <v>2.35</v>
      </c>
      <c r="Z3175">
        <v>0</v>
      </c>
    </row>
    <row r="3176" spans="1:26" x14ac:dyDescent="0.45">
      <c r="A3176" t="s">
        <v>365</v>
      </c>
      <c r="B3176">
        <v>188</v>
      </c>
      <c r="C3176">
        <v>100</v>
      </c>
      <c r="D3176" t="s">
        <v>75</v>
      </c>
      <c r="E3176" t="s">
        <v>518</v>
      </c>
      <c r="F3176">
        <v>165000000</v>
      </c>
      <c r="G3176">
        <v>665426</v>
      </c>
      <c r="H3176">
        <v>-164334574</v>
      </c>
      <c r="I3176" t="s">
        <v>27</v>
      </c>
      <c r="J3176" s="6">
        <f>IF(Table1[[#This Row],[Profitability]]="Profit",1,0)</f>
        <v>0</v>
      </c>
      <c r="K3176" t="s">
        <v>519</v>
      </c>
      <c r="L3176" t="s">
        <v>14373</v>
      </c>
      <c r="M3176" t="s">
        <v>275</v>
      </c>
      <c r="N3176" t="s">
        <v>33</v>
      </c>
      <c r="O3176" t="s">
        <v>520</v>
      </c>
      <c r="P3176">
        <v>120798</v>
      </c>
      <c r="Q3176" t="s">
        <v>521</v>
      </c>
      <c r="R3176" t="s">
        <v>522</v>
      </c>
      <c r="S3176">
        <v>444</v>
      </c>
      <c r="T3176" t="s">
        <v>34</v>
      </c>
      <c r="U3176" t="s">
        <v>237</v>
      </c>
      <c r="V3176">
        <v>2004</v>
      </c>
      <c r="W3176" t="s">
        <v>36</v>
      </c>
      <c r="X3176">
        <v>6.6</v>
      </c>
      <c r="Y3176">
        <v>2.35</v>
      </c>
      <c r="Z3176">
        <v>10000</v>
      </c>
    </row>
    <row r="3177" spans="1:26" x14ac:dyDescent="0.45">
      <c r="A3177" t="s">
        <v>7379</v>
      </c>
      <c r="B3177">
        <v>264</v>
      </c>
      <c r="C3177">
        <v>92</v>
      </c>
      <c r="D3177" t="s">
        <v>75</v>
      </c>
      <c r="E3177" t="s">
        <v>7380</v>
      </c>
      <c r="F3177">
        <v>14000000</v>
      </c>
      <c r="G3177">
        <v>49122319</v>
      </c>
      <c r="H3177">
        <v>35122319</v>
      </c>
      <c r="I3177" t="s">
        <v>7</v>
      </c>
      <c r="J3177" s="6">
        <f>IF(Table1[[#This Row],[Profitability]]="Profit",1,0)</f>
        <v>1</v>
      </c>
      <c r="K3177" t="s">
        <v>5099</v>
      </c>
      <c r="L3177" t="s">
        <v>14372</v>
      </c>
      <c r="M3177" t="s">
        <v>5983</v>
      </c>
      <c r="N3177" t="s">
        <v>33</v>
      </c>
      <c r="O3177" t="s">
        <v>7381</v>
      </c>
      <c r="P3177">
        <v>47169</v>
      </c>
      <c r="Q3177" t="s">
        <v>7382</v>
      </c>
      <c r="R3177" t="s">
        <v>7383</v>
      </c>
      <c r="S3177">
        <v>162</v>
      </c>
      <c r="T3177" t="s">
        <v>34</v>
      </c>
      <c r="U3177" t="s">
        <v>35</v>
      </c>
      <c r="V3177">
        <v>2012</v>
      </c>
      <c r="W3177" t="s">
        <v>52</v>
      </c>
      <c r="X3177">
        <v>5.9</v>
      </c>
      <c r="Y3177">
        <v>2.35</v>
      </c>
      <c r="Z3177">
        <v>17000</v>
      </c>
    </row>
    <row r="3178" spans="1:26" x14ac:dyDescent="0.45">
      <c r="A3178" t="s">
        <v>2256</v>
      </c>
      <c r="B3178">
        <v>79</v>
      </c>
      <c r="C3178">
        <v>177</v>
      </c>
      <c r="D3178" t="s">
        <v>25</v>
      </c>
      <c r="E3178" t="s">
        <v>2257</v>
      </c>
      <c r="F3178">
        <v>80000000</v>
      </c>
      <c r="G3178">
        <v>17593391</v>
      </c>
      <c r="H3178">
        <v>-62406609</v>
      </c>
      <c r="I3178" t="s">
        <v>27</v>
      </c>
      <c r="J3178" s="6">
        <f>IF(Table1[[#This Row],[Profitability]]="Profit",1,0)</f>
        <v>0</v>
      </c>
      <c r="K3178" t="s">
        <v>479</v>
      </c>
      <c r="L3178" t="s">
        <v>14373</v>
      </c>
      <c r="M3178" t="s">
        <v>1623</v>
      </c>
      <c r="N3178" t="s">
        <v>33</v>
      </c>
      <c r="O3178" t="s">
        <v>2258</v>
      </c>
      <c r="P3178">
        <v>56403</v>
      </c>
      <c r="Q3178" t="s">
        <v>2259</v>
      </c>
      <c r="R3178" t="s">
        <v>2260</v>
      </c>
      <c r="S3178">
        <v>376</v>
      </c>
      <c r="T3178" t="s">
        <v>34</v>
      </c>
      <c r="U3178" t="s">
        <v>540</v>
      </c>
      <c r="V3178">
        <v>1997</v>
      </c>
      <c r="W3178" t="s">
        <v>188</v>
      </c>
      <c r="X3178">
        <v>6</v>
      </c>
      <c r="Y3178">
        <v>2.35</v>
      </c>
      <c r="Z3178">
        <v>0</v>
      </c>
    </row>
    <row r="3179" spans="1:26" x14ac:dyDescent="0.45">
      <c r="A3179" t="s">
        <v>53</v>
      </c>
      <c r="B3179">
        <v>341</v>
      </c>
      <c r="C3179">
        <v>130</v>
      </c>
      <c r="D3179" t="s">
        <v>25</v>
      </c>
      <c r="E3179" t="s">
        <v>225</v>
      </c>
      <c r="F3179">
        <v>40000000</v>
      </c>
      <c r="G3179">
        <v>53082743</v>
      </c>
      <c r="H3179">
        <v>13082743</v>
      </c>
      <c r="I3179" t="s">
        <v>7</v>
      </c>
      <c r="J3179" s="6">
        <f>IF(Table1[[#This Row],[Profitability]]="Profit",1,0)</f>
        <v>1</v>
      </c>
      <c r="K3179" t="s">
        <v>1769</v>
      </c>
      <c r="L3179" t="s">
        <v>14372</v>
      </c>
      <c r="M3179" t="s">
        <v>54</v>
      </c>
      <c r="N3179" t="s">
        <v>33</v>
      </c>
      <c r="O3179" t="s">
        <v>4925</v>
      </c>
      <c r="P3179">
        <v>844052</v>
      </c>
      <c r="Q3179" t="s">
        <v>87</v>
      </c>
      <c r="R3179" t="s">
        <v>4926</v>
      </c>
      <c r="S3179">
        <v>1100</v>
      </c>
      <c r="T3179" t="s">
        <v>34</v>
      </c>
      <c r="U3179" t="s">
        <v>35</v>
      </c>
      <c r="V3179">
        <v>2006</v>
      </c>
      <c r="W3179" t="s">
        <v>36</v>
      </c>
      <c r="X3179">
        <v>8.5</v>
      </c>
      <c r="Y3179">
        <v>2.35</v>
      </c>
      <c r="Z3179">
        <v>49000</v>
      </c>
    </row>
    <row r="3180" spans="1:26" x14ac:dyDescent="0.45">
      <c r="A3180" t="s">
        <v>3100</v>
      </c>
      <c r="B3180">
        <v>120</v>
      </c>
      <c r="C3180">
        <v>99</v>
      </c>
      <c r="D3180" t="s">
        <v>75</v>
      </c>
      <c r="E3180" t="s">
        <v>3101</v>
      </c>
      <c r="F3180">
        <v>70000000</v>
      </c>
      <c r="G3180">
        <v>101217900</v>
      </c>
      <c r="H3180">
        <v>31217900</v>
      </c>
      <c r="I3180" t="s">
        <v>7</v>
      </c>
      <c r="J3180" s="6">
        <f>IF(Table1[[#This Row],[Profitability]]="Profit",1,0)</f>
        <v>1</v>
      </c>
      <c r="K3180" t="s">
        <v>3102</v>
      </c>
      <c r="L3180" t="s">
        <v>14373</v>
      </c>
      <c r="M3180" t="s">
        <v>785</v>
      </c>
      <c r="N3180" t="s">
        <v>33</v>
      </c>
      <c r="O3180" t="s">
        <v>3103</v>
      </c>
      <c r="P3180">
        <v>91093</v>
      </c>
      <c r="Q3180" t="s">
        <v>3104</v>
      </c>
      <c r="R3180" t="s">
        <v>3105</v>
      </c>
      <c r="S3180">
        <v>353</v>
      </c>
      <c r="T3180" t="s">
        <v>34</v>
      </c>
      <c r="U3180" t="s">
        <v>82</v>
      </c>
      <c r="V3180">
        <v>1998</v>
      </c>
      <c r="W3180" t="s">
        <v>188</v>
      </c>
      <c r="X3180">
        <v>7</v>
      </c>
      <c r="Y3180">
        <v>1.85</v>
      </c>
      <c r="Z3180">
        <v>0</v>
      </c>
    </row>
    <row r="3181" spans="1:26" x14ac:dyDescent="0.45">
      <c r="A3181" t="s">
        <v>4684</v>
      </c>
      <c r="B3181">
        <v>30</v>
      </c>
      <c r="C3181">
        <v>132</v>
      </c>
      <c r="D3181" t="s">
        <v>25</v>
      </c>
      <c r="E3181" t="s">
        <v>1394</v>
      </c>
      <c r="F3181">
        <v>30000000</v>
      </c>
      <c r="G3181">
        <v>74787599</v>
      </c>
      <c r="H3181">
        <v>44787599</v>
      </c>
      <c r="I3181" t="s">
        <v>7</v>
      </c>
      <c r="J3181" s="6">
        <f>IF(Table1[[#This Row],[Profitability]]="Profit",1,0)</f>
        <v>1</v>
      </c>
      <c r="K3181" t="s">
        <v>183</v>
      </c>
      <c r="L3181" t="s">
        <v>14329</v>
      </c>
      <c r="M3181" t="s">
        <v>2595</v>
      </c>
      <c r="N3181" t="s">
        <v>33</v>
      </c>
      <c r="O3181" t="s">
        <v>6197</v>
      </c>
      <c r="P3181">
        <v>12549</v>
      </c>
      <c r="Q3181" t="s">
        <v>6198</v>
      </c>
      <c r="R3181" t="s">
        <v>6199</v>
      </c>
      <c r="S3181">
        <v>109</v>
      </c>
      <c r="T3181" t="s">
        <v>34</v>
      </c>
      <c r="U3181" t="s">
        <v>540</v>
      </c>
      <c r="V3181">
        <v>1991</v>
      </c>
      <c r="W3181" t="s">
        <v>188</v>
      </c>
      <c r="X3181">
        <v>6.6</v>
      </c>
      <c r="Y3181">
        <v>1.85</v>
      </c>
      <c r="Z3181">
        <v>883</v>
      </c>
    </row>
    <row r="3182" spans="1:26" x14ac:dyDescent="0.45">
      <c r="A3182" t="s">
        <v>7541</v>
      </c>
      <c r="B3182">
        <v>10</v>
      </c>
      <c r="C3182">
        <v>80</v>
      </c>
      <c r="D3182" t="s">
        <v>654</v>
      </c>
      <c r="E3182" t="s">
        <v>7542</v>
      </c>
      <c r="F3182">
        <v>28000000</v>
      </c>
      <c r="G3182">
        <v>669276</v>
      </c>
      <c r="H3182">
        <v>-27330724</v>
      </c>
      <c r="I3182" t="s">
        <v>27</v>
      </c>
      <c r="J3182" s="6">
        <f>IF(Table1[[#This Row],[Profitability]]="Profit",1,0)</f>
        <v>0</v>
      </c>
      <c r="K3182" t="s">
        <v>7543</v>
      </c>
      <c r="L3182" t="s">
        <v>14373</v>
      </c>
      <c r="M3182" t="s">
        <v>7544</v>
      </c>
      <c r="N3182" t="s">
        <v>33</v>
      </c>
      <c r="O3182" t="s">
        <v>7545</v>
      </c>
      <c r="P3182">
        <v>2541</v>
      </c>
      <c r="Q3182" t="s">
        <v>7546</v>
      </c>
      <c r="R3182" t="s">
        <v>7547</v>
      </c>
      <c r="S3182">
        <v>47</v>
      </c>
      <c r="T3182" t="s">
        <v>51</v>
      </c>
      <c r="U3182" t="s">
        <v>237</v>
      </c>
      <c r="V3182">
        <v>1993</v>
      </c>
      <c r="W3182" t="s">
        <v>188</v>
      </c>
      <c r="X3182">
        <v>7.2</v>
      </c>
      <c r="Y3182">
        <v>2.35</v>
      </c>
      <c r="Z3182">
        <v>408</v>
      </c>
    </row>
    <row r="3183" spans="1:26" x14ac:dyDescent="0.45">
      <c r="A3183" t="s">
        <v>1328</v>
      </c>
      <c r="B3183">
        <v>228</v>
      </c>
      <c r="C3183">
        <v>97</v>
      </c>
      <c r="D3183" t="s">
        <v>75</v>
      </c>
      <c r="E3183" t="s">
        <v>1329</v>
      </c>
      <c r="F3183">
        <v>105000000</v>
      </c>
      <c r="G3183">
        <v>104374107</v>
      </c>
      <c r="H3183">
        <v>-625893</v>
      </c>
      <c r="I3183" t="s">
        <v>27</v>
      </c>
      <c r="J3183" s="6">
        <f>IF(Table1[[#This Row],[Profitability]]="Profit",1,0)</f>
        <v>0</v>
      </c>
      <c r="K3183" t="s">
        <v>1330</v>
      </c>
      <c r="L3183" t="s">
        <v>14329</v>
      </c>
      <c r="M3183" t="s">
        <v>738</v>
      </c>
      <c r="N3183" t="s">
        <v>33</v>
      </c>
      <c r="O3183" t="s">
        <v>1331</v>
      </c>
      <c r="P3183">
        <v>89351</v>
      </c>
      <c r="Q3183" t="s">
        <v>1332</v>
      </c>
      <c r="R3183" t="s">
        <v>1333</v>
      </c>
      <c r="S3183">
        <v>214</v>
      </c>
      <c r="T3183" t="s">
        <v>34</v>
      </c>
      <c r="U3183" t="s">
        <v>237</v>
      </c>
      <c r="V3183">
        <v>2009</v>
      </c>
      <c r="W3183" t="s">
        <v>36</v>
      </c>
      <c r="X3183">
        <v>7.1</v>
      </c>
      <c r="Y3183">
        <v>1.85</v>
      </c>
      <c r="Z3183">
        <v>5000</v>
      </c>
    </row>
    <row r="3184" spans="1:26" x14ac:dyDescent="0.45">
      <c r="A3184" t="s">
        <v>3040</v>
      </c>
      <c r="B3184">
        <v>185</v>
      </c>
      <c r="C3184">
        <v>98</v>
      </c>
      <c r="D3184" t="s">
        <v>75</v>
      </c>
      <c r="E3184" t="s">
        <v>5154</v>
      </c>
      <c r="F3184">
        <v>16000000</v>
      </c>
      <c r="G3184">
        <v>30857814</v>
      </c>
      <c r="H3184">
        <v>14857814</v>
      </c>
      <c r="I3184" t="s">
        <v>7</v>
      </c>
      <c r="J3184" s="6">
        <f>IF(Table1[[#This Row],[Profitability]]="Profit",1,0)</f>
        <v>1</v>
      </c>
      <c r="K3184" t="s">
        <v>2688</v>
      </c>
      <c r="L3184" t="s">
        <v>14373</v>
      </c>
      <c r="M3184" t="s">
        <v>368</v>
      </c>
      <c r="N3184" t="s">
        <v>33</v>
      </c>
      <c r="O3184" t="s">
        <v>9276</v>
      </c>
      <c r="P3184">
        <v>294163</v>
      </c>
      <c r="Q3184" t="s">
        <v>9277</v>
      </c>
      <c r="R3184" t="s">
        <v>9278</v>
      </c>
      <c r="S3184">
        <v>718</v>
      </c>
      <c r="T3184" t="s">
        <v>34</v>
      </c>
      <c r="U3184" t="s">
        <v>82</v>
      </c>
      <c r="V3184">
        <v>1987</v>
      </c>
      <c r="W3184" t="s">
        <v>1835</v>
      </c>
      <c r="X3184">
        <v>8.1</v>
      </c>
      <c r="Y3184">
        <v>1.85</v>
      </c>
      <c r="Z3184">
        <v>33000</v>
      </c>
    </row>
    <row r="3185" spans="1:26" x14ac:dyDescent="0.45">
      <c r="A3185" t="s">
        <v>2597</v>
      </c>
      <c r="B3185">
        <v>77</v>
      </c>
      <c r="C3185">
        <v>113</v>
      </c>
      <c r="D3185" t="s">
        <v>75</v>
      </c>
      <c r="E3185" t="s">
        <v>2539</v>
      </c>
      <c r="F3185">
        <v>40000000</v>
      </c>
      <c r="G3185">
        <v>95149435</v>
      </c>
      <c r="H3185">
        <v>55149435</v>
      </c>
      <c r="I3185" t="s">
        <v>7</v>
      </c>
      <c r="J3185" s="6">
        <f>IF(Table1[[#This Row],[Profitability]]="Profit",1,0)</f>
        <v>1</v>
      </c>
      <c r="K3185" t="s">
        <v>2160</v>
      </c>
      <c r="L3185" t="s">
        <v>1580</v>
      </c>
      <c r="M3185" t="s">
        <v>220</v>
      </c>
      <c r="N3185" t="s">
        <v>33</v>
      </c>
      <c r="O3185" t="s">
        <v>4373</v>
      </c>
      <c r="P3185">
        <v>53687</v>
      </c>
      <c r="Q3185" t="s">
        <v>2599</v>
      </c>
      <c r="R3185" t="s">
        <v>4374</v>
      </c>
      <c r="S3185">
        <v>152</v>
      </c>
      <c r="T3185" t="s">
        <v>34</v>
      </c>
      <c r="U3185" t="s">
        <v>237</v>
      </c>
      <c r="V3185">
        <v>2004</v>
      </c>
      <c r="W3185" t="s">
        <v>36</v>
      </c>
      <c r="X3185">
        <v>5.7</v>
      </c>
      <c r="Y3185">
        <v>1.85</v>
      </c>
      <c r="Z3185">
        <v>1000</v>
      </c>
    </row>
    <row r="3186" spans="1:26" x14ac:dyDescent="0.45">
      <c r="A3186" t="s">
        <v>2597</v>
      </c>
      <c r="B3186">
        <v>108</v>
      </c>
      <c r="C3186">
        <v>111</v>
      </c>
      <c r="D3186" t="s">
        <v>75</v>
      </c>
      <c r="E3186" t="s">
        <v>2599</v>
      </c>
      <c r="F3186">
        <v>37000000</v>
      </c>
      <c r="G3186">
        <v>108244774</v>
      </c>
      <c r="H3186">
        <v>71244774</v>
      </c>
      <c r="I3186" t="s">
        <v>7</v>
      </c>
      <c r="J3186" s="6">
        <f>IF(Table1[[#This Row],[Profitability]]="Profit",1,0)</f>
        <v>1</v>
      </c>
      <c r="K3186" t="s">
        <v>2160</v>
      </c>
      <c r="L3186" t="s">
        <v>1580</v>
      </c>
      <c r="M3186" t="s">
        <v>220</v>
      </c>
      <c r="N3186" t="s">
        <v>33</v>
      </c>
      <c r="O3186" t="s">
        <v>6161</v>
      </c>
      <c r="P3186">
        <v>94049</v>
      </c>
      <c r="Q3186" t="s">
        <v>6162</v>
      </c>
      <c r="R3186" t="s">
        <v>6163</v>
      </c>
      <c r="S3186">
        <v>301</v>
      </c>
      <c r="T3186" t="s">
        <v>34</v>
      </c>
      <c r="U3186" t="s">
        <v>237</v>
      </c>
      <c r="V3186">
        <v>2001</v>
      </c>
      <c r="W3186" t="s">
        <v>36</v>
      </c>
      <c r="X3186">
        <v>6.2</v>
      </c>
      <c r="Y3186">
        <v>1.85</v>
      </c>
      <c r="Z3186">
        <v>0</v>
      </c>
    </row>
    <row r="3187" spans="1:26" x14ac:dyDescent="0.45">
      <c r="A3187" t="s">
        <v>4532</v>
      </c>
      <c r="B3187">
        <v>168</v>
      </c>
      <c r="C3187">
        <v>134</v>
      </c>
      <c r="D3187" t="s">
        <v>25</v>
      </c>
      <c r="E3187" t="s">
        <v>1012</v>
      </c>
      <c r="F3187">
        <v>45000000</v>
      </c>
      <c r="G3187">
        <v>19377727</v>
      </c>
      <c r="H3187">
        <v>-25622273</v>
      </c>
      <c r="I3187" t="s">
        <v>27</v>
      </c>
      <c r="J3187" s="6">
        <f>IF(Table1[[#This Row],[Profitability]]="Profit",1,0)</f>
        <v>0</v>
      </c>
      <c r="K3187" t="s">
        <v>4533</v>
      </c>
      <c r="L3187" t="s">
        <v>1580</v>
      </c>
      <c r="M3187" t="s">
        <v>1571</v>
      </c>
      <c r="N3187" t="s">
        <v>33</v>
      </c>
      <c r="O3187" t="s">
        <v>4534</v>
      </c>
      <c r="P3187">
        <v>35140</v>
      </c>
      <c r="Q3187" t="s">
        <v>739</v>
      </c>
      <c r="R3187" t="s">
        <v>4535</v>
      </c>
      <c r="S3187">
        <v>409</v>
      </c>
      <c r="T3187" t="s">
        <v>34</v>
      </c>
      <c r="U3187" t="s">
        <v>35</v>
      </c>
      <c r="V3187">
        <v>2005</v>
      </c>
      <c r="W3187" t="s">
        <v>36</v>
      </c>
      <c r="X3187">
        <v>6.4</v>
      </c>
      <c r="Y3187">
        <v>2.35</v>
      </c>
      <c r="Z3187">
        <v>0</v>
      </c>
    </row>
    <row r="3188" spans="1:26" x14ac:dyDescent="0.45">
      <c r="A3188" t="s">
        <v>6564</v>
      </c>
      <c r="B3188">
        <v>90</v>
      </c>
      <c r="C3188">
        <v>103</v>
      </c>
      <c r="D3188" t="s">
        <v>75</v>
      </c>
      <c r="E3188" t="s">
        <v>6565</v>
      </c>
      <c r="F3188">
        <v>60000000</v>
      </c>
      <c r="G3188">
        <v>668171</v>
      </c>
      <c r="H3188">
        <v>-59331829</v>
      </c>
      <c r="I3188" t="s">
        <v>27</v>
      </c>
      <c r="J3188" s="6">
        <f>IF(Table1[[#This Row],[Profitability]]="Profit",1,0)</f>
        <v>0</v>
      </c>
      <c r="K3188" t="s">
        <v>5275</v>
      </c>
      <c r="L3188" t="s">
        <v>14373</v>
      </c>
      <c r="M3188" t="s">
        <v>4730</v>
      </c>
      <c r="N3188" t="s">
        <v>1562</v>
      </c>
      <c r="O3188" t="s">
        <v>6566</v>
      </c>
      <c r="P3188">
        <v>8215</v>
      </c>
      <c r="Q3188" t="s">
        <v>6567</v>
      </c>
      <c r="R3188" t="s">
        <v>6568</v>
      </c>
      <c r="S3188">
        <v>132</v>
      </c>
      <c r="T3188" t="s">
        <v>730</v>
      </c>
      <c r="U3188" t="s">
        <v>35</v>
      </c>
      <c r="V3188">
        <v>2005</v>
      </c>
      <c r="W3188" t="s">
        <v>36</v>
      </c>
      <c r="X3188">
        <v>5.6</v>
      </c>
      <c r="Y3188">
        <v>2.35</v>
      </c>
      <c r="Z3188">
        <v>445</v>
      </c>
    </row>
    <row r="3189" spans="1:26" x14ac:dyDescent="0.45">
      <c r="A3189" t="s">
        <v>14076</v>
      </c>
      <c r="B3189">
        <v>56</v>
      </c>
      <c r="C3189">
        <v>98</v>
      </c>
      <c r="D3189" t="s">
        <v>75</v>
      </c>
      <c r="E3189" t="s">
        <v>2261</v>
      </c>
      <c r="F3189">
        <v>8000000</v>
      </c>
      <c r="G3189">
        <v>16115878</v>
      </c>
      <c r="H3189">
        <v>8115878</v>
      </c>
      <c r="I3189" t="s">
        <v>7</v>
      </c>
      <c r="J3189" s="6">
        <f>IF(Table1[[#This Row],[Profitability]]="Profit",1,0)</f>
        <v>1</v>
      </c>
      <c r="K3189" t="s">
        <v>14077</v>
      </c>
      <c r="L3189" t="s">
        <v>14373</v>
      </c>
      <c r="M3189" t="s">
        <v>2227</v>
      </c>
      <c r="N3189" t="s">
        <v>33</v>
      </c>
      <c r="O3189" t="s">
        <v>14078</v>
      </c>
      <c r="P3189">
        <v>24438</v>
      </c>
      <c r="Q3189" t="s">
        <v>2118</v>
      </c>
      <c r="R3189" t="s">
        <v>14079</v>
      </c>
      <c r="S3189">
        <v>194</v>
      </c>
      <c r="T3189" t="s">
        <v>34</v>
      </c>
      <c r="U3189" t="s">
        <v>540</v>
      </c>
      <c r="V3189">
        <v>1995</v>
      </c>
      <c r="W3189" t="s">
        <v>188</v>
      </c>
      <c r="X3189">
        <v>6.6</v>
      </c>
      <c r="Y3189">
        <v>2.35</v>
      </c>
      <c r="Z3189">
        <v>0</v>
      </c>
    </row>
    <row r="3190" spans="1:26" x14ac:dyDescent="0.45">
      <c r="A3190" t="s">
        <v>4769</v>
      </c>
      <c r="B3190">
        <v>224</v>
      </c>
      <c r="C3190">
        <v>108</v>
      </c>
      <c r="D3190" t="s">
        <v>75</v>
      </c>
      <c r="E3190" t="s">
        <v>3301</v>
      </c>
      <c r="F3190">
        <v>40000000</v>
      </c>
      <c r="G3190">
        <v>163947053</v>
      </c>
      <c r="H3190">
        <v>123947053</v>
      </c>
      <c r="I3190" t="s">
        <v>7</v>
      </c>
      <c r="J3190" s="6">
        <f>IF(Table1[[#This Row],[Profitability]]="Profit",1,0)</f>
        <v>1</v>
      </c>
      <c r="K3190" t="s">
        <v>1144</v>
      </c>
      <c r="L3190" t="s">
        <v>1580</v>
      </c>
      <c r="M3190" t="s">
        <v>269</v>
      </c>
      <c r="N3190" t="s">
        <v>33</v>
      </c>
      <c r="O3190" t="s">
        <v>4770</v>
      </c>
      <c r="P3190">
        <v>227824</v>
      </c>
      <c r="Q3190" t="s">
        <v>1655</v>
      </c>
      <c r="R3190" t="s">
        <v>4771</v>
      </c>
      <c r="S3190">
        <v>273</v>
      </c>
      <c r="T3190" t="s">
        <v>34</v>
      </c>
      <c r="U3190" t="s">
        <v>35</v>
      </c>
      <c r="V3190">
        <v>2009</v>
      </c>
      <c r="W3190" t="s">
        <v>36</v>
      </c>
      <c r="X3190">
        <v>6.7</v>
      </c>
      <c r="Y3190">
        <v>2.35</v>
      </c>
      <c r="Z3190">
        <v>10000</v>
      </c>
    </row>
    <row r="3191" spans="1:26" x14ac:dyDescent="0.45">
      <c r="A3191" t="s">
        <v>7400</v>
      </c>
      <c r="B3191">
        <v>168</v>
      </c>
      <c r="C3191">
        <v>104</v>
      </c>
      <c r="D3191" t="s">
        <v>75</v>
      </c>
      <c r="E3191" t="s">
        <v>441</v>
      </c>
      <c r="F3191">
        <v>2000000</v>
      </c>
      <c r="G3191">
        <v>1900725</v>
      </c>
      <c r="H3191">
        <v>-99275</v>
      </c>
      <c r="I3191" t="s">
        <v>27</v>
      </c>
      <c r="J3191" s="6">
        <f>IF(Table1[[#This Row],[Profitability]]="Profit",1,0)</f>
        <v>0</v>
      </c>
      <c r="K3191" t="s">
        <v>8400</v>
      </c>
      <c r="L3191" t="s">
        <v>2675</v>
      </c>
      <c r="M3191" t="s">
        <v>332</v>
      </c>
      <c r="N3191" t="s">
        <v>33</v>
      </c>
      <c r="O3191" t="s">
        <v>8401</v>
      </c>
      <c r="P3191">
        <v>43205</v>
      </c>
      <c r="Q3191" t="s">
        <v>2360</v>
      </c>
      <c r="R3191" t="s">
        <v>8402</v>
      </c>
      <c r="S3191">
        <v>232</v>
      </c>
      <c r="T3191" t="s">
        <v>315</v>
      </c>
      <c r="U3191" t="s">
        <v>540</v>
      </c>
      <c r="V3191">
        <v>2005</v>
      </c>
      <c r="W3191" t="s">
        <v>36</v>
      </c>
      <c r="X3191">
        <v>7.4</v>
      </c>
      <c r="Y3191">
        <v>2.35</v>
      </c>
      <c r="Z3191">
        <v>0</v>
      </c>
    </row>
    <row r="3192" spans="1:26" x14ac:dyDescent="0.45">
      <c r="A3192" t="s">
        <v>11875</v>
      </c>
      <c r="B3192">
        <v>112</v>
      </c>
      <c r="C3192">
        <v>111</v>
      </c>
      <c r="D3192" t="s">
        <v>75</v>
      </c>
      <c r="E3192" t="s">
        <v>11876</v>
      </c>
      <c r="F3192">
        <v>200000000</v>
      </c>
      <c r="G3192">
        <v>11905519</v>
      </c>
      <c r="H3192">
        <v>-188094481</v>
      </c>
      <c r="I3192" t="s">
        <v>27</v>
      </c>
      <c r="J3192" s="6">
        <f>IF(Table1[[#This Row],[Profitability]]="Profit",1,0)</f>
        <v>0</v>
      </c>
      <c r="K3192" t="s">
        <v>389</v>
      </c>
      <c r="L3192" t="s">
        <v>14373</v>
      </c>
      <c r="M3192" t="s">
        <v>11877</v>
      </c>
      <c r="N3192" t="s">
        <v>9561</v>
      </c>
      <c r="O3192" t="s">
        <v>11878</v>
      </c>
      <c r="P3192">
        <v>30210</v>
      </c>
      <c r="Q3192" t="s">
        <v>11879</v>
      </c>
      <c r="R3192" t="s">
        <v>11880</v>
      </c>
      <c r="S3192">
        <v>214</v>
      </c>
      <c r="T3192" t="s">
        <v>9562</v>
      </c>
      <c r="U3192" t="s">
        <v>540</v>
      </c>
      <c r="V3192">
        <v>2005</v>
      </c>
      <c r="W3192" t="s">
        <v>36</v>
      </c>
      <c r="X3192">
        <v>7.1</v>
      </c>
      <c r="Y3192">
        <v>1.85</v>
      </c>
      <c r="Z3192">
        <v>0</v>
      </c>
    </row>
    <row r="3193" spans="1:26" x14ac:dyDescent="0.45">
      <c r="A3193" t="s">
        <v>5955</v>
      </c>
      <c r="B3193">
        <v>192</v>
      </c>
      <c r="C3193">
        <v>140</v>
      </c>
      <c r="D3193" t="s">
        <v>25</v>
      </c>
      <c r="E3193" t="s">
        <v>5956</v>
      </c>
      <c r="F3193">
        <v>33000000</v>
      </c>
      <c r="G3193">
        <v>33682273</v>
      </c>
      <c r="H3193">
        <v>682273</v>
      </c>
      <c r="I3193" t="s">
        <v>7</v>
      </c>
      <c r="J3193" s="6">
        <f>IF(Table1[[#This Row],[Profitability]]="Profit",1,0)</f>
        <v>1</v>
      </c>
      <c r="K3193" t="s">
        <v>389</v>
      </c>
      <c r="L3193" t="s">
        <v>14373</v>
      </c>
      <c r="M3193" t="s">
        <v>5455</v>
      </c>
      <c r="N3193" t="s">
        <v>33</v>
      </c>
      <c r="O3193" t="s">
        <v>5957</v>
      </c>
      <c r="P3193">
        <v>124242</v>
      </c>
      <c r="Q3193" t="s">
        <v>5958</v>
      </c>
      <c r="R3193" t="s">
        <v>5959</v>
      </c>
      <c r="S3193">
        <v>622</v>
      </c>
      <c r="T3193" t="s">
        <v>34</v>
      </c>
      <c r="U3193" t="s">
        <v>540</v>
      </c>
      <c r="V3193">
        <v>2004</v>
      </c>
      <c r="W3193" t="s">
        <v>36</v>
      </c>
      <c r="X3193">
        <v>6.5</v>
      </c>
      <c r="Y3193">
        <v>2.35</v>
      </c>
      <c r="Z3193">
        <v>4000</v>
      </c>
    </row>
    <row r="3194" spans="1:26" x14ac:dyDescent="0.45">
      <c r="A3194" t="s">
        <v>10509</v>
      </c>
      <c r="B3194">
        <v>361</v>
      </c>
      <c r="C3194">
        <v>85</v>
      </c>
      <c r="D3194" t="s">
        <v>654</v>
      </c>
      <c r="E3194" t="s">
        <v>12725</v>
      </c>
      <c r="F3194">
        <v>3000000</v>
      </c>
      <c r="G3194">
        <v>64423650</v>
      </c>
      <c r="H3194">
        <v>61423650</v>
      </c>
      <c r="I3194" t="s">
        <v>7</v>
      </c>
      <c r="J3194" s="6">
        <f>IF(Table1[[#This Row],[Profitability]]="Profit",1,0)</f>
        <v>1</v>
      </c>
      <c r="K3194" t="s">
        <v>3371</v>
      </c>
      <c r="L3194" t="s">
        <v>14372</v>
      </c>
      <c r="M3194" t="s">
        <v>6420</v>
      </c>
      <c r="N3194" t="s">
        <v>33</v>
      </c>
      <c r="O3194" t="s">
        <v>12726</v>
      </c>
      <c r="P3194">
        <v>139329</v>
      </c>
      <c r="Q3194" t="s">
        <v>3571</v>
      </c>
      <c r="R3194" t="s">
        <v>12727</v>
      </c>
      <c r="S3194">
        <v>578</v>
      </c>
      <c r="T3194" t="s">
        <v>34</v>
      </c>
      <c r="U3194" t="s">
        <v>540</v>
      </c>
      <c r="V3194">
        <v>2013</v>
      </c>
      <c r="W3194" t="s">
        <v>52</v>
      </c>
      <c r="X3194">
        <v>5.7</v>
      </c>
      <c r="Y3194">
        <v>2.35</v>
      </c>
      <c r="Z3194">
        <v>31000</v>
      </c>
    </row>
    <row r="3195" spans="1:26" x14ac:dyDescent="0.45">
      <c r="A3195" t="s">
        <v>10509</v>
      </c>
      <c r="B3195">
        <v>285</v>
      </c>
      <c r="C3195">
        <v>103</v>
      </c>
      <c r="D3195" t="s">
        <v>75</v>
      </c>
      <c r="E3195" t="s">
        <v>6514</v>
      </c>
      <c r="F3195">
        <v>9000000</v>
      </c>
      <c r="G3195">
        <v>71519230</v>
      </c>
      <c r="H3195">
        <v>62519230</v>
      </c>
      <c r="I3195" t="s">
        <v>7</v>
      </c>
      <c r="J3195" s="6">
        <f>IF(Table1[[#This Row],[Profitability]]="Profit",1,0)</f>
        <v>1</v>
      </c>
      <c r="K3195" t="s">
        <v>1774</v>
      </c>
      <c r="L3195" t="s">
        <v>14373</v>
      </c>
      <c r="M3195" t="s">
        <v>4380</v>
      </c>
      <c r="N3195" t="s">
        <v>33</v>
      </c>
      <c r="O3195" t="s">
        <v>10983</v>
      </c>
      <c r="P3195">
        <v>92364</v>
      </c>
      <c r="Q3195" t="s">
        <v>10984</v>
      </c>
      <c r="R3195" t="s">
        <v>10985</v>
      </c>
      <c r="S3195">
        <v>244</v>
      </c>
      <c r="T3195" t="s">
        <v>34</v>
      </c>
      <c r="U3195" t="s">
        <v>540</v>
      </c>
      <c r="V3195">
        <v>2014</v>
      </c>
      <c r="W3195" t="s">
        <v>52</v>
      </c>
      <c r="X3195">
        <v>6.5</v>
      </c>
      <c r="Y3195">
        <v>2.35</v>
      </c>
      <c r="Z3195">
        <v>15000</v>
      </c>
    </row>
    <row r="3196" spans="1:26" x14ac:dyDescent="0.45">
      <c r="A3196" t="s">
        <v>10509</v>
      </c>
      <c r="B3196">
        <v>165</v>
      </c>
      <c r="C3196">
        <v>109</v>
      </c>
      <c r="D3196" t="s">
        <v>75</v>
      </c>
      <c r="E3196" t="s">
        <v>7977</v>
      </c>
      <c r="F3196">
        <v>10000000</v>
      </c>
      <c r="G3196">
        <v>78845130</v>
      </c>
      <c r="H3196">
        <v>68845130</v>
      </c>
      <c r="I3196" t="s">
        <v>7</v>
      </c>
      <c r="J3196" s="6">
        <f>IF(Table1[[#This Row],[Profitability]]="Profit",1,0)</f>
        <v>1</v>
      </c>
      <c r="K3196" t="s">
        <v>1774</v>
      </c>
      <c r="L3196" t="s">
        <v>14373</v>
      </c>
      <c r="M3196" t="s">
        <v>1356</v>
      </c>
      <c r="N3196" t="s">
        <v>33</v>
      </c>
      <c r="O3196" t="s">
        <v>10510</v>
      </c>
      <c r="P3196">
        <v>17596</v>
      </c>
      <c r="Q3196" t="s">
        <v>4261</v>
      </c>
      <c r="R3196" t="s">
        <v>10511</v>
      </c>
      <c r="S3196">
        <v>94</v>
      </c>
      <c r="T3196" t="s">
        <v>1535</v>
      </c>
      <c r="U3196" t="s">
        <v>540</v>
      </c>
      <c r="V3196">
        <v>2016</v>
      </c>
      <c r="W3196" t="s">
        <v>52</v>
      </c>
      <c r="X3196">
        <v>6.1</v>
      </c>
      <c r="Y3196">
        <v>2.35</v>
      </c>
      <c r="Z3196">
        <v>0</v>
      </c>
    </row>
    <row r="3197" spans="1:26" x14ac:dyDescent="0.45">
      <c r="A3197" t="s">
        <v>3590</v>
      </c>
      <c r="B3197">
        <v>201</v>
      </c>
      <c r="C3197">
        <v>117</v>
      </c>
      <c r="D3197" t="s">
        <v>75</v>
      </c>
      <c r="E3197" t="s">
        <v>3591</v>
      </c>
      <c r="F3197">
        <v>55000000</v>
      </c>
      <c r="G3197">
        <v>162586036</v>
      </c>
      <c r="H3197">
        <v>107586036</v>
      </c>
      <c r="I3197" t="s">
        <v>7</v>
      </c>
      <c r="J3197" s="6">
        <f>IF(Table1[[#This Row],[Profitability]]="Profit",1,0)</f>
        <v>1</v>
      </c>
      <c r="K3197" t="s">
        <v>1241</v>
      </c>
      <c r="L3197" t="s">
        <v>2675</v>
      </c>
      <c r="M3197" t="s">
        <v>142</v>
      </c>
      <c r="N3197" t="s">
        <v>33</v>
      </c>
      <c r="O3197" t="s">
        <v>3592</v>
      </c>
      <c r="P3197">
        <v>338383</v>
      </c>
      <c r="Q3197" t="s">
        <v>3593</v>
      </c>
      <c r="R3197" t="s">
        <v>3594</v>
      </c>
      <c r="S3197">
        <v>611</v>
      </c>
      <c r="T3197" t="s">
        <v>34</v>
      </c>
      <c r="U3197" t="s">
        <v>35</v>
      </c>
      <c r="V3197">
        <v>2006</v>
      </c>
      <c r="W3197" t="s">
        <v>36</v>
      </c>
      <c r="X3197">
        <v>8</v>
      </c>
      <c r="Y3197">
        <v>2.35</v>
      </c>
      <c r="Z3197">
        <v>32000</v>
      </c>
    </row>
    <row r="3198" spans="1:26" x14ac:dyDescent="0.45">
      <c r="A3198" t="s">
        <v>4318</v>
      </c>
      <c r="B3198">
        <v>280</v>
      </c>
      <c r="C3198">
        <v>94</v>
      </c>
      <c r="D3198" t="s">
        <v>75</v>
      </c>
      <c r="E3198" t="s">
        <v>9198</v>
      </c>
      <c r="F3198">
        <v>9800000</v>
      </c>
      <c r="G3198">
        <v>56437947</v>
      </c>
      <c r="H3198">
        <v>46637947</v>
      </c>
      <c r="I3198" t="s">
        <v>7</v>
      </c>
      <c r="J3198" s="6">
        <f>IF(Table1[[#This Row],[Profitability]]="Profit",1,0)</f>
        <v>1</v>
      </c>
      <c r="K3198" t="s">
        <v>1241</v>
      </c>
      <c r="L3198" t="s">
        <v>2675</v>
      </c>
      <c r="M3198" t="s">
        <v>8511</v>
      </c>
      <c r="N3198" t="s">
        <v>33</v>
      </c>
      <c r="O3198" t="s">
        <v>9199</v>
      </c>
      <c r="P3198">
        <v>85333</v>
      </c>
      <c r="Q3198" t="s">
        <v>5781</v>
      </c>
      <c r="R3198" t="s">
        <v>9200</v>
      </c>
      <c r="S3198">
        <v>421</v>
      </c>
      <c r="T3198" t="s">
        <v>51</v>
      </c>
      <c r="U3198" t="s">
        <v>35</v>
      </c>
      <c r="V3198">
        <v>2006</v>
      </c>
      <c r="W3198" t="s">
        <v>36</v>
      </c>
      <c r="X3198">
        <v>7.3</v>
      </c>
      <c r="Y3198">
        <v>1.85</v>
      </c>
      <c r="Z3198">
        <v>0</v>
      </c>
    </row>
    <row r="3199" spans="1:26" x14ac:dyDescent="0.45">
      <c r="A3199" t="s">
        <v>67</v>
      </c>
      <c r="B3199">
        <v>63</v>
      </c>
      <c r="C3199">
        <v>107</v>
      </c>
      <c r="D3199" t="s">
        <v>75</v>
      </c>
      <c r="E3199" t="s">
        <v>6045</v>
      </c>
      <c r="F3199">
        <v>32000000</v>
      </c>
      <c r="G3199">
        <v>18636537</v>
      </c>
      <c r="H3199">
        <v>-13363463</v>
      </c>
      <c r="I3199" t="s">
        <v>27</v>
      </c>
      <c r="J3199" s="6">
        <f>IF(Table1[[#This Row],[Profitability]]="Profit",1,0)</f>
        <v>0</v>
      </c>
      <c r="K3199" t="s">
        <v>6046</v>
      </c>
      <c r="L3199" t="s">
        <v>14373</v>
      </c>
      <c r="M3199" t="s">
        <v>184</v>
      </c>
      <c r="N3199" t="s">
        <v>33</v>
      </c>
      <c r="O3199" t="s">
        <v>6047</v>
      </c>
      <c r="P3199">
        <v>69197</v>
      </c>
      <c r="Q3199" t="s">
        <v>6048</v>
      </c>
      <c r="R3199" t="s">
        <v>6049</v>
      </c>
      <c r="S3199">
        <v>216</v>
      </c>
      <c r="T3199" t="s">
        <v>2341</v>
      </c>
      <c r="U3199" t="s">
        <v>540</v>
      </c>
      <c r="V3199">
        <v>1995</v>
      </c>
      <c r="W3199" t="s">
        <v>188</v>
      </c>
      <c r="X3199">
        <v>6.4</v>
      </c>
      <c r="Y3199">
        <v>1.85</v>
      </c>
      <c r="Z3199">
        <v>0</v>
      </c>
    </row>
    <row r="3200" spans="1:26" x14ac:dyDescent="0.45">
      <c r="A3200" t="s">
        <v>975</v>
      </c>
      <c r="B3200">
        <v>149</v>
      </c>
      <c r="C3200">
        <v>101</v>
      </c>
      <c r="D3200" t="s">
        <v>75</v>
      </c>
      <c r="E3200" t="s">
        <v>355</v>
      </c>
      <c r="F3200">
        <v>30000000</v>
      </c>
      <c r="G3200">
        <v>12987647</v>
      </c>
      <c r="H3200">
        <v>-17012353</v>
      </c>
      <c r="I3200" t="s">
        <v>27</v>
      </c>
      <c r="J3200" s="6">
        <f>IF(Table1[[#This Row],[Profitability]]="Profit",1,0)</f>
        <v>0</v>
      </c>
      <c r="K3200" t="s">
        <v>8235</v>
      </c>
      <c r="L3200" t="s">
        <v>14329</v>
      </c>
      <c r="M3200" t="s">
        <v>419</v>
      </c>
      <c r="N3200" t="s">
        <v>33</v>
      </c>
      <c r="O3200" t="s">
        <v>8236</v>
      </c>
      <c r="P3200">
        <v>24019</v>
      </c>
      <c r="Q3200" t="s">
        <v>6038</v>
      </c>
      <c r="R3200" t="s">
        <v>8237</v>
      </c>
      <c r="S3200">
        <v>199</v>
      </c>
      <c r="T3200" t="s">
        <v>51</v>
      </c>
      <c r="U3200" t="s">
        <v>540</v>
      </c>
      <c r="V3200">
        <v>2002</v>
      </c>
      <c r="W3200" t="s">
        <v>36</v>
      </c>
      <c r="X3200">
        <v>7.1</v>
      </c>
      <c r="Y3200">
        <v>2.35</v>
      </c>
      <c r="Z3200">
        <v>983</v>
      </c>
    </row>
    <row r="3201" spans="1:26" x14ac:dyDescent="0.45">
      <c r="A3201" t="s">
        <v>13479</v>
      </c>
      <c r="B3201">
        <v>65</v>
      </c>
      <c r="C3201">
        <v>91</v>
      </c>
      <c r="D3201" t="s">
        <v>75</v>
      </c>
      <c r="E3201" t="s">
        <v>5985</v>
      </c>
      <c r="F3201">
        <v>900000</v>
      </c>
      <c r="G3201">
        <v>381186</v>
      </c>
      <c r="H3201">
        <v>-518814</v>
      </c>
      <c r="I3201" t="s">
        <v>27</v>
      </c>
      <c r="J3201" s="6">
        <f>IF(Table1[[#This Row],[Profitability]]="Profit",1,0)</f>
        <v>0</v>
      </c>
      <c r="K3201" t="s">
        <v>3180</v>
      </c>
      <c r="L3201" t="s">
        <v>14372</v>
      </c>
      <c r="M3201" t="s">
        <v>2072</v>
      </c>
      <c r="N3201" t="s">
        <v>33</v>
      </c>
      <c r="O3201" t="s">
        <v>13745</v>
      </c>
      <c r="P3201">
        <v>13485</v>
      </c>
      <c r="Q3201" t="s">
        <v>11884</v>
      </c>
      <c r="R3201" t="s">
        <v>13746</v>
      </c>
      <c r="S3201">
        <v>90</v>
      </c>
      <c r="T3201" t="s">
        <v>34</v>
      </c>
      <c r="U3201" t="s">
        <v>540</v>
      </c>
      <c r="V3201">
        <v>2005</v>
      </c>
      <c r="W3201" t="s">
        <v>36</v>
      </c>
      <c r="X3201">
        <v>6.4</v>
      </c>
      <c r="Y3201">
        <v>2.35</v>
      </c>
      <c r="Z3201">
        <v>698</v>
      </c>
    </row>
    <row r="3202" spans="1:26" x14ac:dyDescent="0.45">
      <c r="A3202" t="s">
        <v>7831</v>
      </c>
      <c r="B3202">
        <v>85</v>
      </c>
      <c r="C3202">
        <v>104</v>
      </c>
      <c r="D3202" t="s">
        <v>75</v>
      </c>
      <c r="E3202" t="s">
        <v>5948</v>
      </c>
      <c r="F3202">
        <v>21000000</v>
      </c>
      <c r="G3202">
        <v>17757087</v>
      </c>
      <c r="H3202">
        <v>-3242913</v>
      </c>
      <c r="I3202" t="s">
        <v>27</v>
      </c>
      <c r="J3202" s="6">
        <f>IF(Table1[[#This Row],[Profitability]]="Profit",1,0)</f>
        <v>0</v>
      </c>
      <c r="K3202" t="s">
        <v>3371</v>
      </c>
      <c r="L3202" t="s">
        <v>14372</v>
      </c>
      <c r="M3202" t="s">
        <v>7832</v>
      </c>
      <c r="N3202" t="s">
        <v>33</v>
      </c>
      <c r="O3202" t="s">
        <v>7833</v>
      </c>
      <c r="P3202">
        <v>13065</v>
      </c>
      <c r="Q3202" t="s">
        <v>7834</v>
      </c>
      <c r="R3202" t="s">
        <v>7835</v>
      </c>
      <c r="S3202">
        <v>253</v>
      </c>
      <c r="T3202" t="s">
        <v>34</v>
      </c>
      <c r="U3202" t="s">
        <v>540</v>
      </c>
      <c r="V3202">
        <v>1999</v>
      </c>
      <c r="W3202" t="s">
        <v>188</v>
      </c>
      <c r="X3202">
        <v>4.5999999999999996</v>
      </c>
      <c r="Y3202">
        <v>1.85</v>
      </c>
      <c r="Z3202">
        <v>897</v>
      </c>
    </row>
    <row r="3203" spans="1:26" x14ac:dyDescent="0.45">
      <c r="A3203" t="s">
        <v>13535</v>
      </c>
      <c r="B3203">
        <v>481</v>
      </c>
      <c r="C3203">
        <v>102</v>
      </c>
      <c r="D3203" t="s">
        <v>75</v>
      </c>
      <c r="E3203" t="s">
        <v>13536</v>
      </c>
      <c r="F3203">
        <v>1100000</v>
      </c>
      <c r="G3203">
        <v>4105123</v>
      </c>
      <c r="H3203">
        <v>3005123</v>
      </c>
      <c r="I3203" t="s">
        <v>7</v>
      </c>
      <c r="J3203" s="6">
        <f>IF(Table1[[#This Row],[Profitability]]="Profit",1,0)</f>
        <v>1</v>
      </c>
      <c r="K3203" t="s">
        <v>285</v>
      </c>
      <c r="L3203" t="s">
        <v>14373</v>
      </c>
      <c r="M3203" t="s">
        <v>13537</v>
      </c>
      <c r="N3203" t="s">
        <v>13541</v>
      </c>
      <c r="O3203" t="s">
        <v>13538</v>
      </c>
      <c r="P3203">
        <v>148221</v>
      </c>
      <c r="Q3203" t="s">
        <v>13539</v>
      </c>
      <c r="R3203" t="s">
        <v>13540</v>
      </c>
      <c r="S3203">
        <v>316</v>
      </c>
      <c r="T3203" t="s">
        <v>13542</v>
      </c>
      <c r="U3203" t="s">
        <v>540</v>
      </c>
      <c r="V3203">
        <v>2011</v>
      </c>
      <c r="W3203" t="s">
        <v>52</v>
      </c>
      <c r="X3203">
        <v>7.6</v>
      </c>
      <c r="Y3203">
        <v>1.85</v>
      </c>
      <c r="Z3203">
        <v>51000</v>
      </c>
    </row>
    <row r="3204" spans="1:26" x14ac:dyDescent="0.45">
      <c r="A3204" t="s">
        <v>8765</v>
      </c>
      <c r="B3204">
        <v>186</v>
      </c>
      <c r="C3204">
        <v>116</v>
      </c>
      <c r="D3204" t="s">
        <v>75</v>
      </c>
      <c r="E3204" t="s">
        <v>366</v>
      </c>
      <c r="F3204">
        <v>18000000</v>
      </c>
      <c r="G3204">
        <v>4435083</v>
      </c>
      <c r="H3204">
        <v>-13564917</v>
      </c>
      <c r="I3204" t="s">
        <v>27</v>
      </c>
      <c r="J3204" s="6">
        <f>IF(Table1[[#This Row],[Profitability]]="Profit",1,0)</f>
        <v>0</v>
      </c>
      <c r="K3204" t="s">
        <v>8766</v>
      </c>
      <c r="L3204" t="s">
        <v>14329</v>
      </c>
      <c r="M3204" t="s">
        <v>2666</v>
      </c>
      <c r="N3204" t="s">
        <v>33</v>
      </c>
      <c r="O3204" t="s">
        <v>8767</v>
      </c>
      <c r="P3204">
        <v>27882</v>
      </c>
      <c r="Q3204" t="s">
        <v>8768</v>
      </c>
      <c r="R3204" t="s">
        <v>8769</v>
      </c>
      <c r="S3204">
        <v>119</v>
      </c>
      <c r="T3204" t="s">
        <v>315</v>
      </c>
      <c r="U3204" t="s">
        <v>540</v>
      </c>
      <c r="V3204">
        <v>2013</v>
      </c>
      <c r="W3204" t="s">
        <v>52</v>
      </c>
      <c r="X3204">
        <v>7.1</v>
      </c>
      <c r="Y3204">
        <v>2.35</v>
      </c>
      <c r="Z3204">
        <v>18000</v>
      </c>
    </row>
    <row r="3205" spans="1:26" x14ac:dyDescent="0.45">
      <c r="A3205" t="s">
        <v>3751</v>
      </c>
      <c r="B3205">
        <v>91</v>
      </c>
      <c r="C3205">
        <v>135</v>
      </c>
      <c r="D3205" t="s">
        <v>25</v>
      </c>
      <c r="E3205" t="s">
        <v>1870</v>
      </c>
      <c r="F3205">
        <v>40000000</v>
      </c>
      <c r="G3205">
        <v>45856732</v>
      </c>
      <c r="H3205">
        <v>5856732</v>
      </c>
      <c r="I3205" t="s">
        <v>7</v>
      </c>
      <c r="J3205" s="6">
        <f>IF(Table1[[#This Row],[Profitability]]="Profit",1,0)</f>
        <v>1</v>
      </c>
      <c r="K3205" t="s">
        <v>1709</v>
      </c>
      <c r="L3205" t="s">
        <v>14372</v>
      </c>
      <c r="M3205" t="s">
        <v>942</v>
      </c>
      <c r="N3205" t="s">
        <v>33</v>
      </c>
      <c r="O3205" t="s">
        <v>4976</v>
      </c>
      <c r="P3205">
        <v>46221</v>
      </c>
      <c r="Q3205" t="s">
        <v>2118</v>
      </c>
      <c r="R3205" t="s">
        <v>4977</v>
      </c>
      <c r="S3205">
        <v>141</v>
      </c>
      <c r="T3205" t="s">
        <v>34</v>
      </c>
      <c r="U3205" t="s">
        <v>35</v>
      </c>
      <c r="V3205">
        <v>1997</v>
      </c>
      <c r="W3205" t="s">
        <v>188</v>
      </c>
      <c r="X3205">
        <v>7.1</v>
      </c>
      <c r="Y3205">
        <v>2.35</v>
      </c>
      <c r="Z3205">
        <v>0</v>
      </c>
    </row>
    <row r="3206" spans="1:26" x14ac:dyDescent="0.45">
      <c r="A3206" t="s">
        <v>3966</v>
      </c>
      <c r="B3206">
        <v>265</v>
      </c>
      <c r="C3206">
        <v>110</v>
      </c>
      <c r="D3206" t="s">
        <v>75</v>
      </c>
      <c r="E3206" t="s">
        <v>6969</v>
      </c>
      <c r="F3206">
        <v>26000000</v>
      </c>
      <c r="G3206">
        <v>16005978</v>
      </c>
      <c r="H3206">
        <v>-9994022</v>
      </c>
      <c r="I3206" t="s">
        <v>27</v>
      </c>
      <c r="J3206" s="6">
        <f>IF(Table1[[#This Row],[Profitability]]="Profit",1,0)</f>
        <v>0</v>
      </c>
      <c r="K3206" t="s">
        <v>1780</v>
      </c>
      <c r="L3206" t="s">
        <v>14372</v>
      </c>
      <c r="M3206" t="s">
        <v>6970</v>
      </c>
      <c r="N3206" t="s">
        <v>33</v>
      </c>
      <c r="O3206" t="s">
        <v>6971</v>
      </c>
      <c r="P3206">
        <v>72886</v>
      </c>
      <c r="Q3206" t="s">
        <v>2819</v>
      </c>
      <c r="R3206" t="s">
        <v>6972</v>
      </c>
      <c r="S3206">
        <v>190</v>
      </c>
      <c r="T3206" t="s">
        <v>34</v>
      </c>
      <c r="U3206" t="s">
        <v>540</v>
      </c>
      <c r="V3206">
        <v>2012</v>
      </c>
      <c r="W3206" t="s">
        <v>52</v>
      </c>
      <c r="X3206">
        <v>6.4</v>
      </c>
      <c r="Y3206">
        <v>2.35</v>
      </c>
      <c r="Z3206">
        <v>35000</v>
      </c>
    </row>
    <row r="3207" spans="1:26" x14ac:dyDescent="0.45">
      <c r="A3207" t="s">
        <v>5053</v>
      </c>
      <c r="B3207">
        <v>299</v>
      </c>
      <c r="C3207">
        <v>124</v>
      </c>
      <c r="D3207" t="s">
        <v>25</v>
      </c>
      <c r="E3207" t="s">
        <v>5977</v>
      </c>
      <c r="F3207">
        <v>32000000</v>
      </c>
      <c r="G3207">
        <v>34180954</v>
      </c>
      <c r="H3207">
        <v>2180954</v>
      </c>
      <c r="I3207" t="s">
        <v>7</v>
      </c>
      <c r="J3207" s="6">
        <f>IF(Table1[[#This Row],[Profitability]]="Profit",1,0)</f>
        <v>1</v>
      </c>
      <c r="K3207" t="s">
        <v>183</v>
      </c>
      <c r="L3207" t="s">
        <v>14329</v>
      </c>
      <c r="M3207" t="s">
        <v>182</v>
      </c>
      <c r="N3207" t="s">
        <v>33</v>
      </c>
      <c r="O3207" t="s">
        <v>5978</v>
      </c>
      <c r="P3207">
        <v>189812</v>
      </c>
      <c r="Q3207" t="s">
        <v>5979</v>
      </c>
      <c r="R3207" t="s">
        <v>5980</v>
      </c>
      <c r="S3207">
        <v>370</v>
      </c>
      <c r="T3207" t="s">
        <v>34</v>
      </c>
      <c r="U3207" t="s">
        <v>540</v>
      </c>
      <c r="V3207">
        <v>2008</v>
      </c>
      <c r="W3207" t="s">
        <v>36</v>
      </c>
      <c r="X3207">
        <v>7.6</v>
      </c>
      <c r="Y3207">
        <v>1.85</v>
      </c>
      <c r="Z3207">
        <v>15000</v>
      </c>
    </row>
    <row r="3208" spans="1:26" x14ac:dyDescent="0.45">
      <c r="A3208" t="s">
        <v>12453</v>
      </c>
      <c r="B3208">
        <v>52</v>
      </c>
      <c r="C3208">
        <v>96</v>
      </c>
      <c r="D3208" t="s">
        <v>75</v>
      </c>
      <c r="E3208" t="s">
        <v>600</v>
      </c>
      <c r="F3208">
        <v>8000000</v>
      </c>
      <c r="G3208">
        <v>3713002</v>
      </c>
      <c r="H3208">
        <v>-4286998</v>
      </c>
      <c r="I3208" t="s">
        <v>27</v>
      </c>
      <c r="J3208" s="6">
        <f>IF(Table1[[#This Row],[Profitability]]="Profit",1,0)</f>
        <v>0</v>
      </c>
      <c r="K3208" t="s">
        <v>6741</v>
      </c>
      <c r="L3208" t="s">
        <v>14374</v>
      </c>
      <c r="M3208" t="s">
        <v>7184</v>
      </c>
      <c r="N3208" t="s">
        <v>33</v>
      </c>
      <c r="O3208" t="s">
        <v>12454</v>
      </c>
      <c r="P3208">
        <v>3611</v>
      </c>
      <c r="Q3208" t="s">
        <v>12455</v>
      </c>
      <c r="R3208" t="s">
        <v>12456</v>
      </c>
      <c r="S3208">
        <v>62</v>
      </c>
      <c r="T3208" t="s">
        <v>34</v>
      </c>
      <c r="U3208" t="s">
        <v>540</v>
      </c>
      <c r="V3208">
        <v>2003</v>
      </c>
      <c r="W3208" t="s">
        <v>36</v>
      </c>
      <c r="X3208">
        <v>2.7</v>
      </c>
      <c r="Y3208">
        <v>1.85</v>
      </c>
      <c r="Z3208">
        <v>131</v>
      </c>
    </row>
    <row r="3209" spans="1:26" x14ac:dyDescent="0.45">
      <c r="A3209" t="s">
        <v>2164</v>
      </c>
      <c r="B3209">
        <v>190</v>
      </c>
      <c r="C3209">
        <v>99</v>
      </c>
      <c r="D3209" t="s">
        <v>75</v>
      </c>
      <c r="E3209" t="s">
        <v>5098</v>
      </c>
      <c r="F3209">
        <v>40000000</v>
      </c>
      <c r="G3209">
        <v>25117498</v>
      </c>
      <c r="H3209">
        <v>-14882502</v>
      </c>
      <c r="I3209" t="s">
        <v>27</v>
      </c>
      <c r="J3209" s="6">
        <f>IF(Table1[[#This Row],[Profitability]]="Profit",1,0)</f>
        <v>0</v>
      </c>
      <c r="K3209" t="s">
        <v>5099</v>
      </c>
      <c r="L3209" t="s">
        <v>14372</v>
      </c>
      <c r="M3209" t="s">
        <v>2714</v>
      </c>
      <c r="N3209" t="s">
        <v>33</v>
      </c>
      <c r="O3209" t="s">
        <v>5100</v>
      </c>
      <c r="P3209">
        <v>37412</v>
      </c>
      <c r="Q3209" t="s">
        <v>5101</v>
      </c>
      <c r="R3209" t="s">
        <v>5102</v>
      </c>
      <c r="S3209">
        <v>178</v>
      </c>
      <c r="T3209" t="s">
        <v>34</v>
      </c>
      <c r="U3209" t="s">
        <v>540</v>
      </c>
      <c r="V3209">
        <v>2007</v>
      </c>
      <c r="W3209" t="s">
        <v>36</v>
      </c>
      <c r="X3209">
        <v>5.7</v>
      </c>
      <c r="Y3209">
        <v>2.35</v>
      </c>
      <c r="Z3209">
        <v>0</v>
      </c>
    </row>
    <row r="3210" spans="1:26" x14ac:dyDescent="0.45">
      <c r="A3210" t="s">
        <v>10729</v>
      </c>
      <c r="B3210">
        <v>94</v>
      </c>
      <c r="C3210">
        <v>130</v>
      </c>
      <c r="D3210" t="s">
        <v>25</v>
      </c>
      <c r="E3210" t="s">
        <v>10730</v>
      </c>
      <c r="F3210">
        <v>10000000</v>
      </c>
      <c r="G3210">
        <v>9473382</v>
      </c>
      <c r="H3210">
        <v>-526618</v>
      </c>
      <c r="I3210" t="s">
        <v>27</v>
      </c>
      <c r="J3210" s="6">
        <f>IF(Table1[[#This Row],[Profitability]]="Profit",1,0)</f>
        <v>0</v>
      </c>
      <c r="K3210" t="s">
        <v>10731</v>
      </c>
      <c r="L3210" t="s">
        <v>14329</v>
      </c>
      <c r="M3210" t="s">
        <v>10732</v>
      </c>
      <c r="N3210" t="s">
        <v>2286</v>
      </c>
      <c r="O3210" t="s">
        <v>10733</v>
      </c>
      <c r="P3210">
        <v>26832</v>
      </c>
      <c r="Q3210" t="s">
        <v>10734</v>
      </c>
      <c r="R3210" t="s">
        <v>10735</v>
      </c>
      <c r="S3210">
        <v>247</v>
      </c>
      <c r="T3210" t="s">
        <v>229</v>
      </c>
      <c r="U3210" t="s">
        <v>540</v>
      </c>
      <c r="V3210">
        <v>1998</v>
      </c>
      <c r="W3210" t="s">
        <v>188</v>
      </c>
      <c r="X3210">
        <v>7.7</v>
      </c>
      <c r="Y3210">
        <v>1.85</v>
      </c>
      <c r="Z3210">
        <v>0</v>
      </c>
    </row>
    <row r="3211" spans="1:26" x14ac:dyDescent="0.45">
      <c r="A3211" t="s">
        <v>1456</v>
      </c>
      <c r="B3211">
        <v>95</v>
      </c>
      <c r="C3211">
        <v>110</v>
      </c>
      <c r="D3211" t="s">
        <v>75</v>
      </c>
      <c r="E3211" t="s">
        <v>3329</v>
      </c>
      <c r="F3211">
        <v>40000000</v>
      </c>
      <c r="G3211">
        <v>33927476</v>
      </c>
      <c r="H3211">
        <v>-6072524</v>
      </c>
      <c r="I3211" t="s">
        <v>27</v>
      </c>
      <c r="J3211" s="6">
        <f>IF(Table1[[#This Row],[Profitability]]="Profit",1,0)</f>
        <v>0</v>
      </c>
      <c r="K3211" t="s">
        <v>3330</v>
      </c>
      <c r="L3211" t="s">
        <v>14372</v>
      </c>
      <c r="M3211" t="s">
        <v>3331</v>
      </c>
      <c r="N3211" t="s">
        <v>33</v>
      </c>
      <c r="O3211" t="s">
        <v>3332</v>
      </c>
      <c r="P3211">
        <v>19176</v>
      </c>
      <c r="Q3211" t="s">
        <v>3333</v>
      </c>
      <c r="R3211" t="s">
        <v>3334</v>
      </c>
      <c r="S3211">
        <v>165</v>
      </c>
      <c r="T3211" t="s">
        <v>51</v>
      </c>
      <c r="U3211" t="s">
        <v>540</v>
      </c>
      <c r="V3211">
        <v>1997</v>
      </c>
      <c r="W3211" t="s">
        <v>188</v>
      </c>
      <c r="X3211">
        <v>5.7</v>
      </c>
      <c r="Y3211">
        <v>2.35</v>
      </c>
      <c r="Z3211">
        <v>956</v>
      </c>
    </row>
    <row r="3212" spans="1:26" x14ac:dyDescent="0.45">
      <c r="A3212" t="s">
        <v>9105</v>
      </c>
      <c r="B3212">
        <v>58</v>
      </c>
      <c r="C3212">
        <v>134</v>
      </c>
      <c r="D3212" t="s">
        <v>25</v>
      </c>
      <c r="E3212" t="s">
        <v>9330</v>
      </c>
      <c r="F3212">
        <v>11500000</v>
      </c>
      <c r="G3212">
        <v>22954968</v>
      </c>
      <c r="H3212">
        <v>11454968</v>
      </c>
      <c r="I3212" t="s">
        <v>7</v>
      </c>
      <c r="J3212" s="6">
        <f>IF(Table1[[#This Row],[Profitability]]="Profit",1,0)</f>
        <v>1</v>
      </c>
      <c r="K3212" t="s">
        <v>183</v>
      </c>
      <c r="L3212" t="s">
        <v>14329</v>
      </c>
      <c r="M3212" t="s">
        <v>622</v>
      </c>
      <c r="N3212" t="s">
        <v>33</v>
      </c>
      <c r="O3212" t="s">
        <v>9331</v>
      </c>
      <c r="P3212">
        <v>45703</v>
      </c>
      <c r="Q3212" t="s">
        <v>6738</v>
      </c>
      <c r="R3212" t="s">
        <v>9332</v>
      </c>
      <c r="S3212">
        <v>156</v>
      </c>
      <c r="T3212" t="s">
        <v>51</v>
      </c>
      <c r="U3212" t="s">
        <v>82</v>
      </c>
      <c r="V3212">
        <v>1993</v>
      </c>
      <c r="W3212" t="s">
        <v>188</v>
      </c>
      <c r="X3212">
        <v>7.9</v>
      </c>
      <c r="Y3212">
        <v>2.35</v>
      </c>
      <c r="Z3212">
        <v>0</v>
      </c>
    </row>
    <row r="3213" spans="1:26" x14ac:dyDescent="0.45">
      <c r="A3213" t="s">
        <v>2434</v>
      </c>
      <c r="B3213">
        <v>105</v>
      </c>
      <c r="C3213">
        <v>96</v>
      </c>
      <c r="D3213" t="s">
        <v>75</v>
      </c>
      <c r="E3213" t="s">
        <v>323</v>
      </c>
      <c r="F3213">
        <v>30000000</v>
      </c>
      <c r="G3213">
        <v>18967571</v>
      </c>
      <c r="H3213">
        <v>-11032429</v>
      </c>
      <c r="I3213" t="s">
        <v>27</v>
      </c>
      <c r="J3213" s="6">
        <f>IF(Table1[[#This Row],[Profitability]]="Profit",1,0)</f>
        <v>0</v>
      </c>
      <c r="K3213" t="s">
        <v>285</v>
      </c>
      <c r="L3213" t="s">
        <v>14373</v>
      </c>
      <c r="M3213" t="s">
        <v>5123</v>
      </c>
      <c r="N3213" t="s">
        <v>33</v>
      </c>
      <c r="O3213" t="s">
        <v>6447</v>
      </c>
      <c r="P3213">
        <v>23345</v>
      </c>
      <c r="Q3213" t="s">
        <v>3242</v>
      </c>
      <c r="R3213" t="s">
        <v>6448</v>
      </c>
      <c r="S3213">
        <v>167</v>
      </c>
      <c r="T3213" t="s">
        <v>34</v>
      </c>
      <c r="U3213" t="s">
        <v>540</v>
      </c>
      <c r="V3213">
        <v>1998</v>
      </c>
      <c r="W3213" t="s">
        <v>188</v>
      </c>
      <c r="X3213">
        <v>6.1</v>
      </c>
      <c r="Y3213">
        <v>2.35</v>
      </c>
      <c r="Z3213">
        <v>629</v>
      </c>
    </row>
    <row r="3214" spans="1:26" x14ac:dyDescent="0.45">
      <c r="A3214" t="s">
        <v>4032</v>
      </c>
      <c r="B3214">
        <v>118</v>
      </c>
      <c r="C3214">
        <v>118</v>
      </c>
      <c r="D3214" t="s">
        <v>75</v>
      </c>
      <c r="E3214" t="s">
        <v>214</v>
      </c>
      <c r="F3214">
        <v>50000000</v>
      </c>
      <c r="G3214">
        <v>44737059</v>
      </c>
      <c r="H3214">
        <v>-5262941</v>
      </c>
      <c r="I3214" t="s">
        <v>27</v>
      </c>
      <c r="J3214" s="6">
        <f>IF(Table1[[#This Row],[Profitability]]="Profit",1,0)</f>
        <v>0</v>
      </c>
      <c r="K3214" t="s">
        <v>3058</v>
      </c>
      <c r="L3214" t="s">
        <v>1580</v>
      </c>
      <c r="M3214" t="s">
        <v>485</v>
      </c>
      <c r="N3214" t="s">
        <v>33</v>
      </c>
      <c r="O3214" t="s">
        <v>4033</v>
      </c>
      <c r="P3214">
        <v>48322</v>
      </c>
      <c r="Q3214" t="s">
        <v>4034</v>
      </c>
      <c r="R3214" t="s">
        <v>4035</v>
      </c>
      <c r="S3214">
        <v>261</v>
      </c>
      <c r="T3214" t="s">
        <v>34</v>
      </c>
      <c r="U3214" t="s">
        <v>35</v>
      </c>
      <c r="V3214">
        <v>2000</v>
      </c>
      <c r="W3214" t="s">
        <v>36</v>
      </c>
      <c r="X3214">
        <v>6.5</v>
      </c>
      <c r="Y3214">
        <v>1.85</v>
      </c>
      <c r="Z3214">
        <v>0</v>
      </c>
    </row>
    <row r="3215" spans="1:26" x14ac:dyDescent="0.45">
      <c r="A3215" t="s">
        <v>922</v>
      </c>
      <c r="B3215">
        <v>556</v>
      </c>
      <c r="C3215">
        <v>156</v>
      </c>
      <c r="D3215" t="s">
        <v>25</v>
      </c>
      <c r="E3215" t="s">
        <v>56</v>
      </c>
      <c r="F3215">
        <v>135000000</v>
      </c>
      <c r="G3215">
        <v>183635922</v>
      </c>
      <c r="H3215">
        <v>48635922</v>
      </c>
      <c r="I3215" t="s">
        <v>7</v>
      </c>
      <c r="J3215" s="6">
        <f>IF(Table1[[#This Row],[Profitability]]="Profit",1,0)</f>
        <v>1</v>
      </c>
      <c r="K3215" t="s">
        <v>923</v>
      </c>
      <c r="L3215" t="s">
        <v>14373</v>
      </c>
      <c r="M3215" t="s">
        <v>184</v>
      </c>
      <c r="N3215" t="s">
        <v>33</v>
      </c>
      <c r="O3215" t="s">
        <v>924</v>
      </c>
      <c r="P3215">
        <v>406020</v>
      </c>
      <c r="Q3215" t="s">
        <v>925</v>
      </c>
      <c r="R3215" t="s">
        <v>926</v>
      </c>
      <c r="S3215">
        <v>1188</v>
      </c>
      <c r="T3215" t="s">
        <v>34</v>
      </c>
      <c r="U3215" t="s">
        <v>540</v>
      </c>
      <c r="V3215">
        <v>2015</v>
      </c>
      <c r="W3215" t="s">
        <v>52</v>
      </c>
      <c r="X3215">
        <v>8.1</v>
      </c>
      <c r="Y3215">
        <v>2.35</v>
      </c>
      <c r="Z3215">
        <v>190000</v>
      </c>
    </row>
    <row r="3216" spans="1:26" x14ac:dyDescent="0.45">
      <c r="A3216" t="s">
        <v>6843</v>
      </c>
      <c r="B3216">
        <v>80</v>
      </c>
      <c r="C3216">
        <v>193</v>
      </c>
      <c r="D3216" t="s">
        <v>25</v>
      </c>
      <c r="E3216" t="s">
        <v>1065</v>
      </c>
      <c r="F3216">
        <v>27000000</v>
      </c>
      <c r="G3216">
        <v>21500000</v>
      </c>
      <c r="H3216">
        <v>-5500000</v>
      </c>
      <c r="I3216" t="s">
        <v>27</v>
      </c>
      <c r="J3216" s="6">
        <f>IF(Table1[[#This Row],[Profitability]]="Profit",1,0)</f>
        <v>0</v>
      </c>
      <c r="K3216" t="s">
        <v>2855</v>
      </c>
      <c r="L3216" t="s">
        <v>14373</v>
      </c>
      <c r="M3216" t="s">
        <v>450</v>
      </c>
      <c r="N3216" t="s">
        <v>33</v>
      </c>
      <c r="O3216" t="s">
        <v>6844</v>
      </c>
      <c r="P3216">
        <v>45271</v>
      </c>
      <c r="Q3216" t="s">
        <v>857</v>
      </c>
      <c r="R3216" t="s">
        <v>6845</v>
      </c>
      <c r="S3216">
        <v>170</v>
      </c>
      <c r="T3216" t="s">
        <v>34</v>
      </c>
      <c r="U3216" t="s">
        <v>82</v>
      </c>
      <c r="V3216">
        <v>1983</v>
      </c>
      <c r="W3216" t="s">
        <v>1835</v>
      </c>
      <c r="X3216">
        <v>7.9</v>
      </c>
      <c r="Y3216">
        <v>1.85</v>
      </c>
      <c r="Z3216">
        <v>0</v>
      </c>
    </row>
    <row r="3217" spans="1:26" x14ac:dyDescent="0.45">
      <c r="A3217" t="s">
        <v>2763</v>
      </c>
      <c r="B3217">
        <v>267</v>
      </c>
      <c r="C3217">
        <v>114</v>
      </c>
      <c r="D3217" t="s">
        <v>75</v>
      </c>
      <c r="E3217" t="s">
        <v>5494</v>
      </c>
      <c r="F3217">
        <v>37000000</v>
      </c>
      <c r="G3217">
        <v>33037754</v>
      </c>
      <c r="H3217">
        <v>-3962246</v>
      </c>
      <c r="I3217" t="s">
        <v>27</v>
      </c>
      <c r="J3217" s="6">
        <f>IF(Table1[[#This Row],[Profitability]]="Profit",1,0)</f>
        <v>0</v>
      </c>
      <c r="K3217" t="s">
        <v>4689</v>
      </c>
      <c r="L3217" t="s">
        <v>14372</v>
      </c>
      <c r="M3217" t="s">
        <v>622</v>
      </c>
      <c r="N3217" t="s">
        <v>33</v>
      </c>
      <c r="O3217" t="s">
        <v>5495</v>
      </c>
      <c r="P3217">
        <v>75864</v>
      </c>
      <c r="Q3217" t="s">
        <v>987</v>
      </c>
      <c r="R3217" t="s">
        <v>5496</v>
      </c>
      <c r="S3217">
        <v>197</v>
      </c>
      <c r="T3217" t="s">
        <v>34</v>
      </c>
      <c r="U3217" t="s">
        <v>35</v>
      </c>
      <c r="V3217">
        <v>2011</v>
      </c>
      <c r="W3217" t="s">
        <v>52</v>
      </c>
      <c r="X3217">
        <v>6</v>
      </c>
      <c r="Y3217">
        <v>2.35</v>
      </c>
      <c r="Z3217">
        <v>23000</v>
      </c>
    </row>
    <row r="3218" spans="1:26" x14ac:dyDescent="0.45">
      <c r="A3218" t="s">
        <v>3801</v>
      </c>
      <c r="B3218">
        <v>42</v>
      </c>
      <c r="C3218">
        <v>111</v>
      </c>
      <c r="D3218" t="s">
        <v>75</v>
      </c>
      <c r="E3218" t="s">
        <v>240</v>
      </c>
      <c r="F3218">
        <v>45000000</v>
      </c>
      <c r="G3218">
        <v>46815748</v>
      </c>
      <c r="H3218">
        <v>1815748</v>
      </c>
      <c r="I3218" t="s">
        <v>7</v>
      </c>
      <c r="J3218" s="6">
        <f>IF(Table1[[#This Row],[Profitability]]="Profit",1,0)</f>
        <v>1</v>
      </c>
      <c r="K3218" t="s">
        <v>2623</v>
      </c>
      <c r="L3218" t="s">
        <v>14373</v>
      </c>
      <c r="M3218" t="s">
        <v>1907</v>
      </c>
      <c r="N3218" t="s">
        <v>33</v>
      </c>
      <c r="O3218" t="s">
        <v>4468</v>
      </c>
      <c r="P3218">
        <v>32544</v>
      </c>
      <c r="Q3218" t="s">
        <v>4469</v>
      </c>
      <c r="R3218" t="s">
        <v>4470</v>
      </c>
      <c r="S3218">
        <v>69</v>
      </c>
      <c r="T3218" t="s">
        <v>34</v>
      </c>
      <c r="U3218" t="s">
        <v>35</v>
      </c>
      <c r="V3218">
        <v>1994</v>
      </c>
      <c r="W3218" t="s">
        <v>188</v>
      </c>
      <c r="X3218">
        <v>6.3</v>
      </c>
      <c r="Y3218">
        <v>2.35</v>
      </c>
      <c r="Z3218">
        <v>0</v>
      </c>
    </row>
    <row r="3219" spans="1:26" x14ac:dyDescent="0.45">
      <c r="A3219" t="s">
        <v>1594</v>
      </c>
      <c r="B3219">
        <v>82</v>
      </c>
      <c r="C3219">
        <v>89</v>
      </c>
      <c r="D3219" t="s">
        <v>654</v>
      </c>
      <c r="E3219" t="s">
        <v>1595</v>
      </c>
      <c r="F3219">
        <v>95000000</v>
      </c>
      <c r="G3219">
        <v>50802661</v>
      </c>
      <c r="H3219">
        <v>-44197339</v>
      </c>
      <c r="I3219" t="s">
        <v>27</v>
      </c>
      <c r="J3219" s="6">
        <f>IF(Table1[[#This Row],[Profitability]]="Profit",1,0)</f>
        <v>0</v>
      </c>
      <c r="K3219" t="s">
        <v>1596</v>
      </c>
      <c r="L3219" t="s">
        <v>14373</v>
      </c>
      <c r="M3219" t="s">
        <v>1597</v>
      </c>
      <c r="N3219" t="s">
        <v>33</v>
      </c>
      <c r="O3219" t="s">
        <v>1598</v>
      </c>
      <c r="P3219">
        <v>58300</v>
      </c>
      <c r="Q3219" t="s">
        <v>1599</v>
      </c>
      <c r="R3219" t="s">
        <v>1600</v>
      </c>
      <c r="S3219">
        <v>139</v>
      </c>
      <c r="T3219" t="s">
        <v>34</v>
      </c>
      <c r="U3219" t="s">
        <v>82</v>
      </c>
      <c r="V3219">
        <v>2000</v>
      </c>
      <c r="W3219" t="s">
        <v>36</v>
      </c>
      <c r="X3219">
        <v>6.9</v>
      </c>
      <c r="Y3219">
        <v>1.85</v>
      </c>
      <c r="Z3219">
        <v>0</v>
      </c>
    </row>
    <row r="3220" spans="1:26" x14ac:dyDescent="0.45">
      <c r="A3220" t="s">
        <v>7400</v>
      </c>
      <c r="B3220">
        <v>355</v>
      </c>
      <c r="C3220">
        <v>111</v>
      </c>
      <c r="D3220" t="s">
        <v>75</v>
      </c>
      <c r="E3220" t="s">
        <v>633</v>
      </c>
      <c r="F3220">
        <v>25000000</v>
      </c>
      <c r="G3220">
        <v>56692</v>
      </c>
      <c r="H3220">
        <v>-24943308</v>
      </c>
      <c r="I3220" t="s">
        <v>27</v>
      </c>
      <c r="J3220" s="6">
        <f>IF(Table1[[#This Row],[Profitability]]="Profit",1,0)</f>
        <v>0</v>
      </c>
      <c r="K3220" t="s">
        <v>5374</v>
      </c>
      <c r="L3220" t="s">
        <v>14373</v>
      </c>
      <c r="M3220" t="s">
        <v>2227</v>
      </c>
      <c r="N3220" t="s">
        <v>33</v>
      </c>
      <c r="O3220" t="s">
        <v>7401</v>
      </c>
      <c r="P3220">
        <v>177401</v>
      </c>
      <c r="Q3220" t="s">
        <v>1349</v>
      </c>
      <c r="R3220" t="s">
        <v>7402</v>
      </c>
      <c r="S3220">
        <v>504</v>
      </c>
      <c r="T3220" t="s">
        <v>34</v>
      </c>
      <c r="U3220" t="s">
        <v>540</v>
      </c>
      <c r="V3220">
        <v>2009</v>
      </c>
      <c r="W3220" t="s">
        <v>36</v>
      </c>
      <c r="X3220">
        <v>7.3</v>
      </c>
      <c r="Y3220">
        <v>2.35</v>
      </c>
      <c r="Z3220">
        <v>32000</v>
      </c>
    </row>
    <row r="3221" spans="1:26" x14ac:dyDescent="0.45">
      <c r="A3221" t="s">
        <v>12009</v>
      </c>
      <c r="B3221">
        <v>42</v>
      </c>
      <c r="C3221">
        <v>135</v>
      </c>
      <c r="D3221" t="s">
        <v>25</v>
      </c>
      <c r="E3221" t="s">
        <v>890</v>
      </c>
      <c r="F3221">
        <v>5000000</v>
      </c>
      <c r="G3221">
        <v>36000000</v>
      </c>
      <c r="H3221">
        <v>31000000</v>
      </c>
      <c r="I3221" t="s">
        <v>7</v>
      </c>
      <c r="J3221" s="6">
        <f>IF(Table1[[#This Row],[Profitability]]="Profit",1,0)</f>
        <v>1</v>
      </c>
      <c r="K3221" t="s">
        <v>4980</v>
      </c>
      <c r="L3221" t="s">
        <v>2675</v>
      </c>
      <c r="M3221" t="s">
        <v>4672</v>
      </c>
      <c r="N3221" t="s">
        <v>33</v>
      </c>
      <c r="O3221" t="s">
        <v>12010</v>
      </c>
      <c r="P3221">
        <v>6359</v>
      </c>
      <c r="Q3221" t="s">
        <v>12011</v>
      </c>
      <c r="R3221" t="s">
        <v>12012</v>
      </c>
      <c r="S3221">
        <v>69</v>
      </c>
      <c r="T3221" t="s">
        <v>34</v>
      </c>
      <c r="U3221" t="s">
        <v>7465</v>
      </c>
      <c r="V3221">
        <v>1953</v>
      </c>
      <c r="W3221" t="s">
        <v>12013</v>
      </c>
      <c r="X3221">
        <v>6.8</v>
      </c>
      <c r="Y3221">
        <v>2.2000000000000002</v>
      </c>
      <c r="Z3221">
        <v>0</v>
      </c>
    </row>
    <row r="3222" spans="1:26" x14ac:dyDescent="0.45">
      <c r="A3222" t="s">
        <v>238</v>
      </c>
      <c r="B3222">
        <v>122</v>
      </c>
      <c r="C3222">
        <v>136</v>
      </c>
      <c r="D3222" t="s">
        <v>25</v>
      </c>
      <c r="E3222" t="s">
        <v>2371</v>
      </c>
      <c r="F3222">
        <v>75000000</v>
      </c>
      <c r="G3222">
        <v>134006721</v>
      </c>
      <c r="H3222">
        <v>59006721</v>
      </c>
      <c r="I3222" t="s">
        <v>7</v>
      </c>
      <c r="J3222" s="6">
        <f>IF(Table1[[#This Row],[Profitability]]="Profit",1,0)</f>
        <v>1</v>
      </c>
      <c r="K3222" t="s">
        <v>46</v>
      </c>
      <c r="L3222" t="s">
        <v>14373</v>
      </c>
      <c r="M3222" t="s">
        <v>575</v>
      </c>
      <c r="N3222" t="s">
        <v>33</v>
      </c>
      <c r="O3222" t="s">
        <v>2372</v>
      </c>
      <c r="P3222">
        <v>259492</v>
      </c>
      <c r="Q3222" t="s">
        <v>2373</v>
      </c>
      <c r="R3222" t="s">
        <v>2374</v>
      </c>
      <c r="S3222">
        <v>415</v>
      </c>
      <c r="T3222" t="s">
        <v>34</v>
      </c>
      <c r="U3222" t="s">
        <v>540</v>
      </c>
      <c r="V3222">
        <v>1996</v>
      </c>
      <c r="W3222" t="s">
        <v>188</v>
      </c>
      <c r="X3222">
        <v>7.4</v>
      </c>
      <c r="Y3222">
        <v>2.35</v>
      </c>
      <c r="Z3222">
        <v>51000</v>
      </c>
    </row>
    <row r="3223" spans="1:26" x14ac:dyDescent="0.45">
      <c r="A3223" t="s">
        <v>9485</v>
      </c>
      <c r="B3223">
        <v>132</v>
      </c>
      <c r="C3223">
        <v>102</v>
      </c>
      <c r="D3223" t="s">
        <v>75</v>
      </c>
      <c r="E3223" t="s">
        <v>542</v>
      </c>
      <c r="F3223">
        <v>15000000</v>
      </c>
      <c r="G3223">
        <v>6409206</v>
      </c>
      <c r="H3223">
        <v>-8590794</v>
      </c>
      <c r="I3223" t="s">
        <v>27</v>
      </c>
      <c r="J3223" s="6">
        <f>IF(Table1[[#This Row],[Profitability]]="Profit",1,0)</f>
        <v>0</v>
      </c>
      <c r="K3223" t="s">
        <v>5801</v>
      </c>
      <c r="L3223" t="s">
        <v>1580</v>
      </c>
      <c r="M3223" t="s">
        <v>156</v>
      </c>
      <c r="N3223" t="s">
        <v>33</v>
      </c>
      <c r="O3223" t="s">
        <v>9486</v>
      </c>
      <c r="P3223">
        <v>32311</v>
      </c>
      <c r="Q3223" t="s">
        <v>679</v>
      </c>
      <c r="R3223" t="s">
        <v>9487</v>
      </c>
      <c r="S3223">
        <v>104</v>
      </c>
      <c r="T3223" t="s">
        <v>34</v>
      </c>
      <c r="U3223" t="s">
        <v>35</v>
      </c>
      <c r="V3223">
        <v>2008</v>
      </c>
      <c r="W3223" t="s">
        <v>36</v>
      </c>
      <c r="X3223">
        <v>6.2</v>
      </c>
      <c r="Y3223">
        <v>1.85</v>
      </c>
      <c r="Z3223">
        <v>0</v>
      </c>
    </row>
    <row r="3224" spans="1:26" x14ac:dyDescent="0.45">
      <c r="A3224" t="s">
        <v>1651</v>
      </c>
      <c r="B3224">
        <v>92</v>
      </c>
      <c r="C3224">
        <v>127</v>
      </c>
      <c r="D3224" t="s">
        <v>25</v>
      </c>
      <c r="E3224" t="s">
        <v>2905</v>
      </c>
      <c r="F3224">
        <v>20000000</v>
      </c>
      <c r="G3224">
        <v>75597042</v>
      </c>
      <c r="H3224">
        <v>55597042</v>
      </c>
      <c r="I3224" t="s">
        <v>7</v>
      </c>
      <c r="J3224" s="6">
        <f>IF(Table1[[#This Row],[Profitability]]="Profit",1,0)</f>
        <v>1</v>
      </c>
      <c r="K3224" t="s">
        <v>6035</v>
      </c>
      <c r="L3224" t="s">
        <v>2675</v>
      </c>
      <c r="M3224" t="s">
        <v>450</v>
      </c>
      <c r="N3224" t="s">
        <v>33</v>
      </c>
      <c r="O3224" t="s">
        <v>7664</v>
      </c>
      <c r="P3224">
        <v>26434</v>
      </c>
      <c r="Q3224" t="s">
        <v>7665</v>
      </c>
      <c r="R3224" t="s">
        <v>7666</v>
      </c>
      <c r="S3224">
        <v>174</v>
      </c>
      <c r="T3224" t="s">
        <v>34</v>
      </c>
      <c r="U3224" t="s">
        <v>237</v>
      </c>
      <c r="V3224">
        <v>2002</v>
      </c>
      <c r="W3224" t="s">
        <v>36</v>
      </c>
      <c r="X3224">
        <v>7</v>
      </c>
      <c r="Y3224">
        <v>2.35</v>
      </c>
      <c r="Z3224">
        <v>0</v>
      </c>
    </row>
    <row r="3225" spans="1:26" x14ac:dyDescent="0.45">
      <c r="A3225" t="s">
        <v>9026</v>
      </c>
      <c r="B3225">
        <v>138</v>
      </c>
      <c r="C3225">
        <v>91</v>
      </c>
      <c r="D3225" t="s">
        <v>75</v>
      </c>
      <c r="E3225" t="s">
        <v>5658</v>
      </c>
      <c r="F3225">
        <v>16000000</v>
      </c>
      <c r="G3225">
        <v>37300107</v>
      </c>
      <c r="H3225">
        <v>21300107</v>
      </c>
      <c r="I3225" t="s">
        <v>7</v>
      </c>
      <c r="J3225" s="6">
        <f>IF(Table1[[#This Row],[Profitability]]="Profit",1,0)</f>
        <v>1</v>
      </c>
      <c r="K3225" t="s">
        <v>3414</v>
      </c>
      <c r="L3225" t="s">
        <v>14372</v>
      </c>
      <c r="M3225" t="s">
        <v>3506</v>
      </c>
      <c r="N3225" t="s">
        <v>33</v>
      </c>
      <c r="O3225" t="s">
        <v>9027</v>
      </c>
      <c r="P3225">
        <v>29147</v>
      </c>
      <c r="Q3225" t="s">
        <v>2530</v>
      </c>
      <c r="R3225" t="s">
        <v>9028</v>
      </c>
      <c r="S3225">
        <v>115</v>
      </c>
      <c r="T3225" t="s">
        <v>34</v>
      </c>
      <c r="U3225" t="s">
        <v>35</v>
      </c>
      <c r="V3225">
        <v>2011</v>
      </c>
      <c r="W3225" t="s">
        <v>52</v>
      </c>
      <c r="X3225">
        <v>4.8</v>
      </c>
      <c r="Y3225">
        <v>2.35</v>
      </c>
      <c r="Z3225">
        <v>0</v>
      </c>
    </row>
    <row r="3226" spans="1:26" x14ac:dyDescent="0.45">
      <c r="A3226" t="s">
        <v>11071</v>
      </c>
      <c r="B3226">
        <v>32</v>
      </c>
      <c r="C3226">
        <v>125</v>
      </c>
      <c r="D3226" t="s">
        <v>25</v>
      </c>
      <c r="E3226" t="s">
        <v>11072</v>
      </c>
      <c r="F3226">
        <v>8500000</v>
      </c>
      <c r="G3226">
        <v>29200000</v>
      </c>
      <c r="H3226">
        <v>20700000</v>
      </c>
      <c r="I3226" t="s">
        <v>7</v>
      </c>
      <c r="J3226" s="6">
        <f>IF(Table1[[#This Row],[Profitability]]="Profit",1,0)</f>
        <v>1</v>
      </c>
      <c r="K3226" t="s">
        <v>5942</v>
      </c>
      <c r="L3226" t="s">
        <v>14329</v>
      </c>
      <c r="M3226" t="s">
        <v>3038</v>
      </c>
      <c r="N3226" t="s">
        <v>33</v>
      </c>
      <c r="O3226" t="s">
        <v>11073</v>
      </c>
      <c r="P3226">
        <v>6142</v>
      </c>
      <c r="Q3226" t="s">
        <v>11074</v>
      </c>
      <c r="R3226" t="s">
        <v>11075</v>
      </c>
      <c r="S3226">
        <v>52</v>
      </c>
      <c r="T3226" t="s">
        <v>34</v>
      </c>
      <c r="U3226" t="s">
        <v>540</v>
      </c>
      <c r="V3226">
        <v>1979</v>
      </c>
      <c r="W3226" t="s">
        <v>3556</v>
      </c>
      <c r="X3226">
        <v>6.9</v>
      </c>
      <c r="Y3226">
        <v>1.85</v>
      </c>
      <c r="Z3226">
        <v>1000</v>
      </c>
    </row>
    <row r="3227" spans="1:26" x14ac:dyDescent="0.45">
      <c r="A3227" t="s">
        <v>4148</v>
      </c>
      <c r="B3227">
        <v>220</v>
      </c>
      <c r="C3227">
        <v>110</v>
      </c>
      <c r="D3227" t="s">
        <v>75</v>
      </c>
      <c r="E3227" t="s">
        <v>3106</v>
      </c>
      <c r="F3227">
        <v>21000000</v>
      </c>
      <c r="G3227">
        <v>52353636</v>
      </c>
      <c r="H3227">
        <v>31353636</v>
      </c>
      <c r="I3227" t="s">
        <v>7</v>
      </c>
      <c r="J3227" s="6">
        <f>IF(Table1[[#This Row],[Profitability]]="Profit",1,0)</f>
        <v>1</v>
      </c>
      <c r="K3227" t="s">
        <v>2018</v>
      </c>
      <c r="L3227" t="s">
        <v>1580</v>
      </c>
      <c r="M3227" t="s">
        <v>459</v>
      </c>
      <c r="N3227" t="s">
        <v>33</v>
      </c>
      <c r="O3227" t="s">
        <v>6667</v>
      </c>
      <c r="P3227">
        <v>209133</v>
      </c>
      <c r="Q3227" t="s">
        <v>3679</v>
      </c>
      <c r="R3227" t="s">
        <v>6668</v>
      </c>
      <c r="S3227">
        <v>962</v>
      </c>
      <c r="T3227" t="s">
        <v>34</v>
      </c>
      <c r="U3227" t="s">
        <v>540</v>
      </c>
      <c r="V3227">
        <v>2001</v>
      </c>
      <c r="W3227" t="s">
        <v>36</v>
      </c>
      <c r="X3227">
        <v>7.6</v>
      </c>
      <c r="Y3227">
        <v>2.35</v>
      </c>
      <c r="Z3227">
        <v>0</v>
      </c>
    </row>
    <row r="3228" spans="1:26" x14ac:dyDescent="0.45">
      <c r="A3228" t="s">
        <v>6636</v>
      </c>
      <c r="B3228">
        <v>45</v>
      </c>
      <c r="C3228">
        <v>83</v>
      </c>
      <c r="D3228" t="s">
        <v>654</v>
      </c>
      <c r="E3228" t="s">
        <v>1737</v>
      </c>
      <c r="F3228">
        <v>24000000</v>
      </c>
      <c r="G3228">
        <v>100491683</v>
      </c>
      <c r="H3228">
        <v>76491683</v>
      </c>
      <c r="I3228" t="s">
        <v>7</v>
      </c>
      <c r="J3228" s="6">
        <f>IF(Table1[[#This Row],[Profitability]]="Profit",1,0)</f>
        <v>1</v>
      </c>
      <c r="K3228" t="s">
        <v>6637</v>
      </c>
      <c r="L3228" t="s">
        <v>14373</v>
      </c>
      <c r="M3228" t="s">
        <v>1863</v>
      </c>
      <c r="N3228" t="s">
        <v>33</v>
      </c>
      <c r="O3228" t="s">
        <v>6638</v>
      </c>
      <c r="P3228">
        <v>14005</v>
      </c>
      <c r="Q3228" t="s">
        <v>6225</v>
      </c>
      <c r="R3228" t="s">
        <v>6639</v>
      </c>
      <c r="S3228">
        <v>67</v>
      </c>
      <c r="T3228" t="s">
        <v>34</v>
      </c>
      <c r="U3228" t="s">
        <v>237</v>
      </c>
      <c r="V3228">
        <v>1998</v>
      </c>
      <c r="W3228" t="s">
        <v>188</v>
      </c>
      <c r="X3228">
        <v>5.9</v>
      </c>
      <c r="Y3228">
        <v>1.85</v>
      </c>
      <c r="Z3228">
        <v>418</v>
      </c>
    </row>
    <row r="3229" spans="1:26" x14ac:dyDescent="0.45">
      <c r="A3229" t="s">
        <v>7307</v>
      </c>
      <c r="B3229">
        <v>233</v>
      </c>
      <c r="C3229">
        <v>93</v>
      </c>
      <c r="D3229" t="s">
        <v>75</v>
      </c>
      <c r="E3229" t="s">
        <v>7308</v>
      </c>
      <c r="F3229">
        <v>8000000</v>
      </c>
      <c r="G3229">
        <v>17427926</v>
      </c>
      <c r="H3229">
        <v>9427926</v>
      </c>
      <c r="I3229" t="s">
        <v>7</v>
      </c>
      <c r="J3229" s="6">
        <f>IF(Table1[[#This Row],[Profitability]]="Profit",1,0)</f>
        <v>1</v>
      </c>
      <c r="K3229" t="s">
        <v>4896</v>
      </c>
      <c r="L3229" t="s">
        <v>14372</v>
      </c>
      <c r="M3229" t="s">
        <v>7184</v>
      </c>
      <c r="N3229" t="s">
        <v>33</v>
      </c>
      <c r="O3229" t="s">
        <v>7309</v>
      </c>
      <c r="P3229">
        <v>60062</v>
      </c>
      <c r="Q3229" t="s">
        <v>7310</v>
      </c>
      <c r="R3229" t="s">
        <v>7311</v>
      </c>
      <c r="S3229">
        <v>351</v>
      </c>
      <c r="T3229" t="s">
        <v>34</v>
      </c>
      <c r="U3229" t="s">
        <v>540</v>
      </c>
      <c r="V3229">
        <v>2008</v>
      </c>
      <c r="W3229" t="s">
        <v>36</v>
      </c>
      <c r="X3229">
        <v>5.9</v>
      </c>
      <c r="Y3229">
        <v>2.35</v>
      </c>
      <c r="Z3229">
        <v>0</v>
      </c>
    </row>
    <row r="3230" spans="1:26" x14ac:dyDescent="0.45">
      <c r="A3230" t="s">
        <v>12445</v>
      </c>
      <c r="B3230">
        <v>143</v>
      </c>
      <c r="C3230">
        <v>110</v>
      </c>
      <c r="D3230" t="s">
        <v>75</v>
      </c>
      <c r="E3230" t="s">
        <v>4306</v>
      </c>
      <c r="F3230">
        <v>4000000</v>
      </c>
      <c r="G3230">
        <v>6525762</v>
      </c>
      <c r="H3230">
        <v>2525762</v>
      </c>
      <c r="I3230" t="s">
        <v>7</v>
      </c>
      <c r="J3230" s="6">
        <f>IF(Table1[[#This Row],[Profitability]]="Profit",1,0)</f>
        <v>1</v>
      </c>
      <c r="K3230" t="s">
        <v>1144</v>
      </c>
      <c r="L3230" t="s">
        <v>1580</v>
      </c>
      <c r="M3230" t="s">
        <v>7868</v>
      </c>
      <c r="N3230" t="s">
        <v>33</v>
      </c>
      <c r="O3230" t="s">
        <v>12446</v>
      </c>
      <c r="P3230">
        <v>44339</v>
      </c>
      <c r="Q3230" t="s">
        <v>323</v>
      </c>
      <c r="R3230" t="s">
        <v>12447</v>
      </c>
      <c r="S3230">
        <v>425</v>
      </c>
      <c r="T3230" t="s">
        <v>34</v>
      </c>
      <c r="U3230" t="s">
        <v>540</v>
      </c>
      <c r="V3230">
        <v>2002</v>
      </c>
      <c r="W3230" t="s">
        <v>36</v>
      </c>
      <c r="X3230">
        <v>6.7</v>
      </c>
      <c r="Y3230">
        <v>1.85</v>
      </c>
      <c r="Z3230">
        <v>0</v>
      </c>
    </row>
    <row r="3231" spans="1:26" x14ac:dyDescent="0.45">
      <c r="A3231" t="s">
        <v>10959</v>
      </c>
      <c r="B3231">
        <v>259</v>
      </c>
      <c r="C3231">
        <v>106</v>
      </c>
      <c r="D3231" t="s">
        <v>75</v>
      </c>
      <c r="E3231" t="s">
        <v>7454</v>
      </c>
      <c r="F3231">
        <v>10000000</v>
      </c>
      <c r="G3231">
        <v>3571735</v>
      </c>
      <c r="H3231">
        <v>-6428265</v>
      </c>
      <c r="I3231" t="s">
        <v>27</v>
      </c>
      <c r="J3231" s="6">
        <f>IF(Table1[[#This Row],[Profitability]]="Profit",1,0)</f>
        <v>0</v>
      </c>
      <c r="K3231" t="s">
        <v>3345</v>
      </c>
      <c r="L3231" t="s">
        <v>2675</v>
      </c>
      <c r="M3231" t="s">
        <v>467</v>
      </c>
      <c r="N3231" t="s">
        <v>33</v>
      </c>
      <c r="O3231" t="s">
        <v>10960</v>
      </c>
      <c r="P3231">
        <v>39260</v>
      </c>
      <c r="Q3231" t="s">
        <v>4989</v>
      </c>
      <c r="R3231" t="s">
        <v>10961</v>
      </c>
      <c r="S3231">
        <v>129</v>
      </c>
      <c r="T3231" t="s">
        <v>34</v>
      </c>
      <c r="U3231" t="s">
        <v>540</v>
      </c>
      <c r="V3231">
        <v>2010</v>
      </c>
      <c r="W3231" t="s">
        <v>52</v>
      </c>
      <c r="X3231">
        <v>6.6</v>
      </c>
      <c r="Y3231">
        <v>2.35</v>
      </c>
      <c r="Z3231">
        <v>0</v>
      </c>
    </row>
    <row r="3232" spans="1:26" x14ac:dyDescent="0.45">
      <c r="A3232" t="s">
        <v>193</v>
      </c>
      <c r="B3232">
        <v>151</v>
      </c>
      <c r="C3232">
        <v>104</v>
      </c>
      <c r="D3232" t="s">
        <v>75</v>
      </c>
      <c r="E3232" t="s">
        <v>805</v>
      </c>
      <c r="F3232">
        <v>85000000</v>
      </c>
      <c r="G3232">
        <v>47592825</v>
      </c>
      <c r="H3232">
        <v>-37407175</v>
      </c>
      <c r="I3232" t="s">
        <v>27</v>
      </c>
      <c r="J3232" s="6">
        <f>IF(Table1[[#This Row],[Profitability]]="Profit",1,0)</f>
        <v>0</v>
      </c>
      <c r="K3232" t="s">
        <v>883</v>
      </c>
      <c r="L3232" t="s">
        <v>14373</v>
      </c>
      <c r="M3232" t="s">
        <v>879</v>
      </c>
      <c r="N3232" t="s">
        <v>33</v>
      </c>
      <c r="O3232" t="s">
        <v>1928</v>
      </c>
      <c r="P3232">
        <v>82731</v>
      </c>
      <c r="Q3232" t="s">
        <v>305</v>
      </c>
      <c r="R3232" t="s">
        <v>1929</v>
      </c>
      <c r="S3232">
        <v>255</v>
      </c>
      <c r="T3232" t="s">
        <v>34</v>
      </c>
      <c r="U3232" t="s">
        <v>35</v>
      </c>
      <c r="V3232">
        <v>2003</v>
      </c>
      <c r="W3232" t="s">
        <v>36</v>
      </c>
      <c r="X3232">
        <v>6.7</v>
      </c>
      <c r="Y3232">
        <v>2.35</v>
      </c>
      <c r="Z3232">
        <v>0</v>
      </c>
    </row>
    <row r="3233" spans="1:26" x14ac:dyDescent="0.45">
      <c r="A3233" t="s">
        <v>2064</v>
      </c>
      <c r="B3233">
        <v>120</v>
      </c>
      <c r="C3233">
        <v>101</v>
      </c>
      <c r="D3233" t="s">
        <v>75</v>
      </c>
      <c r="E3233" t="s">
        <v>6349</v>
      </c>
      <c r="F3233">
        <v>27000000</v>
      </c>
      <c r="G3233">
        <v>38122105</v>
      </c>
      <c r="H3233">
        <v>11122105</v>
      </c>
      <c r="I3233" t="s">
        <v>7</v>
      </c>
      <c r="J3233" s="6">
        <f>IF(Table1[[#This Row],[Profitability]]="Profit",1,0)</f>
        <v>1</v>
      </c>
      <c r="K3233" t="s">
        <v>1132</v>
      </c>
      <c r="L3233" t="s">
        <v>14373</v>
      </c>
      <c r="M3233" t="s">
        <v>6346</v>
      </c>
      <c r="N3233" t="s">
        <v>33</v>
      </c>
      <c r="O3233" t="s">
        <v>6350</v>
      </c>
      <c r="P3233">
        <v>112669</v>
      </c>
      <c r="Q3233" t="s">
        <v>6351</v>
      </c>
      <c r="R3233" t="s">
        <v>6352</v>
      </c>
      <c r="S3233">
        <v>226</v>
      </c>
      <c r="T3233" t="s">
        <v>34</v>
      </c>
      <c r="U3233" t="s">
        <v>540</v>
      </c>
      <c r="V3233">
        <v>1987</v>
      </c>
      <c r="W3233" t="s">
        <v>1835</v>
      </c>
      <c r="X3233">
        <v>6.6</v>
      </c>
      <c r="Y3233">
        <v>1.37</v>
      </c>
      <c r="Z3233">
        <v>0</v>
      </c>
    </row>
    <row r="3234" spans="1:26" x14ac:dyDescent="0.45">
      <c r="A3234" t="s">
        <v>975</v>
      </c>
      <c r="B3234">
        <v>64</v>
      </c>
      <c r="C3234">
        <v>116</v>
      </c>
      <c r="D3234" t="s">
        <v>75</v>
      </c>
      <c r="E3234" t="s">
        <v>1796</v>
      </c>
      <c r="F3234">
        <v>68000000</v>
      </c>
      <c r="G3234">
        <v>61355436</v>
      </c>
      <c r="H3234">
        <v>-6644564</v>
      </c>
      <c r="I3234" t="s">
        <v>27</v>
      </c>
      <c r="J3234" s="6">
        <f>IF(Table1[[#This Row],[Profitability]]="Profit",1,0)</f>
        <v>0</v>
      </c>
      <c r="K3234" t="s">
        <v>1338</v>
      </c>
      <c r="L3234" t="s">
        <v>14373</v>
      </c>
      <c r="M3234" t="s">
        <v>1797</v>
      </c>
      <c r="N3234" t="s">
        <v>33</v>
      </c>
      <c r="O3234" t="s">
        <v>1798</v>
      </c>
      <c r="P3234">
        <v>52136</v>
      </c>
      <c r="Q3234" t="s">
        <v>1799</v>
      </c>
      <c r="R3234" t="s">
        <v>1800</v>
      </c>
      <c r="S3234">
        <v>184</v>
      </c>
      <c r="T3234" t="s">
        <v>34</v>
      </c>
      <c r="U3234" t="s">
        <v>35</v>
      </c>
      <c r="V3234">
        <v>1997</v>
      </c>
      <c r="W3234" t="s">
        <v>188</v>
      </c>
      <c r="X3234">
        <v>6.2</v>
      </c>
      <c r="Y3234">
        <v>2.35</v>
      </c>
      <c r="Z3234">
        <v>0</v>
      </c>
    </row>
    <row r="3235" spans="1:26" x14ac:dyDescent="0.45">
      <c r="A3235" t="s">
        <v>9853</v>
      </c>
      <c r="B3235">
        <v>14</v>
      </c>
      <c r="C3235">
        <v>90</v>
      </c>
      <c r="D3235" t="s">
        <v>75</v>
      </c>
      <c r="E3235" t="s">
        <v>12064</v>
      </c>
      <c r="F3235">
        <v>1500000</v>
      </c>
      <c r="G3235">
        <v>92362</v>
      </c>
      <c r="H3235">
        <v>-1407638</v>
      </c>
      <c r="I3235" t="s">
        <v>27</v>
      </c>
      <c r="J3235" s="6">
        <f>IF(Table1[[#This Row],[Profitability]]="Profit",1,0)</f>
        <v>0</v>
      </c>
      <c r="K3235" t="s">
        <v>2018</v>
      </c>
      <c r="L3235" t="s">
        <v>1580</v>
      </c>
      <c r="M3235" t="s">
        <v>524</v>
      </c>
      <c r="N3235" t="s">
        <v>33</v>
      </c>
      <c r="O3235" t="s">
        <v>13403</v>
      </c>
      <c r="P3235">
        <v>444</v>
      </c>
      <c r="Q3235" t="s">
        <v>7616</v>
      </c>
      <c r="R3235" t="s">
        <v>4351</v>
      </c>
      <c r="S3235">
        <v>5</v>
      </c>
      <c r="T3235" t="s">
        <v>34</v>
      </c>
      <c r="U3235" t="s">
        <v>35</v>
      </c>
      <c r="V3235">
        <v>2005</v>
      </c>
      <c r="W3235" t="s">
        <v>36</v>
      </c>
      <c r="X3235">
        <v>4.3</v>
      </c>
      <c r="Y3235">
        <v>1.85</v>
      </c>
      <c r="Z3235">
        <v>68</v>
      </c>
    </row>
    <row r="3236" spans="1:26" x14ac:dyDescent="0.45">
      <c r="A3236" t="s">
        <v>2097</v>
      </c>
      <c r="B3236">
        <v>79</v>
      </c>
      <c r="C3236">
        <v>103</v>
      </c>
      <c r="D3236" t="s">
        <v>75</v>
      </c>
      <c r="E3236" t="s">
        <v>2960</v>
      </c>
      <c r="F3236">
        <v>18000000</v>
      </c>
      <c r="G3236">
        <v>676698</v>
      </c>
      <c r="H3236">
        <v>-17323302</v>
      </c>
      <c r="I3236" t="s">
        <v>27</v>
      </c>
      <c r="J3236" s="6">
        <f>IF(Table1[[#This Row],[Profitability]]="Profit",1,0)</f>
        <v>0</v>
      </c>
      <c r="K3236" t="s">
        <v>1723</v>
      </c>
      <c r="L3236" t="s">
        <v>14372</v>
      </c>
      <c r="M3236" t="s">
        <v>2261</v>
      </c>
      <c r="N3236" t="s">
        <v>33</v>
      </c>
      <c r="O3236" t="s">
        <v>8780</v>
      </c>
      <c r="P3236">
        <v>26730</v>
      </c>
      <c r="Q3236" t="s">
        <v>1486</v>
      </c>
      <c r="R3236" t="s">
        <v>8781</v>
      </c>
      <c r="S3236">
        <v>180</v>
      </c>
      <c r="T3236" t="s">
        <v>34</v>
      </c>
      <c r="U3236" t="s">
        <v>540</v>
      </c>
      <c r="V3236">
        <v>2002</v>
      </c>
      <c r="W3236" t="s">
        <v>36</v>
      </c>
      <c r="X3236">
        <v>7.2</v>
      </c>
      <c r="Y3236">
        <v>1.85</v>
      </c>
      <c r="Z3236">
        <v>2000</v>
      </c>
    </row>
    <row r="3237" spans="1:26" x14ac:dyDescent="0.45">
      <c r="A3237" t="s">
        <v>2859</v>
      </c>
      <c r="B3237">
        <v>80</v>
      </c>
      <c r="C3237">
        <v>104</v>
      </c>
      <c r="D3237" t="s">
        <v>75</v>
      </c>
      <c r="E3237" t="s">
        <v>2860</v>
      </c>
      <c r="F3237">
        <v>60000000</v>
      </c>
      <c r="G3237">
        <v>139225854</v>
      </c>
      <c r="H3237">
        <v>79225854</v>
      </c>
      <c r="I3237" t="s">
        <v>7</v>
      </c>
      <c r="J3237" s="6">
        <f>IF(Table1[[#This Row],[Profitability]]="Profit",1,0)</f>
        <v>1</v>
      </c>
      <c r="K3237" t="s">
        <v>432</v>
      </c>
      <c r="L3237" t="s">
        <v>1580</v>
      </c>
      <c r="M3237" t="s">
        <v>2861</v>
      </c>
      <c r="N3237" t="s">
        <v>33</v>
      </c>
      <c r="O3237" t="s">
        <v>2862</v>
      </c>
      <c r="P3237">
        <v>34561</v>
      </c>
      <c r="Q3237" t="s">
        <v>2863</v>
      </c>
      <c r="R3237" t="s">
        <v>2864</v>
      </c>
      <c r="S3237">
        <v>116</v>
      </c>
      <c r="T3237" t="s">
        <v>34</v>
      </c>
      <c r="U3237" t="s">
        <v>237</v>
      </c>
      <c r="V3237">
        <v>2002</v>
      </c>
      <c r="W3237" t="s">
        <v>36</v>
      </c>
      <c r="X3237">
        <v>5.5</v>
      </c>
      <c r="Y3237">
        <v>1.85</v>
      </c>
      <c r="Z3237">
        <v>1000</v>
      </c>
    </row>
    <row r="3238" spans="1:26" x14ac:dyDescent="0.45">
      <c r="A3238" t="s">
        <v>3278</v>
      </c>
      <c r="B3238">
        <v>64</v>
      </c>
      <c r="C3238">
        <v>97</v>
      </c>
      <c r="D3238" t="s">
        <v>75</v>
      </c>
      <c r="E3238" t="s">
        <v>2863</v>
      </c>
      <c r="F3238">
        <v>22000000</v>
      </c>
      <c r="G3238">
        <v>144833357</v>
      </c>
      <c r="H3238">
        <v>122833357</v>
      </c>
      <c r="I3238" t="s">
        <v>7</v>
      </c>
      <c r="J3238" s="6">
        <f>IF(Table1[[#This Row],[Profitability]]="Profit",1,0)</f>
        <v>1</v>
      </c>
      <c r="K3238" t="s">
        <v>3718</v>
      </c>
      <c r="L3238" t="s">
        <v>1580</v>
      </c>
      <c r="M3238" t="s">
        <v>2861</v>
      </c>
      <c r="N3238" t="s">
        <v>33</v>
      </c>
      <c r="O3238" t="s">
        <v>7662</v>
      </c>
      <c r="P3238">
        <v>64742</v>
      </c>
      <c r="Q3238" t="s">
        <v>2581</v>
      </c>
      <c r="R3238" t="s">
        <v>7663</v>
      </c>
      <c r="S3238">
        <v>111</v>
      </c>
      <c r="T3238" t="s">
        <v>34</v>
      </c>
      <c r="U3238" t="s">
        <v>82</v>
      </c>
      <c r="V3238">
        <v>1994</v>
      </c>
      <c r="W3238" t="s">
        <v>188</v>
      </c>
      <c r="X3238">
        <v>6.4</v>
      </c>
      <c r="Y3238">
        <v>1.85</v>
      </c>
      <c r="Z3238">
        <v>0</v>
      </c>
    </row>
    <row r="3239" spans="1:26" x14ac:dyDescent="0.45">
      <c r="A3239" t="s">
        <v>4194</v>
      </c>
      <c r="B3239">
        <v>34</v>
      </c>
      <c r="C3239">
        <v>135</v>
      </c>
      <c r="D3239" t="s">
        <v>25</v>
      </c>
      <c r="E3239" t="s">
        <v>1349</v>
      </c>
      <c r="F3239">
        <v>50000000</v>
      </c>
      <c r="G3239">
        <v>10400000</v>
      </c>
      <c r="H3239">
        <v>-39600000</v>
      </c>
      <c r="I3239" t="s">
        <v>27</v>
      </c>
      <c r="J3239" s="6">
        <f>IF(Table1[[#This Row],[Profitability]]="Profit",1,0)</f>
        <v>0</v>
      </c>
      <c r="K3239" t="s">
        <v>183</v>
      </c>
      <c r="L3239" t="s">
        <v>14329</v>
      </c>
      <c r="M3239" t="s">
        <v>370</v>
      </c>
      <c r="N3239" t="s">
        <v>33</v>
      </c>
      <c r="O3239" t="s">
        <v>4195</v>
      </c>
      <c r="P3239">
        <v>12037</v>
      </c>
      <c r="Q3239" t="s">
        <v>1111</v>
      </c>
      <c r="R3239" t="s">
        <v>4196</v>
      </c>
      <c r="S3239">
        <v>90</v>
      </c>
      <c r="T3239" t="s">
        <v>34</v>
      </c>
      <c r="U3239" t="s">
        <v>540</v>
      </c>
      <c r="V3239">
        <v>1995</v>
      </c>
      <c r="W3239" t="s">
        <v>188</v>
      </c>
      <c r="X3239">
        <v>5.0999999999999996</v>
      </c>
      <c r="Y3239">
        <v>2.35</v>
      </c>
      <c r="Z3239">
        <v>943</v>
      </c>
    </row>
    <row r="3240" spans="1:26" x14ac:dyDescent="0.45">
      <c r="A3240" t="s">
        <v>3138</v>
      </c>
      <c r="B3240">
        <v>249</v>
      </c>
      <c r="C3240">
        <v>132</v>
      </c>
      <c r="D3240" t="s">
        <v>25</v>
      </c>
      <c r="E3240" t="s">
        <v>2115</v>
      </c>
      <c r="F3240">
        <v>61000000</v>
      </c>
      <c r="G3240">
        <v>81687587</v>
      </c>
      <c r="H3240">
        <v>20687587</v>
      </c>
      <c r="I3240" t="s">
        <v>7</v>
      </c>
      <c r="J3240" s="6">
        <f>IF(Table1[[#This Row],[Profitability]]="Profit",1,0)</f>
        <v>1</v>
      </c>
      <c r="K3240" t="s">
        <v>2218</v>
      </c>
      <c r="L3240" t="s">
        <v>14373</v>
      </c>
      <c r="M3240" t="s">
        <v>3139</v>
      </c>
      <c r="N3240" t="s">
        <v>33</v>
      </c>
      <c r="O3240" t="s">
        <v>3140</v>
      </c>
      <c r="P3240">
        <v>138246</v>
      </c>
      <c r="Q3240" t="s">
        <v>3141</v>
      </c>
      <c r="R3240" t="s">
        <v>3142</v>
      </c>
      <c r="S3240">
        <v>360</v>
      </c>
      <c r="T3240" t="s">
        <v>34</v>
      </c>
      <c r="U3240" t="s">
        <v>35</v>
      </c>
      <c r="V3240">
        <v>2015</v>
      </c>
      <c r="W3240" t="s">
        <v>52</v>
      </c>
      <c r="X3240">
        <v>6.4</v>
      </c>
      <c r="Y3240">
        <v>2.35</v>
      </c>
      <c r="Z3240">
        <v>24000</v>
      </c>
    </row>
    <row r="3241" spans="1:26" x14ac:dyDescent="0.45">
      <c r="A3241" t="s">
        <v>1569</v>
      </c>
      <c r="B3241">
        <v>141</v>
      </c>
      <c r="C3241">
        <v>124</v>
      </c>
      <c r="D3241" t="s">
        <v>25</v>
      </c>
      <c r="E3241" t="s">
        <v>103</v>
      </c>
      <c r="F3241">
        <v>68000000</v>
      </c>
      <c r="G3241">
        <v>71069884</v>
      </c>
      <c r="H3241">
        <v>3069884</v>
      </c>
      <c r="I3241" t="s">
        <v>7</v>
      </c>
      <c r="J3241" s="6">
        <f>IF(Table1[[#This Row],[Profitability]]="Profit",1,0)</f>
        <v>1</v>
      </c>
      <c r="K3241" t="s">
        <v>1709</v>
      </c>
      <c r="L3241" t="s">
        <v>14372</v>
      </c>
      <c r="M3241" t="s">
        <v>1395</v>
      </c>
      <c r="N3241" t="s">
        <v>33</v>
      </c>
      <c r="O3241" t="s">
        <v>2781</v>
      </c>
      <c r="P3241">
        <v>101899</v>
      </c>
      <c r="Q3241" t="s">
        <v>2782</v>
      </c>
      <c r="R3241" t="s">
        <v>2783</v>
      </c>
      <c r="S3241">
        <v>445</v>
      </c>
      <c r="T3241" t="s">
        <v>34</v>
      </c>
      <c r="U3241" t="s">
        <v>540</v>
      </c>
      <c r="V3241">
        <v>2001</v>
      </c>
      <c r="W3241" t="s">
        <v>36</v>
      </c>
      <c r="X3241">
        <v>6.8</v>
      </c>
      <c r="Y3241">
        <v>2.35</v>
      </c>
      <c r="Z3241">
        <v>0</v>
      </c>
    </row>
    <row r="3242" spans="1:26" x14ac:dyDescent="0.45">
      <c r="A3242" t="s">
        <v>1404</v>
      </c>
      <c r="B3242">
        <v>167</v>
      </c>
      <c r="C3242">
        <v>100</v>
      </c>
      <c r="D3242" t="s">
        <v>75</v>
      </c>
      <c r="E3242" t="s">
        <v>2127</v>
      </c>
      <c r="F3242">
        <v>60000000</v>
      </c>
      <c r="G3242">
        <v>90341670</v>
      </c>
      <c r="H3242">
        <v>30341670</v>
      </c>
      <c r="I3242" t="s">
        <v>7</v>
      </c>
      <c r="J3242" s="6">
        <f>IF(Table1[[#This Row],[Profitability]]="Profit",1,0)</f>
        <v>1</v>
      </c>
      <c r="K3242" t="s">
        <v>1549</v>
      </c>
      <c r="L3242" t="s">
        <v>14373</v>
      </c>
      <c r="M3242" t="s">
        <v>879</v>
      </c>
      <c r="N3242" t="s">
        <v>33</v>
      </c>
      <c r="O3242" t="s">
        <v>3160</v>
      </c>
      <c r="P3242">
        <v>102129</v>
      </c>
      <c r="Q3242" t="s">
        <v>1617</v>
      </c>
      <c r="R3242" t="s">
        <v>3161</v>
      </c>
      <c r="S3242">
        <v>432</v>
      </c>
      <c r="T3242" t="s">
        <v>34</v>
      </c>
      <c r="U3242" t="s">
        <v>35</v>
      </c>
      <c r="V3242">
        <v>2002</v>
      </c>
      <c r="W3242" t="s">
        <v>36</v>
      </c>
      <c r="X3242">
        <v>5.5</v>
      </c>
      <c r="Y3242">
        <v>2.35</v>
      </c>
      <c r="Z3242">
        <v>0</v>
      </c>
    </row>
    <row r="3243" spans="1:26" x14ac:dyDescent="0.45">
      <c r="A3243" t="s">
        <v>2795</v>
      </c>
      <c r="B3243">
        <v>157</v>
      </c>
      <c r="C3243">
        <v>125</v>
      </c>
      <c r="D3243" t="s">
        <v>25</v>
      </c>
      <c r="E3243" t="s">
        <v>9757</v>
      </c>
      <c r="F3243">
        <v>10000000</v>
      </c>
      <c r="G3243">
        <v>2086345</v>
      </c>
      <c r="H3243">
        <v>-7913655</v>
      </c>
      <c r="I3243" t="s">
        <v>27</v>
      </c>
      <c r="J3243" s="6">
        <f>IF(Table1[[#This Row],[Profitability]]="Profit",1,0)</f>
        <v>0</v>
      </c>
      <c r="K3243" t="s">
        <v>4835</v>
      </c>
      <c r="L3243" t="s">
        <v>14329</v>
      </c>
      <c r="M3243" t="s">
        <v>9758</v>
      </c>
      <c r="N3243" t="s">
        <v>2200</v>
      </c>
      <c r="O3243" t="s">
        <v>9759</v>
      </c>
      <c r="P3243">
        <v>64556</v>
      </c>
      <c r="Q3243" t="s">
        <v>9760</v>
      </c>
      <c r="R3243" t="s">
        <v>9761</v>
      </c>
      <c r="S3243">
        <v>140</v>
      </c>
      <c r="T3243" t="s">
        <v>2802</v>
      </c>
      <c r="U3243" t="s">
        <v>35</v>
      </c>
      <c r="V3243">
        <v>2004</v>
      </c>
      <c r="W3243" t="s">
        <v>36</v>
      </c>
      <c r="X3243">
        <v>8.1</v>
      </c>
      <c r="Y3243">
        <v>2.35</v>
      </c>
      <c r="Z3243">
        <v>0</v>
      </c>
    </row>
    <row r="3244" spans="1:26" x14ac:dyDescent="0.45">
      <c r="A3244" t="s">
        <v>3522</v>
      </c>
      <c r="B3244">
        <v>158</v>
      </c>
      <c r="C3244">
        <v>122</v>
      </c>
      <c r="D3244" t="s">
        <v>25</v>
      </c>
      <c r="E3244" t="s">
        <v>4068</v>
      </c>
      <c r="F3244">
        <v>10000000</v>
      </c>
      <c r="G3244">
        <v>33071558</v>
      </c>
      <c r="H3244">
        <v>23071558</v>
      </c>
      <c r="I3244" t="s">
        <v>7</v>
      </c>
      <c r="J3244" s="6">
        <f>IF(Table1[[#This Row],[Profitability]]="Profit",1,0)</f>
        <v>1</v>
      </c>
      <c r="K3244" t="s">
        <v>2018</v>
      </c>
      <c r="L3244" t="s">
        <v>1580</v>
      </c>
      <c r="M3244" t="s">
        <v>10628</v>
      </c>
      <c r="N3244" t="s">
        <v>33</v>
      </c>
      <c r="O3244" t="s">
        <v>10629</v>
      </c>
      <c r="P3244">
        <v>22369</v>
      </c>
      <c r="Q3244" t="s">
        <v>10630</v>
      </c>
      <c r="R3244" t="s">
        <v>10631</v>
      </c>
      <c r="S3244">
        <v>100</v>
      </c>
      <c r="T3244" t="s">
        <v>51</v>
      </c>
      <c r="U3244" t="s">
        <v>82</v>
      </c>
      <c r="V3244">
        <v>2015</v>
      </c>
      <c r="W3244" t="s">
        <v>52</v>
      </c>
      <c r="X3244">
        <v>6.6</v>
      </c>
      <c r="Y3244">
        <v>2.35</v>
      </c>
      <c r="Z3244">
        <v>21000</v>
      </c>
    </row>
    <row r="3245" spans="1:26" x14ac:dyDescent="0.45">
      <c r="A3245" t="s">
        <v>13491</v>
      </c>
      <c r="B3245">
        <v>111</v>
      </c>
      <c r="C3245">
        <v>112</v>
      </c>
      <c r="D3245" t="s">
        <v>75</v>
      </c>
      <c r="E3245" t="s">
        <v>13492</v>
      </c>
      <c r="F3245">
        <v>4000000</v>
      </c>
      <c r="G3245">
        <v>375723</v>
      </c>
      <c r="H3245">
        <v>-3624277</v>
      </c>
      <c r="I3245" t="s">
        <v>27</v>
      </c>
      <c r="J3245" s="6">
        <f>IF(Table1[[#This Row],[Profitability]]="Profit",1,0)</f>
        <v>0</v>
      </c>
      <c r="K3245" t="s">
        <v>2018</v>
      </c>
      <c r="L3245" t="s">
        <v>1580</v>
      </c>
      <c r="M3245" t="s">
        <v>13493</v>
      </c>
      <c r="N3245" t="s">
        <v>11595</v>
      </c>
      <c r="O3245" t="s">
        <v>13494</v>
      </c>
      <c r="P3245">
        <v>7025</v>
      </c>
      <c r="Q3245" t="s">
        <v>13495</v>
      </c>
      <c r="R3245" t="s">
        <v>13496</v>
      </c>
      <c r="S3245">
        <v>26</v>
      </c>
      <c r="T3245" t="s">
        <v>11596</v>
      </c>
      <c r="U3245" t="s">
        <v>540</v>
      </c>
      <c r="V3245">
        <v>2015</v>
      </c>
      <c r="W3245" t="s">
        <v>52</v>
      </c>
      <c r="X3245">
        <v>7.9</v>
      </c>
      <c r="Y3245">
        <v>2.35</v>
      </c>
      <c r="Z3245">
        <v>0</v>
      </c>
    </row>
    <row r="3246" spans="1:26" x14ac:dyDescent="0.45">
      <c r="A3246" t="s">
        <v>12619</v>
      </c>
      <c r="B3246">
        <v>262</v>
      </c>
      <c r="C3246">
        <v>129</v>
      </c>
      <c r="D3246" t="s">
        <v>25</v>
      </c>
      <c r="E3246" t="s">
        <v>12620</v>
      </c>
      <c r="F3246">
        <v>2000000</v>
      </c>
      <c r="G3246">
        <v>20167424</v>
      </c>
      <c r="H3246">
        <v>18167424</v>
      </c>
      <c r="I3246" t="s">
        <v>7</v>
      </c>
      <c r="J3246" s="6">
        <f>IF(Table1[[#This Row],[Profitability]]="Profit",1,0)</f>
        <v>1</v>
      </c>
      <c r="K3246" t="s">
        <v>1544</v>
      </c>
      <c r="L3246" t="s">
        <v>14372</v>
      </c>
      <c r="M3246" t="s">
        <v>12621</v>
      </c>
      <c r="N3246" t="s">
        <v>2200</v>
      </c>
      <c r="O3246" t="s">
        <v>12622</v>
      </c>
      <c r="P3246">
        <v>131831</v>
      </c>
      <c r="Q3246" t="s">
        <v>12623</v>
      </c>
      <c r="R3246" t="s">
        <v>12624</v>
      </c>
      <c r="S3246">
        <v>231</v>
      </c>
      <c r="T3246" t="s">
        <v>12625</v>
      </c>
      <c r="U3246" t="s">
        <v>540</v>
      </c>
      <c r="V3246">
        <v>2009</v>
      </c>
      <c r="W3246" t="s">
        <v>36</v>
      </c>
      <c r="X3246">
        <v>8.1999999999999993</v>
      </c>
      <c r="Y3246">
        <v>2.35</v>
      </c>
      <c r="Z3246">
        <v>33000</v>
      </c>
    </row>
    <row r="3247" spans="1:26" x14ac:dyDescent="0.45">
      <c r="A3247" t="s">
        <v>9302</v>
      </c>
      <c r="B3247">
        <v>109</v>
      </c>
      <c r="C3247">
        <v>110</v>
      </c>
      <c r="D3247" t="s">
        <v>75</v>
      </c>
      <c r="E3247" t="s">
        <v>10370</v>
      </c>
      <c r="F3247">
        <v>11000000</v>
      </c>
      <c r="G3247">
        <v>37766350</v>
      </c>
      <c r="H3247">
        <v>26766350</v>
      </c>
      <c r="I3247" t="s">
        <v>7</v>
      </c>
      <c r="J3247" s="6">
        <f>IF(Table1[[#This Row],[Profitability]]="Profit",1,0)</f>
        <v>1</v>
      </c>
      <c r="K3247" t="s">
        <v>2675</v>
      </c>
      <c r="L3247" t="s">
        <v>2675</v>
      </c>
      <c r="M3247" t="s">
        <v>3499</v>
      </c>
      <c r="N3247" t="s">
        <v>33</v>
      </c>
      <c r="O3247" t="s">
        <v>10371</v>
      </c>
      <c r="P3247">
        <v>19440</v>
      </c>
      <c r="Q3247" t="s">
        <v>2421</v>
      </c>
      <c r="R3247" t="s">
        <v>10372</v>
      </c>
      <c r="S3247">
        <v>56</v>
      </c>
      <c r="T3247" t="s">
        <v>34</v>
      </c>
      <c r="U3247" t="s">
        <v>35</v>
      </c>
      <c r="V3247">
        <v>2008</v>
      </c>
      <c r="W3247" t="s">
        <v>36</v>
      </c>
      <c r="X3247">
        <v>7.3</v>
      </c>
      <c r="Y3247">
        <v>2.35</v>
      </c>
      <c r="Z3247">
        <v>0</v>
      </c>
    </row>
    <row r="3248" spans="1:26" x14ac:dyDescent="0.45">
      <c r="A3248" t="s">
        <v>2335</v>
      </c>
      <c r="B3248">
        <v>165</v>
      </c>
      <c r="C3248">
        <v>87</v>
      </c>
      <c r="D3248" t="s">
        <v>654</v>
      </c>
      <c r="E3248" t="s">
        <v>2336</v>
      </c>
      <c r="F3248">
        <v>75000000</v>
      </c>
      <c r="G3248">
        <v>323505540</v>
      </c>
      <c r="H3248">
        <v>248505540</v>
      </c>
      <c r="I3248" t="s">
        <v>7</v>
      </c>
      <c r="J3248" s="6">
        <f>IF(Table1[[#This Row],[Profitability]]="Profit",1,0)</f>
        <v>1</v>
      </c>
      <c r="K3248" t="s">
        <v>2337</v>
      </c>
      <c r="L3248" t="s">
        <v>1580</v>
      </c>
      <c r="M3248" t="s">
        <v>665</v>
      </c>
      <c r="N3248" t="s">
        <v>33</v>
      </c>
      <c r="O3248" t="s">
        <v>2338</v>
      </c>
      <c r="P3248">
        <v>24407</v>
      </c>
      <c r="Q3248" t="s">
        <v>2339</v>
      </c>
      <c r="R3248" t="s">
        <v>2340</v>
      </c>
      <c r="S3248">
        <v>155</v>
      </c>
      <c r="T3248" t="s">
        <v>2341</v>
      </c>
      <c r="U3248" t="s">
        <v>82</v>
      </c>
      <c r="V3248">
        <v>2016</v>
      </c>
      <c r="W3248" t="s">
        <v>52</v>
      </c>
      <c r="X3248">
        <v>6.8</v>
      </c>
      <c r="Y3248">
        <v>1.85</v>
      </c>
      <c r="Z3248">
        <v>36000</v>
      </c>
    </row>
    <row r="3249" spans="1:26" x14ac:dyDescent="0.45">
      <c r="A3249" t="s">
        <v>1698</v>
      </c>
      <c r="B3249">
        <v>362</v>
      </c>
      <c r="C3249">
        <v>114</v>
      </c>
      <c r="D3249" t="s">
        <v>75</v>
      </c>
      <c r="E3249" t="s">
        <v>1699</v>
      </c>
      <c r="F3249">
        <v>90000000</v>
      </c>
      <c r="G3249">
        <v>58229120</v>
      </c>
      <c r="H3249">
        <v>-31770880</v>
      </c>
      <c r="I3249" t="s">
        <v>27</v>
      </c>
      <c r="J3249" s="6">
        <f>IF(Table1[[#This Row],[Profitability]]="Profit",1,0)</f>
        <v>0</v>
      </c>
      <c r="K3249" t="s">
        <v>1700</v>
      </c>
      <c r="L3249" t="s">
        <v>14373</v>
      </c>
      <c r="M3249" t="s">
        <v>1240</v>
      </c>
      <c r="N3249" t="s">
        <v>33</v>
      </c>
      <c r="O3249" t="s">
        <v>1701</v>
      </c>
      <c r="P3249">
        <v>236421</v>
      </c>
      <c r="Q3249" t="s">
        <v>1702</v>
      </c>
      <c r="R3249" t="s">
        <v>1703</v>
      </c>
      <c r="S3249">
        <v>515</v>
      </c>
      <c r="T3249" t="s">
        <v>34</v>
      </c>
      <c r="U3249" t="s">
        <v>82</v>
      </c>
      <c r="V3249">
        <v>2013</v>
      </c>
      <c r="W3249" t="s">
        <v>52</v>
      </c>
      <c r="X3249">
        <v>7.3</v>
      </c>
      <c r="Y3249">
        <v>2.35</v>
      </c>
      <c r="Z3249">
        <v>70000</v>
      </c>
    </row>
    <row r="3250" spans="1:26" x14ac:dyDescent="0.45">
      <c r="A3250" t="s">
        <v>11247</v>
      </c>
      <c r="B3250">
        <v>118</v>
      </c>
      <c r="C3250">
        <v>75</v>
      </c>
      <c r="D3250" t="s">
        <v>654</v>
      </c>
      <c r="E3250" t="s">
        <v>11248</v>
      </c>
      <c r="F3250">
        <v>6500000</v>
      </c>
      <c r="G3250">
        <v>686383</v>
      </c>
      <c r="H3250">
        <v>-5813617</v>
      </c>
      <c r="I3250" t="s">
        <v>27</v>
      </c>
      <c r="J3250" s="6">
        <f>IF(Table1[[#This Row],[Profitability]]="Profit",1,0)</f>
        <v>0</v>
      </c>
      <c r="K3250" t="s">
        <v>519</v>
      </c>
      <c r="L3250" t="s">
        <v>14373</v>
      </c>
      <c r="M3250" t="s">
        <v>11249</v>
      </c>
      <c r="N3250" t="s">
        <v>33</v>
      </c>
      <c r="O3250" t="s">
        <v>11250</v>
      </c>
      <c r="P3250">
        <v>22811</v>
      </c>
      <c r="Q3250" t="s">
        <v>11251</v>
      </c>
      <c r="R3250" t="s">
        <v>11252</v>
      </c>
      <c r="S3250">
        <v>71</v>
      </c>
      <c r="T3250" t="s">
        <v>1535</v>
      </c>
      <c r="U3250" t="s">
        <v>7453</v>
      </c>
      <c r="V3250">
        <v>2009</v>
      </c>
      <c r="W3250" t="s">
        <v>36</v>
      </c>
      <c r="X3250">
        <v>7.7</v>
      </c>
      <c r="Y3250">
        <v>1.85</v>
      </c>
      <c r="Z3250">
        <v>11000</v>
      </c>
    </row>
    <row r="3251" spans="1:26" x14ac:dyDescent="0.45">
      <c r="A3251" t="s">
        <v>2621</v>
      </c>
      <c r="B3251">
        <v>161</v>
      </c>
      <c r="C3251">
        <v>107</v>
      </c>
      <c r="D3251" t="s">
        <v>75</v>
      </c>
      <c r="E3251" t="s">
        <v>3309</v>
      </c>
      <c r="F3251">
        <v>60000000</v>
      </c>
      <c r="G3251">
        <v>36279230</v>
      </c>
      <c r="H3251">
        <v>-23720770</v>
      </c>
      <c r="I3251" t="s">
        <v>27</v>
      </c>
      <c r="J3251" s="6">
        <f>IF(Table1[[#This Row],[Profitability]]="Profit",1,0)</f>
        <v>0</v>
      </c>
      <c r="K3251" t="s">
        <v>285</v>
      </c>
      <c r="L3251" t="s">
        <v>14373</v>
      </c>
      <c r="M3251" t="s">
        <v>3310</v>
      </c>
      <c r="N3251" t="s">
        <v>33</v>
      </c>
      <c r="O3251" t="s">
        <v>3311</v>
      </c>
      <c r="P3251">
        <v>42144</v>
      </c>
      <c r="Q3251" t="s">
        <v>3312</v>
      </c>
      <c r="R3251" t="s">
        <v>3313</v>
      </c>
      <c r="S3251">
        <v>213</v>
      </c>
      <c r="T3251" t="s">
        <v>34</v>
      </c>
      <c r="U3251" t="s">
        <v>35</v>
      </c>
      <c r="V3251">
        <v>2006</v>
      </c>
      <c r="W3251" t="s">
        <v>36</v>
      </c>
      <c r="X3251">
        <v>6.1</v>
      </c>
      <c r="Y3251">
        <v>2.35</v>
      </c>
      <c r="Z3251">
        <v>690</v>
      </c>
    </row>
    <row r="3252" spans="1:26" x14ac:dyDescent="0.45">
      <c r="A3252" t="s">
        <v>13598</v>
      </c>
      <c r="B3252">
        <v>337</v>
      </c>
      <c r="C3252">
        <v>95</v>
      </c>
      <c r="D3252" t="s">
        <v>75</v>
      </c>
      <c r="E3252" t="s">
        <v>5025</v>
      </c>
      <c r="F3252">
        <v>1000000</v>
      </c>
      <c r="G3252">
        <v>5997134</v>
      </c>
      <c r="H3252">
        <v>4997134</v>
      </c>
      <c r="I3252" t="s">
        <v>7</v>
      </c>
      <c r="J3252" s="6">
        <f>IF(Table1[[#This Row],[Profitability]]="Profit",1,0)</f>
        <v>1</v>
      </c>
      <c r="K3252" t="s">
        <v>3883</v>
      </c>
      <c r="L3252" t="s">
        <v>1580</v>
      </c>
      <c r="M3252" t="s">
        <v>8470</v>
      </c>
      <c r="N3252" t="s">
        <v>33</v>
      </c>
      <c r="O3252" t="s">
        <v>13599</v>
      </c>
      <c r="P3252">
        <v>36381</v>
      </c>
      <c r="Q3252" t="s">
        <v>13600</v>
      </c>
      <c r="R3252" t="s">
        <v>13601</v>
      </c>
      <c r="S3252">
        <v>126</v>
      </c>
      <c r="T3252" t="s">
        <v>34</v>
      </c>
      <c r="U3252" t="s">
        <v>540</v>
      </c>
      <c r="V3252">
        <v>2012</v>
      </c>
      <c r="W3252" t="s">
        <v>52</v>
      </c>
      <c r="X3252">
        <v>7.2</v>
      </c>
      <c r="Y3252">
        <v>1.85</v>
      </c>
      <c r="Z3252">
        <v>11000</v>
      </c>
    </row>
    <row r="3253" spans="1:26" x14ac:dyDescent="0.45">
      <c r="A3253" t="s">
        <v>4459</v>
      </c>
      <c r="B3253">
        <v>70</v>
      </c>
      <c r="C3253">
        <v>93</v>
      </c>
      <c r="D3253" t="s">
        <v>75</v>
      </c>
      <c r="E3253" t="s">
        <v>2581</v>
      </c>
      <c r="F3253">
        <v>25000000</v>
      </c>
      <c r="G3253">
        <v>32055248</v>
      </c>
      <c r="H3253">
        <v>7055248</v>
      </c>
      <c r="I3253" t="s">
        <v>7</v>
      </c>
      <c r="J3253" s="6">
        <f>IF(Table1[[#This Row],[Profitability]]="Profit",1,0)</f>
        <v>1</v>
      </c>
      <c r="K3253" t="s">
        <v>5050</v>
      </c>
      <c r="L3253" t="s">
        <v>14373</v>
      </c>
      <c r="M3253" t="s">
        <v>2333</v>
      </c>
      <c r="N3253" t="s">
        <v>33</v>
      </c>
      <c r="O3253" t="s">
        <v>5051</v>
      </c>
      <c r="P3253">
        <v>18723</v>
      </c>
      <c r="Q3253" t="s">
        <v>3331</v>
      </c>
      <c r="R3253" t="s">
        <v>5052</v>
      </c>
      <c r="S3253">
        <v>146</v>
      </c>
      <c r="T3253" t="s">
        <v>34</v>
      </c>
      <c r="U3253" t="s">
        <v>35</v>
      </c>
      <c r="V3253">
        <v>1994</v>
      </c>
      <c r="W3253" t="s">
        <v>188</v>
      </c>
      <c r="X3253">
        <v>6</v>
      </c>
      <c r="Y3253">
        <v>1.85</v>
      </c>
      <c r="Z3253">
        <v>0</v>
      </c>
    </row>
    <row r="3254" spans="1:26" x14ac:dyDescent="0.45">
      <c r="A3254" t="s">
        <v>3199</v>
      </c>
      <c r="B3254">
        <v>76</v>
      </c>
      <c r="C3254">
        <v>98</v>
      </c>
      <c r="D3254" t="s">
        <v>75</v>
      </c>
      <c r="E3254" t="s">
        <v>26</v>
      </c>
      <c r="F3254">
        <v>50000000</v>
      </c>
      <c r="G3254">
        <v>61112916</v>
      </c>
      <c r="H3254">
        <v>11112916</v>
      </c>
      <c r="I3254" t="s">
        <v>7</v>
      </c>
      <c r="J3254" s="6">
        <f>IF(Table1[[#This Row],[Profitability]]="Profit",1,0)</f>
        <v>1</v>
      </c>
      <c r="K3254" t="s">
        <v>432</v>
      </c>
      <c r="L3254" t="s">
        <v>1580</v>
      </c>
      <c r="M3254" t="s">
        <v>84</v>
      </c>
      <c r="N3254" t="s">
        <v>33</v>
      </c>
      <c r="O3254" t="s">
        <v>3200</v>
      </c>
      <c r="P3254">
        <v>14888</v>
      </c>
      <c r="Q3254" t="s">
        <v>1592</v>
      </c>
      <c r="R3254" t="s">
        <v>3201</v>
      </c>
      <c r="S3254">
        <v>83</v>
      </c>
      <c r="T3254" t="s">
        <v>34</v>
      </c>
      <c r="U3254" t="s">
        <v>82</v>
      </c>
      <c r="V3254">
        <v>2006</v>
      </c>
      <c r="W3254" t="s">
        <v>36</v>
      </c>
      <c r="X3254">
        <v>4.4000000000000004</v>
      </c>
      <c r="Y3254">
        <v>2.35</v>
      </c>
      <c r="Z3254">
        <v>747</v>
      </c>
    </row>
    <row r="3255" spans="1:26" x14ac:dyDescent="0.45">
      <c r="A3255" t="s">
        <v>3957</v>
      </c>
      <c r="B3255">
        <v>186</v>
      </c>
      <c r="C3255">
        <v>86</v>
      </c>
      <c r="D3255" t="s">
        <v>654</v>
      </c>
      <c r="E3255" t="s">
        <v>8103</v>
      </c>
      <c r="F3255">
        <v>17000000</v>
      </c>
      <c r="G3255">
        <v>54257433</v>
      </c>
      <c r="H3255">
        <v>37257433</v>
      </c>
      <c r="I3255" t="s">
        <v>7</v>
      </c>
      <c r="J3255" s="6">
        <f>IF(Table1[[#This Row],[Profitability]]="Profit",1,0)</f>
        <v>1</v>
      </c>
      <c r="K3255" t="s">
        <v>3414</v>
      </c>
      <c r="L3255" t="s">
        <v>14372</v>
      </c>
      <c r="M3255" t="s">
        <v>7266</v>
      </c>
      <c r="N3255" t="s">
        <v>33</v>
      </c>
      <c r="O3255" t="s">
        <v>9810</v>
      </c>
      <c r="P3255">
        <v>12983</v>
      </c>
      <c r="Q3255" t="s">
        <v>9811</v>
      </c>
      <c r="R3255" t="s">
        <v>9812</v>
      </c>
      <c r="S3255">
        <v>139</v>
      </c>
      <c r="T3255" t="s">
        <v>34</v>
      </c>
      <c r="U3255" t="s">
        <v>35</v>
      </c>
      <c r="V3255">
        <v>2016</v>
      </c>
      <c r="W3255" t="s">
        <v>52</v>
      </c>
      <c r="X3255">
        <v>6.8</v>
      </c>
      <c r="Y3255">
        <v>2.35</v>
      </c>
      <c r="Z3255">
        <v>0</v>
      </c>
    </row>
    <row r="3256" spans="1:26" x14ac:dyDescent="0.45">
      <c r="A3256" t="s">
        <v>2560</v>
      </c>
      <c r="B3256">
        <v>199</v>
      </c>
      <c r="C3256">
        <v>142</v>
      </c>
      <c r="D3256" t="s">
        <v>25</v>
      </c>
      <c r="E3256" t="s">
        <v>2564</v>
      </c>
      <c r="F3256">
        <v>25000000</v>
      </c>
      <c r="G3256">
        <v>28341469</v>
      </c>
      <c r="H3256">
        <v>3341469</v>
      </c>
      <c r="I3256" t="s">
        <v>7</v>
      </c>
      <c r="J3256" s="6">
        <f>IF(Table1[[#This Row],[Profitability]]="Profit",1,0)</f>
        <v>1</v>
      </c>
      <c r="K3256" t="s">
        <v>1553</v>
      </c>
      <c r="L3256" t="s">
        <v>2675</v>
      </c>
      <c r="M3256" t="s">
        <v>391</v>
      </c>
      <c r="N3256" t="s">
        <v>33</v>
      </c>
      <c r="O3256" t="s">
        <v>7232</v>
      </c>
      <c r="P3256">
        <v>1689764</v>
      </c>
      <c r="Q3256" t="s">
        <v>1089</v>
      </c>
      <c r="R3256" t="s">
        <v>7233</v>
      </c>
      <c r="S3256">
        <v>4144</v>
      </c>
      <c r="T3256" t="s">
        <v>34</v>
      </c>
      <c r="U3256" t="s">
        <v>540</v>
      </c>
      <c r="V3256">
        <v>1994</v>
      </c>
      <c r="W3256" t="s">
        <v>188</v>
      </c>
      <c r="X3256">
        <v>9.3000000000000007</v>
      </c>
      <c r="Y3256">
        <v>1.85</v>
      </c>
      <c r="Z3256">
        <v>108000</v>
      </c>
    </row>
    <row r="3257" spans="1:26" x14ac:dyDescent="0.45">
      <c r="A3257" t="s">
        <v>5804</v>
      </c>
      <c r="B3257">
        <v>119</v>
      </c>
      <c r="C3257">
        <v>111</v>
      </c>
      <c r="D3257" t="s">
        <v>75</v>
      </c>
      <c r="E3257" t="s">
        <v>1065</v>
      </c>
      <c r="F3257">
        <v>35000000</v>
      </c>
      <c r="G3257">
        <v>11405825</v>
      </c>
      <c r="H3257">
        <v>-23594175</v>
      </c>
      <c r="I3257" t="s">
        <v>27</v>
      </c>
      <c r="J3257" s="6">
        <f>IF(Table1[[#This Row],[Profitability]]="Profit",1,0)</f>
        <v>0</v>
      </c>
      <c r="K3257" t="s">
        <v>2675</v>
      </c>
      <c r="L3257" t="s">
        <v>2675</v>
      </c>
      <c r="M3257" t="s">
        <v>104</v>
      </c>
      <c r="N3257" t="s">
        <v>33</v>
      </c>
      <c r="O3257" t="s">
        <v>5805</v>
      </c>
      <c r="P3257">
        <v>28542</v>
      </c>
      <c r="Q3257" t="s">
        <v>5806</v>
      </c>
      <c r="R3257" t="s">
        <v>5807</v>
      </c>
      <c r="S3257">
        <v>208</v>
      </c>
      <c r="T3257" t="s">
        <v>34</v>
      </c>
      <c r="U3257" t="s">
        <v>540</v>
      </c>
      <c r="V3257">
        <v>2001</v>
      </c>
      <c r="W3257" t="s">
        <v>36</v>
      </c>
      <c r="X3257">
        <v>6.8</v>
      </c>
      <c r="Y3257">
        <v>2.35</v>
      </c>
      <c r="Z3257">
        <v>0</v>
      </c>
    </row>
    <row r="3258" spans="1:26" x14ac:dyDescent="0.45">
      <c r="A3258" t="s">
        <v>832</v>
      </c>
      <c r="B3258">
        <v>120</v>
      </c>
      <c r="C3258">
        <v>116</v>
      </c>
      <c r="D3258" t="s">
        <v>75</v>
      </c>
      <c r="E3258" t="s">
        <v>801</v>
      </c>
      <c r="F3258">
        <v>70000000</v>
      </c>
      <c r="G3258">
        <v>40932372</v>
      </c>
      <c r="H3258">
        <v>-29067628</v>
      </c>
      <c r="I3258" t="s">
        <v>27</v>
      </c>
      <c r="J3258" s="6">
        <f>IF(Table1[[#This Row],[Profitability]]="Profit",1,0)</f>
        <v>0</v>
      </c>
      <c r="K3258" t="s">
        <v>55</v>
      </c>
      <c r="L3258" t="s">
        <v>14373</v>
      </c>
      <c r="M3258" t="s">
        <v>1379</v>
      </c>
      <c r="N3258" t="s">
        <v>33</v>
      </c>
      <c r="O3258" t="s">
        <v>2685</v>
      </c>
      <c r="P3258">
        <v>58023</v>
      </c>
      <c r="Q3258" t="s">
        <v>2686</v>
      </c>
      <c r="R3258" t="s">
        <v>2687</v>
      </c>
      <c r="S3258">
        <v>281</v>
      </c>
      <c r="T3258" t="s">
        <v>34</v>
      </c>
      <c r="U3258" t="s">
        <v>540</v>
      </c>
      <c r="V3258">
        <v>1998</v>
      </c>
      <c r="W3258" t="s">
        <v>188</v>
      </c>
      <c r="X3258">
        <v>6.3</v>
      </c>
      <c r="Y3258">
        <v>2.35</v>
      </c>
      <c r="Z3258">
        <v>0</v>
      </c>
    </row>
    <row r="3259" spans="1:26" x14ac:dyDescent="0.45">
      <c r="A3259" t="s">
        <v>2169</v>
      </c>
      <c r="B3259">
        <v>185</v>
      </c>
      <c r="C3259">
        <v>138</v>
      </c>
      <c r="D3259" t="s">
        <v>25</v>
      </c>
      <c r="E3259" t="s">
        <v>1065</v>
      </c>
      <c r="F3259">
        <v>19000000</v>
      </c>
      <c r="G3259">
        <v>130727000</v>
      </c>
      <c r="H3259">
        <v>111727000</v>
      </c>
      <c r="I3259" t="s">
        <v>7</v>
      </c>
      <c r="J3259" s="6">
        <f>IF(Table1[[#This Row],[Profitability]]="Profit",1,0)</f>
        <v>1</v>
      </c>
      <c r="K3259" t="s">
        <v>5076</v>
      </c>
      <c r="L3259" t="s">
        <v>14372</v>
      </c>
      <c r="M3259" t="s">
        <v>622</v>
      </c>
      <c r="N3259" t="s">
        <v>33</v>
      </c>
      <c r="O3259" t="s">
        <v>7877</v>
      </c>
      <c r="P3259">
        <v>887467</v>
      </c>
      <c r="Q3259" t="s">
        <v>5016</v>
      </c>
      <c r="R3259" t="s">
        <v>7878</v>
      </c>
      <c r="S3259">
        <v>916</v>
      </c>
      <c r="T3259" t="s">
        <v>34</v>
      </c>
      <c r="U3259" t="s">
        <v>540</v>
      </c>
      <c r="V3259">
        <v>1991</v>
      </c>
      <c r="W3259" t="s">
        <v>188</v>
      </c>
      <c r="X3259">
        <v>8.6</v>
      </c>
      <c r="Y3259">
        <v>1.85</v>
      </c>
      <c r="Z3259">
        <v>40000</v>
      </c>
    </row>
    <row r="3260" spans="1:26" x14ac:dyDescent="0.45">
      <c r="A3260" t="s">
        <v>2554</v>
      </c>
      <c r="B3260">
        <v>299</v>
      </c>
      <c r="C3260">
        <v>87</v>
      </c>
      <c r="D3260" t="s">
        <v>654</v>
      </c>
      <c r="E3260" t="s">
        <v>2555</v>
      </c>
      <c r="F3260">
        <v>75000000</v>
      </c>
      <c r="G3260">
        <v>183132370</v>
      </c>
      <c r="H3260">
        <v>108132370</v>
      </c>
      <c r="I3260" t="s">
        <v>7</v>
      </c>
      <c r="J3260" s="6">
        <f>IF(Table1[[#This Row],[Profitability]]="Profit",1,0)</f>
        <v>1</v>
      </c>
      <c r="K3260" t="s">
        <v>2556</v>
      </c>
      <c r="L3260" t="s">
        <v>14373</v>
      </c>
      <c r="M3260" t="s">
        <v>2339</v>
      </c>
      <c r="N3260" t="s">
        <v>33</v>
      </c>
      <c r="O3260" t="s">
        <v>2557</v>
      </c>
      <c r="P3260">
        <v>259083</v>
      </c>
      <c r="Q3260" t="s">
        <v>2558</v>
      </c>
      <c r="R3260" t="s">
        <v>2559</v>
      </c>
      <c r="S3260">
        <v>763</v>
      </c>
      <c r="T3260" t="s">
        <v>34</v>
      </c>
      <c r="U3260" t="s">
        <v>35</v>
      </c>
      <c r="V3260">
        <v>2007</v>
      </c>
      <c r="W3260" t="s">
        <v>36</v>
      </c>
      <c r="X3260">
        <v>7.4</v>
      </c>
      <c r="Y3260">
        <v>2.35</v>
      </c>
      <c r="Z3260">
        <v>0</v>
      </c>
    </row>
    <row r="3261" spans="1:26" x14ac:dyDescent="0.45">
      <c r="A3261" t="s">
        <v>11266</v>
      </c>
      <c r="B3261">
        <v>66</v>
      </c>
      <c r="C3261">
        <v>109</v>
      </c>
      <c r="D3261" t="s">
        <v>75</v>
      </c>
      <c r="E3261" t="s">
        <v>368</v>
      </c>
      <c r="F3261">
        <v>8000000</v>
      </c>
      <c r="G3261">
        <v>336456</v>
      </c>
      <c r="H3261">
        <v>-7663544</v>
      </c>
      <c r="I3261" t="s">
        <v>27</v>
      </c>
      <c r="J3261" s="6">
        <f>IF(Table1[[#This Row],[Profitability]]="Profit",1,0)</f>
        <v>0</v>
      </c>
      <c r="K3261" t="s">
        <v>11267</v>
      </c>
      <c r="L3261" t="s">
        <v>1580</v>
      </c>
      <c r="M3261" t="s">
        <v>84</v>
      </c>
      <c r="N3261" t="s">
        <v>33</v>
      </c>
      <c r="O3261" t="s">
        <v>11268</v>
      </c>
      <c r="P3261">
        <v>7116</v>
      </c>
      <c r="Q3261" t="s">
        <v>1003</v>
      </c>
      <c r="R3261" t="s">
        <v>11269</v>
      </c>
      <c r="S3261">
        <v>79</v>
      </c>
      <c r="T3261" t="s">
        <v>34</v>
      </c>
      <c r="U3261" t="s">
        <v>540</v>
      </c>
      <c r="V3261">
        <v>2003</v>
      </c>
      <c r="W3261" t="s">
        <v>36</v>
      </c>
      <c r="X3261">
        <v>5.6</v>
      </c>
      <c r="Y3261">
        <v>1.85</v>
      </c>
      <c r="Z3261">
        <v>494</v>
      </c>
    </row>
    <row r="3262" spans="1:26" x14ac:dyDescent="0.45">
      <c r="A3262" t="s">
        <v>4811</v>
      </c>
      <c r="B3262">
        <v>88</v>
      </c>
      <c r="C3262">
        <v>119</v>
      </c>
      <c r="D3262" t="s">
        <v>75</v>
      </c>
      <c r="E3262" t="s">
        <v>529</v>
      </c>
      <c r="F3262">
        <v>25000000</v>
      </c>
      <c r="G3262">
        <v>39008741</v>
      </c>
      <c r="H3262">
        <v>14008741</v>
      </c>
      <c r="I3262" t="s">
        <v>7</v>
      </c>
      <c r="J3262" s="6">
        <f>IF(Table1[[#This Row],[Profitability]]="Profit",1,0)</f>
        <v>1</v>
      </c>
      <c r="K3262" t="s">
        <v>7006</v>
      </c>
      <c r="L3262" t="s">
        <v>1580</v>
      </c>
      <c r="M3262" t="s">
        <v>580</v>
      </c>
      <c r="N3262" t="s">
        <v>33</v>
      </c>
      <c r="O3262" t="s">
        <v>7151</v>
      </c>
      <c r="P3262">
        <v>44838</v>
      </c>
      <c r="Q3262" t="s">
        <v>6040</v>
      </c>
      <c r="R3262" t="s">
        <v>7152</v>
      </c>
      <c r="S3262">
        <v>223</v>
      </c>
      <c r="T3262" t="s">
        <v>34</v>
      </c>
      <c r="U3262" t="s">
        <v>82</v>
      </c>
      <c r="V3262">
        <v>2005</v>
      </c>
      <c r="W3262" t="s">
        <v>36</v>
      </c>
      <c r="X3262">
        <v>6.6</v>
      </c>
      <c r="Y3262">
        <v>2.35</v>
      </c>
      <c r="Z3262">
        <v>0</v>
      </c>
    </row>
    <row r="3263" spans="1:26" x14ac:dyDescent="0.45">
      <c r="A3263" t="s">
        <v>747</v>
      </c>
      <c r="B3263">
        <v>234</v>
      </c>
      <c r="C3263">
        <v>107</v>
      </c>
      <c r="D3263" t="s">
        <v>75</v>
      </c>
      <c r="E3263" t="s">
        <v>1758</v>
      </c>
      <c r="F3263">
        <v>40000000</v>
      </c>
      <c r="G3263">
        <v>293501675</v>
      </c>
      <c r="H3263">
        <v>253501675</v>
      </c>
      <c r="I3263" t="s">
        <v>7</v>
      </c>
      <c r="J3263" s="6">
        <f>IF(Table1[[#This Row],[Profitability]]="Profit",1,0)</f>
        <v>1</v>
      </c>
      <c r="K3263" t="s">
        <v>1544</v>
      </c>
      <c r="L3263" t="s">
        <v>14372</v>
      </c>
      <c r="M3263" t="s">
        <v>801</v>
      </c>
      <c r="N3263" t="s">
        <v>33</v>
      </c>
      <c r="O3263" t="s">
        <v>4751</v>
      </c>
      <c r="P3263">
        <v>704766</v>
      </c>
      <c r="Q3263" t="s">
        <v>1623</v>
      </c>
      <c r="R3263" t="s">
        <v>4752</v>
      </c>
      <c r="S3263">
        <v>2073</v>
      </c>
      <c r="T3263" t="s">
        <v>34</v>
      </c>
      <c r="U3263" t="s">
        <v>35</v>
      </c>
      <c r="V3263">
        <v>1999</v>
      </c>
      <c r="W3263" t="s">
        <v>188</v>
      </c>
      <c r="X3263">
        <v>8.1</v>
      </c>
      <c r="Y3263">
        <v>1.85</v>
      </c>
      <c r="Z3263">
        <v>14000</v>
      </c>
    </row>
    <row r="3264" spans="1:26" x14ac:dyDescent="0.45">
      <c r="A3264" t="s">
        <v>3420</v>
      </c>
      <c r="B3264">
        <v>193</v>
      </c>
      <c r="C3264">
        <v>104</v>
      </c>
      <c r="D3264" t="s">
        <v>75</v>
      </c>
      <c r="E3264" t="s">
        <v>4957</v>
      </c>
      <c r="F3264">
        <v>43000000</v>
      </c>
      <c r="G3264">
        <v>47806295</v>
      </c>
      <c r="H3264">
        <v>4806295</v>
      </c>
      <c r="I3264" t="s">
        <v>7</v>
      </c>
      <c r="J3264" s="6">
        <f>IF(Table1[[#This Row],[Profitability]]="Profit",1,0)</f>
        <v>1</v>
      </c>
      <c r="K3264" t="s">
        <v>2390</v>
      </c>
      <c r="L3264" t="s">
        <v>14372</v>
      </c>
      <c r="M3264" t="s">
        <v>4958</v>
      </c>
      <c r="N3264" t="s">
        <v>33</v>
      </c>
      <c r="O3264" t="s">
        <v>4959</v>
      </c>
      <c r="P3264">
        <v>87447</v>
      </c>
      <c r="Q3264" t="s">
        <v>4960</v>
      </c>
      <c r="R3264" t="s">
        <v>4961</v>
      </c>
      <c r="S3264">
        <v>371</v>
      </c>
      <c r="T3264" t="s">
        <v>34</v>
      </c>
      <c r="U3264" t="s">
        <v>35</v>
      </c>
      <c r="V3264">
        <v>2005</v>
      </c>
      <c r="W3264" t="s">
        <v>36</v>
      </c>
      <c r="X3264">
        <v>6.5</v>
      </c>
      <c r="Y3264">
        <v>2.35</v>
      </c>
      <c r="Z3264">
        <v>0</v>
      </c>
    </row>
    <row r="3265" spans="1:26" x14ac:dyDescent="0.45">
      <c r="A3265" t="s">
        <v>418</v>
      </c>
      <c r="B3265">
        <v>102</v>
      </c>
      <c r="C3265">
        <v>106</v>
      </c>
      <c r="D3265" t="s">
        <v>75</v>
      </c>
      <c r="E3265" t="s">
        <v>2159</v>
      </c>
      <c r="F3265">
        <v>15000000</v>
      </c>
      <c r="G3265">
        <v>35007180</v>
      </c>
      <c r="H3265">
        <v>20007180</v>
      </c>
      <c r="I3265" t="s">
        <v>7</v>
      </c>
      <c r="J3265" s="6">
        <f>IF(Table1[[#This Row],[Profitability]]="Profit",1,0)</f>
        <v>1</v>
      </c>
      <c r="K3265" t="s">
        <v>389</v>
      </c>
      <c r="L3265" t="s">
        <v>14373</v>
      </c>
      <c r="M3265" t="s">
        <v>284</v>
      </c>
      <c r="N3265" t="s">
        <v>33</v>
      </c>
      <c r="O3265" t="s">
        <v>9246</v>
      </c>
      <c r="P3265">
        <v>26846</v>
      </c>
      <c r="Q3265" t="s">
        <v>9247</v>
      </c>
      <c r="R3265" t="s">
        <v>9248</v>
      </c>
      <c r="S3265">
        <v>193</v>
      </c>
      <c r="T3265" t="s">
        <v>34</v>
      </c>
      <c r="U3265" t="s">
        <v>35</v>
      </c>
      <c r="V3265">
        <v>2000</v>
      </c>
      <c r="W3265" t="s">
        <v>36</v>
      </c>
      <c r="X3265">
        <v>5.6</v>
      </c>
      <c r="Y3265">
        <v>1.85</v>
      </c>
      <c r="Z3265">
        <v>0</v>
      </c>
    </row>
    <row r="3266" spans="1:26" x14ac:dyDescent="0.45">
      <c r="A3266" t="s">
        <v>13955</v>
      </c>
      <c r="B3266">
        <v>17</v>
      </c>
      <c r="C3266">
        <v>112</v>
      </c>
      <c r="D3266" t="s">
        <v>75</v>
      </c>
      <c r="E3266" t="s">
        <v>4586</v>
      </c>
      <c r="F3266">
        <v>500000</v>
      </c>
      <c r="G3266">
        <v>13134</v>
      </c>
      <c r="H3266">
        <v>-486866</v>
      </c>
      <c r="I3266" t="s">
        <v>27</v>
      </c>
      <c r="J3266" s="6">
        <f>IF(Table1[[#This Row],[Profitability]]="Profit",1,0)</f>
        <v>0</v>
      </c>
      <c r="K3266" t="s">
        <v>2965</v>
      </c>
      <c r="L3266" t="s">
        <v>2675</v>
      </c>
      <c r="M3266" t="s">
        <v>3286</v>
      </c>
      <c r="N3266" t="s">
        <v>33</v>
      </c>
      <c r="O3266" t="s">
        <v>13956</v>
      </c>
      <c r="P3266">
        <v>2004</v>
      </c>
      <c r="Q3266" t="s">
        <v>13957</v>
      </c>
      <c r="R3266" t="s">
        <v>13958</v>
      </c>
      <c r="S3266">
        <v>32</v>
      </c>
      <c r="T3266" t="s">
        <v>34</v>
      </c>
      <c r="U3266" t="s">
        <v>540</v>
      </c>
      <c r="V3266">
        <v>2002</v>
      </c>
      <c r="W3266" t="s">
        <v>36</v>
      </c>
      <c r="X3266">
        <v>6.1</v>
      </c>
      <c r="Y3266">
        <v>2.35</v>
      </c>
      <c r="Z3266">
        <v>183</v>
      </c>
    </row>
    <row r="3267" spans="1:26" x14ac:dyDescent="0.45">
      <c r="A3267" t="s">
        <v>1260</v>
      </c>
      <c r="B3267">
        <v>125</v>
      </c>
      <c r="C3267">
        <v>105</v>
      </c>
      <c r="D3267" t="s">
        <v>75</v>
      </c>
      <c r="E3267" t="s">
        <v>1280</v>
      </c>
      <c r="F3267">
        <v>105000000</v>
      </c>
      <c r="G3267">
        <v>71017784</v>
      </c>
      <c r="H3267">
        <v>-33982216</v>
      </c>
      <c r="I3267" t="s">
        <v>27</v>
      </c>
      <c r="J3267" s="6">
        <f>IF(Table1[[#This Row],[Profitability]]="Profit",1,0)</f>
        <v>0</v>
      </c>
      <c r="K3267" t="s">
        <v>232</v>
      </c>
      <c r="L3267" t="s">
        <v>14373</v>
      </c>
      <c r="M3267" t="s">
        <v>1281</v>
      </c>
      <c r="N3267" t="s">
        <v>33</v>
      </c>
      <c r="O3267" t="s">
        <v>1282</v>
      </c>
      <c r="P3267">
        <v>27257</v>
      </c>
      <c r="Q3267" t="s">
        <v>1283</v>
      </c>
      <c r="R3267" t="s">
        <v>1284</v>
      </c>
      <c r="S3267">
        <v>59</v>
      </c>
      <c r="T3267" t="s">
        <v>34</v>
      </c>
      <c r="U3267" t="s">
        <v>82</v>
      </c>
      <c r="V3267">
        <v>2013</v>
      </c>
      <c r="W3267" t="s">
        <v>52</v>
      </c>
      <c r="X3267">
        <v>5.4</v>
      </c>
      <c r="Y3267">
        <v>1.85</v>
      </c>
      <c r="Z3267">
        <v>0</v>
      </c>
    </row>
    <row r="3268" spans="1:26" x14ac:dyDescent="0.45">
      <c r="A3268" t="s">
        <v>1260</v>
      </c>
      <c r="B3268">
        <v>172</v>
      </c>
      <c r="C3268">
        <v>103</v>
      </c>
      <c r="D3268" t="s">
        <v>75</v>
      </c>
      <c r="E3268" t="s">
        <v>1261</v>
      </c>
      <c r="F3268">
        <v>110000000</v>
      </c>
      <c r="G3268">
        <v>142614158</v>
      </c>
      <c r="H3268">
        <v>32614158</v>
      </c>
      <c r="I3268" t="s">
        <v>7</v>
      </c>
      <c r="J3268" s="6">
        <f>IF(Table1[[#This Row],[Profitability]]="Profit",1,0)</f>
        <v>1</v>
      </c>
      <c r="K3268" t="s">
        <v>232</v>
      </c>
      <c r="L3268" t="s">
        <v>14373</v>
      </c>
      <c r="M3268" t="s">
        <v>1262</v>
      </c>
      <c r="N3268" t="s">
        <v>33</v>
      </c>
      <c r="O3268" t="s">
        <v>1263</v>
      </c>
      <c r="P3268">
        <v>66593</v>
      </c>
      <c r="Q3268" t="s">
        <v>1264</v>
      </c>
      <c r="R3268" t="s">
        <v>1265</v>
      </c>
      <c r="S3268">
        <v>153</v>
      </c>
      <c r="T3268" t="s">
        <v>34</v>
      </c>
      <c r="U3268" t="s">
        <v>82</v>
      </c>
      <c r="V3268">
        <v>2011</v>
      </c>
      <c r="W3268" t="s">
        <v>52</v>
      </c>
      <c r="X3268">
        <v>5.5</v>
      </c>
      <c r="Y3268">
        <v>1.78</v>
      </c>
      <c r="Z3268">
        <v>31000</v>
      </c>
    </row>
    <row r="3269" spans="1:26" x14ac:dyDescent="0.45">
      <c r="A3269" t="s">
        <v>558</v>
      </c>
      <c r="B3269">
        <v>556</v>
      </c>
      <c r="C3269">
        <v>120</v>
      </c>
      <c r="D3269" t="s">
        <v>75</v>
      </c>
      <c r="E3269" t="s">
        <v>4807</v>
      </c>
      <c r="F3269">
        <v>40000000</v>
      </c>
      <c r="G3269">
        <v>96917897</v>
      </c>
      <c r="H3269">
        <v>56917897</v>
      </c>
      <c r="I3269" t="s">
        <v>7</v>
      </c>
      <c r="J3269" s="6">
        <f>IF(Table1[[#This Row],[Profitability]]="Profit",1,0)</f>
        <v>1</v>
      </c>
      <c r="K3269" t="s">
        <v>1241</v>
      </c>
      <c r="L3269" t="s">
        <v>2675</v>
      </c>
      <c r="M3269" t="s">
        <v>155</v>
      </c>
      <c r="N3269" t="s">
        <v>33</v>
      </c>
      <c r="O3269" t="s">
        <v>4808</v>
      </c>
      <c r="P3269">
        <v>479453</v>
      </c>
      <c r="Q3269" t="s">
        <v>4809</v>
      </c>
      <c r="R3269" t="s">
        <v>4810</v>
      </c>
      <c r="S3269">
        <v>696</v>
      </c>
      <c r="T3269" t="s">
        <v>34</v>
      </c>
      <c r="U3269" t="s">
        <v>35</v>
      </c>
      <c r="V3269">
        <v>2010</v>
      </c>
      <c r="W3269" t="s">
        <v>52</v>
      </c>
      <c r="X3269">
        <v>7.7</v>
      </c>
      <c r="Y3269">
        <v>2.35</v>
      </c>
      <c r="Z3269">
        <v>74000</v>
      </c>
    </row>
    <row r="3270" spans="1:26" x14ac:dyDescent="0.45">
      <c r="A3270" t="s">
        <v>770</v>
      </c>
      <c r="B3270">
        <v>210</v>
      </c>
      <c r="C3270">
        <v>117</v>
      </c>
      <c r="D3270" t="s">
        <v>75</v>
      </c>
      <c r="E3270" t="s">
        <v>934</v>
      </c>
      <c r="F3270">
        <v>60000000</v>
      </c>
      <c r="G3270">
        <v>31670931</v>
      </c>
      <c r="H3270">
        <v>-28329069</v>
      </c>
      <c r="I3270" t="s">
        <v>27</v>
      </c>
      <c r="J3270" s="6">
        <f>IF(Table1[[#This Row],[Profitability]]="Profit",1,0)</f>
        <v>0</v>
      </c>
      <c r="K3270" t="s">
        <v>3345</v>
      </c>
      <c r="L3270" t="s">
        <v>2675</v>
      </c>
      <c r="M3270" t="s">
        <v>84</v>
      </c>
      <c r="N3270" t="s">
        <v>33</v>
      </c>
      <c r="O3270" t="s">
        <v>3346</v>
      </c>
      <c r="P3270">
        <v>44099</v>
      </c>
      <c r="Q3270" t="s">
        <v>1762</v>
      </c>
      <c r="R3270" t="s">
        <v>3347</v>
      </c>
      <c r="S3270">
        <v>143</v>
      </c>
      <c r="T3270" t="s">
        <v>51</v>
      </c>
      <c r="U3270" t="s">
        <v>35</v>
      </c>
      <c r="V3270">
        <v>2009</v>
      </c>
      <c r="W3270" t="s">
        <v>36</v>
      </c>
      <c r="X3270">
        <v>6.7</v>
      </c>
      <c r="Y3270">
        <v>2.35</v>
      </c>
      <c r="Z3270">
        <v>0</v>
      </c>
    </row>
    <row r="3271" spans="1:26" x14ac:dyDescent="0.45">
      <c r="A3271" t="s">
        <v>9567</v>
      </c>
      <c r="B3271">
        <v>62</v>
      </c>
      <c r="C3271">
        <v>90</v>
      </c>
      <c r="D3271" t="s">
        <v>75</v>
      </c>
      <c r="E3271" t="s">
        <v>1911</v>
      </c>
      <c r="F3271">
        <v>15000000</v>
      </c>
      <c r="G3271">
        <v>28870</v>
      </c>
      <c r="H3271">
        <v>-14971130</v>
      </c>
      <c r="I3271" t="s">
        <v>27</v>
      </c>
      <c r="J3271" s="6">
        <f>IF(Table1[[#This Row],[Profitability]]="Profit",1,0)</f>
        <v>0</v>
      </c>
      <c r="K3271" t="s">
        <v>1709</v>
      </c>
      <c r="L3271" t="s">
        <v>14372</v>
      </c>
      <c r="M3271" t="s">
        <v>373</v>
      </c>
      <c r="N3271" t="s">
        <v>33</v>
      </c>
      <c r="O3271" t="s">
        <v>9568</v>
      </c>
      <c r="P3271">
        <v>14280</v>
      </c>
      <c r="Q3271" t="s">
        <v>3269</v>
      </c>
      <c r="R3271" t="s">
        <v>9569</v>
      </c>
      <c r="S3271">
        <v>41</v>
      </c>
      <c r="T3271" t="s">
        <v>34</v>
      </c>
      <c r="U3271" t="s">
        <v>540</v>
      </c>
      <c r="V3271">
        <v>2011</v>
      </c>
      <c r="W3271" t="s">
        <v>52</v>
      </c>
      <c r="X3271">
        <v>5.0999999999999996</v>
      </c>
      <c r="Y3271">
        <v>2.35</v>
      </c>
      <c r="Z3271">
        <v>0</v>
      </c>
    </row>
    <row r="3272" spans="1:26" x14ac:dyDescent="0.45">
      <c r="A3272" t="s">
        <v>573</v>
      </c>
      <c r="B3272">
        <v>235</v>
      </c>
      <c r="C3272">
        <v>109</v>
      </c>
      <c r="D3272" t="s">
        <v>75</v>
      </c>
      <c r="E3272" t="s">
        <v>574</v>
      </c>
      <c r="F3272">
        <v>150000000</v>
      </c>
      <c r="G3272">
        <v>63143812</v>
      </c>
      <c r="H3272">
        <v>-86856188</v>
      </c>
      <c r="I3272" t="s">
        <v>27</v>
      </c>
      <c r="J3272" s="6">
        <f>IF(Table1[[#This Row],[Profitability]]="Profit",1,0)</f>
        <v>0</v>
      </c>
      <c r="K3272" t="s">
        <v>127</v>
      </c>
      <c r="L3272" t="s">
        <v>14373</v>
      </c>
      <c r="M3272" t="s">
        <v>575</v>
      </c>
      <c r="N3272" t="s">
        <v>33</v>
      </c>
      <c r="O3272" t="s">
        <v>576</v>
      </c>
      <c r="P3272">
        <v>124185</v>
      </c>
      <c r="Q3272" t="s">
        <v>577</v>
      </c>
      <c r="R3272" t="s">
        <v>578</v>
      </c>
      <c r="S3272">
        <v>238</v>
      </c>
      <c r="T3272" t="s">
        <v>34</v>
      </c>
      <c r="U3272" t="s">
        <v>82</v>
      </c>
      <c r="V3272">
        <v>2010</v>
      </c>
      <c r="W3272" t="s">
        <v>52</v>
      </c>
      <c r="X3272">
        <v>6.1</v>
      </c>
      <c r="Y3272">
        <v>2.35</v>
      </c>
      <c r="Z3272">
        <v>11000</v>
      </c>
    </row>
    <row r="3273" spans="1:26" x14ac:dyDescent="0.45">
      <c r="A3273" t="s">
        <v>5546</v>
      </c>
      <c r="B3273">
        <v>119</v>
      </c>
      <c r="C3273">
        <v>174</v>
      </c>
      <c r="D3273" t="s">
        <v>25</v>
      </c>
      <c r="E3273" t="s">
        <v>11116</v>
      </c>
      <c r="F3273">
        <v>8200000</v>
      </c>
      <c r="G3273">
        <v>163214286</v>
      </c>
      <c r="H3273">
        <v>155014286</v>
      </c>
      <c r="I3273" t="s">
        <v>7</v>
      </c>
      <c r="J3273" s="6">
        <f>IF(Table1[[#This Row],[Profitability]]="Profit",1,0)</f>
        <v>1</v>
      </c>
      <c r="K3273" t="s">
        <v>11117</v>
      </c>
      <c r="L3273" t="s">
        <v>14329</v>
      </c>
      <c r="M3273" t="s">
        <v>11118</v>
      </c>
      <c r="N3273" t="s">
        <v>33</v>
      </c>
      <c r="O3273" t="s">
        <v>11119</v>
      </c>
      <c r="P3273">
        <v>148172</v>
      </c>
      <c r="Q3273" t="s">
        <v>11120</v>
      </c>
      <c r="R3273" t="s">
        <v>11121</v>
      </c>
      <c r="S3273">
        <v>406</v>
      </c>
      <c r="T3273" t="s">
        <v>34</v>
      </c>
      <c r="U3273" t="s">
        <v>237</v>
      </c>
      <c r="V3273">
        <v>1965</v>
      </c>
      <c r="W3273" t="s">
        <v>4677</v>
      </c>
      <c r="X3273">
        <v>8</v>
      </c>
      <c r="Y3273">
        <v>2.35</v>
      </c>
      <c r="Z3273">
        <v>15000</v>
      </c>
    </row>
    <row r="3274" spans="1:26" x14ac:dyDescent="0.45">
      <c r="A3274" t="s">
        <v>1542</v>
      </c>
      <c r="B3274">
        <v>97</v>
      </c>
      <c r="C3274">
        <v>110</v>
      </c>
      <c r="D3274" t="s">
        <v>75</v>
      </c>
      <c r="E3274" t="s">
        <v>1543</v>
      </c>
      <c r="F3274">
        <v>10000000</v>
      </c>
      <c r="G3274">
        <v>10200000</v>
      </c>
      <c r="H3274">
        <v>200000</v>
      </c>
      <c r="I3274" t="s">
        <v>7</v>
      </c>
      <c r="J3274" s="6">
        <f>IF(Table1[[#This Row],[Profitability]]="Profit",1,0)</f>
        <v>1</v>
      </c>
      <c r="K3274" t="s">
        <v>1544</v>
      </c>
      <c r="L3274" t="s">
        <v>14372</v>
      </c>
      <c r="M3274" t="s">
        <v>1545</v>
      </c>
      <c r="N3274" t="s">
        <v>33</v>
      </c>
      <c r="O3274" t="s">
        <v>1546</v>
      </c>
      <c r="P3274">
        <v>18697</v>
      </c>
      <c r="Q3274" t="s">
        <v>1547</v>
      </c>
      <c r="R3274" t="s">
        <v>1548</v>
      </c>
      <c r="S3274">
        <v>263</v>
      </c>
      <c r="T3274" t="s">
        <v>34</v>
      </c>
      <c r="U3274" t="s">
        <v>82</v>
      </c>
      <c r="V3274">
        <v>1997</v>
      </c>
      <c r="W3274" t="s">
        <v>188</v>
      </c>
      <c r="X3274">
        <v>7.3</v>
      </c>
      <c r="Y3274">
        <v>1.85</v>
      </c>
      <c r="Z3274">
        <v>578</v>
      </c>
    </row>
    <row r="3275" spans="1:26" x14ac:dyDescent="0.45">
      <c r="A3275" t="s">
        <v>4419</v>
      </c>
      <c r="B3275">
        <v>38</v>
      </c>
      <c r="C3275">
        <v>110</v>
      </c>
      <c r="D3275" t="s">
        <v>75</v>
      </c>
      <c r="E3275" t="s">
        <v>4440</v>
      </c>
      <c r="F3275">
        <v>45000000</v>
      </c>
      <c r="G3275">
        <v>57362581</v>
      </c>
      <c r="H3275">
        <v>12362581</v>
      </c>
      <c r="I3275" t="s">
        <v>7</v>
      </c>
      <c r="J3275" s="6">
        <f>IF(Table1[[#This Row],[Profitability]]="Profit",1,0)</f>
        <v>1</v>
      </c>
      <c r="K3275" t="s">
        <v>4441</v>
      </c>
      <c r="L3275" t="s">
        <v>14373</v>
      </c>
      <c r="M3275" t="s">
        <v>1427</v>
      </c>
      <c r="N3275" t="s">
        <v>33</v>
      </c>
      <c r="O3275" t="s">
        <v>4442</v>
      </c>
      <c r="P3275">
        <v>50148</v>
      </c>
      <c r="Q3275" t="s">
        <v>4443</v>
      </c>
      <c r="R3275" t="s">
        <v>4444</v>
      </c>
      <c r="S3275">
        <v>116</v>
      </c>
      <c r="T3275" t="s">
        <v>4445</v>
      </c>
      <c r="U3275" t="s">
        <v>540</v>
      </c>
      <c r="V3275">
        <v>1994</v>
      </c>
      <c r="W3275" t="s">
        <v>188</v>
      </c>
      <c r="X3275">
        <v>5.4</v>
      </c>
      <c r="Y3275">
        <v>1.85</v>
      </c>
      <c r="Z3275">
        <v>0</v>
      </c>
    </row>
    <row r="3276" spans="1:26" x14ac:dyDescent="0.45">
      <c r="A3276" t="s">
        <v>5756</v>
      </c>
      <c r="B3276">
        <v>29</v>
      </c>
      <c r="C3276">
        <v>82</v>
      </c>
      <c r="D3276" t="s">
        <v>654</v>
      </c>
      <c r="E3276" t="s">
        <v>541</v>
      </c>
      <c r="F3276">
        <v>1000000</v>
      </c>
      <c r="G3276">
        <v>12996</v>
      </c>
      <c r="H3276">
        <v>-987004</v>
      </c>
      <c r="I3276" t="s">
        <v>27</v>
      </c>
      <c r="J3276" s="6">
        <f>IF(Table1[[#This Row],[Profitability]]="Profit",1,0)</f>
        <v>0</v>
      </c>
      <c r="K3276" t="s">
        <v>796</v>
      </c>
      <c r="L3276" t="s">
        <v>14373</v>
      </c>
      <c r="M3276" t="s">
        <v>201</v>
      </c>
      <c r="N3276" t="s">
        <v>33</v>
      </c>
      <c r="O3276" t="s">
        <v>13701</v>
      </c>
      <c r="P3276">
        <v>1938</v>
      </c>
      <c r="Q3276" t="s">
        <v>1515</v>
      </c>
      <c r="R3276" t="s">
        <v>13702</v>
      </c>
      <c r="S3276">
        <v>54</v>
      </c>
      <c r="T3276" t="s">
        <v>34</v>
      </c>
      <c r="U3276" t="s">
        <v>540</v>
      </c>
      <c r="V3276">
        <v>2000</v>
      </c>
      <c r="W3276" t="s">
        <v>36</v>
      </c>
      <c r="X3276">
        <v>6</v>
      </c>
      <c r="Y3276">
        <v>1.85</v>
      </c>
      <c r="Z3276">
        <v>210</v>
      </c>
    </row>
    <row r="3277" spans="1:26" x14ac:dyDescent="0.45">
      <c r="A3277" t="s">
        <v>12971</v>
      </c>
      <c r="B3277">
        <v>220</v>
      </c>
      <c r="C3277">
        <v>95</v>
      </c>
      <c r="D3277" t="s">
        <v>75</v>
      </c>
      <c r="E3277" t="s">
        <v>2086</v>
      </c>
      <c r="F3277">
        <v>2500000</v>
      </c>
      <c r="G3277">
        <v>6851969</v>
      </c>
      <c r="H3277">
        <v>4351969</v>
      </c>
      <c r="I3277" t="s">
        <v>7</v>
      </c>
      <c r="J3277" s="6">
        <f>IF(Table1[[#This Row],[Profitability]]="Profit",1,0)</f>
        <v>1</v>
      </c>
      <c r="K3277" t="s">
        <v>1144</v>
      </c>
      <c r="L3277" t="s">
        <v>1580</v>
      </c>
      <c r="M3277" t="s">
        <v>7915</v>
      </c>
      <c r="N3277" t="s">
        <v>33</v>
      </c>
      <c r="O3277" t="s">
        <v>12972</v>
      </c>
      <c r="P3277">
        <v>105591</v>
      </c>
      <c r="Q3277" t="s">
        <v>12973</v>
      </c>
      <c r="R3277" t="s">
        <v>12974</v>
      </c>
      <c r="S3277">
        <v>178</v>
      </c>
      <c r="T3277" t="s">
        <v>34</v>
      </c>
      <c r="U3277" t="s">
        <v>540</v>
      </c>
      <c r="V3277">
        <v>2013</v>
      </c>
      <c r="W3277" t="s">
        <v>52</v>
      </c>
      <c r="X3277">
        <v>7.1</v>
      </c>
      <c r="Y3277">
        <v>2.35</v>
      </c>
      <c r="Z3277">
        <v>10000</v>
      </c>
    </row>
    <row r="3278" spans="1:26" x14ac:dyDescent="0.45">
      <c r="A3278" t="s">
        <v>1641</v>
      </c>
      <c r="B3278">
        <v>198</v>
      </c>
      <c r="C3278">
        <v>107</v>
      </c>
      <c r="D3278" t="s">
        <v>75</v>
      </c>
      <c r="E3278" t="s">
        <v>1642</v>
      </c>
      <c r="F3278">
        <v>90000000</v>
      </c>
      <c r="G3278">
        <v>71148699</v>
      </c>
      <c r="H3278">
        <v>-18851301</v>
      </c>
      <c r="I3278" t="s">
        <v>27</v>
      </c>
      <c r="J3278" s="6">
        <f>IF(Table1[[#This Row],[Profitability]]="Profit",1,0)</f>
        <v>0</v>
      </c>
      <c r="K3278" t="s">
        <v>171</v>
      </c>
      <c r="L3278" t="s">
        <v>14373</v>
      </c>
      <c r="M3278" t="s">
        <v>785</v>
      </c>
      <c r="N3278" t="s">
        <v>33</v>
      </c>
      <c r="O3278" t="s">
        <v>1643</v>
      </c>
      <c r="P3278">
        <v>68935</v>
      </c>
      <c r="Q3278" t="s">
        <v>1644</v>
      </c>
      <c r="R3278" t="s">
        <v>1645</v>
      </c>
      <c r="S3278">
        <v>125</v>
      </c>
      <c r="T3278" t="s">
        <v>34</v>
      </c>
      <c r="U3278" t="s">
        <v>82</v>
      </c>
      <c r="V3278">
        <v>2008</v>
      </c>
      <c r="W3278" t="s">
        <v>36</v>
      </c>
      <c r="X3278">
        <v>6.6</v>
      </c>
      <c r="Y3278">
        <v>2.35</v>
      </c>
      <c r="Z3278">
        <v>0</v>
      </c>
    </row>
    <row r="3279" spans="1:26" x14ac:dyDescent="0.45">
      <c r="A3279" t="s">
        <v>2988</v>
      </c>
      <c r="B3279">
        <v>223</v>
      </c>
      <c r="C3279">
        <v>103</v>
      </c>
      <c r="D3279" t="s">
        <v>75</v>
      </c>
      <c r="E3279" t="s">
        <v>610</v>
      </c>
      <c r="F3279">
        <v>60000000</v>
      </c>
      <c r="G3279">
        <v>19781879</v>
      </c>
      <c r="H3279">
        <v>-40218121</v>
      </c>
      <c r="I3279" t="s">
        <v>27</v>
      </c>
      <c r="J3279" s="6">
        <f>IF(Table1[[#This Row],[Profitability]]="Profit",1,0)</f>
        <v>0</v>
      </c>
      <c r="K3279" t="s">
        <v>2368</v>
      </c>
      <c r="L3279" t="s">
        <v>14373</v>
      </c>
      <c r="M3279" t="s">
        <v>87</v>
      </c>
      <c r="N3279" t="s">
        <v>33</v>
      </c>
      <c r="O3279" t="s">
        <v>3424</v>
      </c>
      <c r="P3279">
        <v>53864</v>
      </c>
      <c r="Q3279" t="s">
        <v>3425</v>
      </c>
      <c r="R3279" t="s">
        <v>3426</v>
      </c>
      <c r="S3279">
        <v>290</v>
      </c>
      <c r="T3279" t="s">
        <v>34</v>
      </c>
      <c r="U3279" t="s">
        <v>35</v>
      </c>
      <c r="V3279">
        <v>2008</v>
      </c>
      <c r="W3279" t="s">
        <v>36</v>
      </c>
      <c r="X3279">
        <v>4.8</v>
      </c>
      <c r="Y3279">
        <v>2.35</v>
      </c>
      <c r="Z3279">
        <v>2000</v>
      </c>
    </row>
    <row r="3280" spans="1:26" x14ac:dyDescent="0.45">
      <c r="A3280" t="s">
        <v>2605</v>
      </c>
      <c r="B3280">
        <v>147</v>
      </c>
      <c r="C3280">
        <v>92</v>
      </c>
      <c r="D3280" t="s">
        <v>75</v>
      </c>
      <c r="E3280" t="s">
        <v>2606</v>
      </c>
      <c r="F3280">
        <v>74000000</v>
      </c>
      <c r="G3280">
        <v>162495848</v>
      </c>
      <c r="H3280">
        <v>88495848</v>
      </c>
      <c r="I3280" t="s">
        <v>7</v>
      </c>
      <c r="J3280" s="6">
        <f>IF(Table1[[#This Row],[Profitability]]="Profit",1,0)</f>
        <v>1</v>
      </c>
      <c r="K3280" t="s">
        <v>232</v>
      </c>
      <c r="L3280" t="s">
        <v>14373</v>
      </c>
      <c r="M3280" t="s">
        <v>2607</v>
      </c>
      <c r="N3280" t="s">
        <v>33</v>
      </c>
      <c r="O3280" t="s">
        <v>2608</v>
      </c>
      <c r="P3280">
        <v>34359</v>
      </c>
      <c r="Q3280" t="s">
        <v>518</v>
      </c>
      <c r="R3280" t="s">
        <v>2609</v>
      </c>
      <c r="S3280">
        <v>133</v>
      </c>
      <c r="T3280" t="s">
        <v>34</v>
      </c>
      <c r="U3280" t="s">
        <v>82</v>
      </c>
      <c r="V3280">
        <v>2015</v>
      </c>
      <c r="W3280" t="s">
        <v>52</v>
      </c>
      <c r="X3280">
        <v>6</v>
      </c>
      <c r="Y3280">
        <v>1.85</v>
      </c>
      <c r="Z3280">
        <v>16000</v>
      </c>
    </row>
    <row r="3281" spans="1:26" x14ac:dyDescent="0.45">
      <c r="A3281" t="s">
        <v>6171</v>
      </c>
      <c r="B3281">
        <v>89</v>
      </c>
      <c r="C3281">
        <v>87</v>
      </c>
      <c r="D3281" t="s">
        <v>654</v>
      </c>
      <c r="E3281" t="s">
        <v>1418</v>
      </c>
      <c r="F3281">
        <v>30000000</v>
      </c>
      <c r="G3281">
        <v>85416609</v>
      </c>
      <c r="H3281">
        <v>55416609</v>
      </c>
      <c r="I3281" t="s">
        <v>7</v>
      </c>
      <c r="J3281" s="6">
        <f>IF(Table1[[#This Row],[Profitability]]="Profit",1,0)</f>
        <v>1</v>
      </c>
      <c r="K3281" t="s">
        <v>232</v>
      </c>
      <c r="L3281" t="s">
        <v>14373</v>
      </c>
      <c r="M3281" t="s">
        <v>87</v>
      </c>
      <c r="N3281" t="s">
        <v>33</v>
      </c>
      <c r="O3281" t="s">
        <v>6172</v>
      </c>
      <c r="P3281">
        <v>58906</v>
      </c>
      <c r="Q3281" t="s">
        <v>6173</v>
      </c>
      <c r="R3281" t="s">
        <v>6174</v>
      </c>
      <c r="S3281">
        <v>186</v>
      </c>
      <c r="T3281" t="s">
        <v>34</v>
      </c>
      <c r="U3281" t="s">
        <v>82</v>
      </c>
      <c r="V3281">
        <v>2004</v>
      </c>
      <c r="W3281" t="s">
        <v>36</v>
      </c>
      <c r="X3281">
        <v>7</v>
      </c>
      <c r="Y3281">
        <v>1.85</v>
      </c>
      <c r="Z3281">
        <v>0</v>
      </c>
    </row>
    <row r="3282" spans="1:26" x14ac:dyDescent="0.45">
      <c r="A3282" t="s">
        <v>3205</v>
      </c>
      <c r="B3282">
        <v>97</v>
      </c>
      <c r="C3282">
        <v>94</v>
      </c>
      <c r="D3282" t="s">
        <v>75</v>
      </c>
      <c r="E3282" t="s">
        <v>1682</v>
      </c>
      <c r="F3282">
        <v>28000000</v>
      </c>
      <c r="G3282">
        <v>24268828</v>
      </c>
      <c r="H3282">
        <v>-3731172</v>
      </c>
      <c r="I3282" t="s">
        <v>27</v>
      </c>
      <c r="J3282" s="6">
        <f>IF(Table1[[#This Row],[Profitability]]="Profit",1,0)</f>
        <v>0</v>
      </c>
      <c r="K3282" t="s">
        <v>6751</v>
      </c>
      <c r="L3282" t="s">
        <v>14373</v>
      </c>
      <c r="M3282" t="s">
        <v>3630</v>
      </c>
      <c r="N3282" t="s">
        <v>33</v>
      </c>
      <c r="O3282" t="s">
        <v>6752</v>
      </c>
      <c r="P3282">
        <v>29971</v>
      </c>
      <c r="Q3282" t="s">
        <v>6753</v>
      </c>
      <c r="R3282" t="s">
        <v>6754</v>
      </c>
      <c r="S3282">
        <v>71</v>
      </c>
      <c r="T3282" t="s">
        <v>34</v>
      </c>
      <c r="U3282" t="s">
        <v>82</v>
      </c>
      <c r="V3282">
        <v>2010</v>
      </c>
      <c r="W3282" t="s">
        <v>52</v>
      </c>
      <c r="X3282">
        <v>5.4</v>
      </c>
      <c r="Y3282">
        <v>1.85</v>
      </c>
      <c r="Z3282">
        <v>0</v>
      </c>
    </row>
    <row r="3283" spans="1:26" x14ac:dyDescent="0.45">
      <c r="A3283" t="s">
        <v>6100</v>
      </c>
      <c r="B3283">
        <v>112</v>
      </c>
      <c r="C3283">
        <v>123</v>
      </c>
      <c r="D3283" t="s">
        <v>25</v>
      </c>
      <c r="E3283" t="s">
        <v>896</v>
      </c>
      <c r="F3283">
        <v>14000000</v>
      </c>
      <c r="G3283">
        <v>46800000</v>
      </c>
      <c r="H3283">
        <v>32800000</v>
      </c>
      <c r="I3283" t="s">
        <v>7</v>
      </c>
      <c r="J3283" s="6">
        <f>IF(Table1[[#This Row],[Profitability]]="Profit",1,0)</f>
        <v>1</v>
      </c>
      <c r="K3283" t="s">
        <v>195</v>
      </c>
      <c r="L3283" t="s">
        <v>14373</v>
      </c>
      <c r="M3283" t="s">
        <v>9622</v>
      </c>
      <c r="N3283" t="s">
        <v>33</v>
      </c>
      <c r="O3283" t="s">
        <v>9623</v>
      </c>
      <c r="P3283">
        <v>76477</v>
      </c>
      <c r="Q3283" t="s">
        <v>9624</v>
      </c>
      <c r="R3283" t="s">
        <v>9625</v>
      </c>
      <c r="S3283">
        <v>275</v>
      </c>
      <c r="T3283" t="s">
        <v>51</v>
      </c>
      <c r="U3283" t="s">
        <v>82</v>
      </c>
      <c r="V3283">
        <v>1977</v>
      </c>
      <c r="W3283" t="s">
        <v>3556</v>
      </c>
      <c r="X3283">
        <v>7.1</v>
      </c>
      <c r="Y3283">
        <v>2.35</v>
      </c>
      <c r="Z3283">
        <v>0</v>
      </c>
    </row>
    <row r="3284" spans="1:26" x14ac:dyDescent="0.45">
      <c r="A3284" t="s">
        <v>10803</v>
      </c>
      <c r="B3284">
        <v>110</v>
      </c>
      <c r="C3284">
        <v>88</v>
      </c>
      <c r="D3284" t="s">
        <v>654</v>
      </c>
      <c r="E3284" t="s">
        <v>13347</v>
      </c>
      <c r="F3284">
        <v>1500000</v>
      </c>
      <c r="G3284">
        <v>7362100</v>
      </c>
      <c r="H3284">
        <v>5862100</v>
      </c>
      <c r="I3284" t="s">
        <v>7</v>
      </c>
      <c r="J3284" s="6">
        <f>IF(Table1[[#This Row],[Profitability]]="Profit",1,0)</f>
        <v>1</v>
      </c>
      <c r="K3284" t="s">
        <v>2018</v>
      </c>
      <c r="L3284" t="s">
        <v>1580</v>
      </c>
      <c r="M3284" t="s">
        <v>13348</v>
      </c>
      <c r="N3284" t="s">
        <v>33</v>
      </c>
      <c r="O3284" t="s">
        <v>13349</v>
      </c>
      <c r="P3284">
        <v>60295</v>
      </c>
      <c r="Q3284" t="s">
        <v>13350</v>
      </c>
      <c r="R3284" t="s">
        <v>13351</v>
      </c>
      <c r="S3284">
        <v>232</v>
      </c>
      <c r="T3284" t="s">
        <v>34</v>
      </c>
      <c r="U3284" t="s">
        <v>540</v>
      </c>
      <c r="V3284">
        <v>2005</v>
      </c>
      <c r="W3284" t="s">
        <v>36</v>
      </c>
      <c r="X3284">
        <v>7.4</v>
      </c>
      <c r="Y3284">
        <v>1.85</v>
      </c>
      <c r="Z3284">
        <v>0</v>
      </c>
    </row>
    <row r="3285" spans="1:26" x14ac:dyDescent="0.45">
      <c r="A3285" t="s">
        <v>5338</v>
      </c>
      <c r="B3285">
        <v>54</v>
      </c>
      <c r="C3285">
        <v>120</v>
      </c>
      <c r="D3285" t="s">
        <v>75</v>
      </c>
      <c r="E3285" t="s">
        <v>789</v>
      </c>
      <c r="F3285">
        <v>23000000</v>
      </c>
      <c r="G3285">
        <v>763044</v>
      </c>
      <c r="H3285">
        <v>-22236956</v>
      </c>
      <c r="I3285" t="s">
        <v>27</v>
      </c>
      <c r="J3285" s="6">
        <f>IF(Table1[[#This Row],[Profitability]]="Profit",1,0)</f>
        <v>0</v>
      </c>
      <c r="K3285" t="s">
        <v>3180</v>
      </c>
      <c r="L3285" t="s">
        <v>14372</v>
      </c>
      <c r="M3285" t="s">
        <v>2759</v>
      </c>
      <c r="N3285" t="s">
        <v>33</v>
      </c>
      <c r="O3285" t="s">
        <v>6886</v>
      </c>
      <c r="P3285">
        <v>4257</v>
      </c>
      <c r="Q3285" t="s">
        <v>6887</v>
      </c>
      <c r="R3285" t="s">
        <v>6888</v>
      </c>
      <c r="S3285">
        <v>52</v>
      </c>
      <c r="T3285" t="s">
        <v>229</v>
      </c>
      <c r="U3285" t="s">
        <v>540</v>
      </c>
      <c r="V3285">
        <v>2003</v>
      </c>
      <c r="W3285" t="s">
        <v>36</v>
      </c>
      <c r="X3285">
        <v>6.2</v>
      </c>
      <c r="Y3285">
        <v>1.85</v>
      </c>
      <c r="Z3285">
        <v>188</v>
      </c>
    </row>
    <row r="3286" spans="1:26" x14ac:dyDescent="0.45">
      <c r="A3286" t="s">
        <v>363</v>
      </c>
      <c r="B3286">
        <v>154</v>
      </c>
      <c r="C3286">
        <v>89</v>
      </c>
      <c r="D3286" t="s">
        <v>654</v>
      </c>
      <c r="E3286" t="s">
        <v>516</v>
      </c>
      <c r="F3286">
        <v>500000</v>
      </c>
      <c r="G3286">
        <v>5739376</v>
      </c>
      <c r="H3286">
        <v>5239376</v>
      </c>
      <c r="I3286" t="s">
        <v>7</v>
      </c>
      <c r="J3286" s="6">
        <f>IF(Table1[[#This Row],[Profitability]]="Profit",1,0)</f>
        <v>1</v>
      </c>
      <c r="K3286" t="s">
        <v>2018</v>
      </c>
      <c r="L3286" t="s">
        <v>1580</v>
      </c>
      <c r="M3286" t="s">
        <v>128</v>
      </c>
      <c r="N3286" t="s">
        <v>33</v>
      </c>
      <c r="O3286" t="s">
        <v>13889</v>
      </c>
      <c r="P3286">
        <v>58260</v>
      </c>
      <c r="Q3286" t="s">
        <v>6944</v>
      </c>
      <c r="R3286" t="s">
        <v>13890</v>
      </c>
      <c r="S3286">
        <v>286</v>
      </c>
      <c r="T3286" t="s">
        <v>34</v>
      </c>
      <c r="U3286" t="s">
        <v>540</v>
      </c>
      <c r="V3286">
        <v>2003</v>
      </c>
      <c r="W3286" t="s">
        <v>36</v>
      </c>
      <c r="X3286">
        <v>7.7</v>
      </c>
      <c r="Y3286">
        <v>1.85</v>
      </c>
      <c r="Z3286">
        <v>0</v>
      </c>
    </row>
    <row r="3287" spans="1:26" x14ac:dyDescent="0.45">
      <c r="A3287" t="s">
        <v>1569</v>
      </c>
      <c r="B3287">
        <v>169</v>
      </c>
      <c r="C3287">
        <v>93</v>
      </c>
      <c r="D3287" t="s">
        <v>75</v>
      </c>
      <c r="E3287" t="s">
        <v>739</v>
      </c>
      <c r="F3287">
        <v>90000000</v>
      </c>
      <c r="G3287">
        <v>59475623</v>
      </c>
      <c r="H3287">
        <v>-30524377</v>
      </c>
      <c r="I3287" t="s">
        <v>27</v>
      </c>
      <c r="J3287" s="6">
        <f>IF(Table1[[#This Row],[Profitability]]="Profit",1,0)</f>
        <v>0</v>
      </c>
      <c r="K3287" t="s">
        <v>1570</v>
      </c>
      <c r="L3287" t="s">
        <v>1580</v>
      </c>
      <c r="M3287" t="s">
        <v>1571</v>
      </c>
      <c r="N3287" t="s">
        <v>33</v>
      </c>
      <c r="O3287" t="s">
        <v>1572</v>
      </c>
      <c r="P3287">
        <v>49739</v>
      </c>
      <c r="Q3287" t="s">
        <v>1573</v>
      </c>
      <c r="R3287" t="s">
        <v>1574</v>
      </c>
      <c r="S3287">
        <v>407</v>
      </c>
      <c r="T3287" t="s">
        <v>34</v>
      </c>
      <c r="U3287" t="s">
        <v>35</v>
      </c>
      <c r="V3287">
        <v>2004</v>
      </c>
      <c r="W3287" t="s">
        <v>36</v>
      </c>
      <c r="X3287">
        <v>5.2</v>
      </c>
      <c r="Y3287">
        <v>1.85</v>
      </c>
      <c r="Z3287">
        <v>0</v>
      </c>
    </row>
    <row r="3288" spans="1:26" x14ac:dyDescent="0.45">
      <c r="A3288" t="s">
        <v>14155</v>
      </c>
      <c r="B3288">
        <v>8</v>
      </c>
      <c r="C3288">
        <v>81</v>
      </c>
      <c r="D3288" t="s">
        <v>654</v>
      </c>
      <c r="E3288" t="s">
        <v>14156</v>
      </c>
      <c r="F3288">
        <v>250000</v>
      </c>
      <c r="G3288">
        <v>18195</v>
      </c>
      <c r="H3288">
        <v>-231805</v>
      </c>
      <c r="I3288" t="s">
        <v>27</v>
      </c>
      <c r="J3288" s="6">
        <f>IF(Table1[[#This Row],[Profitability]]="Profit",1,0)</f>
        <v>0</v>
      </c>
      <c r="K3288" t="s">
        <v>14157</v>
      </c>
      <c r="L3288" t="s">
        <v>14378</v>
      </c>
      <c r="M3288" t="s">
        <v>14158</v>
      </c>
      <c r="N3288" t="s">
        <v>33</v>
      </c>
      <c r="O3288" t="s">
        <v>14159</v>
      </c>
      <c r="P3288">
        <v>336</v>
      </c>
      <c r="Q3288" t="s">
        <v>14160</v>
      </c>
      <c r="R3288" t="s">
        <v>14161</v>
      </c>
      <c r="S3288">
        <v>7</v>
      </c>
      <c r="T3288" t="s">
        <v>34</v>
      </c>
      <c r="U3288" t="s">
        <v>7465</v>
      </c>
      <c r="V3288">
        <v>1997</v>
      </c>
      <c r="W3288" t="s">
        <v>188</v>
      </c>
      <c r="X3288">
        <v>6.3</v>
      </c>
      <c r="Y3288">
        <v>1.85</v>
      </c>
      <c r="Z3288">
        <v>67</v>
      </c>
    </row>
    <row r="3289" spans="1:26" x14ac:dyDescent="0.45">
      <c r="A3289" t="s">
        <v>11690</v>
      </c>
      <c r="B3289">
        <v>119</v>
      </c>
      <c r="C3289">
        <v>129</v>
      </c>
      <c r="D3289" t="s">
        <v>25</v>
      </c>
      <c r="E3289" t="s">
        <v>10030</v>
      </c>
      <c r="F3289">
        <v>5500000</v>
      </c>
      <c r="G3289">
        <v>159600000</v>
      </c>
      <c r="H3289">
        <v>154100000</v>
      </c>
      <c r="I3289" t="s">
        <v>7</v>
      </c>
      <c r="J3289" s="6">
        <f>IF(Table1[[#This Row],[Profitability]]="Profit",1,0)</f>
        <v>1</v>
      </c>
      <c r="K3289" t="s">
        <v>6878</v>
      </c>
      <c r="L3289" t="s">
        <v>1580</v>
      </c>
      <c r="M3289" t="s">
        <v>3279</v>
      </c>
      <c r="N3289" t="s">
        <v>33</v>
      </c>
      <c r="O3289" t="s">
        <v>11898</v>
      </c>
      <c r="P3289">
        <v>175607</v>
      </c>
      <c r="Q3289" t="s">
        <v>3304</v>
      </c>
      <c r="R3289" t="s">
        <v>11899</v>
      </c>
      <c r="S3289">
        <v>252</v>
      </c>
      <c r="T3289" t="s">
        <v>34</v>
      </c>
      <c r="U3289" t="s">
        <v>82</v>
      </c>
      <c r="V3289">
        <v>1973</v>
      </c>
      <c r="W3289" t="s">
        <v>3556</v>
      </c>
      <c r="X3289">
        <v>8.3000000000000007</v>
      </c>
      <c r="Y3289">
        <v>1.85</v>
      </c>
      <c r="Z3289">
        <v>0</v>
      </c>
    </row>
    <row r="3290" spans="1:26" x14ac:dyDescent="0.45">
      <c r="A3290" t="s">
        <v>3040</v>
      </c>
      <c r="B3290">
        <v>99</v>
      </c>
      <c r="C3290">
        <v>95</v>
      </c>
      <c r="D3290" t="s">
        <v>75</v>
      </c>
      <c r="E3290" t="s">
        <v>4122</v>
      </c>
      <c r="F3290">
        <v>50000000</v>
      </c>
      <c r="G3290">
        <v>27067160</v>
      </c>
      <c r="H3290">
        <v>-22932840</v>
      </c>
      <c r="I3290" t="s">
        <v>27</v>
      </c>
      <c r="J3290" s="6">
        <f>IF(Table1[[#This Row],[Profitability]]="Profit",1,0)</f>
        <v>0</v>
      </c>
      <c r="K3290" t="s">
        <v>1144</v>
      </c>
      <c r="L3290" t="s">
        <v>1580</v>
      </c>
      <c r="M3290" t="s">
        <v>801</v>
      </c>
      <c r="N3290" t="s">
        <v>33</v>
      </c>
      <c r="O3290" t="s">
        <v>4123</v>
      </c>
      <c r="P3290">
        <v>18404</v>
      </c>
      <c r="Q3290" t="s">
        <v>4124</v>
      </c>
      <c r="R3290" t="s">
        <v>4125</v>
      </c>
      <c r="S3290">
        <v>150</v>
      </c>
      <c r="T3290" t="s">
        <v>34</v>
      </c>
      <c r="U3290" t="s">
        <v>540</v>
      </c>
      <c r="V3290">
        <v>1999</v>
      </c>
      <c r="W3290" t="s">
        <v>188</v>
      </c>
      <c r="X3290">
        <v>5.9</v>
      </c>
      <c r="Y3290">
        <v>1.85</v>
      </c>
      <c r="Z3290">
        <v>0</v>
      </c>
    </row>
    <row r="3291" spans="1:26" x14ac:dyDescent="0.45">
      <c r="A3291" t="s">
        <v>4493</v>
      </c>
      <c r="B3291">
        <v>143</v>
      </c>
      <c r="C3291">
        <v>112</v>
      </c>
      <c r="D3291" t="s">
        <v>75</v>
      </c>
      <c r="E3291" t="s">
        <v>8697</v>
      </c>
      <c r="F3291">
        <v>10000000</v>
      </c>
      <c r="G3291">
        <v>6197866</v>
      </c>
      <c r="H3291">
        <v>-3802134</v>
      </c>
      <c r="I3291" t="s">
        <v>27</v>
      </c>
      <c r="J3291" s="6">
        <f>IF(Table1[[#This Row],[Profitability]]="Profit",1,0)</f>
        <v>0</v>
      </c>
      <c r="K3291" t="s">
        <v>1241</v>
      </c>
      <c r="L3291" t="s">
        <v>2675</v>
      </c>
      <c r="M3291" t="s">
        <v>5710</v>
      </c>
      <c r="N3291" t="s">
        <v>33</v>
      </c>
      <c r="O3291" t="s">
        <v>10736</v>
      </c>
      <c r="P3291">
        <v>63733</v>
      </c>
      <c r="Q3291" t="s">
        <v>10737</v>
      </c>
      <c r="R3291" t="s">
        <v>10738</v>
      </c>
      <c r="S3291">
        <v>414</v>
      </c>
      <c r="T3291" t="s">
        <v>1535</v>
      </c>
      <c r="U3291" t="s">
        <v>237</v>
      </c>
      <c r="V3291">
        <v>1999</v>
      </c>
      <c r="W3291" t="s">
        <v>188</v>
      </c>
      <c r="X3291">
        <v>8</v>
      </c>
      <c r="Y3291">
        <v>2.35</v>
      </c>
      <c r="Z3291">
        <v>0</v>
      </c>
    </row>
    <row r="3292" spans="1:26" x14ac:dyDescent="0.45">
      <c r="A3292" t="s">
        <v>2774</v>
      </c>
      <c r="B3292">
        <v>176</v>
      </c>
      <c r="C3292">
        <v>124</v>
      </c>
      <c r="D3292" t="s">
        <v>25</v>
      </c>
      <c r="E3292" t="s">
        <v>1836</v>
      </c>
      <c r="F3292">
        <v>68000000</v>
      </c>
      <c r="G3292">
        <v>118471320</v>
      </c>
      <c r="H3292">
        <v>50471320</v>
      </c>
      <c r="I3292" t="s">
        <v>7</v>
      </c>
      <c r="J3292" s="6">
        <f>IF(Table1[[#This Row],[Profitability]]="Profit",1,0)</f>
        <v>1</v>
      </c>
      <c r="K3292" t="s">
        <v>756</v>
      </c>
      <c r="L3292" t="s">
        <v>14373</v>
      </c>
      <c r="M3292" t="s">
        <v>391</v>
      </c>
      <c r="N3292" t="s">
        <v>33</v>
      </c>
      <c r="O3292" t="s">
        <v>2775</v>
      </c>
      <c r="P3292">
        <v>86504</v>
      </c>
      <c r="Q3292" t="s">
        <v>2776</v>
      </c>
      <c r="R3292" t="s">
        <v>2777</v>
      </c>
      <c r="S3292">
        <v>568</v>
      </c>
      <c r="T3292" t="s">
        <v>34</v>
      </c>
      <c r="U3292" t="s">
        <v>35</v>
      </c>
      <c r="V3292">
        <v>2002</v>
      </c>
      <c r="W3292" t="s">
        <v>36</v>
      </c>
      <c r="X3292">
        <v>6.4</v>
      </c>
      <c r="Y3292">
        <v>2.35</v>
      </c>
      <c r="Z3292">
        <v>0</v>
      </c>
    </row>
    <row r="3293" spans="1:26" x14ac:dyDescent="0.45">
      <c r="A3293" t="s">
        <v>12353</v>
      </c>
      <c r="B3293">
        <v>111</v>
      </c>
      <c r="C3293">
        <v>112</v>
      </c>
      <c r="D3293" t="s">
        <v>75</v>
      </c>
      <c r="E3293" t="s">
        <v>332</v>
      </c>
      <c r="F3293">
        <v>3000000</v>
      </c>
      <c r="G3293">
        <v>26345</v>
      </c>
      <c r="H3293">
        <v>-2973655</v>
      </c>
      <c r="I3293" t="s">
        <v>27</v>
      </c>
      <c r="J3293" s="6">
        <f>IF(Table1[[#This Row],[Profitability]]="Profit",1,0)</f>
        <v>0</v>
      </c>
      <c r="K3293" t="s">
        <v>10740</v>
      </c>
      <c r="L3293" t="s">
        <v>14373</v>
      </c>
      <c r="M3293" t="s">
        <v>490</v>
      </c>
      <c r="N3293" t="s">
        <v>33</v>
      </c>
      <c r="O3293" t="s">
        <v>12354</v>
      </c>
      <c r="P3293">
        <v>16445</v>
      </c>
      <c r="Q3293" t="s">
        <v>2389</v>
      </c>
      <c r="R3293" t="s">
        <v>12355</v>
      </c>
      <c r="S3293">
        <v>99</v>
      </c>
      <c r="T3293" t="s">
        <v>51</v>
      </c>
      <c r="U3293" t="s">
        <v>540</v>
      </c>
      <c r="V3293">
        <v>2012</v>
      </c>
      <c r="W3293" t="s">
        <v>52</v>
      </c>
      <c r="X3293">
        <v>6.1</v>
      </c>
      <c r="Y3293">
        <v>2.35</v>
      </c>
      <c r="Z3293">
        <v>0</v>
      </c>
    </row>
    <row r="3294" spans="1:26" x14ac:dyDescent="0.45">
      <c r="A3294" t="s">
        <v>7428</v>
      </c>
      <c r="B3294">
        <v>120</v>
      </c>
      <c r="C3294">
        <v>112</v>
      </c>
      <c r="D3294" t="s">
        <v>75</v>
      </c>
      <c r="E3294" t="s">
        <v>6470</v>
      </c>
      <c r="F3294">
        <v>5000000</v>
      </c>
      <c r="G3294">
        <v>4306697</v>
      </c>
      <c r="H3294">
        <v>-693303</v>
      </c>
      <c r="I3294" t="s">
        <v>27</v>
      </c>
      <c r="J3294" s="6">
        <f>IF(Table1[[#This Row],[Profitability]]="Profit",1,0)</f>
        <v>0</v>
      </c>
      <c r="K3294" t="s">
        <v>2675</v>
      </c>
      <c r="L3294" t="s">
        <v>2675</v>
      </c>
      <c r="M3294" t="s">
        <v>300</v>
      </c>
      <c r="N3294" t="s">
        <v>33</v>
      </c>
      <c r="O3294" t="s">
        <v>12180</v>
      </c>
      <c r="P3294">
        <v>26720</v>
      </c>
      <c r="Q3294" t="s">
        <v>12181</v>
      </c>
      <c r="R3294" t="s">
        <v>12182</v>
      </c>
      <c r="S3294">
        <v>196</v>
      </c>
      <c r="T3294" t="s">
        <v>229</v>
      </c>
      <c r="U3294" t="s">
        <v>540</v>
      </c>
      <c r="V3294">
        <v>1997</v>
      </c>
      <c r="W3294" t="s">
        <v>188</v>
      </c>
      <c r="X3294">
        <v>7.7</v>
      </c>
      <c r="Y3294">
        <v>2.35</v>
      </c>
      <c r="Z3294">
        <v>920</v>
      </c>
    </row>
    <row r="3295" spans="1:26" x14ac:dyDescent="0.45">
      <c r="A3295" t="s">
        <v>4633</v>
      </c>
      <c r="B3295">
        <v>99</v>
      </c>
      <c r="C3295">
        <v>90</v>
      </c>
      <c r="D3295" t="s">
        <v>75</v>
      </c>
      <c r="E3295" t="s">
        <v>4634</v>
      </c>
      <c r="F3295">
        <v>43000000</v>
      </c>
      <c r="G3295">
        <v>24430272</v>
      </c>
      <c r="H3295">
        <v>-18569728</v>
      </c>
      <c r="I3295" t="s">
        <v>27</v>
      </c>
      <c r="J3295" s="6">
        <f>IF(Table1[[#This Row],[Profitability]]="Profit",1,0)</f>
        <v>0</v>
      </c>
      <c r="K3295" t="s">
        <v>1343</v>
      </c>
      <c r="L3295" t="s">
        <v>1580</v>
      </c>
      <c r="M3295" t="s">
        <v>4635</v>
      </c>
      <c r="N3295" t="s">
        <v>33</v>
      </c>
      <c r="O3295" t="s">
        <v>4636</v>
      </c>
      <c r="P3295">
        <v>46158</v>
      </c>
      <c r="Q3295" t="s">
        <v>4637</v>
      </c>
      <c r="R3295" t="s">
        <v>4638</v>
      </c>
      <c r="S3295">
        <v>403</v>
      </c>
      <c r="T3295" t="s">
        <v>34</v>
      </c>
      <c r="U3295" t="s">
        <v>540</v>
      </c>
      <c r="V3295">
        <v>2002</v>
      </c>
      <c r="W3295" t="s">
        <v>36</v>
      </c>
      <c r="X3295">
        <v>5.0999999999999996</v>
      </c>
      <c r="Y3295">
        <v>1.85</v>
      </c>
      <c r="Z3295">
        <v>0</v>
      </c>
    </row>
    <row r="3296" spans="1:26" x14ac:dyDescent="0.45">
      <c r="A3296" t="s">
        <v>10854</v>
      </c>
      <c r="B3296">
        <v>34</v>
      </c>
      <c r="C3296">
        <v>101</v>
      </c>
      <c r="D3296" t="s">
        <v>75</v>
      </c>
      <c r="E3296" t="s">
        <v>7449</v>
      </c>
      <c r="F3296">
        <v>60000000</v>
      </c>
      <c r="G3296">
        <v>231417</v>
      </c>
      <c r="H3296">
        <v>-59768583</v>
      </c>
      <c r="I3296" t="s">
        <v>27</v>
      </c>
      <c r="J3296" s="6">
        <f>IF(Table1[[#This Row],[Profitability]]="Profit",1,0)</f>
        <v>0</v>
      </c>
      <c r="K3296" t="s">
        <v>4565</v>
      </c>
      <c r="L3296" t="s">
        <v>1580</v>
      </c>
      <c r="M3296" t="s">
        <v>4616</v>
      </c>
      <c r="N3296" t="s">
        <v>2286</v>
      </c>
      <c r="O3296" t="s">
        <v>10855</v>
      </c>
      <c r="P3296">
        <v>1649</v>
      </c>
      <c r="Q3296" t="s">
        <v>10856</v>
      </c>
      <c r="R3296" t="s">
        <v>10857</v>
      </c>
      <c r="S3296">
        <v>21</v>
      </c>
      <c r="T3296" t="s">
        <v>1535</v>
      </c>
      <c r="U3296" t="s">
        <v>7465</v>
      </c>
      <c r="V3296">
        <v>1997</v>
      </c>
      <c r="W3296" t="s">
        <v>188</v>
      </c>
      <c r="X3296">
        <v>6.6</v>
      </c>
      <c r="Y3296">
        <v>1.66</v>
      </c>
      <c r="Z3296">
        <v>33</v>
      </c>
    </row>
    <row r="3297" spans="1:26" x14ac:dyDescent="0.45">
      <c r="A3297" t="s">
        <v>3057</v>
      </c>
      <c r="B3297">
        <v>181</v>
      </c>
      <c r="C3297">
        <v>101</v>
      </c>
      <c r="D3297" t="s">
        <v>75</v>
      </c>
      <c r="E3297" t="s">
        <v>4793</v>
      </c>
      <c r="F3297">
        <v>19000000</v>
      </c>
      <c r="G3297">
        <v>27758465</v>
      </c>
      <c r="H3297">
        <v>8758465</v>
      </c>
      <c r="I3297" t="s">
        <v>7</v>
      </c>
      <c r="J3297" s="6">
        <f>IF(Table1[[#This Row],[Profitability]]="Profit",1,0)</f>
        <v>1</v>
      </c>
      <c r="K3297" t="s">
        <v>1144</v>
      </c>
      <c r="L3297" t="s">
        <v>1580</v>
      </c>
      <c r="M3297" t="s">
        <v>8485</v>
      </c>
      <c r="N3297" t="s">
        <v>33</v>
      </c>
      <c r="O3297" t="s">
        <v>8486</v>
      </c>
      <c r="P3297">
        <v>77987</v>
      </c>
      <c r="Q3297" t="s">
        <v>8487</v>
      </c>
      <c r="R3297" t="s">
        <v>8488</v>
      </c>
      <c r="S3297">
        <v>120</v>
      </c>
      <c r="T3297" t="s">
        <v>34</v>
      </c>
      <c r="U3297" t="s">
        <v>35</v>
      </c>
      <c r="V3297">
        <v>2010</v>
      </c>
      <c r="W3297" t="s">
        <v>52</v>
      </c>
      <c r="X3297">
        <v>6.1</v>
      </c>
      <c r="Y3297">
        <v>2.35</v>
      </c>
      <c r="Z3297">
        <v>0</v>
      </c>
    </row>
    <row r="3298" spans="1:26" x14ac:dyDescent="0.45">
      <c r="A3298" t="s">
        <v>8701</v>
      </c>
      <c r="B3298">
        <v>104</v>
      </c>
      <c r="C3298">
        <v>109</v>
      </c>
      <c r="D3298" t="s">
        <v>75</v>
      </c>
      <c r="E3298" t="s">
        <v>1385</v>
      </c>
      <c r="F3298">
        <v>18000000</v>
      </c>
      <c r="G3298">
        <v>13491653</v>
      </c>
      <c r="H3298">
        <v>-4508347</v>
      </c>
      <c r="I3298" t="s">
        <v>27</v>
      </c>
      <c r="J3298" s="6">
        <f>IF(Table1[[#This Row],[Profitability]]="Profit",1,0)</f>
        <v>0</v>
      </c>
      <c r="K3298" t="s">
        <v>3180</v>
      </c>
      <c r="L3298" t="s">
        <v>14372</v>
      </c>
      <c r="M3298" t="s">
        <v>90</v>
      </c>
      <c r="N3298" t="s">
        <v>33</v>
      </c>
      <c r="O3298" t="s">
        <v>8702</v>
      </c>
      <c r="P3298">
        <v>23728</v>
      </c>
      <c r="Q3298" t="s">
        <v>1457</v>
      </c>
      <c r="R3298" t="s">
        <v>8703</v>
      </c>
      <c r="S3298">
        <v>213</v>
      </c>
      <c r="T3298" t="s">
        <v>34</v>
      </c>
      <c r="U3298" t="s">
        <v>540</v>
      </c>
      <c r="V3298">
        <v>2001</v>
      </c>
      <c r="W3298" t="s">
        <v>36</v>
      </c>
      <c r="X3298">
        <v>6.1</v>
      </c>
      <c r="Y3298">
        <v>2.35</v>
      </c>
      <c r="Z3298">
        <v>813</v>
      </c>
    </row>
    <row r="3299" spans="1:26" x14ac:dyDescent="0.45">
      <c r="A3299" t="s">
        <v>1389</v>
      </c>
      <c r="B3299">
        <v>267</v>
      </c>
      <c r="C3299">
        <v>106</v>
      </c>
      <c r="D3299" t="s">
        <v>75</v>
      </c>
      <c r="E3299" t="s">
        <v>242</v>
      </c>
      <c r="F3299">
        <v>100000000</v>
      </c>
      <c r="G3299">
        <v>65452312</v>
      </c>
      <c r="H3299">
        <v>-34547688</v>
      </c>
      <c r="I3299" t="s">
        <v>27</v>
      </c>
      <c r="J3299" s="6">
        <f>IF(Table1[[#This Row],[Profitability]]="Profit",1,0)</f>
        <v>0</v>
      </c>
      <c r="K3299" t="s">
        <v>285</v>
      </c>
      <c r="L3299" t="s">
        <v>14373</v>
      </c>
      <c r="M3299" t="s">
        <v>1379</v>
      </c>
      <c r="N3299" t="s">
        <v>33</v>
      </c>
      <c r="O3299" t="s">
        <v>1390</v>
      </c>
      <c r="P3299">
        <v>149998</v>
      </c>
      <c r="Q3299" t="s">
        <v>1391</v>
      </c>
      <c r="R3299" t="s">
        <v>1392</v>
      </c>
      <c r="S3299">
        <v>285</v>
      </c>
      <c r="T3299" t="s">
        <v>34</v>
      </c>
      <c r="U3299" t="s">
        <v>540</v>
      </c>
      <c r="V3299">
        <v>2009</v>
      </c>
      <c r="W3299" t="s">
        <v>36</v>
      </c>
      <c r="X3299">
        <v>6.4</v>
      </c>
      <c r="Y3299">
        <v>2.35</v>
      </c>
      <c r="Z3299">
        <v>0</v>
      </c>
    </row>
    <row r="3300" spans="1:26" x14ac:dyDescent="0.45">
      <c r="A3300" t="s">
        <v>3231</v>
      </c>
      <c r="B3300">
        <v>118</v>
      </c>
      <c r="C3300">
        <v>93</v>
      </c>
      <c r="D3300" t="s">
        <v>75</v>
      </c>
      <c r="E3300" t="s">
        <v>739</v>
      </c>
      <c r="F3300">
        <v>60000000</v>
      </c>
      <c r="G3300">
        <v>50818750</v>
      </c>
      <c r="H3300">
        <v>-9181250</v>
      </c>
      <c r="I3300" t="s">
        <v>27</v>
      </c>
      <c r="J3300" s="6">
        <f>IF(Table1[[#This Row],[Profitability]]="Profit",1,0)</f>
        <v>0</v>
      </c>
      <c r="K3300" t="s">
        <v>232</v>
      </c>
      <c r="L3300" t="s">
        <v>14373</v>
      </c>
      <c r="M3300" t="s">
        <v>981</v>
      </c>
      <c r="N3300" t="s">
        <v>33</v>
      </c>
      <c r="O3300" t="s">
        <v>3232</v>
      </c>
      <c r="P3300">
        <v>31209</v>
      </c>
      <c r="Q3300" t="s">
        <v>106</v>
      </c>
      <c r="R3300" t="s">
        <v>3233</v>
      </c>
      <c r="S3300">
        <v>106</v>
      </c>
      <c r="T3300" t="s">
        <v>51</v>
      </c>
      <c r="U3300" t="s">
        <v>237</v>
      </c>
      <c r="V3300">
        <v>2008</v>
      </c>
      <c r="W3300" t="s">
        <v>36</v>
      </c>
      <c r="X3300">
        <v>6.1</v>
      </c>
      <c r="Y3300">
        <v>2.35</v>
      </c>
      <c r="Z3300">
        <v>0</v>
      </c>
    </row>
    <row r="3301" spans="1:26" x14ac:dyDescent="0.45">
      <c r="A3301" t="s">
        <v>2102</v>
      </c>
      <c r="B3301">
        <v>203</v>
      </c>
      <c r="C3301">
        <v>139</v>
      </c>
      <c r="D3301" t="s">
        <v>25</v>
      </c>
      <c r="E3301" t="s">
        <v>942</v>
      </c>
      <c r="F3301">
        <v>40000000</v>
      </c>
      <c r="G3301">
        <v>81292135</v>
      </c>
      <c r="H3301">
        <v>41292135</v>
      </c>
      <c r="I3301" t="s">
        <v>7</v>
      </c>
      <c r="J3301" s="6">
        <f>IF(Table1[[#This Row],[Profitability]]="Profit",1,0)</f>
        <v>1</v>
      </c>
      <c r="K3301" t="s">
        <v>1709</v>
      </c>
      <c r="L3301" t="s">
        <v>14372</v>
      </c>
      <c r="M3301" t="s">
        <v>568</v>
      </c>
      <c r="N3301" t="s">
        <v>33</v>
      </c>
      <c r="O3301" t="s">
        <v>4841</v>
      </c>
      <c r="P3301">
        <v>137891</v>
      </c>
      <c r="Q3301" t="s">
        <v>42</v>
      </c>
      <c r="R3301" t="s">
        <v>4842</v>
      </c>
      <c r="S3301">
        <v>696</v>
      </c>
      <c r="T3301" t="s">
        <v>34</v>
      </c>
      <c r="U3301" t="s">
        <v>540</v>
      </c>
      <c r="V3301">
        <v>1999</v>
      </c>
      <c r="W3301" t="s">
        <v>188</v>
      </c>
      <c r="X3301">
        <v>7.3</v>
      </c>
      <c r="Y3301">
        <v>1.85</v>
      </c>
      <c r="Z3301">
        <v>0</v>
      </c>
    </row>
    <row r="3302" spans="1:26" x14ac:dyDescent="0.45">
      <c r="A3302" t="s">
        <v>4497</v>
      </c>
      <c r="B3302">
        <v>92</v>
      </c>
      <c r="C3302">
        <v>110</v>
      </c>
      <c r="D3302" t="s">
        <v>75</v>
      </c>
      <c r="E3302" t="s">
        <v>5491</v>
      </c>
      <c r="F3302">
        <v>20000000</v>
      </c>
      <c r="G3302">
        <v>263365</v>
      </c>
      <c r="H3302">
        <v>-19736635</v>
      </c>
      <c r="I3302" t="s">
        <v>27</v>
      </c>
      <c r="J3302" s="6">
        <f>IF(Table1[[#This Row],[Profitability]]="Profit",1,0)</f>
        <v>0</v>
      </c>
      <c r="K3302" t="s">
        <v>1994</v>
      </c>
      <c r="L3302" t="s">
        <v>1580</v>
      </c>
      <c r="M3302" t="s">
        <v>544</v>
      </c>
      <c r="N3302" t="s">
        <v>33</v>
      </c>
      <c r="O3302" t="s">
        <v>8449</v>
      </c>
      <c r="P3302">
        <v>6147</v>
      </c>
      <c r="Q3302" t="s">
        <v>8450</v>
      </c>
      <c r="R3302" t="s">
        <v>8451</v>
      </c>
      <c r="S3302">
        <v>36</v>
      </c>
      <c r="T3302" t="s">
        <v>34</v>
      </c>
      <c r="U3302" t="s">
        <v>35</v>
      </c>
      <c r="V3302">
        <v>2010</v>
      </c>
      <c r="W3302" t="s">
        <v>52</v>
      </c>
      <c r="X3302">
        <v>5.4</v>
      </c>
      <c r="Y3302">
        <v>2.35</v>
      </c>
      <c r="Z3302">
        <v>0</v>
      </c>
    </row>
    <row r="3303" spans="1:26" x14ac:dyDescent="0.45">
      <c r="A3303" t="s">
        <v>6648</v>
      </c>
      <c r="B3303">
        <v>65</v>
      </c>
      <c r="C3303">
        <v>96</v>
      </c>
      <c r="D3303" t="s">
        <v>75</v>
      </c>
      <c r="E3303" t="s">
        <v>3466</v>
      </c>
      <c r="F3303">
        <v>5250000</v>
      </c>
      <c r="G3303">
        <v>766487</v>
      </c>
      <c r="H3303">
        <v>-4483513</v>
      </c>
      <c r="I3303" t="s">
        <v>27</v>
      </c>
      <c r="J3303" s="6">
        <f>IF(Table1[[#This Row],[Profitability]]="Profit",1,0)</f>
        <v>0</v>
      </c>
      <c r="K3303" t="s">
        <v>1343</v>
      </c>
      <c r="L3303" t="s">
        <v>1580</v>
      </c>
      <c r="M3303" t="s">
        <v>494</v>
      </c>
      <c r="N3303" t="s">
        <v>33</v>
      </c>
      <c r="O3303" t="s">
        <v>11955</v>
      </c>
      <c r="P3303">
        <v>15315</v>
      </c>
      <c r="Q3303" t="s">
        <v>11956</v>
      </c>
      <c r="R3303" t="s">
        <v>11957</v>
      </c>
      <c r="S3303">
        <v>117</v>
      </c>
      <c r="T3303" t="s">
        <v>34</v>
      </c>
      <c r="U3303" t="s">
        <v>540</v>
      </c>
      <c r="V3303">
        <v>2007</v>
      </c>
      <c r="W3303" t="s">
        <v>36</v>
      </c>
      <c r="X3303">
        <v>5</v>
      </c>
      <c r="Y3303">
        <v>1.85</v>
      </c>
      <c r="Z3303">
        <v>915</v>
      </c>
    </row>
    <row r="3304" spans="1:26" x14ac:dyDescent="0.45">
      <c r="A3304" t="s">
        <v>331</v>
      </c>
      <c r="B3304">
        <v>151</v>
      </c>
      <c r="C3304">
        <v>128</v>
      </c>
      <c r="D3304" t="s">
        <v>25</v>
      </c>
      <c r="E3304" t="s">
        <v>1319</v>
      </c>
      <c r="F3304">
        <v>60000000</v>
      </c>
      <c r="G3304">
        <v>77032279</v>
      </c>
      <c r="H3304">
        <v>17032279</v>
      </c>
      <c r="I3304" t="s">
        <v>7</v>
      </c>
      <c r="J3304" s="6">
        <f>IF(Table1[[#This Row],[Profitability]]="Profit",1,0)</f>
        <v>1</v>
      </c>
      <c r="K3304" t="s">
        <v>2018</v>
      </c>
      <c r="L3304" t="s">
        <v>1580</v>
      </c>
      <c r="M3304" t="s">
        <v>275</v>
      </c>
      <c r="N3304" t="s">
        <v>33</v>
      </c>
      <c r="O3304" t="s">
        <v>2403</v>
      </c>
      <c r="P3304">
        <v>303864</v>
      </c>
      <c r="Q3304" t="s">
        <v>2404</v>
      </c>
      <c r="R3304" t="s">
        <v>2405</v>
      </c>
      <c r="S3304">
        <v>596</v>
      </c>
      <c r="T3304" t="s">
        <v>34</v>
      </c>
      <c r="U3304" t="s">
        <v>35</v>
      </c>
      <c r="V3304">
        <v>2004</v>
      </c>
      <c r="W3304" t="s">
        <v>36</v>
      </c>
      <c r="X3304">
        <v>7.3</v>
      </c>
      <c r="Y3304">
        <v>1.85</v>
      </c>
      <c r="Z3304">
        <v>16000</v>
      </c>
    </row>
    <row r="3305" spans="1:26" x14ac:dyDescent="0.45">
      <c r="A3305" t="s">
        <v>24</v>
      </c>
      <c r="B3305">
        <v>204</v>
      </c>
      <c r="C3305">
        <v>107</v>
      </c>
      <c r="D3305" t="s">
        <v>75</v>
      </c>
      <c r="E3305" t="s">
        <v>3509</v>
      </c>
      <c r="F3305">
        <v>6500000</v>
      </c>
      <c r="G3305">
        <v>38400000</v>
      </c>
      <c r="H3305">
        <v>31900000</v>
      </c>
      <c r="I3305" t="s">
        <v>7</v>
      </c>
      <c r="J3305" s="6">
        <f>IF(Table1[[#This Row],[Profitability]]="Profit",1,0)</f>
        <v>1</v>
      </c>
      <c r="K3305" t="s">
        <v>535</v>
      </c>
      <c r="L3305" t="s">
        <v>14373</v>
      </c>
      <c r="M3305" t="s">
        <v>2371</v>
      </c>
      <c r="N3305" t="s">
        <v>33</v>
      </c>
      <c r="O3305" t="s">
        <v>11664</v>
      </c>
      <c r="P3305">
        <v>600266</v>
      </c>
      <c r="Q3305" t="s">
        <v>11665</v>
      </c>
      <c r="R3305" t="s">
        <v>11666</v>
      </c>
      <c r="S3305">
        <v>692</v>
      </c>
      <c r="T3305" t="s">
        <v>51</v>
      </c>
      <c r="U3305" t="s">
        <v>540</v>
      </c>
      <c r="V3305">
        <v>1984</v>
      </c>
      <c r="W3305" t="s">
        <v>1835</v>
      </c>
      <c r="X3305">
        <v>8.1</v>
      </c>
      <c r="Y3305">
        <v>1.85</v>
      </c>
      <c r="Z3305">
        <v>13000</v>
      </c>
    </row>
    <row r="3306" spans="1:26" x14ac:dyDescent="0.45">
      <c r="A3306" t="s">
        <v>5642</v>
      </c>
      <c r="B3306">
        <v>277</v>
      </c>
      <c r="C3306">
        <v>88</v>
      </c>
      <c r="D3306" t="s">
        <v>654</v>
      </c>
      <c r="E3306" t="s">
        <v>10955</v>
      </c>
      <c r="F3306">
        <v>83532</v>
      </c>
      <c r="G3306">
        <v>30859000</v>
      </c>
      <c r="H3306">
        <v>30775468</v>
      </c>
      <c r="I3306" t="s">
        <v>7</v>
      </c>
      <c r="J3306" s="6">
        <f>IF(Table1[[#This Row],[Profitability]]="Profit",1,0)</f>
        <v>1</v>
      </c>
      <c r="K3306" t="s">
        <v>5099</v>
      </c>
      <c r="L3306" t="s">
        <v>14372</v>
      </c>
      <c r="M3306" t="s">
        <v>8028</v>
      </c>
      <c r="N3306" t="s">
        <v>33</v>
      </c>
      <c r="O3306" t="s">
        <v>10956</v>
      </c>
      <c r="P3306">
        <v>96411</v>
      </c>
      <c r="Q3306" t="s">
        <v>10957</v>
      </c>
      <c r="R3306" t="s">
        <v>10958</v>
      </c>
      <c r="S3306">
        <v>826</v>
      </c>
      <c r="T3306" t="s">
        <v>34</v>
      </c>
      <c r="U3306" t="s">
        <v>540</v>
      </c>
      <c r="V3306">
        <v>1974</v>
      </c>
      <c r="W3306" t="s">
        <v>3556</v>
      </c>
      <c r="X3306">
        <v>7.5</v>
      </c>
      <c r="Y3306">
        <v>1.85</v>
      </c>
      <c r="Z3306">
        <v>0</v>
      </c>
    </row>
    <row r="3307" spans="1:26" x14ac:dyDescent="0.45">
      <c r="A3307" t="s">
        <v>5642</v>
      </c>
      <c r="B3307">
        <v>159</v>
      </c>
      <c r="C3307">
        <v>101</v>
      </c>
      <c r="D3307" t="s">
        <v>75</v>
      </c>
      <c r="E3307" t="s">
        <v>12279</v>
      </c>
      <c r="F3307">
        <v>4700000</v>
      </c>
      <c r="G3307">
        <v>8025872</v>
      </c>
      <c r="H3307">
        <v>3325872</v>
      </c>
      <c r="I3307" t="s">
        <v>7</v>
      </c>
      <c r="J3307" s="6">
        <f>IF(Table1[[#This Row],[Profitability]]="Profit",1,0)</f>
        <v>1</v>
      </c>
      <c r="K3307" t="s">
        <v>5768</v>
      </c>
      <c r="L3307" t="s">
        <v>1580</v>
      </c>
      <c r="M3307" t="s">
        <v>12280</v>
      </c>
      <c r="N3307" t="s">
        <v>33</v>
      </c>
      <c r="O3307" t="s">
        <v>12281</v>
      </c>
      <c r="P3307">
        <v>19234</v>
      </c>
      <c r="Q3307" t="s">
        <v>12282</v>
      </c>
      <c r="R3307" t="s">
        <v>12283</v>
      </c>
      <c r="S3307">
        <v>258</v>
      </c>
      <c r="T3307" t="s">
        <v>34</v>
      </c>
      <c r="U3307" t="s">
        <v>5588</v>
      </c>
      <c r="V3307">
        <v>1986</v>
      </c>
      <c r="W3307" t="s">
        <v>1835</v>
      </c>
      <c r="X3307">
        <v>5.5</v>
      </c>
      <c r="Y3307">
        <v>1.85</v>
      </c>
      <c r="Z3307">
        <v>0</v>
      </c>
    </row>
    <row r="3308" spans="1:26" x14ac:dyDescent="0.45">
      <c r="A3308" t="s">
        <v>717</v>
      </c>
      <c r="B3308">
        <v>196</v>
      </c>
      <c r="C3308">
        <v>83</v>
      </c>
      <c r="D3308" t="s">
        <v>654</v>
      </c>
      <c r="E3308" t="s">
        <v>556</v>
      </c>
      <c r="F3308">
        <v>16000000</v>
      </c>
      <c r="G3308">
        <v>39511038</v>
      </c>
      <c r="H3308">
        <v>23511038</v>
      </c>
      <c r="I3308" t="s">
        <v>7</v>
      </c>
      <c r="J3308" s="6">
        <f>IF(Table1[[#This Row],[Profitability]]="Profit",1,0)</f>
        <v>1</v>
      </c>
      <c r="K3308" t="s">
        <v>4896</v>
      </c>
      <c r="L3308" t="s">
        <v>14372</v>
      </c>
      <c r="M3308" t="s">
        <v>3398</v>
      </c>
      <c r="N3308" t="s">
        <v>33</v>
      </c>
      <c r="O3308" t="s">
        <v>9004</v>
      </c>
      <c r="P3308">
        <v>56269</v>
      </c>
      <c r="Q3308" t="s">
        <v>6855</v>
      </c>
      <c r="R3308" t="s">
        <v>9005</v>
      </c>
      <c r="S3308">
        <v>366</v>
      </c>
      <c r="T3308" t="s">
        <v>34</v>
      </c>
      <c r="U3308" t="s">
        <v>540</v>
      </c>
      <c r="V3308">
        <v>2006</v>
      </c>
      <c r="W3308" t="s">
        <v>36</v>
      </c>
      <c r="X3308">
        <v>5.9</v>
      </c>
      <c r="Y3308">
        <v>1.85</v>
      </c>
      <c r="Z3308">
        <v>0</v>
      </c>
    </row>
    <row r="3309" spans="1:26" x14ac:dyDescent="0.45">
      <c r="A3309" t="s">
        <v>9249</v>
      </c>
      <c r="B3309">
        <v>419</v>
      </c>
      <c r="C3309">
        <v>123</v>
      </c>
      <c r="D3309" t="s">
        <v>25</v>
      </c>
      <c r="E3309" t="s">
        <v>2311</v>
      </c>
      <c r="F3309">
        <v>15000000</v>
      </c>
      <c r="G3309">
        <v>35887263</v>
      </c>
      <c r="H3309">
        <v>20887263</v>
      </c>
      <c r="I3309" t="s">
        <v>7</v>
      </c>
      <c r="J3309" s="6">
        <f>IF(Table1[[#This Row],[Profitability]]="Profit",1,0)</f>
        <v>1</v>
      </c>
      <c r="K3309" t="s">
        <v>4835</v>
      </c>
      <c r="L3309" t="s">
        <v>14329</v>
      </c>
      <c r="M3309" t="s">
        <v>375</v>
      </c>
      <c r="N3309" t="s">
        <v>33</v>
      </c>
      <c r="O3309" t="s">
        <v>9250</v>
      </c>
      <c r="P3309">
        <v>265507</v>
      </c>
      <c r="Q3309" t="s">
        <v>2813</v>
      </c>
      <c r="R3309" t="s">
        <v>9251</v>
      </c>
      <c r="S3309">
        <v>388</v>
      </c>
      <c r="T3309" t="s">
        <v>51</v>
      </c>
      <c r="U3309" t="s">
        <v>35</v>
      </c>
      <c r="V3309">
        <v>2014</v>
      </c>
      <c r="W3309" t="s">
        <v>52</v>
      </c>
      <c r="X3309">
        <v>7.7</v>
      </c>
      <c r="Y3309">
        <v>2.35</v>
      </c>
      <c r="Z3309">
        <v>90000</v>
      </c>
    </row>
    <row r="3310" spans="1:26" x14ac:dyDescent="0.45">
      <c r="A3310" t="s">
        <v>3827</v>
      </c>
      <c r="B3310">
        <v>156</v>
      </c>
      <c r="C3310">
        <v>215</v>
      </c>
      <c r="D3310" t="s">
        <v>25</v>
      </c>
      <c r="E3310" t="s">
        <v>1685</v>
      </c>
      <c r="F3310">
        <v>52000000</v>
      </c>
      <c r="G3310">
        <v>36385763</v>
      </c>
      <c r="H3310">
        <v>-15614237</v>
      </c>
      <c r="I3310" t="s">
        <v>27</v>
      </c>
      <c r="J3310" s="6">
        <f>IF(Table1[[#This Row],[Profitability]]="Profit",1,0)</f>
        <v>0</v>
      </c>
      <c r="K3310" t="s">
        <v>2665</v>
      </c>
      <c r="L3310" t="s">
        <v>2675</v>
      </c>
      <c r="M3310" t="s">
        <v>536</v>
      </c>
      <c r="N3310" t="s">
        <v>33</v>
      </c>
      <c r="O3310" t="s">
        <v>3828</v>
      </c>
      <c r="P3310">
        <v>138941</v>
      </c>
      <c r="Q3310" t="s">
        <v>3829</v>
      </c>
      <c r="R3310" t="s">
        <v>3830</v>
      </c>
      <c r="S3310">
        <v>1448</v>
      </c>
      <c r="T3310" t="s">
        <v>34</v>
      </c>
      <c r="U3310" t="s">
        <v>540</v>
      </c>
      <c r="V3310">
        <v>1998</v>
      </c>
      <c r="W3310" t="s">
        <v>188</v>
      </c>
      <c r="X3310">
        <v>7.6</v>
      </c>
      <c r="Y3310">
        <v>2.35</v>
      </c>
      <c r="Z3310">
        <v>0</v>
      </c>
    </row>
    <row r="3311" spans="1:26" x14ac:dyDescent="0.45">
      <c r="A3311" t="s">
        <v>4140</v>
      </c>
      <c r="B3311">
        <v>297</v>
      </c>
      <c r="C3311">
        <v>109</v>
      </c>
      <c r="D3311" t="s">
        <v>75</v>
      </c>
      <c r="E3311" t="s">
        <v>5377</v>
      </c>
      <c r="F3311">
        <v>15000000</v>
      </c>
      <c r="G3311">
        <v>13782838</v>
      </c>
      <c r="H3311">
        <v>-1217162</v>
      </c>
      <c r="I3311" t="s">
        <v>27</v>
      </c>
      <c r="J3311" s="6">
        <f>IF(Table1[[#This Row],[Profitability]]="Profit",1,0)</f>
        <v>0</v>
      </c>
      <c r="K3311" t="s">
        <v>5378</v>
      </c>
      <c r="L3311" t="s">
        <v>14372</v>
      </c>
      <c r="M3311" t="s">
        <v>4640</v>
      </c>
      <c r="N3311" t="s">
        <v>33</v>
      </c>
      <c r="O3311" t="s">
        <v>5379</v>
      </c>
      <c r="P3311">
        <v>258078</v>
      </c>
      <c r="Q3311" t="s">
        <v>5380</v>
      </c>
      <c r="R3311" t="s">
        <v>5381</v>
      </c>
      <c r="S3311">
        <v>911</v>
      </c>
      <c r="T3311" t="s">
        <v>34</v>
      </c>
      <c r="U3311" t="s">
        <v>540</v>
      </c>
      <c r="V3311">
        <v>1982</v>
      </c>
      <c r="W3311" t="s">
        <v>1835</v>
      </c>
      <c r="X3311">
        <v>8.1999999999999993</v>
      </c>
      <c r="Y3311">
        <v>2.35</v>
      </c>
      <c r="Z3311">
        <v>23000</v>
      </c>
    </row>
    <row r="3312" spans="1:26" x14ac:dyDescent="0.45">
      <c r="A3312" t="s">
        <v>9078</v>
      </c>
      <c r="B3312">
        <v>111</v>
      </c>
      <c r="C3312">
        <v>100</v>
      </c>
      <c r="D3312" t="s">
        <v>75</v>
      </c>
      <c r="E3312" t="s">
        <v>2947</v>
      </c>
      <c r="F3312">
        <v>16000000</v>
      </c>
      <c r="G3312">
        <v>15500000</v>
      </c>
      <c r="H3312">
        <v>-500000</v>
      </c>
      <c r="I3312" t="s">
        <v>27</v>
      </c>
      <c r="J3312" s="6">
        <f>IF(Table1[[#This Row],[Profitability]]="Profit",1,0)</f>
        <v>0</v>
      </c>
      <c r="K3312" t="s">
        <v>3890</v>
      </c>
      <c r="L3312" t="s">
        <v>14372</v>
      </c>
      <c r="M3312" t="s">
        <v>4289</v>
      </c>
      <c r="N3312" t="s">
        <v>33</v>
      </c>
      <c r="O3312" t="s">
        <v>9079</v>
      </c>
      <c r="P3312">
        <v>51996</v>
      </c>
      <c r="Q3312" t="s">
        <v>9080</v>
      </c>
      <c r="R3312" t="s">
        <v>9081</v>
      </c>
      <c r="S3312">
        <v>302</v>
      </c>
      <c r="T3312" t="s">
        <v>626</v>
      </c>
      <c r="U3312" t="s">
        <v>540</v>
      </c>
      <c r="V3312">
        <v>1999</v>
      </c>
      <c r="W3312" t="s">
        <v>188</v>
      </c>
      <c r="X3312">
        <v>7</v>
      </c>
      <c r="Y3312">
        <v>2.35</v>
      </c>
      <c r="Z3312">
        <v>0</v>
      </c>
    </row>
    <row r="3313" spans="1:26" x14ac:dyDescent="0.45">
      <c r="A3313" t="s">
        <v>1058</v>
      </c>
      <c r="B3313">
        <v>152</v>
      </c>
      <c r="C3313">
        <v>113</v>
      </c>
      <c r="D3313" t="s">
        <v>75</v>
      </c>
      <c r="E3313" t="s">
        <v>4306</v>
      </c>
      <c r="F3313">
        <v>48000000</v>
      </c>
      <c r="G3313">
        <v>69304264</v>
      </c>
      <c r="H3313">
        <v>21304264</v>
      </c>
      <c r="I3313" t="s">
        <v>7</v>
      </c>
      <c r="J3313" s="6">
        <f>IF(Table1[[#This Row],[Profitability]]="Profit",1,0)</f>
        <v>1</v>
      </c>
      <c r="K3313" t="s">
        <v>4307</v>
      </c>
      <c r="L3313" t="s">
        <v>14329</v>
      </c>
      <c r="M3313" t="s">
        <v>1457</v>
      </c>
      <c r="N3313" t="s">
        <v>33</v>
      </c>
      <c r="O3313" t="s">
        <v>4308</v>
      </c>
      <c r="P3313">
        <v>73068</v>
      </c>
      <c r="Q3313" t="s">
        <v>1694</v>
      </c>
      <c r="R3313" t="s">
        <v>4309</v>
      </c>
      <c r="S3313">
        <v>419</v>
      </c>
      <c r="T3313" t="s">
        <v>34</v>
      </c>
      <c r="U3313" t="s">
        <v>540</v>
      </c>
      <c r="V3313">
        <v>1999</v>
      </c>
      <c r="W3313" t="s">
        <v>188</v>
      </c>
      <c r="X3313">
        <v>6.8</v>
      </c>
      <c r="Y3313">
        <v>2.35</v>
      </c>
      <c r="Z3313">
        <v>0</v>
      </c>
    </row>
    <row r="3314" spans="1:26" x14ac:dyDescent="0.45">
      <c r="A3314" t="s">
        <v>1875</v>
      </c>
      <c r="B3314">
        <v>228</v>
      </c>
      <c r="C3314">
        <v>110</v>
      </c>
      <c r="D3314" t="s">
        <v>75</v>
      </c>
      <c r="E3314" t="s">
        <v>983</v>
      </c>
      <c r="F3314">
        <v>75000000</v>
      </c>
      <c r="G3314">
        <v>20315324</v>
      </c>
      <c r="H3314">
        <v>-54684676</v>
      </c>
      <c r="I3314" t="s">
        <v>27</v>
      </c>
      <c r="J3314" s="6">
        <f>IF(Table1[[#This Row],[Profitability]]="Profit",1,0)</f>
        <v>0</v>
      </c>
      <c r="K3314" t="s">
        <v>69</v>
      </c>
      <c r="L3314" t="s">
        <v>14373</v>
      </c>
      <c r="M3314" t="s">
        <v>1585</v>
      </c>
      <c r="N3314" t="s">
        <v>33</v>
      </c>
      <c r="O3314" t="s">
        <v>1876</v>
      </c>
      <c r="P3314">
        <v>88542</v>
      </c>
      <c r="Q3314" t="s">
        <v>38</v>
      </c>
      <c r="R3314" t="s">
        <v>1877</v>
      </c>
      <c r="S3314">
        <v>254</v>
      </c>
      <c r="T3314" t="s">
        <v>626</v>
      </c>
      <c r="U3314" t="s">
        <v>35</v>
      </c>
      <c r="V3314">
        <v>2011</v>
      </c>
      <c r="W3314" t="s">
        <v>52</v>
      </c>
      <c r="X3314">
        <v>5.8</v>
      </c>
      <c r="Y3314">
        <v>2.35</v>
      </c>
      <c r="Z3314">
        <v>19000</v>
      </c>
    </row>
    <row r="3315" spans="1:26" x14ac:dyDescent="0.45">
      <c r="A3315" t="s">
        <v>7971</v>
      </c>
      <c r="B3315">
        <v>89</v>
      </c>
      <c r="C3315">
        <v>77</v>
      </c>
      <c r="D3315" t="s">
        <v>654</v>
      </c>
      <c r="E3315" t="s">
        <v>1424</v>
      </c>
      <c r="F3315">
        <v>30000000</v>
      </c>
      <c r="G3315">
        <v>45542421</v>
      </c>
      <c r="H3315">
        <v>15542421</v>
      </c>
      <c r="I3315" t="s">
        <v>7</v>
      </c>
      <c r="J3315" s="6">
        <f>IF(Table1[[#This Row],[Profitability]]="Profit",1,0)</f>
        <v>1</v>
      </c>
      <c r="K3315" t="s">
        <v>7972</v>
      </c>
      <c r="L3315" t="s">
        <v>1580</v>
      </c>
      <c r="M3315" t="s">
        <v>7973</v>
      </c>
      <c r="N3315" t="s">
        <v>33</v>
      </c>
      <c r="O3315" t="s">
        <v>7974</v>
      </c>
      <c r="P3315">
        <v>13319</v>
      </c>
      <c r="Q3315" t="s">
        <v>7975</v>
      </c>
      <c r="R3315" t="s">
        <v>7976</v>
      </c>
      <c r="S3315">
        <v>53</v>
      </c>
      <c r="T3315" t="s">
        <v>34</v>
      </c>
      <c r="U3315" t="s">
        <v>237</v>
      </c>
      <c r="V3315">
        <v>2000</v>
      </c>
      <c r="W3315" t="s">
        <v>36</v>
      </c>
      <c r="X3315">
        <v>6.3</v>
      </c>
      <c r="Y3315">
        <v>1.78</v>
      </c>
      <c r="Z3315">
        <v>347</v>
      </c>
    </row>
    <row r="3316" spans="1:26" x14ac:dyDescent="0.45">
      <c r="A3316" t="s">
        <v>760</v>
      </c>
      <c r="B3316">
        <v>124</v>
      </c>
      <c r="C3316">
        <v>96</v>
      </c>
      <c r="D3316" t="s">
        <v>75</v>
      </c>
      <c r="E3316" t="s">
        <v>2184</v>
      </c>
      <c r="F3316">
        <v>80000000</v>
      </c>
      <c r="G3316">
        <v>56684819</v>
      </c>
      <c r="H3316">
        <v>-23315181</v>
      </c>
      <c r="I3316" t="s">
        <v>27</v>
      </c>
      <c r="J3316" s="6">
        <f>IF(Table1[[#This Row],[Profitability]]="Profit",1,0)</f>
        <v>0</v>
      </c>
      <c r="K3316" t="s">
        <v>62</v>
      </c>
      <c r="L3316" t="s">
        <v>14373</v>
      </c>
      <c r="M3316" t="s">
        <v>163</v>
      </c>
      <c r="N3316" t="s">
        <v>33</v>
      </c>
      <c r="O3316" t="s">
        <v>2185</v>
      </c>
      <c r="P3316">
        <v>103787</v>
      </c>
      <c r="Q3316" t="s">
        <v>2186</v>
      </c>
      <c r="R3316" t="s">
        <v>2187</v>
      </c>
      <c r="S3316">
        <v>615</v>
      </c>
      <c r="T3316" t="s">
        <v>34</v>
      </c>
      <c r="U3316" t="s">
        <v>35</v>
      </c>
      <c r="V3316">
        <v>2002</v>
      </c>
      <c r="W3316" t="s">
        <v>36</v>
      </c>
      <c r="X3316">
        <v>5.9</v>
      </c>
      <c r="Y3316">
        <v>2.35</v>
      </c>
      <c r="Z3316">
        <v>3000</v>
      </c>
    </row>
    <row r="3317" spans="1:26" x14ac:dyDescent="0.45">
      <c r="A3317" t="s">
        <v>1018</v>
      </c>
      <c r="B3317">
        <v>214</v>
      </c>
      <c r="C3317">
        <v>107</v>
      </c>
      <c r="D3317" t="s">
        <v>75</v>
      </c>
      <c r="E3317" t="s">
        <v>5287</v>
      </c>
      <c r="F3317">
        <v>39000000</v>
      </c>
      <c r="G3317">
        <v>63411478</v>
      </c>
      <c r="H3317">
        <v>24411478</v>
      </c>
      <c r="I3317" t="s">
        <v>7</v>
      </c>
      <c r="J3317" s="6">
        <f>IF(Table1[[#This Row],[Profitability]]="Profit",1,0)</f>
        <v>1</v>
      </c>
      <c r="K3317" t="s">
        <v>5288</v>
      </c>
      <c r="L3317" t="s">
        <v>14329</v>
      </c>
      <c r="M3317" t="s">
        <v>5289</v>
      </c>
      <c r="N3317" t="s">
        <v>33</v>
      </c>
      <c r="O3317" t="s">
        <v>5290</v>
      </c>
      <c r="P3317">
        <v>114925</v>
      </c>
      <c r="Q3317" t="s">
        <v>5291</v>
      </c>
      <c r="R3317" t="s">
        <v>5292</v>
      </c>
      <c r="S3317">
        <v>234</v>
      </c>
      <c r="T3317" t="s">
        <v>34</v>
      </c>
      <c r="U3317" t="s">
        <v>35</v>
      </c>
      <c r="V3317">
        <v>2009</v>
      </c>
      <c r="W3317" t="s">
        <v>36</v>
      </c>
      <c r="X3317">
        <v>7.1</v>
      </c>
      <c r="Y3317">
        <v>2.35</v>
      </c>
      <c r="Z3317">
        <v>13000</v>
      </c>
    </row>
    <row r="3318" spans="1:26" x14ac:dyDescent="0.45">
      <c r="A3318" t="s">
        <v>13374</v>
      </c>
      <c r="B3318">
        <v>97</v>
      </c>
      <c r="C3318">
        <v>104</v>
      </c>
      <c r="D3318" t="s">
        <v>75</v>
      </c>
      <c r="E3318" t="s">
        <v>9414</v>
      </c>
      <c r="F3318">
        <v>1500000</v>
      </c>
      <c r="G3318">
        <v>3447339</v>
      </c>
      <c r="H3318">
        <v>1947339</v>
      </c>
      <c r="I3318" t="s">
        <v>7</v>
      </c>
      <c r="J3318" s="6">
        <f>IF(Table1[[#This Row],[Profitability]]="Profit",1,0)</f>
        <v>1</v>
      </c>
      <c r="K3318" t="s">
        <v>1343</v>
      </c>
      <c r="L3318" t="s">
        <v>1580</v>
      </c>
      <c r="M3318" t="s">
        <v>1334</v>
      </c>
      <c r="N3318" t="s">
        <v>33</v>
      </c>
      <c r="O3318" t="s">
        <v>13375</v>
      </c>
      <c r="P3318">
        <v>29517</v>
      </c>
      <c r="Q3318" t="s">
        <v>1138</v>
      </c>
      <c r="R3318" t="s">
        <v>13376</v>
      </c>
      <c r="S3318">
        <v>79</v>
      </c>
      <c r="T3318" t="s">
        <v>34</v>
      </c>
      <c r="U3318" t="s">
        <v>540</v>
      </c>
      <c r="V3318">
        <v>2013</v>
      </c>
      <c r="W3318" t="s">
        <v>52</v>
      </c>
      <c r="X3318">
        <v>5.8</v>
      </c>
      <c r="Y3318">
        <v>1.78</v>
      </c>
      <c r="Z3318">
        <v>0</v>
      </c>
    </row>
    <row r="3319" spans="1:26" x14ac:dyDescent="0.45">
      <c r="A3319" t="s">
        <v>1451</v>
      </c>
      <c r="B3319">
        <v>321</v>
      </c>
      <c r="C3319">
        <v>103</v>
      </c>
      <c r="D3319" t="s">
        <v>75</v>
      </c>
      <c r="E3319" t="s">
        <v>474</v>
      </c>
      <c r="F3319">
        <v>100000000</v>
      </c>
      <c r="G3319">
        <v>67631157</v>
      </c>
      <c r="H3319">
        <v>-32368843</v>
      </c>
      <c r="I3319" t="s">
        <v>27</v>
      </c>
      <c r="J3319" s="6">
        <f>IF(Table1[[#This Row],[Profitability]]="Profit",1,0)</f>
        <v>0</v>
      </c>
      <c r="K3319" t="s">
        <v>1452</v>
      </c>
      <c r="L3319" t="s">
        <v>14373</v>
      </c>
      <c r="M3319" t="s">
        <v>40</v>
      </c>
      <c r="N3319" t="s">
        <v>33</v>
      </c>
      <c r="O3319" t="s">
        <v>1453</v>
      </c>
      <c r="P3319">
        <v>176606</v>
      </c>
      <c r="Q3319" t="s">
        <v>1454</v>
      </c>
      <c r="R3319" t="s">
        <v>1455</v>
      </c>
      <c r="S3319">
        <v>374</v>
      </c>
      <c r="T3319" t="s">
        <v>34</v>
      </c>
      <c r="U3319" t="s">
        <v>35</v>
      </c>
      <c r="V3319">
        <v>2010</v>
      </c>
      <c r="W3319" t="s">
        <v>52</v>
      </c>
      <c r="X3319">
        <v>6</v>
      </c>
      <c r="Y3319">
        <v>2.35</v>
      </c>
      <c r="Z3319">
        <v>25000</v>
      </c>
    </row>
    <row r="3320" spans="1:26" x14ac:dyDescent="0.45">
      <c r="A3320" t="s">
        <v>4584</v>
      </c>
      <c r="B3320">
        <v>378</v>
      </c>
      <c r="C3320">
        <v>150</v>
      </c>
      <c r="D3320" t="s">
        <v>25</v>
      </c>
      <c r="E3320" t="s">
        <v>494</v>
      </c>
      <c r="F3320">
        <v>37000000</v>
      </c>
      <c r="G3320">
        <v>92173235</v>
      </c>
      <c r="H3320">
        <v>55173235</v>
      </c>
      <c r="I3320" t="s">
        <v>7</v>
      </c>
      <c r="J3320" s="6">
        <f>IF(Table1[[#This Row],[Profitability]]="Profit",1,0)</f>
        <v>1</v>
      </c>
      <c r="K3320" t="s">
        <v>1709</v>
      </c>
      <c r="L3320" t="s">
        <v>14372</v>
      </c>
      <c r="M3320" t="s">
        <v>726</v>
      </c>
      <c r="N3320" t="s">
        <v>33</v>
      </c>
      <c r="O3320" t="s">
        <v>5419</v>
      </c>
      <c r="P3320">
        <v>280228</v>
      </c>
      <c r="Q3320" t="s">
        <v>5420</v>
      </c>
      <c r="R3320" t="s">
        <v>5421</v>
      </c>
      <c r="S3320">
        <v>420</v>
      </c>
      <c r="T3320" t="s">
        <v>34</v>
      </c>
      <c r="U3320" t="s">
        <v>540</v>
      </c>
      <c r="V3320">
        <v>2010</v>
      </c>
      <c r="W3320" t="s">
        <v>52</v>
      </c>
      <c r="X3320">
        <v>7.6</v>
      </c>
      <c r="Y3320">
        <v>2.35</v>
      </c>
      <c r="Z3320">
        <v>29000</v>
      </c>
    </row>
    <row r="3321" spans="1:26" x14ac:dyDescent="0.45">
      <c r="A3321" t="s">
        <v>13067</v>
      </c>
      <c r="B3321">
        <v>49</v>
      </c>
      <c r="C3321">
        <v>96</v>
      </c>
      <c r="D3321" t="s">
        <v>75</v>
      </c>
      <c r="E3321" t="s">
        <v>13068</v>
      </c>
      <c r="F3321">
        <v>2300000</v>
      </c>
      <c r="G3321">
        <v>792966</v>
      </c>
      <c r="H3321">
        <v>-1507034</v>
      </c>
      <c r="I3321" t="s">
        <v>27</v>
      </c>
      <c r="J3321" s="6">
        <f>IF(Table1[[#This Row],[Profitability]]="Profit",1,0)</f>
        <v>0</v>
      </c>
      <c r="K3321" t="s">
        <v>13069</v>
      </c>
      <c r="L3321" t="s">
        <v>14373</v>
      </c>
      <c r="M3321" t="s">
        <v>13070</v>
      </c>
      <c r="N3321" t="s">
        <v>33</v>
      </c>
      <c r="O3321" t="s">
        <v>13071</v>
      </c>
      <c r="P3321">
        <v>4663</v>
      </c>
      <c r="Q3321" t="s">
        <v>13072</v>
      </c>
      <c r="R3321" t="s">
        <v>13073</v>
      </c>
      <c r="S3321">
        <v>40</v>
      </c>
      <c r="T3321" t="s">
        <v>34</v>
      </c>
      <c r="U3321" t="s">
        <v>540</v>
      </c>
      <c r="V3321">
        <v>1989</v>
      </c>
      <c r="W3321" t="s">
        <v>1835</v>
      </c>
      <c r="X3321">
        <v>5.0999999999999996</v>
      </c>
      <c r="Y3321">
        <v>1.33</v>
      </c>
      <c r="Z3321">
        <v>321</v>
      </c>
    </row>
    <row r="3322" spans="1:26" x14ac:dyDescent="0.45">
      <c r="A3322" t="s">
        <v>6783</v>
      </c>
      <c r="B3322">
        <v>148</v>
      </c>
      <c r="C3322">
        <v>96</v>
      </c>
      <c r="D3322" t="s">
        <v>75</v>
      </c>
      <c r="E3322" t="s">
        <v>357</v>
      </c>
      <c r="F3322">
        <v>25000000</v>
      </c>
      <c r="G3322">
        <v>16027866</v>
      </c>
      <c r="H3322">
        <v>-8972134</v>
      </c>
      <c r="I3322" t="s">
        <v>27</v>
      </c>
      <c r="J3322" s="6">
        <f>IF(Table1[[#This Row],[Profitability]]="Profit",1,0)</f>
        <v>0</v>
      </c>
      <c r="K3322" t="s">
        <v>285</v>
      </c>
      <c r="L3322" t="s">
        <v>14373</v>
      </c>
      <c r="M3322" t="s">
        <v>3447</v>
      </c>
      <c r="N3322" t="s">
        <v>33</v>
      </c>
      <c r="O3322" t="s">
        <v>7757</v>
      </c>
      <c r="P3322">
        <v>26767</v>
      </c>
      <c r="Q3322" t="s">
        <v>7758</v>
      </c>
      <c r="R3322" t="s">
        <v>7759</v>
      </c>
      <c r="S3322">
        <v>121</v>
      </c>
      <c r="T3322" t="s">
        <v>1535</v>
      </c>
      <c r="U3322" t="s">
        <v>35</v>
      </c>
      <c r="V3322">
        <v>2015</v>
      </c>
      <c r="W3322" t="s">
        <v>52</v>
      </c>
      <c r="X3322">
        <v>5.0999999999999996</v>
      </c>
      <c r="Y3322">
        <v>2.35</v>
      </c>
      <c r="Z3322">
        <v>0</v>
      </c>
    </row>
    <row r="3323" spans="1:26" x14ac:dyDescent="0.45">
      <c r="A3323" t="s">
        <v>913</v>
      </c>
      <c r="B3323">
        <v>171</v>
      </c>
      <c r="C3323">
        <v>92</v>
      </c>
      <c r="D3323" t="s">
        <v>75</v>
      </c>
      <c r="E3323" t="s">
        <v>7824</v>
      </c>
      <c r="F3323">
        <v>21000000</v>
      </c>
      <c r="G3323">
        <v>25296447</v>
      </c>
      <c r="H3323">
        <v>4296447</v>
      </c>
      <c r="I3323" t="s">
        <v>7</v>
      </c>
      <c r="J3323" s="6">
        <f>IF(Table1[[#This Row],[Profitability]]="Profit",1,0)</f>
        <v>1</v>
      </c>
      <c r="K3323" t="s">
        <v>285</v>
      </c>
      <c r="L3323" t="s">
        <v>14373</v>
      </c>
      <c r="M3323" t="s">
        <v>286</v>
      </c>
      <c r="N3323" t="s">
        <v>33</v>
      </c>
      <c r="O3323" t="s">
        <v>7825</v>
      </c>
      <c r="P3323">
        <v>237248</v>
      </c>
      <c r="Q3323" t="s">
        <v>7826</v>
      </c>
      <c r="R3323" t="s">
        <v>7827</v>
      </c>
      <c r="S3323">
        <v>460</v>
      </c>
      <c r="T3323" t="s">
        <v>1535</v>
      </c>
      <c r="U3323" t="s">
        <v>35</v>
      </c>
      <c r="V3323">
        <v>2002</v>
      </c>
      <c r="W3323" t="s">
        <v>36</v>
      </c>
      <c r="X3323">
        <v>6.8</v>
      </c>
      <c r="Y3323">
        <v>2.35</v>
      </c>
      <c r="Z3323">
        <v>0</v>
      </c>
    </row>
    <row r="3324" spans="1:26" x14ac:dyDescent="0.45">
      <c r="A3324" t="s">
        <v>3827</v>
      </c>
      <c r="B3324">
        <v>584</v>
      </c>
      <c r="C3324">
        <v>139</v>
      </c>
      <c r="D3324" t="s">
        <v>25</v>
      </c>
      <c r="E3324" t="s">
        <v>386</v>
      </c>
      <c r="F3324">
        <v>32000000</v>
      </c>
      <c r="G3324">
        <v>13303319</v>
      </c>
      <c r="H3324">
        <v>-18696681</v>
      </c>
      <c r="I3324" t="s">
        <v>27</v>
      </c>
      <c r="J3324" s="6">
        <f>IF(Table1[[#This Row],[Profitability]]="Profit",1,0)</f>
        <v>0</v>
      </c>
      <c r="K3324" t="s">
        <v>4106</v>
      </c>
      <c r="L3324" t="s">
        <v>2675</v>
      </c>
      <c r="M3324" t="s">
        <v>290</v>
      </c>
      <c r="N3324" t="s">
        <v>33</v>
      </c>
      <c r="O3324" t="s">
        <v>5819</v>
      </c>
      <c r="P3324">
        <v>136367</v>
      </c>
      <c r="Q3324" t="s">
        <v>629</v>
      </c>
      <c r="R3324" t="s">
        <v>5820</v>
      </c>
      <c r="S3324">
        <v>975</v>
      </c>
      <c r="T3324" t="s">
        <v>34</v>
      </c>
      <c r="U3324" t="s">
        <v>35</v>
      </c>
      <c r="V3324">
        <v>2011</v>
      </c>
      <c r="W3324" t="s">
        <v>52</v>
      </c>
      <c r="X3324">
        <v>6.7</v>
      </c>
      <c r="Y3324">
        <v>1.85</v>
      </c>
      <c r="Z3324">
        <v>39000</v>
      </c>
    </row>
    <row r="3325" spans="1:26" x14ac:dyDescent="0.45">
      <c r="A3325" t="s">
        <v>14194</v>
      </c>
      <c r="B3325">
        <v>11</v>
      </c>
      <c r="C3325">
        <v>106</v>
      </c>
      <c r="D3325" t="s">
        <v>75</v>
      </c>
      <c r="E3325" t="s">
        <v>14195</v>
      </c>
      <c r="F3325">
        <v>200000</v>
      </c>
      <c r="G3325">
        <v>1111</v>
      </c>
      <c r="H3325">
        <v>-198889</v>
      </c>
      <c r="I3325" t="s">
        <v>27</v>
      </c>
      <c r="J3325" s="6">
        <f>IF(Table1[[#This Row],[Profitability]]="Profit",1,0)</f>
        <v>0</v>
      </c>
      <c r="K3325" t="s">
        <v>14196</v>
      </c>
      <c r="L3325" t="s">
        <v>14374</v>
      </c>
      <c r="M3325" t="s">
        <v>14197</v>
      </c>
      <c r="N3325" t="s">
        <v>33</v>
      </c>
      <c r="O3325" t="s">
        <v>14198</v>
      </c>
      <c r="P3325">
        <v>771</v>
      </c>
      <c r="Q3325" t="s">
        <v>14199</v>
      </c>
      <c r="R3325" t="s">
        <v>14200</v>
      </c>
      <c r="S3325">
        <v>10</v>
      </c>
      <c r="T3325" t="s">
        <v>34</v>
      </c>
      <c r="U3325" t="s">
        <v>35</v>
      </c>
      <c r="V3325">
        <v>2006</v>
      </c>
      <c r="W3325" t="s">
        <v>36</v>
      </c>
      <c r="X3325">
        <v>7.7</v>
      </c>
      <c r="Y3325">
        <v>1.66</v>
      </c>
      <c r="Z3325">
        <v>246</v>
      </c>
    </row>
    <row r="3326" spans="1:26" x14ac:dyDescent="0.45">
      <c r="A3326" t="s">
        <v>13104</v>
      </c>
      <c r="B3326">
        <v>167</v>
      </c>
      <c r="C3326">
        <v>80</v>
      </c>
      <c r="D3326" t="s">
        <v>654</v>
      </c>
      <c r="E3326" t="s">
        <v>13105</v>
      </c>
      <c r="F3326">
        <v>9500000</v>
      </c>
      <c r="G3326">
        <v>7002255</v>
      </c>
      <c r="H3326">
        <v>-2497745</v>
      </c>
      <c r="I3326" t="s">
        <v>27</v>
      </c>
      <c r="J3326" s="6">
        <f>IF(Table1[[#This Row],[Profitability]]="Profit",1,0)</f>
        <v>0</v>
      </c>
      <c r="K3326" t="s">
        <v>13106</v>
      </c>
      <c r="L3326" t="s">
        <v>1580</v>
      </c>
      <c r="M3326" t="s">
        <v>13107</v>
      </c>
      <c r="N3326" t="s">
        <v>2286</v>
      </c>
      <c r="O3326" t="s">
        <v>13108</v>
      </c>
      <c r="P3326">
        <v>42462</v>
      </c>
      <c r="Q3326" t="s">
        <v>13109</v>
      </c>
      <c r="R3326" t="s">
        <v>13110</v>
      </c>
      <c r="S3326">
        <v>312</v>
      </c>
      <c r="T3326" t="s">
        <v>1535</v>
      </c>
      <c r="U3326" t="s">
        <v>35</v>
      </c>
      <c r="V3326">
        <v>2003</v>
      </c>
      <c r="W3326" t="s">
        <v>36</v>
      </c>
      <c r="X3326">
        <v>7.8</v>
      </c>
      <c r="Y3326">
        <v>1.66</v>
      </c>
      <c r="Z3326">
        <v>0</v>
      </c>
    </row>
    <row r="3327" spans="1:26" x14ac:dyDescent="0.45">
      <c r="A3327" t="s">
        <v>898</v>
      </c>
      <c r="B3327">
        <v>213</v>
      </c>
      <c r="C3327">
        <v>103</v>
      </c>
      <c r="D3327" t="s">
        <v>75</v>
      </c>
      <c r="E3327" t="s">
        <v>1180</v>
      </c>
      <c r="F3327">
        <v>60000000</v>
      </c>
      <c r="G3327">
        <v>125603360</v>
      </c>
      <c r="H3327">
        <v>65603360</v>
      </c>
      <c r="I3327" t="s">
        <v>7</v>
      </c>
      <c r="J3327" s="6">
        <f>IF(Table1[[#This Row],[Profitability]]="Profit",1,0)</f>
        <v>1</v>
      </c>
      <c r="K3327" t="s">
        <v>1813</v>
      </c>
      <c r="L3327" t="s">
        <v>1580</v>
      </c>
      <c r="M3327" t="s">
        <v>1823</v>
      </c>
      <c r="N3327" t="s">
        <v>33</v>
      </c>
      <c r="O3327" t="s">
        <v>3097</v>
      </c>
      <c r="P3327">
        <v>667983</v>
      </c>
      <c r="Q3327" t="s">
        <v>3098</v>
      </c>
      <c r="R3327" t="s">
        <v>3099</v>
      </c>
      <c r="S3327">
        <v>877</v>
      </c>
      <c r="T3327" t="s">
        <v>34</v>
      </c>
      <c r="U3327" t="s">
        <v>82</v>
      </c>
      <c r="V3327">
        <v>1998</v>
      </c>
      <c r="W3327" t="s">
        <v>188</v>
      </c>
      <c r="X3327">
        <v>8.1</v>
      </c>
      <c r="Y3327">
        <v>1.85</v>
      </c>
      <c r="Z3327">
        <v>18000</v>
      </c>
    </row>
    <row r="3328" spans="1:26" x14ac:dyDescent="0.45">
      <c r="A3328" t="s">
        <v>3234</v>
      </c>
      <c r="B3328">
        <v>81</v>
      </c>
      <c r="C3328">
        <v>98</v>
      </c>
      <c r="D3328" t="s">
        <v>75</v>
      </c>
      <c r="E3328" t="s">
        <v>1471</v>
      </c>
      <c r="F3328">
        <v>60000000</v>
      </c>
      <c r="G3328">
        <v>50189179</v>
      </c>
      <c r="H3328">
        <v>-9810821</v>
      </c>
      <c r="I3328" t="s">
        <v>27</v>
      </c>
      <c r="J3328" s="6">
        <f>IF(Table1[[#This Row],[Profitability]]="Profit",1,0)</f>
        <v>0</v>
      </c>
      <c r="K3328" t="s">
        <v>1526</v>
      </c>
      <c r="L3328" t="s">
        <v>14373</v>
      </c>
      <c r="M3328" t="s">
        <v>3045</v>
      </c>
      <c r="N3328" t="s">
        <v>33</v>
      </c>
      <c r="O3328" t="s">
        <v>3235</v>
      </c>
      <c r="P3328">
        <v>61966</v>
      </c>
      <c r="Q3328" t="s">
        <v>3236</v>
      </c>
      <c r="R3328" t="s">
        <v>3237</v>
      </c>
      <c r="S3328">
        <v>207</v>
      </c>
      <c r="T3328" t="s">
        <v>34</v>
      </c>
      <c r="U3328" t="s">
        <v>35</v>
      </c>
      <c r="V3328">
        <v>2002</v>
      </c>
      <c r="W3328" t="s">
        <v>36</v>
      </c>
      <c r="X3328">
        <v>5.3</v>
      </c>
      <c r="Y3328">
        <v>1.85</v>
      </c>
      <c r="Z3328">
        <v>797</v>
      </c>
    </row>
    <row r="3329" spans="1:26" x14ac:dyDescent="0.45">
      <c r="A3329" t="s">
        <v>905</v>
      </c>
      <c r="B3329">
        <v>322</v>
      </c>
      <c r="C3329">
        <v>115</v>
      </c>
      <c r="D3329" t="s">
        <v>75</v>
      </c>
      <c r="E3329" t="s">
        <v>467</v>
      </c>
      <c r="F3329">
        <v>120000000</v>
      </c>
      <c r="G3329">
        <v>292298923</v>
      </c>
      <c r="H3329">
        <v>172298923</v>
      </c>
      <c r="I3329" t="s">
        <v>7</v>
      </c>
      <c r="J3329" s="6">
        <f>IF(Table1[[#This Row],[Profitability]]="Profit",1,0)</f>
        <v>1</v>
      </c>
      <c r="K3329" t="s">
        <v>906</v>
      </c>
      <c r="L3329" t="s">
        <v>14373</v>
      </c>
      <c r="M3329" t="s">
        <v>627</v>
      </c>
      <c r="N3329" t="s">
        <v>33</v>
      </c>
      <c r="O3329" t="s">
        <v>907</v>
      </c>
      <c r="P3329">
        <v>185394</v>
      </c>
      <c r="Q3329" t="s">
        <v>908</v>
      </c>
      <c r="R3329" t="s">
        <v>909</v>
      </c>
      <c r="S3329">
        <v>329</v>
      </c>
      <c r="T3329" t="s">
        <v>34</v>
      </c>
      <c r="U3329" t="s">
        <v>35</v>
      </c>
      <c r="V3329">
        <v>2012</v>
      </c>
      <c r="W3329" t="s">
        <v>52</v>
      </c>
      <c r="X3329">
        <v>5.5</v>
      </c>
      <c r="Y3329">
        <v>2.35</v>
      </c>
      <c r="Z3329">
        <v>65000</v>
      </c>
    </row>
    <row r="3330" spans="1:26" x14ac:dyDescent="0.45">
      <c r="A3330" t="s">
        <v>2778</v>
      </c>
      <c r="B3330">
        <v>293</v>
      </c>
      <c r="C3330">
        <v>124</v>
      </c>
      <c r="D3330" t="s">
        <v>25</v>
      </c>
      <c r="E3330" t="s">
        <v>467</v>
      </c>
      <c r="F3330">
        <v>68000000</v>
      </c>
      <c r="G3330">
        <v>300523113</v>
      </c>
      <c r="H3330">
        <v>232523113</v>
      </c>
      <c r="I3330" t="s">
        <v>7</v>
      </c>
      <c r="J3330" s="6">
        <f>IF(Table1[[#This Row],[Profitability]]="Profit",1,0)</f>
        <v>1</v>
      </c>
      <c r="K3330" t="s">
        <v>906</v>
      </c>
      <c r="L3330" t="s">
        <v>14373</v>
      </c>
      <c r="M3330" t="s">
        <v>627</v>
      </c>
      <c r="N3330" t="s">
        <v>33</v>
      </c>
      <c r="O3330" t="s">
        <v>2779</v>
      </c>
      <c r="P3330">
        <v>184637</v>
      </c>
      <c r="Q3330" t="s">
        <v>1965</v>
      </c>
      <c r="R3330" t="s">
        <v>2780</v>
      </c>
      <c r="S3330">
        <v>498</v>
      </c>
      <c r="T3330" t="s">
        <v>34</v>
      </c>
      <c r="U3330" t="s">
        <v>35</v>
      </c>
      <c r="V3330">
        <v>2010</v>
      </c>
      <c r="W3330" t="s">
        <v>52</v>
      </c>
      <c r="X3330">
        <v>4.9000000000000004</v>
      </c>
      <c r="Y3330">
        <v>2.35</v>
      </c>
      <c r="Z3330">
        <v>29000</v>
      </c>
    </row>
    <row r="3331" spans="1:26" x14ac:dyDescent="0.45">
      <c r="A3331" t="s">
        <v>169</v>
      </c>
      <c r="B3331">
        <v>299</v>
      </c>
      <c r="C3331">
        <v>130</v>
      </c>
      <c r="D3331" t="s">
        <v>25</v>
      </c>
      <c r="E3331" t="s">
        <v>467</v>
      </c>
      <c r="F3331">
        <v>50000000</v>
      </c>
      <c r="G3331">
        <v>296623634</v>
      </c>
      <c r="H3331">
        <v>246623634</v>
      </c>
      <c r="I3331" t="s">
        <v>7</v>
      </c>
      <c r="J3331" s="6">
        <f>IF(Table1[[#This Row],[Profitability]]="Profit",1,0)</f>
        <v>1</v>
      </c>
      <c r="K3331" t="s">
        <v>906</v>
      </c>
      <c r="L3331" t="s">
        <v>14373</v>
      </c>
      <c r="M3331" t="s">
        <v>627</v>
      </c>
      <c r="N3331" t="s">
        <v>33</v>
      </c>
      <c r="O3331" t="s">
        <v>3861</v>
      </c>
      <c r="P3331">
        <v>220758</v>
      </c>
      <c r="Q3331" t="s">
        <v>908</v>
      </c>
      <c r="R3331" t="s">
        <v>3862</v>
      </c>
      <c r="S3331">
        <v>919</v>
      </c>
      <c r="T3331" t="s">
        <v>34</v>
      </c>
      <c r="U3331" t="s">
        <v>35</v>
      </c>
      <c r="V3331">
        <v>2009</v>
      </c>
      <c r="W3331" t="s">
        <v>36</v>
      </c>
      <c r="X3331">
        <v>4.5999999999999996</v>
      </c>
      <c r="Y3331">
        <v>2.35</v>
      </c>
      <c r="Z3331">
        <v>13000</v>
      </c>
    </row>
    <row r="3332" spans="1:26" x14ac:dyDescent="0.45">
      <c r="A3332" t="s">
        <v>2437</v>
      </c>
      <c r="B3332">
        <v>174</v>
      </c>
      <c r="C3332">
        <v>96</v>
      </c>
      <c r="D3332" t="s">
        <v>75</v>
      </c>
      <c r="E3332" t="s">
        <v>828</v>
      </c>
      <c r="F3332">
        <v>38000000</v>
      </c>
      <c r="G3332">
        <v>88915214</v>
      </c>
      <c r="H3332">
        <v>50915214</v>
      </c>
      <c r="I3332" t="s">
        <v>7</v>
      </c>
      <c r="J3332" s="6">
        <f>IF(Table1[[#This Row],[Profitability]]="Profit",1,0)</f>
        <v>1</v>
      </c>
      <c r="K3332" t="s">
        <v>1343</v>
      </c>
      <c r="L3332" t="s">
        <v>1580</v>
      </c>
      <c r="M3332" t="s">
        <v>530</v>
      </c>
      <c r="N3332" t="s">
        <v>33</v>
      </c>
      <c r="O3332" t="s">
        <v>5316</v>
      </c>
      <c r="P3332">
        <v>163665</v>
      </c>
      <c r="Q3332" t="s">
        <v>5317</v>
      </c>
      <c r="R3332" t="s">
        <v>5318</v>
      </c>
      <c r="S3332">
        <v>169</v>
      </c>
      <c r="T3332" t="s">
        <v>34</v>
      </c>
      <c r="U3332" t="s">
        <v>540</v>
      </c>
      <c r="V3332">
        <v>2009</v>
      </c>
      <c r="W3332" t="s">
        <v>36</v>
      </c>
      <c r="X3332">
        <v>6.5</v>
      </c>
      <c r="Y3332">
        <v>2.35</v>
      </c>
      <c r="Z3332">
        <v>9000</v>
      </c>
    </row>
    <row r="3333" spans="1:26" x14ac:dyDescent="0.45">
      <c r="A3333" t="s">
        <v>2933</v>
      </c>
      <c r="B3333">
        <v>178</v>
      </c>
      <c r="C3333">
        <v>89</v>
      </c>
      <c r="D3333" t="s">
        <v>654</v>
      </c>
      <c r="E3333" t="s">
        <v>5295</v>
      </c>
      <c r="F3333">
        <v>16000000</v>
      </c>
      <c r="G3333">
        <v>42638165</v>
      </c>
      <c r="H3333">
        <v>26638165</v>
      </c>
      <c r="I3333" t="s">
        <v>7</v>
      </c>
      <c r="J3333" s="6">
        <f>IF(Table1[[#This Row],[Profitability]]="Profit",1,0)</f>
        <v>1</v>
      </c>
      <c r="K3333" t="s">
        <v>1683</v>
      </c>
      <c r="L3333" t="s">
        <v>14372</v>
      </c>
      <c r="M3333" t="s">
        <v>370</v>
      </c>
      <c r="N3333" t="s">
        <v>33</v>
      </c>
      <c r="O3333" t="s">
        <v>8999</v>
      </c>
      <c r="P3333">
        <v>42183</v>
      </c>
      <c r="Q3333" t="s">
        <v>9000</v>
      </c>
      <c r="R3333" t="s">
        <v>9001</v>
      </c>
      <c r="S3333">
        <v>230</v>
      </c>
      <c r="T3333" t="s">
        <v>34</v>
      </c>
      <c r="U3333" t="s">
        <v>35</v>
      </c>
      <c r="V3333">
        <v>2009</v>
      </c>
      <c r="W3333" t="s">
        <v>36</v>
      </c>
      <c r="X3333">
        <v>4.8</v>
      </c>
      <c r="Y3333">
        <v>2.35</v>
      </c>
      <c r="Z3333">
        <v>0</v>
      </c>
    </row>
    <row r="3334" spans="1:26" x14ac:dyDescent="0.45">
      <c r="A3334" t="s">
        <v>1805</v>
      </c>
      <c r="B3334">
        <v>123</v>
      </c>
      <c r="C3334">
        <v>119</v>
      </c>
      <c r="D3334" t="s">
        <v>75</v>
      </c>
      <c r="E3334" t="s">
        <v>7056</v>
      </c>
      <c r="F3334">
        <v>25000000</v>
      </c>
      <c r="G3334">
        <v>76270454</v>
      </c>
      <c r="H3334">
        <v>51270454</v>
      </c>
      <c r="I3334" t="s">
        <v>7</v>
      </c>
      <c r="J3334" s="6">
        <f>IF(Table1[[#This Row],[Profitability]]="Profit",1,0)</f>
        <v>1</v>
      </c>
      <c r="K3334" t="s">
        <v>1709</v>
      </c>
      <c r="L3334" t="s">
        <v>14372</v>
      </c>
      <c r="M3334" t="s">
        <v>1395</v>
      </c>
      <c r="N3334" t="s">
        <v>33</v>
      </c>
      <c r="O3334" t="s">
        <v>7057</v>
      </c>
      <c r="P3334">
        <v>219008</v>
      </c>
      <c r="Q3334" t="s">
        <v>5448</v>
      </c>
      <c r="R3334" t="s">
        <v>7058</v>
      </c>
      <c r="S3334">
        <v>418</v>
      </c>
      <c r="T3334" t="s">
        <v>34</v>
      </c>
      <c r="U3334" t="s">
        <v>540</v>
      </c>
      <c r="V3334">
        <v>1987</v>
      </c>
      <c r="W3334" t="s">
        <v>1835</v>
      </c>
      <c r="X3334">
        <v>7.9</v>
      </c>
      <c r="Y3334">
        <v>2.35</v>
      </c>
      <c r="Z3334">
        <v>0</v>
      </c>
    </row>
    <row r="3335" spans="1:26" x14ac:dyDescent="0.45">
      <c r="A3335" t="s">
        <v>8148</v>
      </c>
      <c r="B3335">
        <v>125</v>
      </c>
      <c r="C3335">
        <v>118</v>
      </c>
      <c r="D3335" t="s">
        <v>75</v>
      </c>
      <c r="E3335" t="s">
        <v>3595</v>
      </c>
      <c r="F3335">
        <v>9000000</v>
      </c>
      <c r="G3335">
        <v>18761993</v>
      </c>
      <c r="H3335">
        <v>9761993</v>
      </c>
      <c r="I3335" t="s">
        <v>7</v>
      </c>
      <c r="J3335" s="6">
        <f>IF(Table1[[#This Row],[Profitability]]="Profit",1,0)</f>
        <v>1</v>
      </c>
      <c r="K3335" t="s">
        <v>2018</v>
      </c>
      <c r="L3335" t="s">
        <v>1580</v>
      </c>
      <c r="M3335" t="s">
        <v>3121</v>
      </c>
      <c r="N3335" t="s">
        <v>33</v>
      </c>
      <c r="O3335" t="s">
        <v>10144</v>
      </c>
      <c r="P3335">
        <v>19007</v>
      </c>
      <c r="Q3335" t="s">
        <v>1865</v>
      </c>
      <c r="R3335" t="s">
        <v>10145</v>
      </c>
      <c r="S3335">
        <v>219</v>
      </c>
      <c r="T3335" t="s">
        <v>34</v>
      </c>
      <c r="U3335" t="s">
        <v>540</v>
      </c>
      <c r="V3335">
        <v>2005</v>
      </c>
      <c r="W3335" t="s">
        <v>36</v>
      </c>
      <c r="X3335">
        <v>6.9</v>
      </c>
      <c r="Y3335">
        <v>2.35</v>
      </c>
      <c r="Z3335">
        <v>549</v>
      </c>
    </row>
    <row r="3336" spans="1:26" x14ac:dyDescent="0.45">
      <c r="A3336" t="s">
        <v>102</v>
      </c>
      <c r="B3336">
        <v>162</v>
      </c>
      <c r="C3336">
        <v>106</v>
      </c>
      <c r="D3336" t="s">
        <v>75</v>
      </c>
      <c r="E3336" t="s">
        <v>1324</v>
      </c>
      <c r="F3336">
        <v>6000000</v>
      </c>
      <c r="G3336">
        <v>23272306</v>
      </c>
      <c r="H3336">
        <v>17272306</v>
      </c>
      <c r="I3336" t="s">
        <v>7</v>
      </c>
      <c r="J3336" s="6">
        <f>IF(Table1[[#This Row],[Profitability]]="Profit",1,0)</f>
        <v>1</v>
      </c>
      <c r="K3336" t="s">
        <v>1723</v>
      </c>
      <c r="L3336" t="s">
        <v>14372</v>
      </c>
      <c r="M3336" t="s">
        <v>104</v>
      </c>
      <c r="N3336" t="s">
        <v>33</v>
      </c>
      <c r="O3336" t="s">
        <v>11721</v>
      </c>
      <c r="P3336">
        <v>740918</v>
      </c>
      <c r="Q3336" t="s">
        <v>2541</v>
      </c>
      <c r="R3336" t="s">
        <v>11722</v>
      </c>
      <c r="S3336">
        <v>1182</v>
      </c>
      <c r="T3336" t="s">
        <v>34</v>
      </c>
      <c r="U3336" t="s">
        <v>540</v>
      </c>
      <c r="V3336">
        <v>1995</v>
      </c>
      <c r="W3336" t="s">
        <v>188</v>
      </c>
      <c r="X3336">
        <v>8.6</v>
      </c>
      <c r="Y3336">
        <v>2.35</v>
      </c>
      <c r="Z3336">
        <v>28000</v>
      </c>
    </row>
    <row r="3337" spans="1:26" x14ac:dyDescent="0.45">
      <c r="A3337" t="s">
        <v>3517</v>
      </c>
      <c r="B3337">
        <v>93</v>
      </c>
      <c r="C3337">
        <v>91</v>
      </c>
      <c r="D3337" t="s">
        <v>75</v>
      </c>
      <c r="E3337" t="s">
        <v>2656</v>
      </c>
      <c r="F3337">
        <v>8495000</v>
      </c>
      <c r="G3337">
        <v>1712111</v>
      </c>
      <c r="H3337">
        <v>-6782889</v>
      </c>
      <c r="I3337" t="s">
        <v>27</v>
      </c>
      <c r="J3337" s="6">
        <f>IF(Table1[[#This Row],[Profitability]]="Profit",1,0)</f>
        <v>0</v>
      </c>
      <c r="K3337" t="s">
        <v>5099</v>
      </c>
      <c r="L3337" t="s">
        <v>14372</v>
      </c>
      <c r="M3337" t="s">
        <v>544</v>
      </c>
      <c r="N3337" t="s">
        <v>33</v>
      </c>
      <c r="O3337" t="s">
        <v>9939</v>
      </c>
      <c r="P3337">
        <v>7199</v>
      </c>
      <c r="Q3337" t="s">
        <v>1083</v>
      </c>
      <c r="R3337" t="s">
        <v>9940</v>
      </c>
      <c r="S3337">
        <v>53</v>
      </c>
      <c r="T3337" t="s">
        <v>34</v>
      </c>
      <c r="U3337" t="s">
        <v>35</v>
      </c>
      <c r="V3337">
        <v>2015</v>
      </c>
      <c r="W3337" t="s">
        <v>52</v>
      </c>
      <c r="X3337">
        <v>4.5</v>
      </c>
      <c r="Y3337">
        <v>1.85</v>
      </c>
      <c r="Z3337">
        <v>0</v>
      </c>
    </row>
    <row r="3338" spans="1:26" x14ac:dyDescent="0.45">
      <c r="A3338" t="s">
        <v>7520</v>
      </c>
      <c r="B3338">
        <v>79</v>
      </c>
      <c r="C3338">
        <v>129</v>
      </c>
      <c r="D3338" t="s">
        <v>25</v>
      </c>
      <c r="E3338" t="s">
        <v>8986</v>
      </c>
      <c r="F3338">
        <v>16000000</v>
      </c>
      <c r="G3338">
        <v>54000000</v>
      </c>
      <c r="H3338">
        <v>38000000</v>
      </c>
      <c r="I3338" t="s">
        <v>7</v>
      </c>
      <c r="J3338" s="6">
        <f>IF(Table1[[#This Row],[Profitability]]="Profit",1,0)</f>
        <v>1</v>
      </c>
      <c r="K3338" t="s">
        <v>2675</v>
      </c>
      <c r="L3338" t="s">
        <v>2675</v>
      </c>
      <c r="M3338" t="s">
        <v>2759</v>
      </c>
      <c r="N3338" t="s">
        <v>33</v>
      </c>
      <c r="O3338" t="s">
        <v>8987</v>
      </c>
      <c r="P3338">
        <v>26310</v>
      </c>
      <c r="Q3338" t="s">
        <v>8988</v>
      </c>
      <c r="R3338" t="s">
        <v>8989</v>
      </c>
      <c r="S3338">
        <v>154</v>
      </c>
      <c r="T3338" t="s">
        <v>34</v>
      </c>
      <c r="U3338" t="s">
        <v>540</v>
      </c>
      <c r="V3338">
        <v>1982</v>
      </c>
      <c r="W3338" t="s">
        <v>1835</v>
      </c>
      <c r="X3338">
        <v>7.8</v>
      </c>
      <c r="Y3338">
        <v>1.85</v>
      </c>
      <c r="Z3338">
        <v>0</v>
      </c>
    </row>
    <row r="3339" spans="1:26" x14ac:dyDescent="0.45">
      <c r="A3339" t="s">
        <v>747</v>
      </c>
      <c r="B3339">
        <v>261</v>
      </c>
      <c r="C3339">
        <v>108</v>
      </c>
      <c r="D3339" t="s">
        <v>75</v>
      </c>
      <c r="E3339" t="s">
        <v>201</v>
      </c>
      <c r="F3339">
        <v>60000000</v>
      </c>
      <c r="G3339">
        <v>114195633</v>
      </c>
      <c r="H3339">
        <v>54195633</v>
      </c>
      <c r="I3339" t="s">
        <v>7</v>
      </c>
      <c r="J3339" s="6">
        <f>IF(Table1[[#This Row],[Profitability]]="Profit",1,0)</f>
        <v>1</v>
      </c>
      <c r="K3339" t="s">
        <v>2576</v>
      </c>
      <c r="L3339" t="s">
        <v>14329</v>
      </c>
      <c r="M3339" t="s">
        <v>202</v>
      </c>
      <c r="N3339" t="s">
        <v>33</v>
      </c>
      <c r="O3339" t="s">
        <v>2577</v>
      </c>
      <c r="P3339">
        <v>193770</v>
      </c>
      <c r="Q3339" t="s">
        <v>161</v>
      </c>
      <c r="R3339" t="s">
        <v>2578</v>
      </c>
      <c r="S3339">
        <v>2003</v>
      </c>
      <c r="T3339" t="s">
        <v>34</v>
      </c>
      <c r="U3339" t="s">
        <v>35</v>
      </c>
      <c r="V3339">
        <v>2004</v>
      </c>
      <c r="W3339" t="s">
        <v>36</v>
      </c>
      <c r="X3339">
        <v>6.5</v>
      </c>
      <c r="Y3339">
        <v>1.85</v>
      </c>
      <c r="Z3339">
        <v>0</v>
      </c>
    </row>
    <row r="3340" spans="1:26" x14ac:dyDescent="0.45">
      <c r="A3340" t="s">
        <v>5138</v>
      </c>
      <c r="B3340">
        <v>152</v>
      </c>
      <c r="C3340">
        <v>90</v>
      </c>
      <c r="D3340" t="s">
        <v>75</v>
      </c>
      <c r="E3340" t="s">
        <v>3072</v>
      </c>
      <c r="F3340">
        <v>6000000</v>
      </c>
      <c r="G3340">
        <v>4859475</v>
      </c>
      <c r="H3340">
        <v>-1140525</v>
      </c>
      <c r="I3340" t="s">
        <v>27</v>
      </c>
      <c r="J3340" s="6">
        <f>IF(Table1[[#This Row],[Profitability]]="Profit",1,0)</f>
        <v>0</v>
      </c>
      <c r="K3340" t="s">
        <v>183</v>
      </c>
      <c r="L3340" t="s">
        <v>14329</v>
      </c>
      <c r="M3340" t="s">
        <v>72</v>
      </c>
      <c r="N3340" t="s">
        <v>33</v>
      </c>
      <c r="O3340" t="s">
        <v>11803</v>
      </c>
      <c r="P3340">
        <v>116910</v>
      </c>
      <c r="Q3340" t="s">
        <v>1065</v>
      </c>
      <c r="R3340" t="s">
        <v>11804</v>
      </c>
      <c r="S3340">
        <v>520</v>
      </c>
      <c r="T3340" t="s">
        <v>34</v>
      </c>
      <c r="U3340" t="s">
        <v>540</v>
      </c>
      <c r="V3340">
        <v>1999</v>
      </c>
      <c r="W3340" t="s">
        <v>188</v>
      </c>
      <c r="X3340">
        <v>7.2</v>
      </c>
      <c r="Y3340">
        <v>1.85</v>
      </c>
      <c r="Z3340">
        <v>0</v>
      </c>
    </row>
    <row r="3341" spans="1:26" x14ac:dyDescent="0.45">
      <c r="A3341" t="s">
        <v>13189</v>
      </c>
      <c r="B3341">
        <v>46</v>
      </c>
      <c r="C3341">
        <v>86</v>
      </c>
      <c r="D3341" t="s">
        <v>654</v>
      </c>
      <c r="E3341" t="s">
        <v>13190</v>
      </c>
      <c r="F3341">
        <v>3400000</v>
      </c>
      <c r="G3341">
        <v>535249</v>
      </c>
      <c r="H3341">
        <v>-2864751</v>
      </c>
      <c r="I3341" t="s">
        <v>27</v>
      </c>
      <c r="J3341" s="6">
        <f>IF(Table1[[#This Row],[Profitability]]="Profit",1,0)</f>
        <v>0</v>
      </c>
      <c r="K3341" t="s">
        <v>1580</v>
      </c>
      <c r="L3341" t="s">
        <v>1580</v>
      </c>
      <c r="M3341" t="s">
        <v>13191</v>
      </c>
      <c r="N3341" t="s">
        <v>33</v>
      </c>
      <c r="O3341" t="s">
        <v>13192</v>
      </c>
      <c r="P3341">
        <v>3467</v>
      </c>
      <c r="Q3341" t="s">
        <v>13193</v>
      </c>
      <c r="R3341" t="s">
        <v>13194</v>
      </c>
      <c r="S3341">
        <v>13</v>
      </c>
      <c r="T3341" t="s">
        <v>34</v>
      </c>
      <c r="U3341" t="s">
        <v>540</v>
      </c>
      <c r="V3341">
        <v>2010</v>
      </c>
      <c r="W3341" t="s">
        <v>52</v>
      </c>
      <c r="X3341">
        <v>4.5999999999999996</v>
      </c>
      <c r="Y3341">
        <v>1.85</v>
      </c>
      <c r="Z3341">
        <v>974</v>
      </c>
    </row>
    <row r="3342" spans="1:26" x14ac:dyDescent="0.45">
      <c r="A3342" t="s">
        <v>747</v>
      </c>
      <c r="B3342">
        <v>371</v>
      </c>
      <c r="C3342">
        <v>94</v>
      </c>
      <c r="D3342" t="s">
        <v>75</v>
      </c>
      <c r="E3342" t="s">
        <v>12237</v>
      </c>
      <c r="F3342">
        <v>5000000</v>
      </c>
      <c r="G3342">
        <v>65069140</v>
      </c>
      <c r="H3342">
        <v>60069140</v>
      </c>
      <c r="I3342" t="s">
        <v>7</v>
      </c>
      <c r="J3342" s="6">
        <f>IF(Table1[[#This Row],[Profitability]]="Profit",1,0)</f>
        <v>1</v>
      </c>
      <c r="K3342" t="s">
        <v>5099</v>
      </c>
      <c r="L3342" t="s">
        <v>14372</v>
      </c>
      <c r="M3342" t="s">
        <v>12238</v>
      </c>
      <c r="N3342" t="s">
        <v>33</v>
      </c>
      <c r="O3342" t="s">
        <v>12239</v>
      </c>
      <c r="P3342">
        <v>65299</v>
      </c>
      <c r="Q3342" t="s">
        <v>12240</v>
      </c>
      <c r="R3342" t="s">
        <v>12241</v>
      </c>
      <c r="S3342">
        <v>455</v>
      </c>
      <c r="T3342" t="s">
        <v>34</v>
      </c>
      <c r="U3342" t="s">
        <v>35</v>
      </c>
      <c r="V3342">
        <v>2015</v>
      </c>
      <c r="W3342" t="s">
        <v>52</v>
      </c>
      <c r="X3342">
        <v>6.2</v>
      </c>
      <c r="Y3342">
        <v>1.85</v>
      </c>
      <c r="Z3342">
        <v>27000</v>
      </c>
    </row>
    <row r="3343" spans="1:26" x14ac:dyDescent="0.45">
      <c r="A3343" t="s">
        <v>10420</v>
      </c>
      <c r="B3343">
        <v>25</v>
      </c>
      <c r="C3343">
        <v>125</v>
      </c>
      <c r="D3343" t="s">
        <v>25</v>
      </c>
      <c r="E3343" t="s">
        <v>10421</v>
      </c>
      <c r="F3343">
        <v>17000000</v>
      </c>
      <c r="G3343">
        <v>4068087</v>
      </c>
      <c r="H3343">
        <v>-12931913</v>
      </c>
      <c r="I3343" t="s">
        <v>27</v>
      </c>
      <c r="J3343" s="6">
        <f>IF(Table1[[#This Row],[Profitability]]="Profit",1,0)</f>
        <v>0</v>
      </c>
      <c r="K3343" t="s">
        <v>4544</v>
      </c>
      <c r="L3343" t="s">
        <v>2675</v>
      </c>
      <c r="M3343" t="s">
        <v>8808</v>
      </c>
      <c r="N3343" t="s">
        <v>33</v>
      </c>
      <c r="O3343" t="s">
        <v>10422</v>
      </c>
      <c r="P3343">
        <v>2164</v>
      </c>
      <c r="Q3343" t="s">
        <v>10423</v>
      </c>
      <c r="R3343" t="s">
        <v>10424</v>
      </c>
      <c r="S3343">
        <v>74</v>
      </c>
      <c r="T3343" t="s">
        <v>229</v>
      </c>
      <c r="U3343" t="s">
        <v>35</v>
      </c>
      <c r="V3343">
        <v>2003</v>
      </c>
      <c r="W3343" t="s">
        <v>36</v>
      </c>
      <c r="X3343">
        <v>7.7</v>
      </c>
      <c r="Y3343">
        <v>1.85</v>
      </c>
      <c r="Z3343">
        <v>0</v>
      </c>
    </row>
    <row r="3344" spans="1:26" x14ac:dyDescent="0.45">
      <c r="A3344" t="s">
        <v>6140</v>
      </c>
      <c r="B3344">
        <v>214</v>
      </c>
      <c r="C3344">
        <v>104</v>
      </c>
      <c r="D3344" t="s">
        <v>75</v>
      </c>
      <c r="E3344" t="s">
        <v>6141</v>
      </c>
      <c r="F3344">
        <v>30000000</v>
      </c>
      <c r="G3344">
        <v>125014030</v>
      </c>
      <c r="H3344">
        <v>95014030</v>
      </c>
      <c r="I3344" t="s">
        <v>7</v>
      </c>
      <c r="J3344" s="6">
        <f>IF(Table1[[#This Row],[Profitability]]="Profit",1,0)</f>
        <v>1</v>
      </c>
      <c r="K3344" t="s">
        <v>183</v>
      </c>
      <c r="L3344" t="s">
        <v>14329</v>
      </c>
      <c r="M3344" t="s">
        <v>373</v>
      </c>
      <c r="N3344" t="s">
        <v>33</v>
      </c>
      <c r="O3344" t="s">
        <v>6142</v>
      </c>
      <c r="P3344">
        <v>145852</v>
      </c>
      <c r="Q3344" t="s">
        <v>6143</v>
      </c>
      <c r="R3344" t="s">
        <v>6144</v>
      </c>
      <c r="S3344">
        <v>164</v>
      </c>
      <c r="T3344" t="s">
        <v>34</v>
      </c>
      <c r="U3344" t="s">
        <v>35</v>
      </c>
      <c r="V3344">
        <v>2012</v>
      </c>
      <c r="W3344" t="s">
        <v>52</v>
      </c>
      <c r="X3344">
        <v>6.8</v>
      </c>
      <c r="Y3344">
        <v>2.35</v>
      </c>
      <c r="Z3344">
        <v>32000</v>
      </c>
    </row>
    <row r="3345" spans="1:26" x14ac:dyDescent="0.45">
      <c r="A3345" t="s">
        <v>6211</v>
      </c>
      <c r="B3345">
        <v>147</v>
      </c>
      <c r="C3345">
        <v>99</v>
      </c>
      <c r="D3345" t="s">
        <v>75</v>
      </c>
      <c r="E3345" t="s">
        <v>5245</v>
      </c>
      <c r="F3345">
        <v>6000000</v>
      </c>
      <c r="G3345">
        <v>2077046</v>
      </c>
      <c r="H3345">
        <v>-3922954</v>
      </c>
      <c r="I3345" t="s">
        <v>27</v>
      </c>
      <c r="J3345" s="6">
        <f>IF(Table1[[#This Row],[Profitability]]="Profit",1,0)</f>
        <v>0</v>
      </c>
      <c r="K3345" t="s">
        <v>1144</v>
      </c>
      <c r="L3345" t="s">
        <v>1580</v>
      </c>
      <c r="M3345" t="s">
        <v>5176</v>
      </c>
      <c r="N3345" t="s">
        <v>33</v>
      </c>
      <c r="O3345" t="s">
        <v>11835</v>
      </c>
      <c r="P3345">
        <v>27266</v>
      </c>
      <c r="Q3345" t="s">
        <v>6344</v>
      </c>
      <c r="R3345" t="s">
        <v>11836</v>
      </c>
      <c r="S3345">
        <v>75</v>
      </c>
      <c r="T3345" t="s">
        <v>34</v>
      </c>
      <c r="U3345" t="s">
        <v>540</v>
      </c>
      <c r="V3345">
        <v>2008</v>
      </c>
      <c r="W3345" t="s">
        <v>36</v>
      </c>
      <c r="X3345">
        <v>7</v>
      </c>
      <c r="Y3345">
        <v>2.35</v>
      </c>
      <c r="Z3345">
        <v>0</v>
      </c>
    </row>
    <row r="3346" spans="1:26" x14ac:dyDescent="0.45">
      <c r="A3346" t="s">
        <v>365</v>
      </c>
      <c r="B3346">
        <v>335</v>
      </c>
      <c r="C3346">
        <v>123</v>
      </c>
      <c r="D3346" t="s">
        <v>25</v>
      </c>
      <c r="E3346" t="s">
        <v>5841</v>
      </c>
      <c r="F3346">
        <v>35000000</v>
      </c>
      <c r="G3346">
        <v>10137502</v>
      </c>
      <c r="H3346">
        <v>-24862498</v>
      </c>
      <c r="I3346" t="s">
        <v>27</v>
      </c>
      <c r="J3346" s="6">
        <f>IF(Table1[[#This Row],[Profitability]]="Profit",1,0)</f>
        <v>0</v>
      </c>
      <c r="K3346" t="s">
        <v>5842</v>
      </c>
      <c r="L3346" t="s">
        <v>14373</v>
      </c>
      <c r="M3346" t="s">
        <v>58</v>
      </c>
      <c r="N3346" t="s">
        <v>33</v>
      </c>
      <c r="O3346" t="s">
        <v>5843</v>
      </c>
      <c r="P3346">
        <v>77394</v>
      </c>
      <c r="Q3346" t="s">
        <v>5844</v>
      </c>
      <c r="R3346" t="s">
        <v>5845</v>
      </c>
      <c r="S3346">
        <v>195</v>
      </c>
      <c r="T3346" t="s">
        <v>34</v>
      </c>
      <c r="U3346" t="s">
        <v>82</v>
      </c>
      <c r="V3346">
        <v>2015</v>
      </c>
      <c r="W3346" t="s">
        <v>52</v>
      </c>
      <c r="X3346">
        <v>7.4</v>
      </c>
      <c r="Y3346">
        <v>2.35</v>
      </c>
      <c r="Z3346">
        <v>24000</v>
      </c>
    </row>
    <row r="3347" spans="1:26" x14ac:dyDescent="0.45">
      <c r="A3347" t="s">
        <v>5261</v>
      </c>
      <c r="B3347">
        <v>106</v>
      </c>
      <c r="C3347">
        <v>113</v>
      </c>
      <c r="D3347" t="s">
        <v>75</v>
      </c>
      <c r="E3347" t="s">
        <v>5262</v>
      </c>
      <c r="F3347">
        <v>40000000</v>
      </c>
      <c r="G3347">
        <v>128978</v>
      </c>
      <c r="H3347">
        <v>-39871022</v>
      </c>
      <c r="I3347" t="s">
        <v>27</v>
      </c>
      <c r="J3347" s="6">
        <f>IF(Table1[[#This Row],[Profitability]]="Profit",1,0)</f>
        <v>0</v>
      </c>
      <c r="K3347" t="s">
        <v>611</v>
      </c>
      <c r="L3347" t="s">
        <v>14373</v>
      </c>
      <c r="M3347" t="s">
        <v>421</v>
      </c>
      <c r="N3347" t="s">
        <v>1562</v>
      </c>
      <c r="O3347" t="s">
        <v>5263</v>
      </c>
      <c r="P3347">
        <v>22897</v>
      </c>
      <c r="Q3347" t="s">
        <v>5264</v>
      </c>
      <c r="R3347" t="s">
        <v>5265</v>
      </c>
      <c r="S3347">
        <v>61</v>
      </c>
      <c r="T3347" t="s">
        <v>3014</v>
      </c>
      <c r="U3347" t="s">
        <v>540</v>
      </c>
      <c r="V3347">
        <v>2007</v>
      </c>
      <c r="W3347" t="s">
        <v>36</v>
      </c>
      <c r="X3347">
        <v>7.1</v>
      </c>
      <c r="Y3347">
        <v>2.35</v>
      </c>
      <c r="Z3347">
        <v>0</v>
      </c>
    </row>
    <row r="3348" spans="1:26" x14ac:dyDescent="0.45">
      <c r="A3348" t="s">
        <v>4729</v>
      </c>
      <c r="B3348">
        <v>95</v>
      </c>
      <c r="C3348">
        <v>100</v>
      </c>
      <c r="D3348" t="s">
        <v>75</v>
      </c>
      <c r="E3348" t="s">
        <v>4730</v>
      </c>
      <c r="F3348">
        <v>45000000</v>
      </c>
      <c r="G3348">
        <v>5664251</v>
      </c>
      <c r="H3348">
        <v>-39335749</v>
      </c>
      <c r="I3348" t="s">
        <v>27</v>
      </c>
      <c r="J3348" s="6">
        <f>IF(Table1[[#This Row],[Profitability]]="Profit",1,0)</f>
        <v>0</v>
      </c>
      <c r="K3348" t="s">
        <v>4731</v>
      </c>
      <c r="L3348" t="s">
        <v>14373</v>
      </c>
      <c r="M3348" t="s">
        <v>3853</v>
      </c>
      <c r="N3348" t="s">
        <v>33</v>
      </c>
      <c r="O3348" t="s">
        <v>4732</v>
      </c>
      <c r="P3348">
        <v>22309</v>
      </c>
      <c r="Q3348" t="s">
        <v>4733</v>
      </c>
      <c r="R3348" t="s">
        <v>4734</v>
      </c>
      <c r="S3348">
        <v>102</v>
      </c>
      <c r="T3348" t="s">
        <v>153</v>
      </c>
      <c r="U3348" t="s">
        <v>540</v>
      </c>
      <c r="V3348">
        <v>2010</v>
      </c>
      <c r="W3348" t="s">
        <v>52</v>
      </c>
      <c r="X3348">
        <v>6.3</v>
      </c>
      <c r="Y3348">
        <v>2.35</v>
      </c>
      <c r="Z3348">
        <v>0</v>
      </c>
    </row>
    <row r="3349" spans="1:26" x14ac:dyDescent="0.45">
      <c r="A3349" t="s">
        <v>12425</v>
      </c>
      <c r="B3349">
        <v>27</v>
      </c>
      <c r="C3349">
        <v>93</v>
      </c>
      <c r="D3349" t="s">
        <v>75</v>
      </c>
      <c r="E3349" t="s">
        <v>12426</v>
      </c>
      <c r="F3349">
        <v>4000000</v>
      </c>
      <c r="G3349">
        <v>10097096</v>
      </c>
      <c r="H3349">
        <v>6097096</v>
      </c>
      <c r="I3349" t="s">
        <v>7</v>
      </c>
      <c r="J3349" s="6">
        <f>IF(Table1[[#This Row],[Profitability]]="Profit",1,0)</f>
        <v>1</v>
      </c>
      <c r="K3349" t="s">
        <v>1580</v>
      </c>
      <c r="L3349" t="s">
        <v>1580</v>
      </c>
      <c r="M3349" t="s">
        <v>9024</v>
      </c>
      <c r="N3349" t="s">
        <v>33</v>
      </c>
      <c r="O3349" t="s">
        <v>12427</v>
      </c>
      <c r="P3349">
        <v>5612</v>
      </c>
      <c r="Q3349" t="s">
        <v>12425</v>
      </c>
      <c r="R3349" t="s">
        <v>12428</v>
      </c>
      <c r="S3349">
        <v>38</v>
      </c>
      <c r="T3349" t="s">
        <v>34</v>
      </c>
      <c r="U3349" t="s">
        <v>540</v>
      </c>
      <c r="V3349">
        <v>2001</v>
      </c>
      <c r="W3349" t="s">
        <v>36</v>
      </c>
      <c r="X3349">
        <v>4.5999999999999996</v>
      </c>
      <c r="Y3349">
        <v>1.85</v>
      </c>
      <c r="Z3349">
        <v>842</v>
      </c>
    </row>
    <row r="3350" spans="1:26" x14ac:dyDescent="0.45">
      <c r="A3350" t="s">
        <v>3665</v>
      </c>
      <c r="B3350">
        <v>265</v>
      </c>
      <c r="C3350">
        <v>102</v>
      </c>
      <c r="D3350" t="s">
        <v>75</v>
      </c>
      <c r="E3350" t="s">
        <v>3666</v>
      </c>
      <c r="F3350">
        <v>68000000</v>
      </c>
      <c r="G3350">
        <v>34350553</v>
      </c>
      <c r="H3350">
        <v>-33649447</v>
      </c>
      <c r="I3350" t="s">
        <v>27</v>
      </c>
      <c r="J3350" s="6">
        <f>IF(Table1[[#This Row],[Profitability]]="Profit",1,0)</f>
        <v>0</v>
      </c>
      <c r="K3350" t="s">
        <v>1526</v>
      </c>
      <c r="L3350" t="s">
        <v>14373</v>
      </c>
      <c r="M3350" t="s">
        <v>1689</v>
      </c>
      <c r="N3350" t="s">
        <v>33</v>
      </c>
      <c r="O3350" t="s">
        <v>3667</v>
      </c>
      <c r="P3350">
        <v>104072</v>
      </c>
      <c r="Q3350" t="s">
        <v>1839</v>
      </c>
      <c r="R3350" t="s">
        <v>3668</v>
      </c>
      <c r="S3350">
        <v>207</v>
      </c>
      <c r="T3350" t="s">
        <v>34</v>
      </c>
      <c r="U3350" t="s">
        <v>540</v>
      </c>
      <c r="V3350">
        <v>2012</v>
      </c>
      <c r="W3350" t="s">
        <v>52</v>
      </c>
      <c r="X3350">
        <v>5.7</v>
      </c>
      <c r="Y3350">
        <v>2.35</v>
      </c>
      <c r="Z3350">
        <v>15000</v>
      </c>
    </row>
    <row r="3351" spans="1:26" x14ac:dyDescent="0.45">
      <c r="A3351" t="s">
        <v>5950</v>
      </c>
      <c r="B3351">
        <v>103</v>
      </c>
      <c r="C3351">
        <v>97</v>
      </c>
      <c r="D3351" t="s">
        <v>75</v>
      </c>
      <c r="E3351" t="s">
        <v>2066</v>
      </c>
      <c r="F3351">
        <v>33000000</v>
      </c>
      <c r="G3351">
        <v>28927720</v>
      </c>
      <c r="H3351">
        <v>-4072280</v>
      </c>
      <c r="I3351" t="s">
        <v>27</v>
      </c>
      <c r="J3351" s="6">
        <f>IF(Table1[[#This Row],[Profitability]]="Profit",1,0)</f>
        <v>0</v>
      </c>
      <c r="K3351" t="s">
        <v>5951</v>
      </c>
      <c r="L3351" t="s">
        <v>14372</v>
      </c>
      <c r="M3351" t="s">
        <v>485</v>
      </c>
      <c r="N3351" t="s">
        <v>33</v>
      </c>
      <c r="O3351" t="s">
        <v>5952</v>
      </c>
      <c r="P3351">
        <v>22220</v>
      </c>
      <c r="Q3351" t="s">
        <v>5953</v>
      </c>
      <c r="R3351" t="s">
        <v>5954</v>
      </c>
      <c r="S3351">
        <v>181</v>
      </c>
      <c r="T3351" t="s">
        <v>34</v>
      </c>
      <c r="U3351" t="s">
        <v>540</v>
      </c>
      <c r="V3351">
        <v>2000</v>
      </c>
      <c r="W3351" t="s">
        <v>36</v>
      </c>
      <c r="X3351">
        <v>5.3</v>
      </c>
      <c r="Y3351">
        <v>1.85</v>
      </c>
      <c r="Z3351">
        <v>463</v>
      </c>
    </row>
    <row r="3352" spans="1:26" x14ac:dyDescent="0.45">
      <c r="A3352" t="s">
        <v>7652</v>
      </c>
      <c r="B3352">
        <v>183</v>
      </c>
      <c r="C3352">
        <v>111</v>
      </c>
      <c r="D3352" t="s">
        <v>75</v>
      </c>
      <c r="E3352" t="s">
        <v>1441</v>
      </c>
      <c r="F3352">
        <v>22500000</v>
      </c>
      <c r="G3352">
        <v>4190530</v>
      </c>
      <c r="H3352">
        <v>-18309470</v>
      </c>
      <c r="I3352" t="s">
        <v>27</v>
      </c>
      <c r="J3352" s="6">
        <f>IF(Table1[[#This Row],[Profitability]]="Profit",1,0)</f>
        <v>0</v>
      </c>
      <c r="K3352" t="s">
        <v>2665</v>
      </c>
      <c r="L3352" t="s">
        <v>2675</v>
      </c>
      <c r="M3352" t="s">
        <v>7653</v>
      </c>
      <c r="N3352" t="s">
        <v>33</v>
      </c>
      <c r="O3352" t="s">
        <v>7654</v>
      </c>
      <c r="P3352">
        <v>53341</v>
      </c>
      <c r="Q3352" t="s">
        <v>684</v>
      </c>
      <c r="R3352" t="s">
        <v>7655</v>
      </c>
      <c r="S3352">
        <v>185</v>
      </c>
      <c r="T3352" t="s">
        <v>315</v>
      </c>
      <c r="U3352" t="s">
        <v>540</v>
      </c>
      <c r="V3352">
        <v>2014</v>
      </c>
      <c r="W3352" t="s">
        <v>52</v>
      </c>
      <c r="X3352">
        <v>7.1</v>
      </c>
      <c r="Y3352">
        <v>2.35</v>
      </c>
      <c r="Z3352">
        <v>18000</v>
      </c>
    </row>
    <row r="3353" spans="1:26" x14ac:dyDescent="0.45">
      <c r="A3353" t="s">
        <v>1303</v>
      </c>
      <c r="B3353">
        <v>108</v>
      </c>
      <c r="C3353">
        <v>90</v>
      </c>
      <c r="D3353" t="s">
        <v>75</v>
      </c>
      <c r="E3353" t="s">
        <v>1076</v>
      </c>
      <c r="F3353">
        <v>20000000</v>
      </c>
      <c r="G3353">
        <v>161487252</v>
      </c>
      <c r="H3353">
        <v>141487252</v>
      </c>
      <c r="I3353" t="s">
        <v>7</v>
      </c>
      <c r="J3353" s="6">
        <f>IF(Table1[[#This Row],[Profitability]]="Profit",1,0)</f>
        <v>1</v>
      </c>
      <c r="K3353" t="s">
        <v>3058</v>
      </c>
      <c r="L3353" t="s">
        <v>1580</v>
      </c>
      <c r="M3353" t="s">
        <v>1751</v>
      </c>
      <c r="N3353" t="s">
        <v>33</v>
      </c>
      <c r="O3353" t="s">
        <v>7559</v>
      </c>
      <c r="P3353">
        <v>119450</v>
      </c>
      <c r="Q3353" t="s">
        <v>2379</v>
      </c>
      <c r="R3353" t="s">
        <v>7560</v>
      </c>
      <c r="S3353">
        <v>300</v>
      </c>
      <c r="T3353" t="s">
        <v>34</v>
      </c>
      <c r="U3353" t="s">
        <v>35</v>
      </c>
      <c r="V3353">
        <v>1998</v>
      </c>
      <c r="W3353" t="s">
        <v>188</v>
      </c>
      <c r="X3353">
        <v>6.1</v>
      </c>
      <c r="Y3353">
        <v>1.85</v>
      </c>
      <c r="Z3353">
        <v>0</v>
      </c>
    </row>
    <row r="3354" spans="1:26" x14ac:dyDescent="0.45">
      <c r="A3354" t="s">
        <v>725</v>
      </c>
      <c r="B3354">
        <v>117</v>
      </c>
      <c r="C3354">
        <v>119</v>
      </c>
      <c r="D3354" t="s">
        <v>75</v>
      </c>
      <c r="E3354" t="s">
        <v>11002</v>
      </c>
      <c r="F3354">
        <v>8500000</v>
      </c>
      <c r="G3354">
        <v>6047856</v>
      </c>
      <c r="H3354">
        <v>-2452144</v>
      </c>
      <c r="I3354" t="s">
        <v>27</v>
      </c>
      <c r="J3354" s="6">
        <f>IF(Table1[[#This Row],[Profitability]]="Profit",1,0)</f>
        <v>0</v>
      </c>
      <c r="K3354" t="s">
        <v>389</v>
      </c>
      <c r="L3354" t="s">
        <v>14373</v>
      </c>
      <c r="M3354" t="s">
        <v>11003</v>
      </c>
      <c r="N3354" t="s">
        <v>33</v>
      </c>
      <c r="O3354" t="s">
        <v>11004</v>
      </c>
      <c r="P3354">
        <v>27536</v>
      </c>
      <c r="Q3354" t="s">
        <v>11005</v>
      </c>
      <c r="R3354" t="s">
        <v>11006</v>
      </c>
      <c r="S3354">
        <v>327</v>
      </c>
      <c r="T3354" t="s">
        <v>34</v>
      </c>
      <c r="U3354" t="s">
        <v>540</v>
      </c>
      <c r="V3354">
        <v>2000</v>
      </c>
      <c r="W3354" t="s">
        <v>36</v>
      </c>
      <c r="X3354">
        <v>6.7</v>
      </c>
      <c r="Y3354">
        <v>1.85</v>
      </c>
      <c r="Z3354">
        <v>1000</v>
      </c>
    </row>
    <row r="3355" spans="1:26" x14ac:dyDescent="0.45">
      <c r="A3355" t="s">
        <v>5022</v>
      </c>
      <c r="B3355">
        <v>276</v>
      </c>
      <c r="C3355">
        <v>103</v>
      </c>
      <c r="D3355" t="s">
        <v>75</v>
      </c>
      <c r="E3355" t="s">
        <v>360</v>
      </c>
      <c r="F3355">
        <v>5000000</v>
      </c>
      <c r="G3355">
        <v>21501098</v>
      </c>
      <c r="H3355">
        <v>16501098</v>
      </c>
      <c r="I3355" t="s">
        <v>7</v>
      </c>
      <c r="J3355" s="6">
        <f>IF(Table1[[#This Row],[Profitability]]="Profit",1,0)</f>
        <v>1</v>
      </c>
      <c r="K3355" t="s">
        <v>2018</v>
      </c>
      <c r="L3355" t="s">
        <v>1580</v>
      </c>
      <c r="M3355" t="s">
        <v>435</v>
      </c>
      <c r="N3355" t="s">
        <v>33</v>
      </c>
      <c r="O3355" t="s">
        <v>12044</v>
      </c>
      <c r="P3355">
        <v>115813</v>
      </c>
      <c r="Q3355" t="s">
        <v>10415</v>
      </c>
      <c r="R3355" t="s">
        <v>12045</v>
      </c>
      <c r="S3355">
        <v>216</v>
      </c>
      <c r="T3355" t="s">
        <v>34</v>
      </c>
      <c r="U3355" t="s">
        <v>35</v>
      </c>
      <c r="V3355">
        <v>2013</v>
      </c>
      <c r="W3355" t="s">
        <v>52</v>
      </c>
      <c r="X3355">
        <v>7.4</v>
      </c>
      <c r="Y3355">
        <v>1.85</v>
      </c>
      <c r="Z3355">
        <v>22000</v>
      </c>
    </row>
    <row r="3356" spans="1:26" x14ac:dyDescent="0.45">
      <c r="A3356" t="s">
        <v>37</v>
      </c>
      <c r="B3356">
        <v>156</v>
      </c>
      <c r="C3356">
        <v>102</v>
      </c>
      <c r="D3356" t="s">
        <v>75</v>
      </c>
      <c r="E3356" t="s">
        <v>6109</v>
      </c>
      <c r="F3356">
        <v>22000000</v>
      </c>
      <c r="G3356">
        <v>12469811</v>
      </c>
      <c r="H3356">
        <v>-9530189</v>
      </c>
      <c r="I3356" t="s">
        <v>27</v>
      </c>
      <c r="J3356" s="6">
        <f>IF(Table1[[#This Row],[Profitability]]="Profit",1,0)</f>
        <v>0</v>
      </c>
      <c r="K3356" t="s">
        <v>2018</v>
      </c>
      <c r="L3356" t="s">
        <v>1580</v>
      </c>
      <c r="M3356" t="s">
        <v>575</v>
      </c>
      <c r="N3356" t="s">
        <v>33</v>
      </c>
      <c r="O3356" t="s">
        <v>8238</v>
      </c>
      <c r="P3356">
        <v>69172</v>
      </c>
      <c r="Q3356" t="s">
        <v>1391</v>
      </c>
      <c r="R3356" t="s">
        <v>8239</v>
      </c>
      <c r="S3356">
        <v>316</v>
      </c>
      <c r="T3356" t="s">
        <v>34</v>
      </c>
      <c r="U3356" t="s">
        <v>540</v>
      </c>
      <c r="V3356">
        <v>2005</v>
      </c>
      <c r="W3356" t="s">
        <v>36</v>
      </c>
      <c r="X3356">
        <v>6.6</v>
      </c>
      <c r="Y3356">
        <v>1.85</v>
      </c>
      <c r="Z3356">
        <v>0</v>
      </c>
    </row>
    <row r="3357" spans="1:26" x14ac:dyDescent="0.45">
      <c r="A3357" t="s">
        <v>9069</v>
      </c>
      <c r="B3357">
        <v>103</v>
      </c>
      <c r="C3357">
        <v>90</v>
      </c>
      <c r="D3357" t="s">
        <v>75</v>
      </c>
      <c r="E3357" t="s">
        <v>1915</v>
      </c>
      <c r="F3357">
        <v>15000000</v>
      </c>
      <c r="G3357">
        <v>31585300</v>
      </c>
      <c r="H3357">
        <v>16585300</v>
      </c>
      <c r="I3357" t="s">
        <v>7</v>
      </c>
      <c r="J3357" s="6">
        <f>IF(Table1[[#This Row],[Profitability]]="Profit",1,0)</f>
        <v>1</v>
      </c>
      <c r="K3357" t="s">
        <v>1343</v>
      </c>
      <c r="L3357" t="s">
        <v>1580</v>
      </c>
      <c r="M3357" t="s">
        <v>42</v>
      </c>
      <c r="N3357" t="s">
        <v>33</v>
      </c>
      <c r="O3357" t="s">
        <v>9270</v>
      </c>
      <c r="P3357">
        <v>38248</v>
      </c>
      <c r="Q3357" t="s">
        <v>3564</v>
      </c>
      <c r="R3357" t="s">
        <v>9271</v>
      </c>
      <c r="S3357">
        <v>250</v>
      </c>
      <c r="T3357" t="s">
        <v>34</v>
      </c>
      <c r="U3357" t="s">
        <v>35</v>
      </c>
      <c r="V3357">
        <v>2005</v>
      </c>
      <c r="W3357" t="s">
        <v>36</v>
      </c>
      <c r="X3357">
        <v>6.1</v>
      </c>
      <c r="Y3357">
        <v>1.85</v>
      </c>
      <c r="Z3357">
        <v>0</v>
      </c>
    </row>
    <row r="3358" spans="1:26" x14ac:dyDescent="0.45">
      <c r="A3358" t="s">
        <v>2080</v>
      </c>
      <c r="B3358">
        <v>108</v>
      </c>
      <c r="C3358">
        <v>103</v>
      </c>
      <c r="D3358" t="s">
        <v>75</v>
      </c>
      <c r="E3358" t="s">
        <v>201</v>
      </c>
      <c r="F3358">
        <v>35000000</v>
      </c>
      <c r="G3358">
        <v>60400856</v>
      </c>
      <c r="H3358">
        <v>25400856</v>
      </c>
      <c r="I3358" t="s">
        <v>7</v>
      </c>
      <c r="J3358" s="6">
        <f>IF(Table1[[#This Row],[Profitability]]="Profit",1,0)</f>
        <v>1</v>
      </c>
      <c r="K3358" t="s">
        <v>1343</v>
      </c>
      <c r="L3358" t="s">
        <v>1580</v>
      </c>
      <c r="M3358" t="s">
        <v>547</v>
      </c>
      <c r="N3358" t="s">
        <v>33</v>
      </c>
      <c r="O3358" t="s">
        <v>6664</v>
      </c>
      <c r="P3358">
        <v>61317</v>
      </c>
      <c r="Q3358" t="s">
        <v>6665</v>
      </c>
      <c r="R3358" t="s">
        <v>6666</v>
      </c>
      <c r="S3358">
        <v>229</v>
      </c>
      <c r="T3358" t="s">
        <v>626</v>
      </c>
      <c r="U3358" t="s">
        <v>35</v>
      </c>
      <c r="V3358">
        <v>2001</v>
      </c>
      <c r="W3358" t="s">
        <v>36</v>
      </c>
      <c r="X3358">
        <v>5.2</v>
      </c>
      <c r="Y3358">
        <v>2.35</v>
      </c>
      <c r="Z3358">
        <v>0</v>
      </c>
    </row>
    <row r="3359" spans="1:26" x14ac:dyDescent="0.45">
      <c r="A3359" t="s">
        <v>4220</v>
      </c>
      <c r="B3359">
        <v>32</v>
      </c>
      <c r="C3359">
        <v>99</v>
      </c>
      <c r="D3359" t="s">
        <v>75</v>
      </c>
      <c r="E3359" t="s">
        <v>7148</v>
      </c>
      <c r="F3359">
        <v>8000000</v>
      </c>
      <c r="G3359">
        <v>127144</v>
      </c>
      <c r="H3359">
        <v>-7872856</v>
      </c>
      <c r="I3359" t="s">
        <v>27</v>
      </c>
      <c r="J3359" s="6">
        <f>IF(Table1[[#This Row],[Profitability]]="Profit",1,0)</f>
        <v>0</v>
      </c>
      <c r="K3359" t="s">
        <v>1144</v>
      </c>
      <c r="L3359" t="s">
        <v>1580</v>
      </c>
      <c r="M3359" t="s">
        <v>1012</v>
      </c>
      <c r="N3359" t="s">
        <v>33</v>
      </c>
      <c r="O3359" t="s">
        <v>11275</v>
      </c>
      <c r="P3359">
        <v>5159</v>
      </c>
      <c r="Q3359" t="s">
        <v>4242</v>
      </c>
      <c r="R3359" t="s">
        <v>11276</v>
      </c>
      <c r="S3359">
        <v>27</v>
      </c>
      <c r="T3359" t="s">
        <v>34</v>
      </c>
      <c r="U3359" t="s">
        <v>35</v>
      </c>
      <c r="V3359">
        <v>2005</v>
      </c>
      <c r="W3359" t="s">
        <v>36</v>
      </c>
      <c r="X3359">
        <v>5.5</v>
      </c>
      <c r="Y3359">
        <v>2.35</v>
      </c>
      <c r="Z3359">
        <v>143</v>
      </c>
    </row>
    <row r="3360" spans="1:26" x14ac:dyDescent="0.45">
      <c r="A3360" t="s">
        <v>9105</v>
      </c>
      <c r="B3360">
        <v>64</v>
      </c>
      <c r="C3360">
        <v>135</v>
      </c>
      <c r="D3360" t="s">
        <v>25</v>
      </c>
      <c r="E3360" t="s">
        <v>3585</v>
      </c>
      <c r="F3360">
        <v>16000000</v>
      </c>
      <c r="G3360">
        <v>1666262</v>
      </c>
      <c r="H3360">
        <v>-14333738</v>
      </c>
      <c r="I3360" t="s">
        <v>27</v>
      </c>
      <c r="J3360" s="6">
        <f>IF(Table1[[#This Row],[Profitability]]="Profit",1,0)</f>
        <v>0</v>
      </c>
      <c r="K3360" t="s">
        <v>1558</v>
      </c>
      <c r="L3360" t="s">
        <v>14329</v>
      </c>
      <c r="M3360" t="s">
        <v>2024</v>
      </c>
      <c r="N3360" t="s">
        <v>33</v>
      </c>
      <c r="O3360" t="s">
        <v>9106</v>
      </c>
      <c r="P3360">
        <v>5321</v>
      </c>
      <c r="Q3360" t="s">
        <v>9107</v>
      </c>
      <c r="R3360" t="s">
        <v>9108</v>
      </c>
      <c r="S3360">
        <v>78</v>
      </c>
      <c r="T3360" t="s">
        <v>51</v>
      </c>
      <c r="U3360" t="s">
        <v>35</v>
      </c>
      <c r="V3360">
        <v>2005</v>
      </c>
      <c r="W3360" t="s">
        <v>36</v>
      </c>
      <c r="X3360">
        <v>6.7</v>
      </c>
      <c r="Y3360">
        <v>1.66</v>
      </c>
      <c r="Z3360">
        <v>356</v>
      </c>
    </row>
    <row r="3361" spans="1:26" x14ac:dyDescent="0.45">
      <c r="A3361" t="s">
        <v>8770</v>
      </c>
      <c r="B3361">
        <v>292</v>
      </c>
      <c r="C3361">
        <v>144</v>
      </c>
      <c r="D3361" t="s">
        <v>25</v>
      </c>
      <c r="E3361" t="s">
        <v>8771</v>
      </c>
      <c r="F3361">
        <v>12000000</v>
      </c>
      <c r="G3361">
        <v>2222647</v>
      </c>
      <c r="H3361">
        <v>-9777353</v>
      </c>
      <c r="I3361" t="s">
        <v>27</v>
      </c>
      <c r="J3361" s="6">
        <f>IF(Table1[[#This Row],[Profitability]]="Profit",1,0)</f>
        <v>0</v>
      </c>
      <c r="K3361" t="s">
        <v>6107</v>
      </c>
      <c r="L3361" t="s">
        <v>2675</v>
      </c>
      <c r="M3361" t="s">
        <v>8772</v>
      </c>
      <c r="N3361" t="s">
        <v>8458</v>
      </c>
      <c r="O3361" t="s">
        <v>8773</v>
      </c>
      <c r="P3361">
        <v>52958</v>
      </c>
      <c r="Q3361" t="s">
        <v>8774</v>
      </c>
      <c r="R3361" t="s">
        <v>8775</v>
      </c>
      <c r="S3361">
        <v>193</v>
      </c>
      <c r="T3361" t="s">
        <v>626</v>
      </c>
      <c r="U3361" t="s">
        <v>540</v>
      </c>
      <c r="V3361">
        <v>2009</v>
      </c>
      <c r="W3361" t="s">
        <v>36</v>
      </c>
      <c r="X3361">
        <v>7.8</v>
      </c>
      <c r="Y3361">
        <v>1.85</v>
      </c>
      <c r="Z3361">
        <v>0</v>
      </c>
    </row>
    <row r="3362" spans="1:26" x14ac:dyDescent="0.45">
      <c r="A3362" t="s">
        <v>5319</v>
      </c>
      <c r="B3362">
        <v>129</v>
      </c>
      <c r="C3362">
        <v>98</v>
      </c>
      <c r="D3362" t="s">
        <v>75</v>
      </c>
      <c r="E3362" t="s">
        <v>4887</v>
      </c>
      <c r="F3362">
        <v>24000000</v>
      </c>
      <c r="G3362">
        <v>57262492</v>
      </c>
      <c r="H3362">
        <v>33262492</v>
      </c>
      <c r="I3362" t="s">
        <v>7</v>
      </c>
      <c r="J3362" s="6">
        <f>IF(Table1[[#This Row],[Profitability]]="Profit",1,0)</f>
        <v>1</v>
      </c>
      <c r="K3362" t="s">
        <v>827</v>
      </c>
      <c r="L3362" t="s">
        <v>1580</v>
      </c>
      <c r="M3362" t="s">
        <v>801</v>
      </c>
      <c r="N3362" t="s">
        <v>33</v>
      </c>
      <c r="O3362" t="s">
        <v>7482</v>
      </c>
      <c r="P3362">
        <v>90374</v>
      </c>
      <c r="Q3362" t="s">
        <v>5580</v>
      </c>
      <c r="R3362" t="s">
        <v>7483</v>
      </c>
      <c r="S3362">
        <v>318</v>
      </c>
      <c r="T3362" t="s">
        <v>34</v>
      </c>
      <c r="U3362" t="s">
        <v>540</v>
      </c>
      <c r="V3362">
        <v>2000</v>
      </c>
      <c r="W3362" t="s">
        <v>36</v>
      </c>
      <c r="X3362">
        <v>6.7</v>
      </c>
      <c r="Y3362">
        <v>1.85</v>
      </c>
      <c r="Z3362">
        <v>0</v>
      </c>
    </row>
    <row r="3363" spans="1:26" x14ac:dyDescent="0.45">
      <c r="A3363" t="s">
        <v>4032</v>
      </c>
      <c r="B3363">
        <v>74</v>
      </c>
      <c r="C3363">
        <v>98</v>
      </c>
      <c r="D3363" t="s">
        <v>75</v>
      </c>
      <c r="E3363" t="s">
        <v>4887</v>
      </c>
      <c r="F3363">
        <v>40000000</v>
      </c>
      <c r="G3363">
        <v>16323969</v>
      </c>
      <c r="H3363">
        <v>-23676031</v>
      </c>
      <c r="I3363" t="s">
        <v>27</v>
      </c>
      <c r="J3363" s="6">
        <f>IF(Table1[[#This Row],[Profitability]]="Profit",1,0)</f>
        <v>0</v>
      </c>
      <c r="K3363" t="s">
        <v>4565</v>
      </c>
      <c r="L3363" t="s">
        <v>1580</v>
      </c>
      <c r="M3363" t="s">
        <v>801</v>
      </c>
      <c r="N3363" t="s">
        <v>33</v>
      </c>
      <c r="O3363" t="s">
        <v>6466</v>
      </c>
      <c r="P3363">
        <v>45775</v>
      </c>
      <c r="Q3363" t="s">
        <v>5580</v>
      </c>
      <c r="R3363" t="s">
        <v>6467</v>
      </c>
      <c r="S3363">
        <v>112</v>
      </c>
      <c r="T3363" t="s">
        <v>34</v>
      </c>
      <c r="U3363" t="s">
        <v>35</v>
      </c>
      <c r="V3363">
        <v>2004</v>
      </c>
      <c r="W3363" t="s">
        <v>36</v>
      </c>
      <c r="X3363">
        <v>5.5</v>
      </c>
      <c r="Y3363">
        <v>1.85</v>
      </c>
      <c r="Z3363">
        <v>462</v>
      </c>
    </row>
    <row r="3364" spans="1:26" x14ac:dyDescent="0.45">
      <c r="A3364" t="s">
        <v>9912</v>
      </c>
      <c r="B3364">
        <v>61</v>
      </c>
      <c r="C3364">
        <v>112</v>
      </c>
      <c r="D3364" t="s">
        <v>75</v>
      </c>
      <c r="E3364" t="s">
        <v>9913</v>
      </c>
      <c r="F3364">
        <v>100000000</v>
      </c>
      <c r="G3364">
        <v>3058380</v>
      </c>
      <c r="H3364">
        <v>-96941620</v>
      </c>
      <c r="I3364" t="s">
        <v>27</v>
      </c>
      <c r="J3364" s="6">
        <f>IF(Table1[[#This Row],[Profitability]]="Profit",1,0)</f>
        <v>0</v>
      </c>
      <c r="K3364" t="s">
        <v>183</v>
      </c>
      <c r="L3364" t="s">
        <v>14329</v>
      </c>
      <c r="M3364" t="s">
        <v>6557</v>
      </c>
      <c r="N3364" t="s">
        <v>2286</v>
      </c>
      <c r="O3364" t="s">
        <v>9914</v>
      </c>
      <c r="P3364">
        <v>4767</v>
      </c>
      <c r="Q3364" t="s">
        <v>9915</v>
      </c>
      <c r="R3364" t="s">
        <v>9916</v>
      </c>
      <c r="S3364">
        <v>69</v>
      </c>
      <c r="T3364" t="s">
        <v>1535</v>
      </c>
      <c r="U3364" t="s">
        <v>540</v>
      </c>
      <c r="V3364">
        <v>2000</v>
      </c>
      <c r="W3364" t="s">
        <v>36</v>
      </c>
      <c r="X3364">
        <v>7.3</v>
      </c>
      <c r="Y3364">
        <v>2.35</v>
      </c>
      <c r="Z3364">
        <v>186</v>
      </c>
    </row>
    <row r="3365" spans="1:26" x14ac:dyDescent="0.45">
      <c r="A3365" t="s">
        <v>7140</v>
      </c>
      <c r="B3365">
        <v>38</v>
      </c>
      <c r="C3365">
        <v>85</v>
      </c>
      <c r="D3365" t="s">
        <v>654</v>
      </c>
      <c r="E3365" t="s">
        <v>7141</v>
      </c>
      <c r="F3365">
        <v>25000000</v>
      </c>
      <c r="G3365">
        <v>39880476</v>
      </c>
      <c r="H3365">
        <v>14880476</v>
      </c>
      <c r="I3365" t="s">
        <v>7</v>
      </c>
      <c r="J3365" s="6">
        <f>IF(Table1[[#This Row],[Profitability]]="Profit",1,0)</f>
        <v>1</v>
      </c>
      <c r="K3365" t="s">
        <v>232</v>
      </c>
      <c r="L3365" t="s">
        <v>14373</v>
      </c>
      <c r="M3365" t="s">
        <v>1003</v>
      </c>
      <c r="N3365" t="s">
        <v>33</v>
      </c>
      <c r="O3365" t="s">
        <v>7142</v>
      </c>
      <c r="P3365">
        <v>12218</v>
      </c>
      <c r="Q3365" t="s">
        <v>1737</v>
      </c>
      <c r="R3365" t="s">
        <v>7143</v>
      </c>
      <c r="S3365">
        <v>33</v>
      </c>
      <c r="T3365" t="s">
        <v>34</v>
      </c>
      <c r="U3365" t="s">
        <v>82</v>
      </c>
      <c r="V3365">
        <v>2002</v>
      </c>
      <c r="W3365" t="s">
        <v>36</v>
      </c>
      <c r="X3365">
        <v>5.2</v>
      </c>
      <c r="Y3365">
        <v>2.35</v>
      </c>
      <c r="Z3365">
        <v>187</v>
      </c>
    </row>
    <row r="3366" spans="1:26" x14ac:dyDescent="0.45">
      <c r="A3366" t="s">
        <v>12603</v>
      </c>
      <c r="B3366">
        <v>425</v>
      </c>
      <c r="C3366">
        <v>92</v>
      </c>
      <c r="D3366" t="s">
        <v>75</v>
      </c>
      <c r="E3366" t="s">
        <v>12604</v>
      </c>
      <c r="F3366">
        <v>3500000</v>
      </c>
      <c r="G3366">
        <v>25138292</v>
      </c>
      <c r="H3366">
        <v>21638292</v>
      </c>
      <c r="I3366" t="s">
        <v>7</v>
      </c>
      <c r="J3366" s="6">
        <f>IF(Table1[[#This Row],[Profitability]]="Profit",1,0)</f>
        <v>1</v>
      </c>
      <c r="K3366" t="s">
        <v>4822</v>
      </c>
      <c r="L3366" t="s">
        <v>14372</v>
      </c>
      <c r="M3366" t="s">
        <v>6030</v>
      </c>
      <c r="N3366" t="s">
        <v>33</v>
      </c>
      <c r="O3366" t="s">
        <v>12605</v>
      </c>
      <c r="P3366">
        <v>66483</v>
      </c>
      <c r="Q3366" t="s">
        <v>12497</v>
      </c>
      <c r="R3366" t="s">
        <v>12606</v>
      </c>
      <c r="S3366">
        <v>452</v>
      </c>
      <c r="T3366" t="s">
        <v>34</v>
      </c>
      <c r="U3366" t="s">
        <v>540</v>
      </c>
      <c r="V3366">
        <v>2015</v>
      </c>
      <c r="W3366" t="s">
        <v>52</v>
      </c>
      <c r="X3366">
        <v>6.8</v>
      </c>
      <c r="Y3366">
        <v>1.66</v>
      </c>
      <c r="Z3366">
        <v>43000</v>
      </c>
    </row>
    <row r="3367" spans="1:26" x14ac:dyDescent="0.45">
      <c r="A3367" t="s">
        <v>7520</v>
      </c>
      <c r="B3367">
        <v>32</v>
      </c>
      <c r="C3367">
        <v>118</v>
      </c>
      <c r="D3367" t="s">
        <v>75</v>
      </c>
      <c r="E3367" t="s">
        <v>7521</v>
      </c>
      <c r="F3367">
        <v>24000000</v>
      </c>
      <c r="G3367">
        <v>13000000</v>
      </c>
      <c r="H3367">
        <v>-11000000</v>
      </c>
      <c r="I3367" t="s">
        <v>27</v>
      </c>
      <c r="J3367" s="6">
        <f>IF(Table1[[#This Row],[Profitability]]="Profit",1,0)</f>
        <v>0</v>
      </c>
      <c r="K3367" t="s">
        <v>7522</v>
      </c>
      <c r="L3367" t="s">
        <v>14373</v>
      </c>
      <c r="M3367" t="s">
        <v>7523</v>
      </c>
      <c r="N3367" t="s">
        <v>33</v>
      </c>
      <c r="O3367" t="s">
        <v>7524</v>
      </c>
      <c r="P3367">
        <v>10895</v>
      </c>
      <c r="Q3367" t="s">
        <v>7525</v>
      </c>
      <c r="R3367" t="s">
        <v>7526</v>
      </c>
      <c r="S3367">
        <v>150</v>
      </c>
      <c r="T3367" t="s">
        <v>34</v>
      </c>
      <c r="U3367" t="s">
        <v>237</v>
      </c>
      <c r="V3367">
        <v>1978</v>
      </c>
      <c r="W3367" t="s">
        <v>3556</v>
      </c>
      <c r="X3367">
        <v>5.2</v>
      </c>
      <c r="Y3367">
        <v>1.85</v>
      </c>
      <c r="Z3367">
        <v>0</v>
      </c>
    </row>
    <row r="3368" spans="1:26" x14ac:dyDescent="0.45">
      <c r="A3368" t="s">
        <v>12546</v>
      </c>
      <c r="B3368">
        <v>213</v>
      </c>
      <c r="C3368">
        <v>102</v>
      </c>
      <c r="D3368" t="s">
        <v>75</v>
      </c>
      <c r="E3368" t="s">
        <v>12898</v>
      </c>
      <c r="F3368">
        <v>2800000</v>
      </c>
      <c r="G3368">
        <v>22202612</v>
      </c>
      <c r="H3368">
        <v>19402612</v>
      </c>
      <c r="I3368" t="s">
        <v>7</v>
      </c>
      <c r="J3368" s="6">
        <f>IF(Table1[[#This Row],[Profitability]]="Profit",1,0)</f>
        <v>1</v>
      </c>
      <c r="K3368" t="s">
        <v>7298</v>
      </c>
      <c r="L3368" t="s">
        <v>14373</v>
      </c>
      <c r="M3368" t="s">
        <v>12899</v>
      </c>
      <c r="N3368" t="s">
        <v>33</v>
      </c>
      <c r="O3368" t="s">
        <v>12900</v>
      </c>
      <c r="P3368">
        <v>291875</v>
      </c>
      <c r="Q3368" t="s">
        <v>12901</v>
      </c>
      <c r="R3368" t="s">
        <v>12902</v>
      </c>
      <c r="S3368">
        <v>533</v>
      </c>
      <c r="T3368" t="s">
        <v>34</v>
      </c>
      <c r="U3368" t="s">
        <v>12570</v>
      </c>
      <c r="V3368">
        <v>1939</v>
      </c>
      <c r="W3368" t="s">
        <v>12552</v>
      </c>
      <c r="X3368">
        <v>8.1</v>
      </c>
      <c r="Y3368">
        <v>1.37</v>
      </c>
      <c r="Z3368">
        <v>14000</v>
      </c>
    </row>
    <row r="3369" spans="1:26" x14ac:dyDescent="0.45">
      <c r="A3369" t="s">
        <v>408</v>
      </c>
      <c r="B3369">
        <v>606</v>
      </c>
      <c r="C3369">
        <v>240</v>
      </c>
      <c r="D3369" t="s">
        <v>25</v>
      </c>
      <c r="E3369" t="s">
        <v>547</v>
      </c>
      <c r="F3369">
        <v>100000000</v>
      </c>
      <c r="G3369">
        <v>116866727</v>
      </c>
      <c r="H3369">
        <v>16866727</v>
      </c>
      <c r="I3369" t="s">
        <v>7</v>
      </c>
      <c r="J3369" s="6">
        <f>IF(Table1[[#This Row],[Profitability]]="Profit",1,0)</f>
        <v>1</v>
      </c>
      <c r="K3369" t="s">
        <v>1466</v>
      </c>
      <c r="L3369" t="s">
        <v>1580</v>
      </c>
      <c r="M3369" t="s">
        <v>184</v>
      </c>
      <c r="N3369" t="s">
        <v>33</v>
      </c>
      <c r="O3369" t="s">
        <v>1467</v>
      </c>
      <c r="P3369">
        <v>780588</v>
      </c>
      <c r="Q3369" t="s">
        <v>214</v>
      </c>
      <c r="R3369" t="s">
        <v>1468</v>
      </c>
      <c r="S3369">
        <v>1138</v>
      </c>
      <c r="T3369" t="s">
        <v>34</v>
      </c>
      <c r="U3369" t="s">
        <v>540</v>
      </c>
      <c r="V3369">
        <v>2013</v>
      </c>
      <c r="W3369" t="s">
        <v>52</v>
      </c>
      <c r="X3369">
        <v>8.1999999999999993</v>
      </c>
      <c r="Y3369">
        <v>2.35</v>
      </c>
      <c r="Z3369">
        <v>138000</v>
      </c>
    </row>
    <row r="3370" spans="1:26" x14ac:dyDescent="0.45">
      <c r="A3370" t="s">
        <v>731</v>
      </c>
      <c r="B3370">
        <v>357</v>
      </c>
      <c r="C3370">
        <v>119</v>
      </c>
      <c r="D3370" t="s">
        <v>75</v>
      </c>
      <c r="E3370" t="s">
        <v>732</v>
      </c>
      <c r="F3370">
        <v>150000000</v>
      </c>
      <c r="G3370">
        <v>61937495</v>
      </c>
      <c r="H3370">
        <v>-88062505</v>
      </c>
      <c r="I3370" t="s">
        <v>27</v>
      </c>
      <c r="J3370" s="6">
        <f>IF(Table1[[#This Row],[Profitability]]="Profit",1,0)</f>
        <v>0</v>
      </c>
      <c r="K3370" t="s">
        <v>733</v>
      </c>
      <c r="L3370" t="s">
        <v>14372</v>
      </c>
      <c r="M3370" t="s">
        <v>622</v>
      </c>
      <c r="N3370" t="s">
        <v>33</v>
      </c>
      <c r="O3370" t="s">
        <v>734</v>
      </c>
      <c r="P3370">
        <v>89442</v>
      </c>
      <c r="Q3370" t="s">
        <v>735</v>
      </c>
      <c r="R3370" t="s">
        <v>736</v>
      </c>
      <c r="S3370">
        <v>432</v>
      </c>
      <c r="T3370" t="s">
        <v>34</v>
      </c>
      <c r="U3370" t="s">
        <v>540</v>
      </c>
      <c r="V3370">
        <v>2010</v>
      </c>
      <c r="W3370" t="s">
        <v>52</v>
      </c>
      <c r="X3370">
        <v>5.8</v>
      </c>
      <c r="Y3370">
        <v>1.85</v>
      </c>
      <c r="Z3370">
        <v>0</v>
      </c>
    </row>
    <row r="3371" spans="1:26" x14ac:dyDescent="0.45">
      <c r="A3371" t="s">
        <v>1149</v>
      </c>
      <c r="B3371">
        <v>440</v>
      </c>
      <c r="C3371">
        <v>138</v>
      </c>
      <c r="D3371" t="s">
        <v>25</v>
      </c>
      <c r="E3371" t="s">
        <v>1167</v>
      </c>
      <c r="F3371">
        <v>120000000</v>
      </c>
      <c r="G3371">
        <v>132550960</v>
      </c>
      <c r="H3371">
        <v>12550960</v>
      </c>
      <c r="I3371" t="s">
        <v>7</v>
      </c>
      <c r="J3371" s="6">
        <f>IF(Table1[[#This Row],[Profitability]]="Profit",1,0)</f>
        <v>1</v>
      </c>
      <c r="K3371" t="s">
        <v>195</v>
      </c>
      <c r="L3371" t="s">
        <v>14373</v>
      </c>
      <c r="M3371" t="s">
        <v>225</v>
      </c>
      <c r="N3371" t="s">
        <v>33</v>
      </c>
      <c r="O3371" t="s">
        <v>1168</v>
      </c>
      <c r="P3371">
        <v>328067</v>
      </c>
      <c r="Q3371" t="s">
        <v>1169</v>
      </c>
      <c r="R3371" t="s">
        <v>1170</v>
      </c>
      <c r="S3371">
        <v>533</v>
      </c>
      <c r="T3371" t="s">
        <v>34</v>
      </c>
      <c r="U3371" t="s">
        <v>35</v>
      </c>
      <c r="V3371">
        <v>2013</v>
      </c>
      <c r="W3371" t="s">
        <v>52</v>
      </c>
      <c r="X3371">
        <v>6.7</v>
      </c>
      <c r="Y3371">
        <v>2.35</v>
      </c>
      <c r="Z3371">
        <v>68000</v>
      </c>
    </row>
    <row r="3372" spans="1:26" x14ac:dyDescent="0.45">
      <c r="A3372" t="s">
        <v>9211</v>
      </c>
      <c r="B3372">
        <v>462</v>
      </c>
      <c r="C3372">
        <v>95</v>
      </c>
      <c r="D3372" t="s">
        <v>75</v>
      </c>
      <c r="E3372" t="s">
        <v>8511</v>
      </c>
      <c r="F3372">
        <v>17000000</v>
      </c>
      <c r="G3372">
        <v>54322273</v>
      </c>
      <c r="H3372">
        <v>37322273</v>
      </c>
      <c r="I3372" t="s">
        <v>7</v>
      </c>
      <c r="J3372" s="6">
        <f>IF(Table1[[#This Row],[Profitability]]="Profit",1,0)</f>
        <v>1</v>
      </c>
      <c r="K3372" t="s">
        <v>733</v>
      </c>
      <c r="L3372" t="s">
        <v>14372</v>
      </c>
      <c r="M3372" t="s">
        <v>90</v>
      </c>
      <c r="N3372" t="s">
        <v>33</v>
      </c>
      <c r="O3372" t="s">
        <v>9212</v>
      </c>
      <c r="P3372">
        <v>139749</v>
      </c>
      <c r="Q3372" t="s">
        <v>9213</v>
      </c>
      <c r="R3372" t="s">
        <v>9214</v>
      </c>
      <c r="S3372">
        <v>509</v>
      </c>
      <c r="T3372" t="s">
        <v>51</v>
      </c>
      <c r="U3372" t="s">
        <v>35</v>
      </c>
      <c r="V3372">
        <v>2012</v>
      </c>
      <c r="W3372" t="s">
        <v>52</v>
      </c>
      <c r="X3372">
        <v>6.4</v>
      </c>
      <c r="Y3372">
        <v>2.35</v>
      </c>
      <c r="Z3372">
        <v>29000</v>
      </c>
    </row>
    <row r="3373" spans="1:26" x14ac:dyDescent="0.45">
      <c r="A3373" t="s">
        <v>9042</v>
      </c>
      <c r="B3373">
        <v>124</v>
      </c>
      <c r="C3373">
        <v>114</v>
      </c>
      <c r="D3373" t="s">
        <v>75</v>
      </c>
      <c r="E3373" t="s">
        <v>1471</v>
      </c>
      <c r="F3373">
        <v>16500000</v>
      </c>
      <c r="G3373">
        <v>26896744</v>
      </c>
      <c r="H3373">
        <v>10396744</v>
      </c>
      <c r="I3373" t="s">
        <v>7</v>
      </c>
      <c r="J3373" s="6">
        <f>IF(Table1[[#This Row],[Profitability]]="Profit",1,0)</f>
        <v>1</v>
      </c>
      <c r="K3373" t="s">
        <v>2018</v>
      </c>
      <c r="L3373" t="s">
        <v>1580</v>
      </c>
      <c r="M3373" t="s">
        <v>655</v>
      </c>
      <c r="N3373" t="s">
        <v>33</v>
      </c>
      <c r="O3373" t="s">
        <v>9043</v>
      </c>
      <c r="P3373">
        <v>16582</v>
      </c>
      <c r="Q3373" t="s">
        <v>1915</v>
      </c>
      <c r="R3373" t="s">
        <v>9044</v>
      </c>
      <c r="S3373">
        <v>125</v>
      </c>
      <c r="T3373" t="s">
        <v>34</v>
      </c>
      <c r="U3373" t="s">
        <v>35</v>
      </c>
      <c r="V3373">
        <v>2008</v>
      </c>
      <c r="W3373" t="s">
        <v>36</v>
      </c>
      <c r="X3373">
        <v>4.9000000000000004</v>
      </c>
      <c r="Y3373">
        <v>1.85</v>
      </c>
      <c r="Z3373">
        <v>0</v>
      </c>
    </row>
    <row r="3374" spans="1:26" x14ac:dyDescent="0.45">
      <c r="A3374" t="s">
        <v>9658</v>
      </c>
      <c r="B3374">
        <v>18</v>
      </c>
      <c r="C3374">
        <v>106</v>
      </c>
      <c r="D3374" t="s">
        <v>75</v>
      </c>
      <c r="E3374" t="s">
        <v>5459</v>
      </c>
      <c r="F3374">
        <v>6000000</v>
      </c>
      <c r="G3374">
        <v>25047631</v>
      </c>
      <c r="H3374">
        <v>19047631</v>
      </c>
      <c r="I3374" t="s">
        <v>7</v>
      </c>
      <c r="J3374" s="6">
        <f>IF(Table1[[#This Row],[Profitability]]="Profit",1,0)</f>
        <v>1</v>
      </c>
      <c r="K3374" t="s">
        <v>1144</v>
      </c>
      <c r="L3374" t="s">
        <v>1580</v>
      </c>
      <c r="M3374" t="s">
        <v>4567</v>
      </c>
      <c r="N3374" t="s">
        <v>33</v>
      </c>
      <c r="O3374" t="s">
        <v>11719</v>
      </c>
      <c r="P3374">
        <v>6585</v>
      </c>
      <c r="Q3374" t="s">
        <v>5774</v>
      </c>
      <c r="R3374" t="s">
        <v>11720</v>
      </c>
      <c r="S3374">
        <v>50</v>
      </c>
      <c r="T3374" t="s">
        <v>34</v>
      </c>
      <c r="U3374" t="s">
        <v>540</v>
      </c>
      <c r="V3374">
        <v>1999</v>
      </c>
      <c r="W3374" t="s">
        <v>188</v>
      </c>
      <c r="X3374">
        <v>6.9</v>
      </c>
      <c r="Y3374">
        <v>1.85</v>
      </c>
      <c r="Z3374">
        <v>990</v>
      </c>
    </row>
    <row r="3375" spans="1:26" x14ac:dyDescent="0.45">
      <c r="A3375" t="s">
        <v>11785</v>
      </c>
      <c r="B3375">
        <v>216</v>
      </c>
      <c r="C3375">
        <v>102</v>
      </c>
      <c r="D3375" t="s">
        <v>75</v>
      </c>
      <c r="E3375" t="s">
        <v>542</v>
      </c>
      <c r="F3375">
        <v>6000000</v>
      </c>
      <c r="G3375">
        <v>11434867</v>
      </c>
      <c r="H3375">
        <v>5434867</v>
      </c>
      <c r="I3375" t="s">
        <v>7</v>
      </c>
      <c r="J3375" s="6">
        <f>IF(Table1[[#This Row],[Profitability]]="Profit",1,0)</f>
        <v>1</v>
      </c>
      <c r="K3375" t="s">
        <v>2576</v>
      </c>
      <c r="L3375" t="s">
        <v>14329</v>
      </c>
      <c r="M3375" t="s">
        <v>70</v>
      </c>
      <c r="N3375" t="s">
        <v>33</v>
      </c>
      <c r="O3375" t="s">
        <v>11786</v>
      </c>
      <c r="P3375">
        <v>59637</v>
      </c>
      <c r="Q3375" t="s">
        <v>256</v>
      </c>
      <c r="R3375" t="s">
        <v>11787</v>
      </c>
      <c r="S3375">
        <v>130</v>
      </c>
      <c r="T3375" t="s">
        <v>34</v>
      </c>
      <c r="U3375" t="s">
        <v>35</v>
      </c>
      <c r="V3375">
        <v>2012</v>
      </c>
      <c r="W3375" t="s">
        <v>52</v>
      </c>
      <c r="X3375">
        <v>7.1</v>
      </c>
      <c r="Y3375">
        <v>1.85</v>
      </c>
      <c r="Z3375">
        <v>21000</v>
      </c>
    </row>
    <row r="3376" spans="1:26" x14ac:dyDescent="0.45">
      <c r="A3376" t="s">
        <v>11644</v>
      </c>
      <c r="B3376">
        <v>4</v>
      </c>
      <c r="C3376">
        <v>100</v>
      </c>
      <c r="D3376" t="s">
        <v>75</v>
      </c>
      <c r="E3376" t="s">
        <v>11645</v>
      </c>
      <c r="F3376">
        <v>6500000</v>
      </c>
      <c r="G3376">
        <v>2024854</v>
      </c>
      <c r="H3376">
        <v>-4475146</v>
      </c>
      <c r="I3376" t="s">
        <v>27</v>
      </c>
      <c r="J3376" s="6">
        <f>IF(Table1[[#This Row],[Profitability]]="Profit",1,0)</f>
        <v>0</v>
      </c>
      <c r="K3376" t="s">
        <v>1411</v>
      </c>
      <c r="L3376" t="s">
        <v>2675</v>
      </c>
      <c r="M3376" t="s">
        <v>11646</v>
      </c>
      <c r="N3376" t="s">
        <v>33</v>
      </c>
      <c r="O3376" t="s">
        <v>11647</v>
      </c>
      <c r="P3376">
        <v>564</v>
      </c>
      <c r="Q3376" t="s">
        <v>9320</v>
      </c>
      <c r="R3376" t="s">
        <v>11648</v>
      </c>
      <c r="S3376">
        <v>21</v>
      </c>
      <c r="T3376" t="s">
        <v>34</v>
      </c>
      <c r="U3376" t="s">
        <v>35</v>
      </c>
      <c r="V3376">
        <v>2005</v>
      </c>
      <c r="W3376" t="s">
        <v>36</v>
      </c>
      <c r="X3376">
        <v>6.6</v>
      </c>
      <c r="Y3376">
        <v>2.35</v>
      </c>
      <c r="Z3376">
        <v>19</v>
      </c>
    </row>
    <row r="3377" spans="1:26" x14ac:dyDescent="0.45">
      <c r="A3377" t="s">
        <v>605</v>
      </c>
      <c r="B3377">
        <v>197</v>
      </c>
      <c r="C3377">
        <v>128</v>
      </c>
      <c r="D3377" t="s">
        <v>25</v>
      </c>
      <c r="E3377" t="s">
        <v>894</v>
      </c>
      <c r="F3377">
        <v>135000000</v>
      </c>
      <c r="G3377">
        <v>126930660</v>
      </c>
      <c r="H3377">
        <v>-8069340</v>
      </c>
      <c r="I3377" t="s">
        <v>27</v>
      </c>
      <c r="J3377" s="6">
        <f>IF(Table1[[#This Row],[Profitability]]="Profit",1,0)</f>
        <v>0</v>
      </c>
      <c r="K3377" t="s">
        <v>46</v>
      </c>
      <c r="L3377" t="s">
        <v>14373</v>
      </c>
      <c r="M3377" t="s">
        <v>789</v>
      </c>
      <c r="N3377" t="s">
        <v>33</v>
      </c>
      <c r="O3377" t="s">
        <v>895</v>
      </c>
      <c r="P3377">
        <v>157519</v>
      </c>
      <c r="Q3377" t="s">
        <v>896</v>
      </c>
      <c r="R3377" t="s">
        <v>897</v>
      </c>
      <c r="S3377">
        <v>683</v>
      </c>
      <c r="T3377" t="s">
        <v>51</v>
      </c>
      <c r="U3377" t="s">
        <v>35</v>
      </c>
      <c r="V3377">
        <v>1999</v>
      </c>
      <c r="W3377" t="s">
        <v>188</v>
      </c>
      <c r="X3377">
        <v>6.4</v>
      </c>
      <c r="Y3377">
        <v>2.35</v>
      </c>
      <c r="Z3377">
        <v>2000</v>
      </c>
    </row>
    <row r="3378" spans="1:26" x14ac:dyDescent="0.45">
      <c r="A3378" t="s">
        <v>1962</v>
      </c>
      <c r="B3378">
        <v>427</v>
      </c>
      <c r="C3378">
        <v>109</v>
      </c>
      <c r="D3378" t="s">
        <v>75</v>
      </c>
      <c r="E3378" t="s">
        <v>8082</v>
      </c>
      <c r="F3378">
        <v>20000000</v>
      </c>
      <c r="G3378">
        <v>26003149</v>
      </c>
      <c r="H3378">
        <v>6003149</v>
      </c>
      <c r="I3378" t="s">
        <v>7</v>
      </c>
      <c r="J3378" s="6">
        <f>IF(Table1[[#This Row],[Profitability]]="Profit",1,0)</f>
        <v>1</v>
      </c>
      <c r="K3378" t="s">
        <v>1526</v>
      </c>
      <c r="L3378" t="s">
        <v>14373</v>
      </c>
      <c r="M3378" t="s">
        <v>3003</v>
      </c>
      <c r="N3378" t="s">
        <v>33</v>
      </c>
      <c r="O3378" t="s">
        <v>8083</v>
      </c>
      <c r="P3378">
        <v>185587</v>
      </c>
      <c r="Q3378" t="s">
        <v>8084</v>
      </c>
      <c r="R3378" t="s">
        <v>8085</v>
      </c>
      <c r="S3378">
        <v>401</v>
      </c>
      <c r="T3378" t="s">
        <v>51</v>
      </c>
      <c r="U3378" t="s">
        <v>540</v>
      </c>
      <c r="V3378">
        <v>2013</v>
      </c>
      <c r="W3378" t="s">
        <v>52</v>
      </c>
      <c r="X3378">
        <v>7</v>
      </c>
      <c r="Y3378">
        <v>2.35</v>
      </c>
      <c r="Z3378">
        <v>49000</v>
      </c>
    </row>
    <row r="3379" spans="1:26" x14ac:dyDescent="0.45">
      <c r="A3379" t="s">
        <v>1196</v>
      </c>
      <c r="B3379">
        <v>126</v>
      </c>
      <c r="C3379">
        <v>127</v>
      </c>
      <c r="D3379" t="s">
        <v>25</v>
      </c>
      <c r="E3379" t="s">
        <v>6248</v>
      </c>
      <c r="F3379">
        <v>25000000</v>
      </c>
      <c r="G3379">
        <v>5128124</v>
      </c>
      <c r="H3379">
        <v>-19871876</v>
      </c>
      <c r="I3379" t="s">
        <v>27</v>
      </c>
      <c r="J3379" s="6">
        <f>IF(Table1[[#This Row],[Profitability]]="Profit",1,0)</f>
        <v>0</v>
      </c>
      <c r="K3379" t="s">
        <v>1309</v>
      </c>
      <c r="L3379" t="s">
        <v>2675</v>
      </c>
      <c r="M3379" t="s">
        <v>622</v>
      </c>
      <c r="N3379" t="s">
        <v>33</v>
      </c>
      <c r="O3379" t="s">
        <v>7410</v>
      </c>
      <c r="P3379">
        <v>44198</v>
      </c>
      <c r="Q3379" t="s">
        <v>7411</v>
      </c>
      <c r="R3379" t="s">
        <v>7412</v>
      </c>
      <c r="S3379">
        <v>251</v>
      </c>
      <c r="T3379" t="s">
        <v>153</v>
      </c>
      <c r="U3379" t="s">
        <v>35</v>
      </c>
      <c r="V3379">
        <v>2005</v>
      </c>
      <c r="W3379" t="s">
        <v>36</v>
      </c>
      <c r="X3379">
        <v>7.9</v>
      </c>
      <c r="Y3379">
        <v>2.35</v>
      </c>
      <c r="Z3379">
        <v>11000</v>
      </c>
    </row>
    <row r="3380" spans="1:26" x14ac:dyDescent="0.45">
      <c r="A3380" t="s">
        <v>8776</v>
      </c>
      <c r="B3380">
        <v>70</v>
      </c>
      <c r="C3380">
        <v>93</v>
      </c>
      <c r="D3380" t="s">
        <v>75</v>
      </c>
      <c r="E3380" t="s">
        <v>1525</v>
      </c>
      <c r="F3380">
        <v>2700000</v>
      </c>
      <c r="G3380">
        <v>3500000</v>
      </c>
      <c r="H3380">
        <v>800000</v>
      </c>
      <c r="I3380" t="s">
        <v>7</v>
      </c>
      <c r="J3380" s="6">
        <f>IF(Table1[[#This Row],[Profitability]]="Profit",1,0)</f>
        <v>1</v>
      </c>
      <c r="K3380" t="s">
        <v>8777</v>
      </c>
      <c r="L3380" t="s">
        <v>14373</v>
      </c>
      <c r="M3380" t="s">
        <v>1076</v>
      </c>
      <c r="N3380" t="s">
        <v>33</v>
      </c>
      <c r="O3380" t="s">
        <v>8778</v>
      </c>
      <c r="P3380">
        <v>10082</v>
      </c>
      <c r="Q3380" t="s">
        <v>4890</v>
      </c>
      <c r="R3380" t="s">
        <v>8779</v>
      </c>
      <c r="S3380">
        <v>100</v>
      </c>
      <c r="T3380" t="s">
        <v>34</v>
      </c>
      <c r="U3380" t="s">
        <v>540</v>
      </c>
      <c r="V3380">
        <v>1986</v>
      </c>
      <c r="W3380" t="s">
        <v>1835</v>
      </c>
      <c r="X3380">
        <v>5.9</v>
      </c>
      <c r="Y3380">
        <v>1.85</v>
      </c>
      <c r="Z3380">
        <v>0</v>
      </c>
    </row>
    <row r="3381" spans="1:26" x14ac:dyDescent="0.45">
      <c r="A3381" t="s">
        <v>980</v>
      </c>
      <c r="B3381">
        <v>391</v>
      </c>
      <c r="C3381">
        <v>109</v>
      </c>
      <c r="D3381" t="s">
        <v>75</v>
      </c>
      <c r="E3381" t="s">
        <v>11732</v>
      </c>
      <c r="F3381">
        <v>6000000</v>
      </c>
      <c r="G3381">
        <v>26236603</v>
      </c>
      <c r="H3381">
        <v>20236603</v>
      </c>
      <c r="I3381" t="s">
        <v>7</v>
      </c>
      <c r="J3381" s="6">
        <f>IF(Table1[[#This Row],[Profitability]]="Profit",1,0)</f>
        <v>1</v>
      </c>
      <c r="K3381" t="s">
        <v>2965</v>
      </c>
      <c r="L3381" t="s">
        <v>2675</v>
      </c>
      <c r="M3381" t="s">
        <v>1457</v>
      </c>
      <c r="N3381" t="s">
        <v>33</v>
      </c>
      <c r="O3381" t="s">
        <v>11733</v>
      </c>
      <c r="P3381">
        <v>251349</v>
      </c>
      <c r="Q3381" t="s">
        <v>11734</v>
      </c>
      <c r="R3381" t="s">
        <v>11735</v>
      </c>
      <c r="S3381">
        <v>547</v>
      </c>
      <c r="T3381" t="s">
        <v>34</v>
      </c>
      <c r="U3381" t="s">
        <v>540</v>
      </c>
      <c r="V3381">
        <v>2008</v>
      </c>
      <c r="W3381" t="s">
        <v>36</v>
      </c>
      <c r="X3381">
        <v>7.9</v>
      </c>
      <c r="Y3381">
        <v>2.35</v>
      </c>
      <c r="Z3381">
        <v>10000</v>
      </c>
    </row>
    <row r="3382" spans="1:26" x14ac:dyDescent="0.45">
      <c r="A3382" t="s">
        <v>2823</v>
      </c>
      <c r="B3382">
        <v>142</v>
      </c>
      <c r="C3382">
        <v>121</v>
      </c>
      <c r="D3382" t="s">
        <v>25</v>
      </c>
      <c r="E3382" t="s">
        <v>2824</v>
      </c>
      <c r="F3382">
        <v>66000000</v>
      </c>
      <c r="G3382">
        <v>83892374</v>
      </c>
      <c r="H3382">
        <v>17892374</v>
      </c>
      <c r="I3382" t="s">
        <v>7</v>
      </c>
      <c r="J3382" s="6">
        <f>IF(Table1[[#This Row],[Profitability]]="Profit",1,0)</f>
        <v>1</v>
      </c>
      <c r="K3382" t="s">
        <v>1769</v>
      </c>
      <c r="L3382" t="s">
        <v>14372</v>
      </c>
      <c r="M3382" t="s">
        <v>2562</v>
      </c>
      <c r="N3382" t="s">
        <v>33</v>
      </c>
      <c r="O3382" t="s">
        <v>2825</v>
      </c>
      <c r="P3382">
        <v>85720</v>
      </c>
      <c r="Q3382" t="s">
        <v>2564</v>
      </c>
      <c r="R3382" t="s">
        <v>2826</v>
      </c>
      <c r="S3382">
        <v>297</v>
      </c>
      <c r="T3382" t="s">
        <v>34</v>
      </c>
      <c r="U3382" t="s">
        <v>35</v>
      </c>
      <c r="V3382">
        <v>1998</v>
      </c>
      <c r="W3382" t="s">
        <v>188</v>
      </c>
      <c r="X3382">
        <v>7</v>
      </c>
      <c r="Y3382">
        <v>2.35</v>
      </c>
      <c r="Z3382">
        <v>0</v>
      </c>
    </row>
    <row r="3383" spans="1:26" x14ac:dyDescent="0.45">
      <c r="A3383" t="s">
        <v>5732</v>
      </c>
      <c r="B3383">
        <v>270</v>
      </c>
      <c r="C3383">
        <v>108</v>
      </c>
      <c r="D3383" t="s">
        <v>75</v>
      </c>
      <c r="E3383" t="s">
        <v>595</v>
      </c>
      <c r="F3383">
        <v>30000000</v>
      </c>
      <c r="G3383">
        <v>20981633</v>
      </c>
      <c r="H3383">
        <v>-9018367</v>
      </c>
      <c r="I3383" t="s">
        <v>27</v>
      </c>
      <c r="J3383" s="6">
        <f>IF(Table1[[#This Row],[Profitability]]="Profit",1,0)</f>
        <v>0</v>
      </c>
      <c r="K3383" t="s">
        <v>1769</v>
      </c>
      <c r="L3383" t="s">
        <v>14372</v>
      </c>
      <c r="M3383" t="s">
        <v>2824</v>
      </c>
      <c r="N3383" t="s">
        <v>33</v>
      </c>
      <c r="O3383" t="s">
        <v>5733</v>
      </c>
      <c r="P3383">
        <v>78256</v>
      </c>
      <c r="Q3383" t="s">
        <v>5734</v>
      </c>
      <c r="R3383" t="s">
        <v>5735</v>
      </c>
      <c r="S3383">
        <v>492</v>
      </c>
      <c r="T3383" t="s">
        <v>34</v>
      </c>
      <c r="U3383" t="s">
        <v>35</v>
      </c>
      <c r="V3383">
        <v>2008</v>
      </c>
      <c r="W3383" t="s">
        <v>36</v>
      </c>
      <c r="X3383">
        <v>5.9</v>
      </c>
      <c r="Y3383">
        <v>2.35</v>
      </c>
      <c r="Z3383">
        <v>0</v>
      </c>
    </row>
    <row r="3384" spans="1:26" x14ac:dyDescent="0.45">
      <c r="A3384" t="s">
        <v>6730</v>
      </c>
      <c r="B3384">
        <v>93</v>
      </c>
      <c r="C3384">
        <v>115</v>
      </c>
      <c r="D3384" t="s">
        <v>75</v>
      </c>
      <c r="E3384" t="s">
        <v>5882</v>
      </c>
      <c r="F3384">
        <v>24000000</v>
      </c>
      <c r="G3384">
        <v>882710</v>
      </c>
      <c r="H3384">
        <v>-23117290</v>
      </c>
      <c r="I3384" t="s">
        <v>27</v>
      </c>
      <c r="J3384" s="6">
        <f>IF(Table1[[#This Row],[Profitability]]="Profit",1,0)</f>
        <v>0</v>
      </c>
      <c r="K3384" t="s">
        <v>4071</v>
      </c>
      <c r="L3384" t="s">
        <v>14329</v>
      </c>
      <c r="M3384" t="s">
        <v>633</v>
      </c>
      <c r="N3384" t="s">
        <v>33</v>
      </c>
      <c r="O3384" t="s">
        <v>8417</v>
      </c>
      <c r="P3384">
        <v>16215</v>
      </c>
      <c r="Q3384" t="s">
        <v>4306</v>
      </c>
      <c r="R3384" t="s">
        <v>8418</v>
      </c>
      <c r="S3384">
        <v>138</v>
      </c>
      <c r="T3384" t="s">
        <v>34</v>
      </c>
      <c r="U3384" t="s">
        <v>540</v>
      </c>
      <c r="V3384">
        <v>2000</v>
      </c>
      <c r="W3384" t="s">
        <v>36</v>
      </c>
      <c r="X3384">
        <v>6.4</v>
      </c>
      <c r="Y3384">
        <v>2.35</v>
      </c>
      <c r="Z3384">
        <v>401</v>
      </c>
    </row>
    <row r="3385" spans="1:26" x14ac:dyDescent="0.45">
      <c r="A3385" t="s">
        <v>9172</v>
      </c>
      <c r="B3385">
        <v>60</v>
      </c>
      <c r="C3385">
        <v>102</v>
      </c>
      <c r="D3385" t="s">
        <v>75</v>
      </c>
      <c r="E3385" t="s">
        <v>375</v>
      </c>
      <c r="F3385">
        <v>15500000</v>
      </c>
      <c r="G3385">
        <v>317040</v>
      </c>
      <c r="H3385">
        <v>-15182960</v>
      </c>
      <c r="I3385" t="s">
        <v>27</v>
      </c>
      <c r="J3385" s="6">
        <f>IF(Table1[[#This Row],[Profitability]]="Profit",1,0)</f>
        <v>0</v>
      </c>
      <c r="K3385" t="s">
        <v>183</v>
      </c>
      <c r="L3385" t="s">
        <v>14329</v>
      </c>
      <c r="M3385" t="s">
        <v>467</v>
      </c>
      <c r="N3385" t="s">
        <v>33</v>
      </c>
      <c r="O3385" t="s">
        <v>9173</v>
      </c>
      <c r="P3385">
        <v>6723</v>
      </c>
      <c r="Q3385" t="s">
        <v>161</v>
      </c>
      <c r="R3385" t="s">
        <v>9174</v>
      </c>
      <c r="S3385">
        <v>36</v>
      </c>
      <c r="T3385" t="s">
        <v>34</v>
      </c>
      <c r="U3385" t="s">
        <v>35</v>
      </c>
      <c r="V3385">
        <v>2008</v>
      </c>
      <c r="W3385" t="s">
        <v>36</v>
      </c>
      <c r="X3385">
        <v>6.8</v>
      </c>
      <c r="Y3385">
        <v>2.35</v>
      </c>
      <c r="Z3385">
        <v>1000</v>
      </c>
    </row>
    <row r="3386" spans="1:26" x14ac:dyDescent="0.45">
      <c r="A3386" t="s">
        <v>3256</v>
      </c>
      <c r="B3386">
        <v>122</v>
      </c>
      <c r="C3386">
        <v>105</v>
      </c>
      <c r="D3386" t="s">
        <v>75</v>
      </c>
      <c r="E3386" t="s">
        <v>6030</v>
      </c>
      <c r="F3386">
        <v>33000000</v>
      </c>
      <c r="G3386">
        <v>99462</v>
      </c>
      <c r="H3386">
        <v>-32900538</v>
      </c>
      <c r="I3386" t="s">
        <v>27</v>
      </c>
      <c r="J3386" s="6">
        <f>IF(Table1[[#This Row],[Profitability]]="Profit",1,0)</f>
        <v>0</v>
      </c>
      <c r="K3386" t="s">
        <v>6031</v>
      </c>
      <c r="L3386" t="s">
        <v>14373</v>
      </c>
      <c r="M3386" t="s">
        <v>595</v>
      </c>
      <c r="N3386" t="s">
        <v>33</v>
      </c>
      <c r="O3386" t="s">
        <v>6032</v>
      </c>
      <c r="P3386">
        <v>11347</v>
      </c>
      <c r="Q3386" t="s">
        <v>6033</v>
      </c>
      <c r="R3386" t="s">
        <v>6034</v>
      </c>
      <c r="S3386">
        <v>28</v>
      </c>
      <c r="T3386" t="s">
        <v>1535</v>
      </c>
      <c r="U3386" t="s">
        <v>82</v>
      </c>
      <c r="V3386">
        <v>2013</v>
      </c>
      <c r="W3386" t="s">
        <v>52</v>
      </c>
      <c r="X3386">
        <v>7.1</v>
      </c>
      <c r="Y3386">
        <v>2.35</v>
      </c>
      <c r="Z3386">
        <v>5000</v>
      </c>
    </row>
    <row r="3387" spans="1:26" x14ac:dyDescent="0.45">
      <c r="A3387" t="s">
        <v>9006</v>
      </c>
      <c r="B3387">
        <v>24</v>
      </c>
      <c r="C3387">
        <v>111</v>
      </c>
      <c r="D3387" t="s">
        <v>75</v>
      </c>
      <c r="E3387" t="s">
        <v>9007</v>
      </c>
      <c r="F3387">
        <v>18500000</v>
      </c>
      <c r="G3387">
        <v>6462576</v>
      </c>
      <c r="H3387">
        <v>-12037424</v>
      </c>
      <c r="I3387" t="s">
        <v>27</v>
      </c>
      <c r="J3387" s="6">
        <f>IF(Table1[[#This Row],[Profitability]]="Profit",1,0)</f>
        <v>0</v>
      </c>
      <c r="K3387" t="s">
        <v>2675</v>
      </c>
      <c r="L3387" t="s">
        <v>2675</v>
      </c>
      <c r="M3387" t="s">
        <v>1062</v>
      </c>
      <c r="N3387" t="s">
        <v>33</v>
      </c>
      <c r="O3387" t="s">
        <v>9008</v>
      </c>
      <c r="P3387">
        <v>1449</v>
      </c>
      <c r="Q3387" t="s">
        <v>9009</v>
      </c>
      <c r="R3387" t="s">
        <v>9010</v>
      </c>
      <c r="S3387">
        <v>30</v>
      </c>
      <c r="T3387" t="s">
        <v>34</v>
      </c>
      <c r="U3387" t="s">
        <v>35</v>
      </c>
      <c r="V3387">
        <v>2016</v>
      </c>
      <c r="W3387" t="s">
        <v>52</v>
      </c>
      <c r="X3387">
        <v>5.4</v>
      </c>
      <c r="Y3387">
        <v>2.35</v>
      </c>
      <c r="Z3387">
        <v>0</v>
      </c>
    </row>
    <row r="3388" spans="1:26" x14ac:dyDescent="0.45">
      <c r="A3388" t="s">
        <v>5811</v>
      </c>
      <c r="B3388">
        <v>188</v>
      </c>
      <c r="C3388">
        <v>100</v>
      </c>
      <c r="D3388" t="s">
        <v>75</v>
      </c>
      <c r="E3388" t="s">
        <v>335</v>
      </c>
      <c r="F3388">
        <v>35000000</v>
      </c>
      <c r="G3388">
        <v>10991381</v>
      </c>
      <c r="H3388">
        <v>-24008619</v>
      </c>
      <c r="I3388" t="s">
        <v>27</v>
      </c>
      <c r="J3388" s="6">
        <f>IF(Table1[[#This Row],[Profitability]]="Profit",1,0)</f>
        <v>0</v>
      </c>
      <c r="K3388" t="s">
        <v>4673</v>
      </c>
      <c r="L3388" t="s">
        <v>14329</v>
      </c>
      <c r="M3388" t="s">
        <v>5812</v>
      </c>
      <c r="N3388" t="s">
        <v>33</v>
      </c>
      <c r="O3388" t="s">
        <v>5813</v>
      </c>
      <c r="P3388">
        <v>44931</v>
      </c>
      <c r="Q3388" t="s">
        <v>176</v>
      </c>
      <c r="R3388" t="s">
        <v>5814</v>
      </c>
      <c r="S3388">
        <v>100</v>
      </c>
      <c r="T3388" t="s">
        <v>51</v>
      </c>
      <c r="U3388" t="s">
        <v>82</v>
      </c>
      <c r="V3388">
        <v>2009</v>
      </c>
      <c r="W3388" t="s">
        <v>36</v>
      </c>
      <c r="X3388">
        <v>7.3</v>
      </c>
      <c r="Y3388">
        <v>2.35</v>
      </c>
      <c r="Z3388">
        <v>0</v>
      </c>
    </row>
    <row r="3389" spans="1:26" x14ac:dyDescent="0.45">
      <c r="A3389" t="s">
        <v>4194</v>
      </c>
      <c r="B3389">
        <v>77</v>
      </c>
      <c r="C3389">
        <v>102</v>
      </c>
      <c r="D3389" t="s">
        <v>75</v>
      </c>
      <c r="E3389" t="s">
        <v>1083</v>
      </c>
      <c r="F3389">
        <v>36000000</v>
      </c>
      <c r="G3389">
        <v>1068392</v>
      </c>
      <c r="H3389">
        <v>-34931608</v>
      </c>
      <c r="I3389" t="s">
        <v>27</v>
      </c>
      <c r="J3389" s="6">
        <f>IF(Table1[[#This Row],[Profitability]]="Profit",1,0)</f>
        <v>0</v>
      </c>
      <c r="K3389" t="s">
        <v>5525</v>
      </c>
      <c r="L3389" t="s">
        <v>2675</v>
      </c>
      <c r="M3389" t="s">
        <v>969</v>
      </c>
      <c r="N3389" t="s">
        <v>33</v>
      </c>
      <c r="O3389" t="s">
        <v>5526</v>
      </c>
      <c r="P3389">
        <v>3865</v>
      </c>
      <c r="Q3389" t="s">
        <v>5527</v>
      </c>
      <c r="R3389" t="s">
        <v>5528</v>
      </c>
      <c r="S3389">
        <v>53</v>
      </c>
      <c r="T3389" t="s">
        <v>2802</v>
      </c>
      <c r="U3389" t="s">
        <v>35</v>
      </c>
      <c r="V3389">
        <v>2011</v>
      </c>
      <c r="W3389" t="s">
        <v>52</v>
      </c>
      <c r="X3389">
        <v>5.9</v>
      </c>
      <c r="Y3389">
        <v>2.35</v>
      </c>
      <c r="Z3389">
        <v>2000</v>
      </c>
    </row>
    <row r="3390" spans="1:26" x14ac:dyDescent="0.45">
      <c r="A3390" t="s">
        <v>5401</v>
      </c>
      <c r="B3390">
        <v>398</v>
      </c>
      <c r="C3390">
        <v>158</v>
      </c>
      <c r="D3390" t="s">
        <v>25</v>
      </c>
      <c r="E3390" t="s">
        <v>7136</v>
      </c>
      <c r="F3390">
        <v>25000000</v>
      </c>
      <c r="G3390">
        <v>40218903</v>
      </c>
      <c r="H3390">
        <v>15218903</v>
      </c>
      <c r="I3390" t="s">
        <v>7</v>
      </c>
      <c r="J3390" s="6">
        <f>IF(Table1[[#This Row],[Profitability]]="Profit",1,0)</f>
        <v>1</v>
      </c>
      <c r="K3390" t="s">
        <v>2675</v>
      </c>
      <c r="L3390" t="s">
        <v>2675</v>
      </c>
      <c r="M3390" t="s">
        <v>5440</v>
      </c>
      <c r="N3390" t="s">
        <v>33</v>
      </c>
      <c r="O3390" t="s">
        <v>7137</v>
      </c>
      <c r="P3390">
        <v>372990</v>
      </c>
      <c r="Q3390" t="s">
        <v>7138</v>
      </c>
      <c r="R3390" t="s">
        <v>7139</v>
      </c>
      <c r="S3390">
        <v>1107</v>
      </c>
      <c r="T3390" t="s">
        <v>34</v>
      </c>
      <c r="U3390" t="s">
        <v>540</v>
      </c>
      <c r="V3390">
        <v>2007</v>
      </c>
      <c r="W3390" t="s">
        <v>36</v>
      </c>
      <c r="X3390">
        <v>8.1</v>
      </c>
      <c r="Y3390">
        <v>2.35</v>
      </c>
      <c r="Z3390">
        <v>16000</v>
      </c>
    </row>
    <row r="3391" spans="1:26" x14ac:dyDescent="0.45">
      <c r="A3391" t="s">
        <v>2744</v>
      </c>
      <c r="B3391">
        <v>171</v>
      </c>
      <c r="C3391">
        <v>107</v>
      </c>
      <c r="D3391" t="s">
        <v>75</v>
      </c>
      <c r="E3391" t="s">
        <v>5584</v>
      </c>
      <c r="F3391">
        <v>23000000</v>
      </c>
      <c r="G3391">
        <v>176483808</v>
      </c>
      <c r="H3391">
        <v>153483808</v>
      </c>
      <c r="I3391" t="s">
        <v>7</v>
      </c>
      <c r="J3391" s="6">
        <f>IF(Table1[[#This Row],[Profitability]]="Profit",1,0)</f>
        <v>1</v>
      </c>
      <c r="K3391" t="s">
        <v>1343</v>
      </c>
      <c r="L3391" t="s">
        <v>1580</v>
      </c>
      <c r="M3391" t="s">
        <v>512</v>
      </c>
      <c r="N3391" t="s">
        <v>33</v>
      </c>
      <c r="O3391" t="s">
        <v>7660</v>
      </c>
      <c r="P3391">
        <v>247289</v>
      </c>
      <c r="Q3391" t="s">
        <v>2239</v>
      </c>
      <c r="R3391" t="s">
        <v>7661</v>
      </c>
      <c r="S3391">
        <v>611</v>
      </c>
      <c r="T3391" t="s">
        <v>34</v>
      </c>
      <c r="U3391" t="s">
        <v>540</v>
      </c>
      <c r="V3391">
        <v>1998</v>
      </c>
      <c r="W3391" t="s">
        <v>188</v>
      </c>
      <c r="X3391">
        <v>7.1</v>
      </c>
      <c r="Y3391">
        <v>1.85</v>
      </c>
      <c r="Z3391">
        <v>0</v>
      </c>
    </row>
    <row r="3392" spans="1:26" x14ac:dyDescent="0.45">
      <c r="A3392" t="s">
        <v>4140</v>
      </c>
      <c r="B3392">
        <v>172</v>
      </c>
      <c r="C3392">
        <v>93</v>
      </c>
      <c r="D3392" t="s">
        <v>75</v>
      </c>
      <c r="E3392" t="s">
        <v>6111</v>
      </c>
      <c r="F3392">
        <v>4000000</v>
      </c>
      <c r="G3392">
        <v>13008928</v>
      </c>
      <c r="H3392">
        <v>9008928</v>
      </c>
      <c r="I3392" t="s">
        <v>7</v>
      </c>
      <c r="J3392" s="6">
        <f>IF(Table1[[#This Row],[Profitability]]="Profit",1,0)</f>
        <v>1</v>
      </c>
      <c r="K3392" t="s">
        <v>3371</v>
      </c>
      <c r="L3392" t="s">
        <v>14372</v>
      </c>
      <c r="M3392" t="s">
        <v>12410</v>
      </c>
      <c r="N3392" t="s">
        <v>33</v>
      </c>
      <c r="O3392" t="s">
        <v>12411</v>
      </c>
      <c r="P3392">
        <v>73501</v>
      </c>
      <c r="Q3392" t="s">
        <v>12412</v>
      </c>
      <c r="R3392" t="s">
        <v>12413</v>
      </c>
      <c r="S3392">
        <v>333</v>
      </c>
      <c r="T3392" t="s">
        <v>34</v>
      </c>
      <c r="U3392" t="s">
        <v>540</v>
      </c>
      <c r="V3392">
        <v>1988</v>
      </c>
      <c r="W3392" t="s">
        <v>1835</v>
      </c>
      <c r="X3392">
        <v>7.3</v>
      </c>
      <c r="Y3392">
        <v>2.35</v>
      </c>
      <c r="Z3392">
        <v>27000</v>
      </c>
    </row>
    <row r="3393" spans="1:26" x14ac:dyDescent="0.45">
      <c r="A3393" t="s">
        <v>8892</v>
      </c>
      <c r="B3393">
        <v>81</v>
      </c>
      <c r="C3393">
        <v>89</v>
      </c>
      <c r="D3393" t="s">
        <v>654</v>
      </c>
      <c r="E3393" t="s">
        <v>2098</v>
      </c>
      <c r="F3393">
        <v>17000000</v>
      </c>
      <c r="G3393">
        <v>12693621</v>
      </c>
      <c r="H3393">
        <v>-4306379</v>
      </c>
      <c r="I3393" t="s">
        <v>27</v>
      </c>
      <c r="J3393" s="6">
        <f>IF(Table1[[#This Row],[Profitability]]="Profit",1,0)</f>
        <v>0</v>
      </c>
      <c r="K3393" t="s">
        <v>2390</v>
      </c>
      <c r="L3393" t="s">
        <v>14372</v>
      </c>
      <c r="M3393" t="s">
        <v>1613</v>
      </c>
      <c r="N3393" t="s">
        <v>33</v>
      </c>
      <c r="O3393" t="s">
        <v>8893</v>
      </c>
      <c r="P3393">
        <v>10885</v>
      </c>
      <c r="Q3393" t="s">
        <v>1150</v>
      </c>
      <c r="R3393" t="s">
        <v>8894</v>
      </c>
      <c r="S3393">
        <v>271</v>
      </c>
      <c r="T3393" t="s">
        <v>34</v>
      </c>
      <c r="U3393" t="s">
        <v>35</v>
      </c>
      <c r="V3393">
        <v>2002</v>
      </c>
      <c r="W3393" t="s">
        <v>36</v>
      </c>
      <c r="X3393">
        <v>4.8</v>
      </c>
      <c r="Y3393">
        <v>2.35</v>
      </c>
      <c r="Z3393">
        <v>814</v>
      </c>
    </row>
    <row r="3394" spans="1:26" x14ac:dyDescent="0.45">
      <c r="A3394" t="s">
        <v>3983</v>
      </c>
      <c r="B3394">
        <v>52</v>
      </c>
      <c r="C3394">
        <v>115</v>
      </c>
      <c r="D3394" t="s">
        <v>75</v>
      </c>
      <c r="E3394" t="s">
        <v>2993</v>
      </c>
      <c r="F3394">
        <v>7000000</v>
      </c>
      <c r="G3394">
        <v>529766</v>
      </c>
      <c r="H3394">
        <v>-6470234</v>
      </c>
      <c r="I3394" t="s">
        <v>27</v>
      </c>
      <c r="J3394" s="6">
        <f>IF(Table1[[#This Row],[Profitability]]="Profit",1,0)</f>
        <v>0</v>
      </c>
      <c r="K3394" t="s">
        <v>1553</v>
      </c>
      <c r="L3394" t="s">
        <v>2675</v>
      </c>
      <c r="M3394" t="s">
        <v>233</v>
      </c>
      <c r="N3394" t="s">
        <v>33</v>
      </c>
      <c r="O3394" t="s">
        <v>9545</v>
      </c>
      <c r="P3394">
        <v>22345</v>
      </c>
      <c r="Q3394" t="s">
        <v>3281</v>
      </c>
      <c r="R3394" t="s">
        <v>9546</v>
      </c>
      <c r="S3394">
        <v>144</v>
      </c>
      <c r="T3394" t="s">
        <v>34</v>
      </c>
      <c r="U3394" t="s">
        <v>540</v>
      </c>
      <c r="V3394">
        <v>1995</v>
      </c>
      <c r="W3394" t="s">
        <v>188</v>
      </c>
      <c r="X3394">
        <v>6.8</v>
      </c>
      <c r="Y3394">
        <v>1.85</v>
      </c>
      <c r="Z3394">
        <v>0</v>
      </c>
    </row>
    <row r="3395" spans="1:26" x14ac:dyDescent="0.45">
      <c r="A3395" t="s">
        <v>9094</v>
      </c>
      <c r="B3395">
        <v>146</v>
      </c>
      <c r="C3395">
        <v>118</v>
      </c>
      <c r="D3395" t="s">
        <v>75</v>
      </c>
      <c r="E3395" t="s">
        <v>574</v>
      </c>
      <c r="F3395">
        <v>16000000</v>
      </c>
      <c r="G3395">
        <v>2849142</v>
      </c>
      <c r="H3395">
        <v>-13150858</v>
      </c>
      <c r="I3395" t="s">
        <v>27</v>
      </c>
      <c r="J3395" s="6">
        <f>IF(Table1[[#This Row],[Profitability]]="Profit",1,0)</f>
        <v>0</v>
      </c>
      <c r="K3395" t="s">
        <v>2675</v>
      </c>
      <c r="L3395" t="s">
        <v>2675</v>
      </c>
      <c r="M3395" t="s">
        <v>2656</v>
      </c>
      <c r="N3395" t="s">
        <v>33</v>
      </c>
      <c r="O3395" t="s">
        <v>9095</v>
      </c>
      <c r="P3395">
        <v>24104</v>
      </c>
      <c r="Q3395" t="s">
        <v>9096</v>
      </c>
      <c r="R3395" t="s">
        <v>9097</v>
      </c>
      <c r="S3395">
        <v>88</v>
      </c>
      <c r="T3395" t="s">
        <v>34</v>
      </c>
      <c r="U3395" t="s">
        <v>540</v>
      </c>
      <c r="V3395">
        <v>2007</v>
      </c>
      <c r="W3395" t="s">
        <v>36</v>
      </c>
      <c r="X3395">
        <v>7.2</v>
      </c>
      <c r="Y3395">
        <v>2.35</v>
      </c>
      <c r="Z3395">
        <v>0</v>
      </c>
    </row>
    <row r="3396" spans="1:26" x14ac:dyDescent="0.45">
      <c r="A3396" t="s">
        <v>1091</v>
      </c>
      <c r="B3396">
        <v>52</v>
      </c>
      <c r="C3396">
        <v>106</v>
      </c>
      <c r="D3396" t="s">
        <v>75</v>
      </c>
      <c r="E3396" t="s">
        <v>4359</v>
      </c>
      <c r="F3396">
        <v>24000000</v>
      </c>
      <c r="G3396">
        <v>65182182</v>
      </c>
      <c r="H3396">
        <v>41182182</v>
      </c>
      <c r="I3396" t="s">
        <v>7</v>
      </c>
      <c r="J3396" s="6">
        <f>IF(Table1[[#This Row],[Profitability]]="Profit",1,0)</f>
        <v>1</v>
      </c>
      <c r="K3396" t="s">
        <v>1343</v>
      </c>
      <c r="L3396" t="s">
        <v>1580</v>
      </c>
      <c r="M3396" t="s">
        <v>3045</v>
      </c>
      <c r="N3396" t="s">
        <v>33</v>
      </c>
      <c r="O3396" t="s">
        <v>7480</v>
      </c>
      <c r="P3396">
        <v>15310</v>
      </c>
      <c r="Q3396" t="s">
        <v>3733</v>
      </c>
      <c r="R3396" t="s">
        <v>7481</v>
      </c>
      <c r="S3396">
        <v>38</v>
      </c>
      <c r="T3396" t="s">
        <v>34</v>
      </c>
      <c r="U3396" t="s">
        <v>35</v>
      </c>
      <c r="V3396">
        <v>2014</v>
      </c>
      <c r="W3396" t="s">
        <v>52</v>
      </c>
      <c r="X3396">
        <v>5.7</v>
      </c>
      <c r="Y3396">
        <v>2.35</v>
      </c>
      <c r="Z3396">
        <v>3000</v>
      </c>
    </row>
    <row r="3397" spans="1:26" x14ac:dyDescent="0.45">
      <c r="A3397" t="s">
        <v>1091</v>
      </c>
      <c r="B3397">
        <v>77</v>
      </c>
      <c r="C3397">
        <v>122</v>
      </c>
      <c r="D3397" t="s">
        <v>25</v>
      </c>
      <c r="E3397" t="s">
        <v>3045</v>
      </c>
      <c r="F3397">
        <v>12000000</v>
      </c>
      <c r="G3397">
        <v>91547205</v>
      </c>
      <c r="H3397">
        <v>79547205</v>
      </c>
      <c r="I3397" t="s">
        <v>7</v>
      </c>
      <c r="J3397" s="6">
        <f>IF(Table1[[#This Row],[Profitability]]="Profit",1,0)</f>
        <v>1</v>
      </c>
      <c r="K3397" t="s">
        <v>1343</v>
      </c>
      <c r="L3397" t="s">
        <v>1580</v>
      </c>
      <c r="M3397" t="s">
        <v>8318</v>
      </c>
      <c r="N3397" t="s">
        <v>33</v>
      </c>
      <c r="O3397" t="s">
        <v>10044</v>
      </c>
      <c r="P3397">
        <v>34579</v>
      </c>
      <c r="Q3397" t="s">
        <v>4359</v>
      </c>
      <c r="R3397" t="s">
        <v>10045</v>
      </c>
      <c r="S3397">
        <v>62</v>
      </c>
      <c r="T3397" t="s">
        <v>34</v>
      </c>
      <c r="U3397" t="s">
        <v>35</v>
      </c>
      <c r="V3397">
        <v>2012</v>
      </c>
      <c r="W3397" t="s">
        <v>52</v>
      </c>
      <c r="X3397">
        <v>6.6</v>
      </c>
      <c r="Y3397">
        <v>2.35</v>
      </c>
      <c r="Z3397">
        <v>0</v>
      </c>
    </row>
    <row r="3398" spans="1:26" x14ac:dyDescent="0.45">
      <c r="A3398" t="s">
        <v>9671</v>
      </c>
      <c r="B3398">
        <v>73</v>
      </c>
      <c r="C3398">
        <v>93</v>
      </c>
      <c r="D3398" t="s">
        <v>75</v>
      </c>
      <c r="E3398" t="s">
        <v>9672</v>
      </c>
      <c r="F3398">
        <v>8500000</v>
      </c>
      <c r="G3398">
        <v>15171475</v>
      </c>
      <c r="H3398">
        <v>6671475</v>
      </c>
      <c r="I3398" t="s">
        <v>7</v>
      </c>
      <c r="J3398" s="6">
        <f>IF(Table1[[#This Row],[Profitability]]="Profit",1,0)</f>
        <v>1</v>
      </c>
      <c r="K3398" t="s">
        <v>5644</v>
      </c>
      <c r="L3398" t="s">
        <v>14372</v>
      </c>
      <c r="M3398" t="s">
        <v>263</v>
      </c>
      <c r="N3398" t="s">
        <v>33</v>
      </c>
      <c r="O3398" t="s">
        <v>9673</v>
      </c>
      <c r="P3398">
        <v>19805</v>
      </c>
      <c r="Q3398" t="s">
        <v>4423</v>
      </c>
      <c r="R3398" t="s">
        <v>9674</v>
      </c>
      <c r="S3398">
        <v>122</v>
      </c>
      <c r="T3398" t="s">
        <v>34</v>
      </c>
      <c r="U3398" t="s">
        <v>540</v>
      </c>
      <c r="V3398">
        <v>1996</v>
      </c>
      <c r="W3398" t="s">
        <v>188</v>
      </c>
      <c r="X3398">
        <v>5.7</v>
      </c>
      <c r="Y3398">
        <v>1.85</v>
      </c>
      <c r="Z3398">
        <v>0</v>
      </c>
    </row>
    <row r="3399" spans="1:26" x14ac:dyDescent="0.45">
      <c r="A3399" t="s">
        <v>8047</v>
      </c>
      <c r="B3399">
        <v>149</v>
      </c>
      <c r="C3399">
        <v>91</v>
      </c>
      <c r="D3399" t="s">
        <v>75</v>
      </c>
      <c r="E3399" t="s">
        <v>7028</v>
      </c>
      <c r="F3399">
        <v>20000000</v>
      </c>
      <c r="G3399">
        <v>41867960</v>
      </c>
      <c r="H3399">
        <v>21867960</v>
      </c>
      <c r="I3399" t="s">
        <v>7</v>
      </c>
      <c r="J3399" s="6">
        <f>IF(Table1[[#This Row],[Profitability]]="Profit",1,0)</f>
        <v>1</v>
      </c>
      <c r="K3399" t="s">
        <v>4896</v>
      </c>
      <c r="L3399" t="s">
        <v>14372</v>
      </c>
      <c r="M3399" t="s">
        <v>5769</v>
      </c>
      <c r="N3399" t="s">
        <v>33</v>
      </c>
      <c r="O3399" t="s">
        <v>8473</v>
      </c>
      <c r="P3399">
        <v>65512</v>
      </c>
      <c r="Q3399" t="s">
        <v>1932</v>
      </c>
      <c r="R3399" t="s">
        <v>8474</v>
      </c>
      <c r="S3399">
        <v>478</v>
      </c>
      <c r="T3399" t="s">
        <v>34</v>
      </c>
      <c r="U3399" t="s">
        <v>540</v>
      </c>
      <c r="V3399">
        <v>2001</v>
      </c>
      <c r="W3399" t="s">
        <v>36</v>
      </c>
      <c r="X3399">
        <v>5.5</v>
      </c>
      <c r="Y3399">
        <v>1.33</v>
      </c>
      <c r="Z3399">
        <v>0</v>
      </c>
    </row>
    <row r="3400" spans="1:26" x14ac:dyDescent="0.45">
      <c r="A3400" t="s">
        <v>12807</v>
      </c>
      <c r="B3400">
        <v>79</v>
      </c>
      <c r="C3400">
        <v>104</v>
      </c>
      <c r="D3400" t="s">
        <v>75</v>
      </c>
      <c r="E3400" t="s">
        <v>12808</v>
      </c>
      <c r="F3400">
        <v>4500000</v>
      </c>
      <c r="G3400">
        <v>3287435</v>
      </c>
      <c r="H3400">
        <v>-1212565</v>
      </c>
      <c r="I3400" t="s">
        <v>27</v>
      </c>
      <c r="J3400" s="6">
        <f>IF(Table1[[#This Row],[Profitability]]="Profit",1,0)</f>
        <v>0</v>
      </c>
      <c r="K3400" t="s">
        <v>2675</v>
      </c>
      <c r="L3400" t="s">
        <v>2675</v>
      </c>
      <c r="M3400" t="s">
        <v>547</v>
      </c>
      <c r="N3400" t="s">
        <v>33</v>
      </c>
      <c r="O3400" t="s">
        <v>12809</v>
      </c>
      <c r="P3400">
        <v>8603</v>
      </c>
      <c r="Q3400" t="s">
        <v>10082</v>
      </c>
      <c r="R3400" t="s">
        <v>12810</v>
      </c>
      <c r="S3400">
        <v>115</v>
      </c>
      <c r="T3400" t="s">
        <v>34</v>
      </c>
      <c r="U3400" t="s">
        <v>540</v>
      </c>
      <c r="V3400">
        <v>2001</v>
      </c>
      <c r="W3400" t="s">
        <v>36</v>
      </c>
      <c r="X3400">
        <v>7.1</v>
      </c>
      <c r="Y3400">
        <v>1.85</v>
      </c>
      <c r="Z3400">
        <v>430</v>
      </c>
    </row>
    <row r="3401" spans="1:26" x14ac:dyDescent="0.45">
      <c r="A3401" t="s">
        <v>1196</v>
      </c>
      <c r="B3401">
        <v>162</v>
      </c>
      <c r="C3401">
        <v>145</v>
      </c>
      <c r="D3401" t="s">
        <v>25</v>
      </c>
      <c r="E3401" t="s">
        <v>2222</v>
      </c>
      <c r="F3401">
        <v>80000000</v>
      </c>
      <c r="G3401">
        <v>34566746</v>
      </c>
      <c r="H3401">
        <v>-45433254</v>
      </c>
      <c r="I3401" t="s">
        <v>27</v>
      </c>
      <c r="J3401" s="6">
        <f>IF(Table1[[#This Row],[Profitability]]="Profit",1,0)</f>
        <v>0</v>
      </c>
      <c r="K3401" t="s">
        <v>2223</v>
      </c>
      <c r="L3401" t="s">
        <v>14372</v>
      </c>
      <c r="M3401" t="s">
        <v>300</v>
      </c>
      <c r="N3401" t="s">
        <v>33</v>
      </c>
      <c r="O3401" t="s">
        <v>2224</v>
      </c>
      <c r="P3401">
        <v>45231</v>
      </c>
      <c r="Q3401" t="s">
        <v>2225</v>
      </c>
      <c r="R3401" t="s">
        <v>2226</v>
      </c>
      <c r="S3401">
        <v>315</v>
      </c>
      <c r="T3401" t="s">
        <v>34</v>
      </c>
      <c r="U3401" t="s">
        <v>35</v>
      </c>
      <c r="V3401">
        <v>2000</v>
      </c>
      <c r="W3401" t="s">
        <v>36</v>
      </c>
      <c r="X3401">
        <v>7.3</v>
      </c>
      <c r="Y3401">
        <v>1.85</v>
      </c>
      <c r="Z3401">
        <v>0</v>
      </c>
    </row>
    <row r="3402" spans="1:26" x14ac:dyDescent="0.45">
      <c r="A3402" t="s">
        <v>4702</v>
      </c>
      <c r="B3402">
        <v>126</v>
      </c>
      <c r="C3402">
        <v>100</v>
      </c>
      <c r="D3402" t="s">
        <v>75</v>
      </c>
      <c r="E3402" t="s">
        <v>13122</v>
      </c>
      <c r="F3402">
        <v>1500000</v>
      </c>
      <c r="G3402">
        <v>4599680</v>
      </c>
      <c r="H3402">
        <v>3099680</v>
      </c>
      <c r="I3402" t="s">
        <v>7</v>
      </c>
      <c r="J3402" s="6">
        <f>IF(Table1[[#This Row],[Profitability]]="Profit",1,0)</f>
        <v>1</v>
      </c>
      <c r="K3402" t="s">
        <v>2675</v>
      </c>
      <c r="L3402" t="s">
        <v>2675</v>
      </c>
      <c r="M3402" t="s">
        <v>1657</v>
      </c>
      <c r="N3402" t="s">
        <v>33</v>
      </c>
      <c r="O3402" t="s">
        <v>13123</v>
      </c>
      <c r="P3402">
        <v>68222</v>
      </c>
      <c r="Q3402" t="s">
        <v>10864</v>
      </c>
      <c r="R3402" t="s">
        <v>13124</v>
      </c>
      <c r="S3402">
        <v>545</v>
      </c>
      <c r="T3402" t="s">
        <v>34</v>
      </c>
      <c r="U3402" t="s">
        <v>540</v>
      </c>
      <c r="V3402">
        <v>2003</v>
      </c>
      <c r="W3402" t="s">
        <v>36</v>
      </c>
      <c r="X3402">
        <v>6.8</v>
      </c>
      <c r="Y3402">
        <v>1.85</v>
      </c>
      <c r="Z3402">
        <v>0</v>
      </c>
    </row>
    <row r="3403" spans="1:26" x14ac:dyDescent="0.45">
      <c r="A3403" t="s">
        <v>9818</v>
      </c>
      <c r="B3403">
        <v>37</v>
      </c>
      <c r="C3403">
        <v>117</v>
      </c>
      <c r="D3403" t="s">
        <v>75</v>
      </c>
      <c r="E3403" t="s">
        <v>8318</v>
      </c>
      <c r="F3403">
        <v>13000000</v>
      </c>
      <c r="G3403">
        <v>49121934</v>
      </c>
      <c r="H3403">
        <v>36121934</v>
      </c>
      <c r="I3403" t="s">
        <v>7</v>
      </c>
      <c r="J3403" s="6">
        <f>IF(Table1[[#This Row],[Profitability]]="Profit",1,0)</f>
        <v>1</v>
      </c>
      <c r="K3403" t="s">
        <v>1144</v>
      </c>
      <c r="L3403" t="s">
        <v>1580</v>
      </c>
      <c r="M3403" t="s">
        <v>1238</v>
      </c>
      <c r="N3403" t="s">
        <v>33</v>
      </c>
      <c r="O3403" t="s">
        <v>9819</v>
      </c>
      <c r="P3403">
        <v>6528</v>
      </c>
      <c r="Q3403" t="s">
        <v>2423</v>
      </c>
      <c r="R3403" t="s">
        <v>9820</v>
      </c>
      <c r="S3403">
        <v>32</v>
      </c>
      <c r="T3403" t="s">
        <v>34</v>
      </c>
      <c r="U3403" t="s">
        <v>35</v>
      </c>
      <c r="V3403">
        <v>2007</v>
      </c>
      <c r="W3403" t="s">
        <v>36</v>
      </c>
      <c r="X3403">
        <v>6.1</v>
      </c>
      <c r="Y3403">
        <v>2.35</v>
      </c>
      <c r="Z3403">
        <v>0</v>
      </c>
    </row>
    <row r="3404" spans="1:26" x14ac:dyDescent="0.45">
      <c r="A3404" t="s">
        <v>2526</v>
      </c>
      <c r="B3404">
        <v>285</v>
      </c>
      <c r="C3404">
        <v>134</v>
      </c>
      <c r="D3404" t="s">
        <v>25</v>
      </c>
      <c r="E3404" t="s">
        <v>2528</v>
      </c>
      <c r="F3404">
        <v>35000000</v>
      </c>
      <c r="G3404">
        <v>67523385</v>
      </c>
      <c r="H3404">
        <v>32523385</v>
      </c>
      <c r="I3404" t="s">
        <v>7</v>
      </c>
      <c r="J3404" s="6">
        <f>IF(Table1[[#This Row],[Profitability]]="Profit",1,0)</f>
        <v>1</v>
      </c>
      <c r="K3404" t="s">
        <v>1580</v>
      </c>
      <c r="L3404" t="s">
        <v>1580</v>
      </c>
      <c r="M3404" t="s">
        <v>5617</v>
      </c>
      <c r="N3404" t="s">
        <v>33</v>
      </c>
      <c r="O3404" t="s">
        <v>5618</v>
      </c>
      <c r="P3404">
        <v>104005</v>
      </c>
      <c r="Q3404" t="s">
        <v>5619</v>
      </c>
      <c r="R3404" t="s">
        <v>5620</v>
      </c>
      <c r="S3404">
        <v>248</v>
      </c>
      <c r="T3404" t="s">
        <v>34</v>
      </c>
      <c r="U3404" t="s">
        <v>540</v>
      </c>
      <c r="V3404">
        <v>2012</v>
      </c>
      <c r="W3404" t="s">
        <v>52</v>
      </c>
      <c r="X3404">
        <v>6.2</v>
      </c>
      <c r="Y3404">
        <v>2.35</v>
      </c>
      <c r="Z3404">
        <v>18000</v>
      </c>
    </row>
    <row r="3405" spans="1:26" x14ac:dyDescent="0.45">
      <c r="A3405" t="s">
        <v>13021</v>
      </c>
      <c r="B3405">
        <v>172</v>
      </c>
      <c r="C3405">
        <v>101</v>
      </c>
      <c r="D3405" t="s">
        <v>75</v>
      </c>
      <c r="E3405" t="s">
        <v>2265</v>
      </c>
      <c r="F3405">
        <v>1500000</v>
      </c>
      <c r="G3405">
        <v>327919</v>
      </c>
      <c r="H3405">
        <v>-1172081</v>
      </c>
      <c r="I3405" t="s">
        <v>27</v>
      </c>
      <c r="J3405" s="6">
        <f>IF(Table1[[#This Row],[Profitability]]="Profit",1,0)</f>
        <v>0</v>
      </c>
      <c r="K3405" t="s">
        <v>1553</v>
      </c>
      <c r="L3405" t="s">
        <v>2675</v>
      </c>
      <c r="M3405" t="s">
        <v>137</v>
      </c>
      <c r="N3405" t="s">
        <v>33</v>
      </c>
      <c r="O3405" t="s">
        <v>13022</v>
      </c>
      <c r="P3405">
        <v>99177</v>
      </c>
      <c r="Q3405" t="s">
        <v>2883</v>
      </c>
      <c r="R3405" t="s">
        <v>13023</v>
      </c>
      <c r="S3405">
        <v>192</v>
      </c>
      <c r="T3405" t="s">
        <v>51</v>
      </c>
      <c r="U3405" t="s">
        <v>7465</v>
      </c>
      <c r="V3405">
        <v>2006</v>
      </c>
      <c r="W3405" t="s">
        <v>36</v>
      </c>
      <c r="X3405">
        <v>7.7</v>
      </c>
      <c r="Y3405">
        <v>1.85</v>
      </c>
      <c r="Z3405">
        <v>11000</v>
      </c>
    </row>
    <row r="3406" spans="1:26" x14ac:dyDescent="0.45">
      <c r="A3406" t="s">
        <v>3172</v>
      </c>
      <c r="B3406">
        <v>136</v>
      </c>
      <c r="C3406">
        <v>111</v>
      </c>
      <c r="D3406" t="s">
        <v>75</v>
      </c>
      <c r="E3406" t="s">
        <v>3173</v>
      </c>
      <c r="F3406">
        <v>60000000</v>
      </c>
      <c r="G3406">
        <v>71844424</v>
      </c>
      <c r="H3406">
        <v>11844424</v>
      </c>
      <c r="I3406" t="s">
        <v>7</v>
      </c>
      <c r="J3406" s="6">
        <f>IF(Table1[[#This Row],[Profitability]]="Profit",1,0)</f>
        <v>1</v>
      </c>
      <c r="K3406" t="s">
        <v>3174</v>
      </c>
      <c r="L3406" t="s">
        <v>14374</v>
      </c>
      <c r="M3406" t="s">
        <v>3175</v>
      </c>
      <c r="N3406" t="s">
        <v>33</v>
      </c>
      <c r="O3406" t="s">
        <v>3176</v>
      </c>
      <c r="P3406">
        <v>33158</v>
      </c>
      <c r="Q3406" t="s">
        <v>3177</v>
      </c>
      <c r="R3406" t="s">
        <v>3178</v>
      </c>
      <c r="S3406">
        <v>223</v>
      </c>
      <c r="T3406" t="s">
        <v>34</v>
      </c>
      <c r="U3406" t="s">
        <v>82</v>
      </c>
      <c r="V3406">
        <v>2009</v>
      </c>
      <c r="W3406" t="s">
        <v>36</v>
      </c>
      <c r="X3406">
        <v>7.3</v>
      </c>
      <c r="Y3406">
        <v>1.78</v>
      </c>
      <c r="Z3406">
        <v>0</v>
      </c>
    </row>
    <row r="3407" spans="1:26" x14ac:dyDescent="0.45">
      <c r="A3407" t="s">
        <v>4724</v>
      </c>
      <c r="B3407">
        <v>418</v>
      </c>
      <c r="C3407">
        <v>107</v>
      </c>
      <c r="D3407" t="s">
        <v>75</v>
      </c>
      <c r="E3407" t="s">
        <v>68</v>
      </c>
      <c r="F3407">
        <v>32000000</v>
      </c>
      <c r="G3407">
        <v>101470202</v>
      </c>
      <c r="H3407">
        <v>69470202</v>
      </c>
      <c r="I3407" t="s">
        <v>7</v>
      </c>
      <c r="J3407" s="6">
        <f>IF(Table1[[#This Row],[Profitability]]="Profit",1,0)</f>
        <v>1</v>
      </c>
      <c r="K3407" t="s">
        <v>2207</v>
      </c>
      <c r="L3407" t="s">
        <v>1580</v>
      </c>
      <c r="M3407" t="s">
        <v>373</v>
      </c>
      <c r="N3407" t="s">
        <v>33</v>
      </c>
      <c r="O3407" t="s">
        <v>6002</v>
      </c>
      <c r="P3407">
        <v>310540</v>
      </c>
      <c r="Q3407" t="s">
        <v>981</v>
      </c>
      <c r="R3407" t="s">
        <v>6003</v>
      </c>
      <c r="S3407">
        <v>669</v>
      </c>
      <c r="T3407" t="s">
        <v>34</v>
      </c>
      <c r="U3407" t="s">
        <v>540</v>
      </c>
      <c r="V3407">
        <v>2013</v>
      </c>
      <c r="W3407" t="s">
        <v>52</v>
      </c>
      <c r="X3407">
        <v>6.7</v>
      </c>
      <c r="Y3407">
        <v>2.35</v>
      </c>
      <c r="Z3407">
        <v>97000</v>
      </c>
    </row>
    <row r="3408" spans="1:26" x14ac:dyDescent="0.45">
      <c r="A3408" t="s">
        <v>661</v>
      </c>
      <c r="B3408">
        <v>156</v>
      </c>
      <c r="C3408">
        <v>103</v>
      </c>
      <c r="D3408" t="s">
        <v>75</v>
      </c>
      <c r="E3408" t="s">
        <v>2929</v>
      </c>
      <c r="F3408">
        <v>19800000</v>
      </c>
      <c r="G3408">
        <v>34290142</v>
      </c>
      <c r="H3408">
        <v>14490142</v>
      </c>
      <c r="I3408" t="s">
        <v>7</v>
      </c>
      <c r="J3408" s="6">
        <f>IF(Table1[[#This Row],[Profitability]]="Profit",1,0)</f>
        <v>1</v>
      </c>
      <c r="K3408" t="s">
        <v>2018</v>
      </c>
      <c r="L3408" t="s">
        <v>1580</v>
      </c>
      <c r="M3408" t="s">
        <v>3721</v>
      </c>
      <c r="N3408" t="s">
        <v>33</v>
      </c>
      <c r="O3408" t="s">
        <v>8019</v>
      </c>
      <c r="P3408">
        <v>54242</v>
      </c>
      <c r="Q3408" t="s">
        <v>4386</v>
      </c>
      <c r="R3408" t="s">
        <v>8020</v>
      </c>
      <c r="S3408">
        <v>145</v>
      </c>
      <c r="T3408" t="s">
        <v>34</v>
      </c>
      <c r="U3408" t="s">
        <v>540</v>
      </c>
      <c r="V3408">
        <v>2014</v>
      </c>
      <c r="W3408" t="s">
        <v>52</v>
      </c>
      <c r="X3408">
        <v>6.6</v>
      </c>
      <c r="Y3408">
        <v>2.35</v>
      </c>
      <c r="Z3408">
        <v>14000</v>
      </c>
    </row>
    <row r="3409" spans="1:26" x14ac:dyDescent="0.45">
      <c r="A3409" t="s">
        <v>279</v>
      </c>
      <c r="B3409">
        <v>241</v>
      </c>
      <c r="C3409">
        <v>103</v>
      </c>
      <c r="D3409" t="s">
        <v>75</v>
      </c>
      <c r="E3409" t="s">
        <v>2929</v>
      </c>
      <c r="F3409">
        <v>65000000</v>
      </c>
      <c r="G3409">
        <v>54758461</v>
      </c>
      <c r="H3409">
        <v>-10241539</v>
      </c>
      <c r="I3409" t="s">
        <v>27</v>
      </c>
      <c r="J3409" s="6">
        <f>IF(Table1[[#This Row],[Profitability]]="Profit",1,0)</f>
        <v>0</v>
      </c>
      <c r="K3409" t="s">
        <v>1151</v>
      </c>
      <c r="L3409" t="s">
        <v>14373</v>
      </c>
      <c r="M3409" t="s">
        <v>56</v>
      </c>
      <c r="N3409" t="s">
        <v>33</v>
      </c>
      <c r="O3409" t="s">
        <v>2930</v>
      </c>
      <c r="P3409">
        <v>147641</v>
      </c>
      <c r="Q3409" t="s">
        <v>2931</v>
      </c>
      <c r="R3409" t="s">
        <v>2932</v>
      </c>
      <c r="S3409">
        <v>238</v>
      </c>
      <c r="T3409" t="s">
        <v>34</v>
      </c>
      <c r="U3409" t="s">
        <v>35</v>
      </c>
      <c r="V3409">
        <v>2012</v>
      </c>
      <c r="W3409" t="s">
        <v>52</v>
      </c>
      <c r="X3409">
        <v>6.3</v>
      </c>
      <c r="Y3409">
        <v>2.35</v>
      </c>
      <c r="Z3409">
        <v>18000</v>
      </c>
    </row>
    <row r="3410" spans="1:26" x14ac:dyDescent="0.45">
      <c r="A3410" t="s">
        <v>8496</v>
      </c>
      <c r="B3410">
        <v>47</v>
      </c>
      <c r="C3410">
        <v>85</v>
      </c>
      <c r="D3410" t="s">
        <v>654</v>
      </c>
      <c r="E3410" t="s">
        <v>3244</v>
      </c>
      <c r="F3410">
        <v>19000000</v>
      </c>
      <c r="G3410">
        <v>15911333</v>
      </c>
      <c r="H3410">
        <v>-3088667</v>
      </c>
      <c r="I3410" t="s">
        <v>27</v>
      </c>
      <c r="J3410" s="6">
        <f>IF(Table1[[#This Row],[Profitability]]="Profit",1,0)</f>
        <v>0</v>
      </c>
      <c r="K3410" t="s">
        <v>1959</v>
      </c>
      <c r="L3410" t="s">
        <v>14373</v>
      </c>
      <c r="M3410" t="s">
        <v>6757</v>
      </c>
      <c r="N3410" t="s">
        <v>33</v>
      </c>
      <c r="O3410" t="s">
        <v>8497</v>
      </c>
      <c r="P3410">
        <v>2855</v>
      </c>
      <c r="Q3410" t="s">
        <v>1104</v>
      </c>
      <c r="R3410" t="s">
        <v>8498</v>
      </c>
      <c r="S3410">
        <v>119</v>
      </c>
      <c r="T3410" t="s">
        <v>51</v>
      </c>
      <c r="U3410" t="s">
        <v>237</v>
      </c>
      <c r="V3410">
        <v>2000</v>
      </c>
      <c r="W3410" t="s">
        <v>36</v>
      </c>
      <c r="X3410">
        <v>3.6</v>
      </c>
      <c r="Y3410">
        <v>1.85</v>
      </c>
      <c r="Z3410">
        <v>663</v>
      </c>
    </row>
    <row r="3411" spans="1:26" x14ac:dyDescent="0.45">
      <c r="A3411" t="s">
        <v>701</v>
      </c>
      <c r="B3411">
        <v>516</v>
      </c>
      <c r="C3411">
        <v>115</v>
      </c>
      <c r="D3411" t="s">
        <v>75</v>
      </c>
      <c r="E3411" t="s">
        <v>688</v>
      </c>
      <c r="F3411">
        <v>150000000</v>
      </c>
      <c r="G3411">
        <v>181015141</v>
      </c>
      <c r="H3411">
        <v>31015141</v>
      </c>
      <c r="I3411" t="s">
        <v>7</v>
      </c>
      <c r="J3411" s="6">
        <f>IF(Table1[[#This Row],[Profitability]]="Profit",1,0)</f>
        <v>1</v>
      </c>
      <c r="K3411" t="s">
        <v>39</v>
      </c>
      <c r="L3411" t="s">
        <v>14373</v>
      </c>
      <c r="M3411" t="s">
        <v>85</v>
      </c>
      <c r="N3411" t="s">
        <v>33</v>
      </c>
      <c r="O3411" t="s">
        <v>702</v>
      </c>
      <c r="P3411">
        <v>536314</v>
      </c>
      <c r="Q3411" t="s">
        <v>622</v>
      </c>
      <c r="R3411" t="s">
        <v>703</v>
      </c>
      <c r="S3411">
        <v>738</v>
      </c>
      <c r="T3411" t="s">
        <v>34</v>
      </c>
      <c r="U3411" t="s">
        <v>35</v>
      </c>
      <c r="V3411">
        <v>2011</v>
      </c>
      <c r="W3411" t="s">
        <v>52</v>
      </c>
      <c r="X3411">
        <v>7</v>
      </c>
      <c r="Y3411">
        <v>2.35</v>
      </c>
      <c r="Z3411">
        <v>63000</v>
      </c>
    </row>
    <row r="3412" spans="1:26" x14ac:dyDescent="0.45">
      <c r="A3412" t="s">
        <v>600</v>
      </c>
      <c r="B3412">
        <v>486</v>
      </c>
      <c r="C3412">
        <v>112</v>
      </c>
      <c r="D3412" t="s">
        <v>75</v>
      </c>
      <c r="E3412" t="s">
        <v>688</v>
      </c>
      <c r="F3412">
        <v>170000000</v>
      </c>
      <c r="G3412">
        <v>206360018</v>
      </c>
      <c r="H3412">
        <v>36360018</v>
      </c>
      <c r="I3412" t="s">
        <v>7</v>
      </c>
      <c r="J3412" s="6">
        <f>IF(Table1[[#This Row],[Profitability]]="Profit",1,0)</f>
        <v>1</v>
      </c>
      <c r="K3412" t="s">
        <v>39</v>
      </c>
      <c r="L3412" t="s">
        <v>14373</v>
      </c>
      <c r="M3412" t="s">
        <v>85</v>
      </c>
      <c r="N3412" t="s">
        <v>33</v>
      </c>
      <c r="O3412" t="s">
        <v>689</v>
      </c>
      <c r="P3412">
        <v>414070</v>
      </c>
      <c r="Q3412" t="s">
        <v>622</v>
      </c>
      <c r="R3412" t="s">
        <v>690</v>
      </c>
      <c r="S3412">
        <v>532</v>
      </c>
      <c r="T3412" t="s">
        <v>34</v>
      </c>
      <c r="U3412" t="s">
        <v>35</v>
      </c>
      <c r="V3412">
        <v>2013</v>
      </c>
      <c r="W3412" t="s">
        <v>52</v>
      </c>
      <c r="X3412">
        <v>7.1</v>
      </c>
      <c r="Y3412">
        <v>2.35</v>
      </c>
      <c r="Z3412">
        <v>63000</v>
      </c>
    </row>
    <row r="3413" spans="1:26" x14ac:dyDescent="0.45">
      <c r="A3413" t="s">
        <v>13016</v>
      </c>
      <c r="B3413">
        <v>25</v>
      </c>
      <c r="C3413">
        <v>101</v>
      </c>
      <c r="D3413" t="s">
        <v>75</v>
      </c>
      <c r="E3413" t="s">
        <v>2343</v>
      </c>
      <c r="F3413">
        <v>2400000</v>
      </c>
      <c r="G3413">
        <v>978908</v>
      </c>
      <c r="H3413">
        <v>-1421092</v>
      </c>
      <c r="I3413" t="s">
        <v>27</v>
      </c>
      <c r="J3413" s="6">
        <f>IF(Table1[[#This Row],[Profitability]]="Profit",1,0)</f>
        <v>0</v>
      </c>
      <c r="K3413" t="s">
        <v>4689</v>
      </c>
      <c r="L3413" t="s">
        <v>14372</v>
      </c>
      <c r="M3413" t="s">
        <v>1150</v>
      </c>
      <c r="N3413" t="s">
        <v>33</v>
      </c>
      <c r="O3413" t="s">
        <v>13017</v>
      </c>
      <c r="P3413">
        <v>4057</v>
      </c>
      <c r="Q3413" t="s">
        <v>13018</v>
      </c>
      <c r="R3413" t="s">
        <v>13019</v>
      </c>
      <c r="S3413">
        <v>90</v>
      </c>
      <c r="T3413" t="s">
        <v>13020</v>
      </c>
      <c r="U3413" t="s">
        <v>35</v>
      </c>
      <c r="V3413">
        <v>2006</v>
      </c>
      <c r="W3413" t="s">
        <v>36</v>
      </c>
      <c r="X3413">
        <v>5.0999999999999996</v>
      </c>
      <c r="Y3413">
        <v>2.35</v>
      </c>
      <c r="Z3413">
        <v>250</v>
      </c>
    </row>
    <row r="3414" spans="1:26" x14ac:dyDescent="0.45">
      <c r="A3414" t="s">
        <v>9128</v>
      </c>
      <c r="B3414">
        <v>172</v>
      </c>
      <c r="C3414">
        <v>107</v>
      </c>
      <c r="D3414" t="s">
        <v>75</v>
      </c>
      <c r="E3414" t="s">
        <v>4255</v>
      </c>
      <c r="F3414">
        <v>15000000</v>
      </c>
      <c r="G3414">
        <v>5023275</v>
      </c>
      <c r="H3414">
        <v>-9976725</v>
      </c>
      <c r="I3414" t="s">
        <v>27</v>
      </c>
      <c r="J3414" s="6">
        <f>IF(Table1[[#This Row],[Profitability]]="Profit",1,0)</f>
        <v>0</v>
      </c>
      <c r="K3414" t="s">
        <v>9500</v>
      </c>
      <c r="L3414" t="s">
        <v>14373</v>
      </c>
      <c r="M3414" t="s">
        <v>9501</v>
      </c>
      <c r="N3414" t="s">
        <v>33</v>
      </c>
      <c r="O3414" t="s">
        <v>9502</v>
      </c>
      <c r="P3414">
        <v>34194</v>
      </c>
      <c r="Q3414" t="s">
        <v>9503</v>
      </c>
      <c r="R3414" t="s">
        <v>9504</v>
      </c>
      <c r="S3414">
        <v>199</v>
      </c>
      <c r="T3414" t="s">
        <v>1535</v>
      </c>
      <c r="U3414" t="s">
        <v>540</v>
      </c>
      <c r="V3414">
        <v>2005</v>
      </c>
      <c r="W3414" t="s">
        <v>36</v>
      </c>
      <c r="X3414">
        <v>7.5</v>
      </c>
      <c r="Y3414">
        <v>2.35</v>
      </c>
      <c r="Z3414">
        <v>0</v>
      </c>
    </row>
    <row r="3415" spans="1:26" x14ac:dyDescent="0.45">
      <c r="A3415" t="s">
        <v>3248</v>
      </c>
      <c r="B3415">
        <v>150</v>
      </c>
      <c r="C3415">
        <v>114</v>
      </c>
      <c r="D3415" t="s">
        <v>75</v>
      </c>
      <c r="E3415" t="s">
        <v>1515</v>
      </c>
      <c r="F3415">
        <v>48000000</v>
      </c>
      <c r="G3415">
        <v>60652036</v>
      </c>
      <c r="H3415">
        <v>12652036</v>
      </c>
      <c r="I3415" t="s">
        <v>7</v>
      </c>
      <c r="J3415" s="6">
        <f>IF(Table1[[#This Row],[Profitability]]="Profit",1,0)</f>
        <v>1</v>
      </c>
      <c r="K3415" t="s">
        <v>4259</v>
      </c>
      <c r="L3415" t="s">
        <v>14373</v>
      </c>
      <c r="M3415" t="s">
        <v>201</v>
      </c>
      <c r="N3415" t="s">
        <v>33</v>
      </c>
      <c r="O3415" t="s">
        <v>4260</v>
      </c>
      <c r="P3415">
        <v>137854</v>
      </c>
      <c r="Q3415" t="s">
        <v>4261</v>
      </c>
      <c r="R3415" t="s">
        <v>4262</v>
      </c>
      <c r="S3415">
        <v>560</v>
      </c>
      <c r="T3415" t="s">
        <v>34</v>
      </c>
      <c r="U3415" t="s">
        <v>540</v>
      </c>
      <c r="V3415">
        <v>1999</v>
      </c>
      <c r="W3415" t="s">
        <v>188</v>
      </c>
      <c r="X3415">
        <v>7.1</v>
      </c>
      <c r="Y3415">
        <v>2.35</v>
      </c>
      <c r="Z3415">
        <v>3000</v>
      </c>
    </row>
    <row r="3416" spans="1:26" x14ac:dyDescent="0.45">
      <c r="A3416" t="s">
        <v>8272</v>
      </c>
      <c r="B3416">
        <v>81</v>
      </c>
      <c r="C3416">
        <v>98</v>
      </c>
      <c r="D3416" t="s">
        <v>75</v>
      </c>
      <c r="E3416" t="s">
        <v>361</v>
      </c>
      <c r="F3416">
        <v>20000000</v>
      </c>
      <c r="G3416">
        <v>10544143</v>
      </c>
      <c r="H3416">
        <v>-9455857</v>
      </c>
      <c r="I3416" t="s">
        <v>27</v>
      </c>
      <c r="J3416" s="6">
        <f>IF(Table1[[#This Row],[Profitability]]="Profit",1,0)</f>
        <v>0</v>
      </c>
      <c r="K3416" t="s">
        <v>1343</v>
      </c>
      <c r="L3416" t="s">
        <v>1580</v>
      </c>
      <c r="M3416" t="s">
        <v>4887</v>
      </c>
      <c r="N3416" t="s">
        <v>33</v>
      </c>
      <c r="O3416" t="s">
        <v>8273</v>
      </c>
      <c r="P3416">
        <v>16372</v>
      </c>
      <c r="Q3416" t="s">
        <v>8274</v>
      </c>
      <c r="R3416" t="s">
        <v>8275</v>
      </c>
      <c r="S3416">
        <v>121</v>
      </c>
      <c r="T3416" t="s">
        <v>315</v>
      </c>
      <c r="U3416" t="s">
        <v>35</v>
      </c>
      <c r="V3416">
        <v>1999</v>
      </c>
      <c r="W3416" t="s">
        <v>188</v>
      </c>
      <c r="X3416">
        <v>6.1</v>
      </c>
      <c r="Y3416">
        <v>1.37</v>
      </c>
      <c r="Z3416">
        <v>311</v>
      </c>
    </row>
    <row r="3417" spans="1:26" x14ac:dyDescent="0.45">
      <c r="A3417" t="s">
        <v>12467</v>
      </c>
      <c r="B3417">
        <v>114</v>
      </c>
      <c r="C3417">
        <v>96</v>
      </c>
      <c r="D3417" t="s">
        <v>75</v>
      </c>
      <c r="E3417" t="s">
        <v>8909</v>
      </c>
      <c r="F3417">
        <v>4000000</v>
      </c>
      <c r="G3417">
        <v>1325073</v>
      </c>
      <c r="H3417">
        <v>-2674927</v>
      </c>
      <c r="I3417" t="s">
        <v>27</v>
      </c>
      <c r="J3417" s="6">
        <f>IF(Table1[[#This Row],[Profitability]]="Profit",1,0)</f>
        <v>0</v>
      </c>
      <c r="K3417" t="s">
        <v>2018</v>
      </c>
      <c r="L3417" t="s">
        <v>1580</v>
      </c>
      <c r="M3417" t="s">
        <v>713</v>
      </c>
      <c r="N3417" t="s">
        <v>33</v>
      </c>
      <c r="O3417" t="s">
        <v>12468</v>
      </c>
      <c r="P3417">
        <v>18762</v>
      </c>
      <c r="Q3417" t="s">
        <v>1280</v>
      </c>
      <c r="R3417" t="s">
        <v>12469</v>
      </c>
      <c r="S3417">
        <v>91</v>
      </c>
      <c r="T3417" t="s">
        <v>34</v>
      </c>
      <c r="U3417" t="s">
        <v>540</v>
      </c>
      <c r="V3417">
        <v>2005</v>
      </c>
      <c r="W3417" t="s">
        <v>36</v>
      </c>
      <c r="X3417">
        <v>6.6</v>
      </c>
      <c r="Y3417">
        <v>2.35</v>
      </c>
      <c r="Z3417">
        <v>708</v>
      </c>
    </row>
    <row r="3418" spans="1:26" x14ac:dyDescent="0.45">
      <c r="A3418" t="s">
        <v>5929</v>
      </c>
      <c r="B3418">
        <v>60</v>
      </c>
      <c r="C3418">
        <v>85</v>
      </c>
      <c r="D3418" t="s">
        <v>654</v>
      </c>
      <c r="E3418" t="s">
        <v>5930</v>
      </c>
      <c r="F3418">
        <v>34000000</v>
      </c>
      <c r="G3418">
        <v>4091</v>
      </c>
      <c r="H3418">
        <v>-33995909</v>
      </c>
      <c r="I3418" t="s">
        <v>27</v>
      </c>
      <c r="J3418" s="6">
        <f>IF(Table1[[#This Row],[Profitability]]="Profit",1,0)</f>
        <v>0</v>
      </c>
      <c r="K3418" t="s">
        <v>232</v>
      </c>
      <c r="L3418" t="s">
        <v>14373</v>
      </c>
      <c r="M3418" t="s">
        <v>5931</v>
      </c>
      <c r="N3418" t="s">
        <v>33</v>
      </c>
      <c r="O3418" t="s">
        <v>5932</v>
      </c>
      <c r="P3418">
        <v>4265</v>
      </c>
      <c r="Q3418" t="s">
        <v>5933</v>
      </c>
      <c r="R3418" t="s">
        <v>4351</v>
      </c>
      <c r="S3418">
        <v>16</v>
      </c>
      <c r="T3418" t="s">
        <v>5934</v>
      </c>
      <c r="U3418" t="s">
        <v>82</v>
      </c>
      <c r="V3418">
        <v>2013</v>
      </c>
      <c r="W3418" t="s">
        <v>52</v>
      </c>
      <c r="X3418">
        <v>6.3</v>
      </c>
      <c r="Y3418">
        <v>2.35</v>
      </c>
      <c r="Z3418">
        <v>0</v>
      </c>
    </row>
    <row r="3419" spans="1:26" x14ac:dyDescent="0.45">
      <c r="A3419" t="s">
        <v>10965</v>
      </c>
      <c r="B3419">
        <v>129</v>
      </c>
      <c r="C3419">
        <v>130</v>
      </c>
      <c r="D3419" t="s">
        <v>25</v>
      </c>
      <c r="E3419" t="s">
        <v>10966</v>
      </c>
      <c r="F3419">
        <v>9000000</v>
      </c>
      <c r="G3419">
        <v>63600000</v>
      </c>
      <c r="H3419">
        <v>54600000</v>
      </c>
      <c r="I3419" t="s">
        <v>7</v>
      </c>
      <c r="J3419" s="6">
        <f>IF(Table1[[#This Row],[Profitability]]="Profit",1,0)</f>
        <v>1</v>
      </c>
      <c r="K3419" t="s">
        <v>46</v>
      </c>
      <c r="L3419" t="s">
        <v>14373</v>
      </c>
      <c r="M3419" t="s">
        <v>896</v>
      </c>
      <c r="N3419" t="s">
        <v>33</v>
      </c>
      <c r="O3419" t="s">
        <v>10967</v>
      </c>
      <c r="P3419">
        <v>82073</v>
      </c>
      <c r="Q3419" t="s">
        <v>6102</v>
      </c>
      <c r="R3419" t="s">
        <v>10968</v>
      </c>
      <c r="S3419">
        <v>275</v>
      </c>
      <c r="T3419" t="s">
        <v>51</v>
      </c>
      <c r="U3419" t="s">
        <v>4611</v>
      </c>
      <c r="V3419">
        <v>1965</v>
      </c>
      <c r="W3419" t="s">
        <v>4677</v>
      </c>
      <c r="X3419">
        <v>7</v>
      </c>
      <c r="Y3419">
        <v>2.35</v>
      </c>
      <c r="Z3419">
        <v>0</v>
      </c>
    </row>
    <row r="3420" spans="1:26" x14ac:dyDescent="0.45">
      <c r="A3420" t="s">
        <v>2649</v>
      </c>
      <c r="B3420">
        <v>76</v>
      </c>
      <c r="C3420">
        <v>95</v>
      </c>
      <c r="D3420" t="s">
        <v>75</v>
      </c>
      <c r="E3420" t="s">
        <v>3384</v>
      </c>
      <c r="F3420">
        <v>57000000</v>
      </c>
      <c r="G3420">
        <v>6768055</v>
      </c>
      <c r="H3420">
        <v>-50231945</v>
      </c>
      <c r="I3420" t="s">
        <v>27</v>
      </c>
      <c r="J3420" s="6">
        <f>IF(Table1[[#This Row],[Profitability]]="Profit",1,0)</f>
        <v>0</v>
      </c>
      <c r="K3420" t="s">
        <v>2395</v>
      </c>
      <c r="L3420" t="s">
        <v>14373</v>
      </c>
      <c r="M3420" t="s">
        <v>244</v>
      </c>
      <c r="N3420" t="s">
        <v>33</v>
      </c>
      <c r="O3420" t="s">
        <v>3726</v>
      </c>
      <c r="P3420">
        <v>11148</v>
      </c>
      <c r="Q3420" t="s">
        <v>3727</v>
      </c>
      <c r="R3420" t="s">
        <v>3728</v>
      </c>
      <c r="S3420">
        <v>229</v>
      </c>
      <c r="T3420" t="s">
        <v>51</v>
      </c>
      <c r="U3420" t="s">
        <v>82</v>
      </c>
      <c r="V3420">
        <v>2004</v>
      </c>
      <c r="W3420" t="s">
        <v>36</v>
      </c>
      <c r="X3420">
        <v>4.2</v>
      </c>
      <c r="Y3420">
        <v>1.85</v>
      </c>
      <c r="Z3420">
        <v>437</v>
      </c>
    </row>
    <row r="3421" spans="1:26" x14ac:dyDescent="0.45">
      <c r="A3421" t="s">
        <v>1209</v>
      </c>
      <c r="B3421">
        <v>82</v>
      </c>
      <c r="C3421">
        <v>93</v>
      </c>
      <c r="D3421" t="s">
        <v>75</v>
      </c>
      <c r="E3421" t="s">
        <v>4186</v>
      </c>
      <c r="F3421">
        <v>3000000</v>
      </c>
      <c r="G3421">
        <v>200803</v>
      </c>
      <c r="H3421">
        <v>-2799197</v>
      </c>
      <c r="I3421" t="s">
        <v>27</v>
      </c>
      <c r="J3421" s="6">
        <f>IF(Table1[[#This Row],[Profitability]]="Profit",1,0)</f>
        <v>0</v>
      </c>
      <c r="K3421" t="s">
        <v>1580</v>
      </c>
      <c r="L3421" t="s">
        <v>1580</v>
      </c>
      <c r="M3421" t="s">
        <v>10647</v>
      </c>
      <c r="N3421" t="s">
        <v>33</v>
      </c>
      <c r="O3421" t="s">
        <v>12852</v>
      </c>
      <c r="P3421">
        <v>7988</v>
      </c>
      <c r="Q3421" t="s">
        <v>12853</v>
      </c>
      <c r="R3421" t="s">
        <v>12854</v>
      </c>
      <c r="S3421">
        <v>71</v>
      </c>
      <c r="T3421" t="s">
        <v>34</v>
      </c>
      <c r="U3421" t="s">
        <v>540</v>
      </c>
      <c r="V3421">
        <v>2012</v>
      </c>
      <c r="W3421" t="s">
        <v>52</v>
      </c>
      <c r="X3421">
        <v>5.3</v>
      </c>
      <c r="Y3421">
        <v>1.78</v>
      </c>
      <c r="Z3421">
        <v>0</v>
      </c>
    </row>
    <row r="3422" spans="1:26" x14ac:dyDescent="0.45">
      <c r="A3422" t="s">
        <v>2211</v>
      </c>
      <c r="B3422">
        <v>139</v>
      </c>
      <c r="C3422">
        <v>103</v>
      </c>
      <c r="D3422" t="s">
        <v>75</v>
      </c>
      <c r="E3422" t="s">
        <v>1947</v>
      </c>
      <c r="F3422">
        <v>5000000</v>
      </c>
      <c r="G3422">
        <v>42365600</v>
      </c>
      <c r="H3422">
        <v>37365600</v>
      </c>
      <c r="I3422" t="s">
        <v>7</v>
      </c>
      <c r="J3422" s="6">
        <f>IF(Table1[[#This Row],[Profitability]]="Profit",1,0)</f>
        <v>1</v>
      </c>
      <c r="K3422" t="s">
        <v>10086</v>
      </c>
      <c r="L3422" t="s">
        <v>14373</v>
      </c>
      <c r="M3422" t="s">
        <v>9437</v>
      </c>
      <c r="N3422" t="s">
        <v>33</v>
      </c>
      <c r="O3422" t="s">
        <v>10087</v>
      </c>
      <c r="P3422">
        <v>45890</v>
      </c>
      <c r="Q3422" t="s">
        <v>5971</v>
      </c>
      <c r="R3422" t="s">
        <v>10088</v>
      </c>
      <c r="S3422">
        <v>177</v>
      </c>
      <c r="T3422" t="s">
        <v>51</v>
      </c>
      <c r="U3422" t="s">
        <v>82</v>
      </c>
      <c r="V3422">
        <v>1981</v>
      </c>
      <c r="W3422" t="s">
        <v>1835</v>
      </c>
      <c r="X3422">
        <v>7</v>
      </c>
      <c r="Y3422">
        <v>1.85</v>
      </c>
      <c r="Z3422">
        <v>0</v>
      </c>
    </row>
    <row r="3423" spans="1:26" x14ac:dyDescent="0.45">
      <c r="A3423" t="s">
        <v>13761</v>
      </c>
      <c r="B3423">
        <v>16</v>
      </c>
      <c r="C3423">
        <v>95</v>
      </c>
      <c r="D3423" t="s">
        <v>75</v>
      </c>
      <c r="E3423" t="s">
        <v>13762</v>
      </c>
      <c r="F3423">
        <v>825000</v>
      </c>
      <c r="G3423">
        <v>15278</v>
      </c>
      <c r="H3423">
        <v>-809722</v>
      </c>
      <c r="I3423" t="s">
        <v>27</v>
      </c>
      <c r="J3423" s="6">
        <f>IF(Table1[[#This Row],[Profitability]]="Profit",1,0)</f>
        <v>0</v>
      </c>
      <c r="K3423" t="s">
        <v>13763</v>
      </c>
      <c r="L3423" t="s">
        <v>2675</v>
      </c>
      <c r="M3423" t="s">
        <v>13764</v>
      </c>
      <c r="N3423" t="s">
        <v>33</v>
      </c>
      <c r="O3423" t="s">
        <v>13765</v>
      </c>
      <c r="P3423">
        <v>1742</v>
      </c>
      <c r="Q3423" t="s">
        <v>13766</v>
      </c>
      <c r="R3423" t="s">
        <v>13767</v>
      </c>
      <c r="S3423">
        <v>158</v>
      </c>
      <c r="T3423" t="s">
        <v>34</v>
      </c>
      <c r="U3423" t="s">
        <v>82</v>
      </c>
      <c r="V3423">
        <v>2002</v>
      </c>
      <c r="W3423" t="s">
        <v>36</v>
      </c>
      <c r="X3423">
        <v>5.6</v>
      </c>
      <c r="Y3423">
        <v>1.85</v>
      </c>
      <c r="Z3423">
        <v>409</v>
      </c>
    </row>
    <row r="3424" spans="1:26" x14ac:dyDescent="0.45">
      <c r="A3424" t="s">
        <v>1456</v>
      </c>
      <c r="B3424">
        <v>62</v>
      </c>
      <c r="C3424">
        <v>99</v>
      </c>
      <c r="D3424" t="s">
        <v>75</v>
      </c>
      <c r="E3424" t="s">
        <v>1836</v>
      </c>
      <c r="F3424">
        <v>27000000</v>
      </c>
      <c r="G3424">
        <v>44450000</v>
      </c>
      <c r="H3424">
        <v>17450000</v>
      </c>
      <c r="I3424" t="s">
        <v>7</v>
      </c>
      <c r="J3424" s="6">
        <f>IF(Table1[[#This Row],[Profitability]]="Profit",1,0)</f>
        <v>1</v>
      </c>
      <c r="K3424" t="s">
        <v>1132</v>
      </c>
      <c r="L3424" t="s">
        <v>14373</v>
      </c>
      <c r="M3424" t="s">
        <v>6682</v>
      </c>
      <c r="N3424" t="s">
        <v>33</v>
      </c>
      <c r="O3424" t="s">
        <v>6683</v>
      </c>
      <c r="P3424">
        <v>44394</v>
      </c>
      <c r="Q3424" t="s">
        <v>6684</v>
      </c>
      <c r="R3424" t="s">
        <v>6685</v>
      </c>
      <c r="S3424">
        <v>115</v>
      </c>
      <c r="T3424" t="s">
        <v>229</v>
      </c>
      <c r="U3424" t="s">
        <v>540</v>
      </c>
      <c r="V3424">
        <v>1994</v>
      </c>
      <c r="W3424" t="s">
        <v>188</v>
      </c>
      <c r="X3424">
        <v>5.8</v>
      </c>
      <c r="Y3424">
        <v>2.35</v>
      </c>
      <c r="Z3424">
        <v>0</v>
      </c>
    </row>
    <row r="3425" spans="1:26" x14ac:dyDescent="0.45">
      <c r="A3425" t="s">
        <v>12924</v>
      </c>
      <c r="B3425">
        <v>173</v>
      </c>
      <c r="C3425">
        <v>66</v>
      </c>
      <c r="D3425" t="s">
        <v>654</v>
      </c>
      <c r="E3425" t="s">
        <v>12924</v>
      </c>
      <c r="F3425">
        <v>2600000</v>
      </c>
      <c r="G3425">
        <v>38108</v>
      </c>
      <c r="H3425">
        <v>-2561892</v>
      </c>
      <c r="I3425" t="s">
        <v>27</v>
      </c>
      <c r="J3425" s="6">
        <f>IF(Table1[[#This Row],[Profitability]]="Profit",1,0)</f>
        <v>0</v>
      </c>
      <c r="K3425" t="s">
        <v>3330</v>
      </c>
      <c r="L3425" t="s">
        <v>14372</v>
      </c>
      <c r="M3425" t="s">
        <v>12925</v>
      </c>
      <c r="N3425" t="s">
        <v>2200</v>
      </c>
      <c r="O3425" t="s">
        <v>12926</v>
      </c>
      <c r="P3425">
        <v>40878</v>
      </c>
      <c r="Q3425" t="s">
        <v>12927</v>
      </c>
      <c r="R3425" t="s">
        <v>12928</v>
      </c>
      <c r="S3425">
        <v>124</v>
      </c>
      <c r="T3425" t="s">
        <v>2802</v>
      </c>
      <c r="U3425" t="s">
        <v>540</v>
      </c>
      <c r="V3425">
        <v>2007</v>
      </c>
      <c r="W3425" t="s">
        <v>36</v>
      </c>
      <c r="X3425">
        <v>7.2</v>
      </c>
      <c r="Y3425">
        <v>1.85</v>
      </c>
      <c r="Z3425">
        <v>0</v>
      </c>
    </row>
    <row r="3426" spans="1:26" x14ac:dyDescent="0.45">
      <c r="A3426" t="s">
        <v>867</v>
      </c>
      <c r="B3426">
        <v>123</v>
      </c>
      <c r="C3426">
        <v>116</v>
      </c>
      <c r="D3426" t="s">
        <v>75</v>
      </c>
      <c r="E3426" t="s">
        <v>530</v>
      </c>
      <c r="F3426">
        <v>80000000</v>
      </c>
      <c r="G3426">
        <v>19480739</v>
      </c>
      <c r="H3426">
        <v>-60519261</v>
      </c>
      <c r="I3426" t="s">
        <v>27</v>
      </c>
      <c r="J3426" s="6">
        <f>IF(Table1[[#This Row],[Profitability]]="Profit",1,0)</f>
        <v>0</v>
      </c>
      <c r="K3426" t="s">
        <v>62</v>
      </c>
      <c r="L3426" t="s">
        <v>14373</v>
      </c>
      <c r="M3426" t="s">
        <v>284</v>
      </c>
      <c r="N3426" t="s">
        <v>33</v>
      </c>
      <c r="O3426" t="s">
        <v>2254</v>
      </c>
      <c r="P3426">
        <v>53057</v>
      </c>
      <c r="Q3426" t="s">
        <v>2098</v>
      </c>
      <c r="R3426" t="s">
        <v>2255</v>
      </c>
      <c r="S3426">
        <v>457</v>
      </c>
      <c r="T3426" t="s">
        <v>34</v>
      </c>
      <c r="U3426" t="s">
        <v>35</v>
      </c>
      <c r="V3426">
        <v>2003</v>
      </c>
      <c r="W3426" t="s">
        <v>36</v>
      </c>
      <c r="X3426">
        <v>5.6</v>
      </c>
      <c r="Y3426">
        <v>2.35</v>
      </c>
      <c r="Z3426">
        <v>0</v>
      </c>
    </row>
    <row r="3427" spans="1:26" x14ac:dyDescent="0.45">
      <c r="A3427" t="s">
        <v>2484</v>
      </c>
      <c r="B3427">
        <v>48</v>
      </c>
      <c r="C3427">
        <v>135</v>
      </c>
      <c r="D3427" t="s">
        <v>25</v>
      </c>
      <c r="E3427" t="s">
        <v>2593</v>
      </c>
      <c r="F3427">
        <v>45000000</v>
      </c>
      <c r="G3427">
        <v>53854588</v>
      </c>
      <c r="H3427">
        <v>8854588</v>
      </c>
      <c r="I3427" t="s">
        <v>7</v>
      </c>
      <c r="J3427" s="6">
        <f>IF(Table1[[#This Row],[Profitability]]="Profit",1,0)</f>
        <v>1</v>
      </c>
      <c r="K3427" t="s">
        <v>3482</v>
      </c>
      <c r="L3427" t="s">
        <v>1580</v>
      </c>
      <c r="M3427" t="s">
        <v>4446</v>
      </c>
      <c r="N3427" t="s">
        <v>33</v>
      </c>
      <c r="O3427" t="s">
        <v>4447</v>
      </c>
      <c r="P3427">
        <v>37911</v>
      </c>
      <c r="Q3427" t="s">
        <v>868</v>
      </c>
      <c r="R3427" t="s">
        <v>4448</v>
      </c>
      <c r="S3427">
        <v>73</v>
      </c>
      <c r="T3427" t="s">
        <v>34</v>
      </c>
      <c r="U3427" t="s">
        <v>540</v>
      </c>
      <c r="V3427">
        <v>1996</v>
      </c>
      <c r="W3427" t="s">
        <v>188</v>
      </c>
      <c r="X3427">
        <v>6.3</v>
      </c>
      <c r="Y3427">
        <v>2.35</v>
      </c>
      <c r="Z3427">
        <v>1000</v>
      </c>
    </row>
    <row r="3428" spans="1:26" x14ac:dyDescent="0.45">
      <c r="A3428" t="s">
        <v>7843</v>
      </c>
      <c r="B3428">
        <v>466</v>
      </c>
      <c r="C3428">
        <v>127</v>
      </c>
      <c r="D3428" t="s">
        <v>25</v>
      </c>
      <c r="E3428" t="s">
        <v>366</v>
      </c>
      <c r="F3428">
        <v>20000000</v>
      </c>
      <c r="G3428">
        <v>24104113</v>
      </c>
      <c r="H3428">
        <v>4104113</v>
      </c>
      <c r="I3428" t="s">
        <v>7</v>
      </c>
      <c r="J3428" s="6">
        <f>IF(Table1[[#This Row],[Profitability]]="Profit",1,0)</f>
        <v>1</v>
      </c>
      <c r="K3428" t="s">
        <v>1544</v>
      </c>
      <c r="L3428" t="s">
        <v>14372</v>
      </c>
      <c r="M3428" t="s">
        <v>301</v>
      </c>
      <c r="N3428" t="s">
        <v>33</v>
      </c>
      <c r="O3428" t="s">
        <v>7844</v>
      </c>
      <c r="P3428">
        <v>149066</v>
      </c>
      <c r="Q3428" t="s">
        <v>370</v>
      </c>
      <c r="R3428" t="s">
        <v>7845</v>
      </c>
      <c r="S3428">
        <v>517</v>
      </c>
      <c r="T3428" t="s">
        <v>1535</v>
      </c>
      <c r="U3428" t="s">
        <v>540</v>
      </c>
      <c r="V3428">
        <v>2011</v>
      </c>
      <c r="W3428" t="s">
        <v>52</v>
      </c>
      <c r="X3428">
        <v>7.1</v>
      </c>
      <c r="Y3428">
        <v>2.35</v>
      </c>
      <c r="Z3428">
        <v>24000</v>
      </c>
    </row>
    <row r="3429" spans="1:26" x14ac:dyDescent="0.45">
      <c r="A3429" t="s">
        <v>13693</v>
      </c>
      <c r="B3429">
        <v>113</v>
      </c>
      <c r="C3429">
        <v>98</v>
      </c>
      <c r="D3429" t="s">
        <v>75</v>
      </c>
      <c r="E3429" t="s">
        <v>2583</v>
      </c>
      <c r="F3429">
        <v>65000</v>
      </c>
      <c r="G3429">
        <v>389804</v>
      </c>
      <c r="H3429">
        <v>324804</v>
      </c>
      <c r="I3429" t="s">
        <v>7</v>
      </c>
      <c r="J3429" s="6">
        <f>IF(Table1[[#This Row],[Profitability]]="Profit",1,0)</f>
        <v>1</v>
      </c>
      <c r="K3429" t="s">
        <v>1144</v>
      </c>
      <c r="L3429" t="s">
        <v>1580</v>
      </c>
      <c r="M3429" t="s">
        <v>13693</v>
      </c>
      <c r="N3429" t="s">
        <v>33</v>
      </c>
      <c r="O3429" t="s">
        <v>14296</v>
      </c>
      <c r="P3429">
        <v>11816</v>
      </c>
      <c r="Q3429" t="s">
        <v>14297</v>
      </c>
      <c r="R3429" t="s">
        <v>14298</v>
      </c>
      <c r="S3429">
        <v>35</v>
      </c>
      <c r="T3429" t="s">
        <v>34</v>
      </c>
      <c r="U3429" t="s">
        <v>7453</v>
      </c>
      <c r="V3429">
        <v>2010</v>
      </c>
      <c r="W3429" t="s">
        <v>52</v>
      </c>
      <c r="X3429">
        <v>6.3</v>
      </c>
      <c r="Y3429">
        <v>2.35</v>
      </c>
      <c r="Z3429">
        <v>0</v>
      </c>
    </row>
    <row r="3430" spans="1:26" x14ac:dyDescent="0.45">
      <c r="A3430" t="s">
        <v>2480</v>
      </c>
      <c r="B3430">
        <v>131</v>
      </c>
      <c r="C3430">
        <v>94</v>
      </c>
      <c r="D3430" t="s">
        <v>75</v>
      </c>
      <c r="E3430" t="s">
        <v>647</v>
      </c>
      <c r="F3430">
        <v>75000000</v>
      </c>
      <c r="G3430">
        <v>22751979</v>
      </c>
      <c r="H3430">
        <v>-52248021</v>
      </c>
      <c r="I3430" t="s">
        <v>27</v>
      </c>
      <c r="J3430" s="6">
        <f>IF(Table1[[#This Row],[Profitability]]="Profit",1,0)</f>
        <v>0</v>
      </c>
      <c r="K3430" t="s">
        <v>2481</v>
      </c>
      <c r="L3430" t="s">
        <v>14373</v>
      </c>
      <c r="M3430" t="s">
        <v>942</v>
      </c>
      <c r="N3430" t="s">
        <v>33</v>
      </c>
      <c r="O3430" t="s">
        <v>2482</v>
      </c>
      <c r="P3430">
        <v>52244</v>
      </c>
      <c r="Q3430" t="s">
        <v>1118</v>
      </c>
      <c r="R3430" t="s">
        <v>2483</v>
      </c>
      <c r="S3430">
        <v>377</v>
      </c>
      <c r="T3430" t="s">
        <v>34</v>
      </c>
      <c r="U3430" t="s">
        <v>82</v>
      </c>
      <c r="V3430">
        <v>2000</v>
      </c>
      <c r="W3430" t="s">
        <v>36</v>
      </c>
      <c r="X3430">
        <v>6.6</v>
      </c>
      <c r="Y3430">
        <v>2.35</v>
      </c>
      <c r="Z3430">
        <v>0</v>
      </c>
    </row>
    <row r="3431" spans="1:26" x14ac:dyDescent="0.45">
      <c r="A3431" t="s">
        <v>24</v>
      </c>
      <c r="B3431">
        <v>315</v>
      </c>
      <c r="C3431">
        <v>194</v>
      </c>
      <c r="D3431" t="s">
        <v>25</v>
      </c>
      <c r="E3431" t="s">
        <v>182</v>
      </c>
      <c r="F3431">
        <v>200000000</v>
      </c>
      <c r="G3431">
        <v>658672302</v>
      </c>
      <c r="H3431">
        <v>458672302</v>
      </c>
      <c r="I3431" t="s">
        <v>7</v>
      </c>
      <c r="J3431" s="6">
        <f>IF(Table1[[#This Row],[Profitability]]="Profit",1,0)</f>
        <v>1</v>
      </c>
      <c r="K3431" t="s">
        <v>183</v>
      </c>
      <c r="L3431" t="s">
        <v>14329</v>
      </c>
      <c r="M3431" t="s">
        <v>184</v>
      </c>
      <c r="N3431" t="s">
        <v>33</v>
      </c>
      <c r="O3431" t="s">
        <v>185</v>
      </c>
      <c r="P3431">
        <v>793059</v>
      </c>
      <c r="Q3431" t="s">
        <v>186</v>
      </c>
      <c r="R3431" t="s">
        <v>187</v>
      </c>
      <c r="S3431">
        <v>2528</v>
      </c>
      <c r="T3431" t="s">
        <v>34</v>
      </c>
      <c r="U3431" t="s">
        <v>35</v>
      </c>
      <c r="V3431">
        <v>1997</v>
      </c>
      <c r="W3431" t="s">
        <v>188</v>
      </c>
      <c r="X3431">
        <v>7.7</v>
      </c>
      <c r="Y3431">
        <v>2.35</v>
      </c>
      <c r="Z3431">
        <v>26000</v>
      </c>
    </row>
    <row r="3432" spans="1:26" x14ac:dyDescent="0.45">
      <c r="A3432" t="s">
        <v>5599</v>
      </c>
      <c r="B3432">
        <v>191</v>
      </c>
      <c r="C3432">
        <v>87</v>
      </c>
      <c r="D3432" t="s">
        <v>654</v>
      </c>
      <c r="E3432" t="s">
        <v>1983</v>
      </c>
      <c r="F3432">
        <v>34000000</v>
      </c>
      <c r="G3432">
        <v>54132596</v>
      </c>
      <c r="H3432">
        <v>20132596</v>
      </c>
      <c r="I3432" t="s">
        <v>7</v>
      </c>
      <c r="J3432" s="6">
        <f>IF(Table1[[#This Row],[Profitability]]="Profit",1,0)</f>
        <v>1</v>
      </c>
      <c r="K3432" t="s">
        <v>712</v>
      </c>
      <c r="L3432" t="s">
        <v>14373</v>
      </c>
      <c r="M3432" t="s">
        <v>191</v>
      </c>
      <c r="N3432" t="s">
        <v>33</v>
      </c>
      <c r="O3432" t="s">
        <v>5600</v>
      </c>
      <c r="P3432">
        <v>53786</v>
      </c>
      <c r="Q3432" t="s">
        <v>614</v>
      </c>
      <c r="R3432" t="s">
        <v>5601</v>
      </c>
      <c r="S3432">
        <v>211</v>
      </c>
      <c r="T3432" t="s">
        <v>3014</v>
      </c>
      <c r="U3432" t="s">
        <v>82</v>
      </c>
      <c r="V3432">
        <v>2007</v>
      </c>
      <c r="W3432" t="s">
        <v>36</v>
      </c>
      <c r="X3432">
        <v>6.3</v>
      </c>
      <c r="Y3432">
        <v>2.35</v>
      </c>
      <c r="Z3432">
        <v>0</v>
      </c>
    </row>
    <row r="3433" spans="1:26" x14ac:dyDescent="0.45">
      <c r="A3433" t="s">
        <v>4624</v>
      </c>
      <c r="B3433">
        <v>59</v>
      </c>
      <c r="C3433">
        <v>106</v>
      </c>
      <c r="D3433" t="s">
        <v>75</v>
      </c>
      <c r="E3433" t="s">
        <v>815</v>
      </c>
      <c r="F3433">
        <v>20000000</v>
      </c>
      <c r="G3433">
        <v>21200000</v>
      </c>
      <c r="H3433">
        <v>1200000</v>
      </c>
      <c r="I3433" t="s">
        <v>7</v>
      </c>
      <c r="J3433" s="6">
        <f>IF(Table1[[#This Row],[Profitability]]="Profit",1,0)</f>
        <v>1</v>
      </c>
      <c r="K3433" t="s">
        <v>6878</v>
      </c>
      <c r="L3433" t="s">
        <v>1580</v>
      </c>
      <c r="M3433" t="s">
        <v>3476</v>
      </c>
      <c r="N3433" t="s">
        <v>33</v>
      </c>
      <c r="O3433" t="s">
        <v>8121</v>
      </c>
      <c r="P3433">
        <v>34774</v>
      </c>
      <c r="Q3433" t="s">
        <v>3564</v>
      </c>
      <c r="R3433" t="s">
        <v>8122</v>
      </c>
      <c r="S3433">
        <v>162</v>
      </c>
      <c r="T3433" t="s">
        <v>34</v>
      </c>
      <c r="U3433" t="s">
        <v>540</v>
      </c>
      <c r="V3433">
        <v>1995</v>
      </c>
      <c r="W3433" t="s">
        <v>188</v>
      </c>
      <c r="X3433">
        <v>6.8</v>
      </c>
      <c r="Y3433">
        <v>1.85</v>
      </c>
      <c r="Z3433">
        <v>1000</v>
      </c>
    </row>
    <row r="3434" spans="1:26" x14ac:dyDescent="0.45">
      <c r="A3434" t="s">
        <v>3124</v>
      </c>
      <c r="B3434">
        <v>275</v>
      </c>
      <c r="C3434">
        <v>112</v>
      </c>
      <c r="D3434" t="s">
        <v>75</v>
      </c>
      <c r="E3434" t="s">
        <v>6033</v>
      </c>
      <c r="F3434">
        <v>17000000</v>
      </c>
      <c r="G3434">
        <v>16684352</v>
      </c>
      <c r="H3434">
        <v>-315648</v>
      </c>
      <c r="I3434" t="s">
        <v>27</v>
      </c>
      <c r="J3434" s="6">
        <f>IF(Table1[[#This Row],[Profitability]]="Profit",1,0)</f>
        <v>0</v>
      </c>
      <c r="K3434" t="s">
        <v>1343</v>
      </c>
      <c r="L3434" t="s">
        <v>1580</v>
      </c>
      <c r="M3434" t="s">
        <v>7799</v>
      </c>
      <c r="N3434" t="s">
        <v>33</v>
      </c>
      <c r="O3434" t="s">
        <v>7800</v>
      </c>
      <c r="P3434">
        <v>67893</v>
      </c>
      <c r="Q3434" t="s">
        <v>7801</v>
      </c>
      <c r="R3434" t="s">
        <v>7802</v>
      </c>
      <c r="S3434">
        <v>163</v>
      </c>
      <c r="T3434" t="s">
        <v>34</v>
      </c>
      <c r="U3434" t="s">
        <v>540</v>
      </c>
      <c r="V3434">
        <v>2012</v>
      </c>
      <c r="W3434" t="s">
        <v>52</v>
      </c>
      <c r="X3434">
        <v>6.3</v>
      </c>
      <c r="Y3434">
        <v>1.85</v>
      </c>
      <c r="Z3434">
        <v>18000</v>
      </c>
    </row>
    <row r="3435" spans="1:26" x14ac:dyDescent="0.45">
      <c r="A3435" t="s">
        <v>13891</v>
      </c>
      <c r="B3435">
        <v>20</v>
      </c>
      <c r="C3435">
        <v>120</v>
      </c>
      <c r="D3435" t="s">
        <v>75</v>
      </c>
      <c r="E3435" t="s">
        <v>13892</v>
      </c>
      <c r="F3435">
        <v>1000000</v>
      </c>
      <c r="G3435">
        <v>3773863</v>
      </c>
      <c r="H3435">
        <v>2773863</v>
      </c>
      <c r="I3435" t="s">
        <v>7</v>
      </c>
      <c r="J3435" s="6">
        <f>IF(Table1[[#This Row],[Profitability]]="Profit",1,0)</f>
        <v>1</v>
      </c>
      <c r="K3435" t="s">
        <v>2675</v>
      </c>
      <c r="L3435" t="s">
        <v>2675</v>
      </c>
      <c r="M3435" t="s">
        <v>12104</v>
      </c>
      <c r="N3435" t="s">
        <v>33</v>
      </c>
      <c r="O3435" t="s">
        <v>13893</v>
      </c>
      <c r="P3435">
        <v>4583</v>
      </c>
      <c r="Q3435" t="s">
        <v>13762</v>
      </c>
      <c r="R3435" t="s">
        <v>13894</v>
      </c>
      <c r="S3435">
        <v>55</v>
      </c>
      <c r="T3435" t="s">
        <v>34</v>
      </c>
      <c r="U3435" t="s">
        <v>35</v>
      </c>
      <c r="V3435">
        <v>2009</v>
      </c>
      <c r="W3435" t="s">
        <v>36</v>
      </c>
      <c r="X3435">
        <v>7.1</v>
      </c>
      <c r="Y3435">
        <v>2.35</v>
      </c>
      <c r="Z3435">
        <v>0</v>
      </c>
    </row>
    <row r="3436" spans="1:26" x14ac:dyDescent="0.45">
      <c r="A3436" t="s">
        <v>4574</v>
      </c>
      <c r="B3436">
        <v>84</v>
      </c>
      <c r="C3436">
        <v>134</v>
      </c>
      <c r="D3436" t="s">
        <v>25</v>
      </c>
      <c r="E3436" t="s">
        <v>7082</v>
      </c>
      <c r="F3436">
        <v>25000000</v>
      </c>
      <c r="G3436">
        <v>56505065</v>
      </c>
      <c r="H3436">
        <v>31505065</v>
      </c>
      <c r="I3436" t="s">
        <v>7</v>
      </c>
      <c r="J3436" s="6">
        <f>IF(Table1[[#This Row],[Profitability]]="Profit",1,0)</f>
        <v>1</v>
      </c>
      <c r="K3436" t="s">
        <v>7083</v>
      </c>
      <c r="L3436" t="s">
        <v>14373</v>
      </c>
      <c r="M3436" t="s">
        <v>2371</v>
      </c>
      <c r="N3436" t="s">
        <v>33</v>
      </c>
      <c r="O3436" t="s">
        <v>7084</v>
      </c>
      <c r="P3436">
        <v>95241</v>
      </c>
      <c r="Q3436" t="s">
        <v>4861</v>
      </c>
      <c r="R3436" t="s">
        <v>7085</v>
      </c>
      <c r="S3436">
        <v>439</v>
      </c>
      <c r="T3436" t="s">
        <v>34</v>
      </c>
      <c r="U3436" t="s">
        <v>540</v>
      </c>
      <c r="V3436">
        <v>1993</v>
      </c>
      <c r="W3436" t="s">
        <v>188</v>
      </c>
      <c r="X3436">
        <v>7.8</v>
      </c>
      <c r="Y3436">
        <v>2.35</v>
      </c>
      <c r="Z3436">
        <v>11000</v>
      </c>
    </row>
    <row r="3437" spans="1:26" x14ac:dyDescent="0.45">
      <c r="A3437" t="s">
        <v>10399</v>
      </c>
      <c r="B3437">
        <v>75</v>
      </c>
      <c r="C3437">
        <v>95</v>
      </c>
      <c r="D3437" t="s">
        <v>75</v>
      </c>
      <c r="E3437" t="s">
        <v>1475</v>
      </c>
      <c r="F3437">
        <v>11000000</v>
      </c>
      <c r="G3437">
        <v>13558739</v>
      </c>
      <c r="H3437">
        <v>2558739</v>
      </c>
      <c r="I3437" t="s">
        <v>7</v>
      </c>
      <c r="J3437" s="6">
        <f>IF(Table1[[#This Row],[Profitability]]="Profit",1,0)</f>
        <v>1</v>
      </c>
      <c r="K3437" t="s">
        <v>1580</v>
      </c>
      <c r="L3437" t="s">
        <v>1580</v>
      </c>
      <c r="M3437" t="s">
        <v>5769</v>
      </c>
      <c r="N3437" t="s">
        <v>33</v>
      </c>
      <c r="O3437" t="s">
        <v>10400</v>
      </c>
      <c r="P3437">
        <v>15427</v>
      </c>
      <c r="Q3437" t="s">
        <v>2042</v>
      </c>
      <c r="R3437" t="s">
        <v>10401</v>
      </c>
      <c r="S3437">
        <v>121</v>
      </c>
      <c r="T3437" t="s">
        <v>34</v>
      </c>
      <c r="U3437" t="s">
        <v>540</v>
      </c>
      <c r="V3437">
        <v>2001</v>
      </c>
      <c r="W3437" t="s">
        <v>36</v>
      </c>
      <c r="X3437">
        <v>5.3</v>
      </c>
      <c r="Y3437">
        <v>1.85</v>
      </c>
      <c r="Z3437">
        <v>449</v>
      </c>
    </row>
    <row r="3438" spans="1:26" x14ac:dyDescent="0.45">
      <c r="A3438" t="s">
        <v>1218</v>
      </c>
      <c r="B3438">
        <v>160</v>
      </c>
      <c r="C3438">
        <v>119</v>
      </c>
      <c r="D3438" t="s">
        <v>75</v>
      </c>
      <c r="E3438" t="s">
        <v>789</v>
      </c>
      <c r="F3438">
        <v>110000000</v>
      </c>
      <c r="G3438">
        <v>125332007</v>
      </c>
      <c r="H3438">
        <v>15332007</v>
      </c>
      <c r="I3438" t="s">
        <v>7</v>
      </c>
      <c r="J3438" s="6">
        <f>IF(Table1[[#This Row],[Profitability]]="Profit",1,0)</f>
        <v>1</v>
      </c>
      <c r="K3438" t="s">
        <v>46</v>
      </c>
      <c r="L3438" t="s">
        <v>14373</v>
      </c>
      <c r="M3438" t="s">
        <v>1219</v>
      </c>
      <c r="N3438" t="s">
        <v>33</v>
      </c>
      <c r="O3438" t="s">
        <v>1220</v>
      </c>
      <c r="P3438">
        <v>149680</v>
      </c>
      <c r="Q3438" t="s">
        <v>1221</v>
      </c>
      <c r="R3438" t="s">
        <v>1222</v>
      </c>
      <c r="S3438">
        <v>328</v>
      </c>
      <c r="T3438" t="s">
        <v>51</v>
      </c>
      <c r="U3438" t="s">
        <v>35</v>
      </c>
      <c r="V3438">
        <v>1997</v>
      </c>
      <c r="W3438" t="s">
        <v>188</v>
      </c>
      <c r="X3438">
        <v>6.5</v>
      </c>
      <c r="Y3438">
        <v>2.35</v>
      </c>
      <c r="Z3438">
        <v>0</v>
      </c>
    </row>
    <row r="3439" spans="1:26" x14ac:dyDescent="0.45">
      <c r="A3439" t="s">
        <v>498</v>
      </c>
      <c r="B3439">
        <v>443</v>
      </c>
      <c r="C3439">
        <v>130</v>
      </c>
      <c r="D3439" t="s">
        <v>25</v>
      </c>
      <c r="E3439" t="s">
        <v>499</v>
      </c>
      <c r="F3439">
        <v>190000000</v>
      </c>
      <c r="G3439">
        <v>93417865</v>
      </c>
      <c r="H3439">
        <v>-96582135</v>
      </c>
      <c r="I3439" t="s">
        <v>27</v>
      </c>
      <c r="J3439" s="6">
        <f>IF(Table1[[#This Row],[Profitability]]="Profit",1,0)</f>
        <v>0</v>
      </c>
      <c r="K3439" t="s">
        <v>500</v>
      </c>
      <c r="L3439" t="s">
        <v>14373</v>
      </c>
      <c r="M3439" t="s">
        <v>201</v>
      </c>
      <c r="N3439" t="s">
        <v>33</v>
      </c>
      <c r="O3439" t="s">
        <v>501</v>
      </c>
      <c r="P3439">
        <v>128306</v>
      </c>
      <c r="Q3439" t="s">
        <v>502</v>
      </c>
      <c r="R3439" t="s">
        <v>503</v>
      </c>
      <c r="S3439">
        <v>497</v>
      </c>
      <c r="T3439" t="s">
        <v>34</v>
      </c>
      <c r="U3439" t="s">
        <v>82</v>
      </c>
      <c r="V3439">
        <v>2015</v>
      </c>
      <c r="W3439" t="s">
        <v>52</v>
      </c>
      <c r="X3439">
        <v>6.5</v>
      </c>
      <c r="Y3439">
        <v>2.2000000000000002</v>
      </c>
      <c r="Z3439">
        <v>37000</v>
      </c>
    </row>
    <row r="3440" spans="1:26" x14ac:dyDescent="0.45">
      <c r="A3440" t="s">
        <v>1778</v>
      </c>
      <c r="B3440">
        <v>94</v>
      </c>
      <c r="C3440">
        <v>116</v>
      </c>
      <c r="D3440" t="s">
        <v>75</v>
      </c>
      <c r="E3440" t="s">
        <v>1778</v>
      </c>
      <c r="F3440">
        <v>22000000</v>
      </c>
      <c r="G3440">
        <v>177200000</v>
      </c>
      <c r="H3440">
        <v>155200000</v>
      </c>
      <c r="I3440" t="s">
        <v>7</v>
      </c>
      <c r="J3440" s="6">
        <f>IF(Table1[[#This Row],[Profitability]]="Profit",1,0)</f>
        <v>1</v>
      </c>
      <c r="K3440" t="s">
        <v>1144</v>
      </c>
      <c r="L3440" t="s">
        <v>1580</v>
      </c>
      <c r="M3440" t="s">
        <v>459</v>
      </c>
      <c r="N3440" t="s">
        <v>33</v>
      </c>
      <c r="O3440" t="s">
        <v>9153</v>
      </c>
      <c r="P3440">
        <v>77366</v>
      </c>
      <c r="Q3440" t="s">
        <v>7864</v>
      </c>
      <c r="R3440" t="s">
        <v>9154</v>
      </c>
      <c r="S3440">
        <v>194</v>
      </c>
      <c r="T3440" t="s">
        <v>34</v>
      </c>
      <c r="U3440" t="s">
        <v>82</v>
      </c>
      <c r="V3440">
        <v>1982</v>
      </c>
      <c r="W3440" t="s">
        <v>1835</v>
      </c>
      <c r="X3440">
        <v>7.4</v>
      </c>
      <c r="Y3440">
        <v>2.35</v>
      </c>
      <c r="Z3440">
        <v>0</v>
      </c>
    </row>
    <row r="3441" spans="1:26" x14ac:dyDescent="0.45">
      <c r="A3441" t="s">
        <v>5508</v>
      </c>
      <c r="B3441">
        <v>161</v>
      </c>
      <c r="C3441">
        <v>102</v>
      </c>
      <c r="D3441" t="s">
        <v>75</v>
      </c>
      <c r="E3441" t="s">
        <v>3045</v>
      </c>
      <c r="F3441">
        <v>12000000</v>
      </c>
      <c r="G3441">
        <v>25277561</v>
      </c>
      <c r="H3441">
        <v>13277561</v>
      </c>
      <c r="I3441" t="s">
        <v>7</v>
      </c>
      <c r="J3441" s="6">
        <f>IF(Table1[[#This Row],[Profitability]]="Profit",1,0)</f>
        <v>1</v>
      </c>
      <c r="K3441" t="s">
        <v>1343</v>
      </c>
      <c r="L3441" t="s">
        <v>1580</v>
      </c>
      <c r="M3441" t="s">
        <v>805</v>
      </c>
      <c r="N3441" t="s">
        <v>33</v>
      </c>
      <c r="O3441" t="s">
        <v>10133</v>
      </c>
      <c r="P3441">
        <v>21672</v>
      </c>
      <c r="Q3441" t="s">
        <v>10134</v>
      </c>
      <c r="R3441" t="s">
        <v>10135</v>
      </c>
      <c r="S3441">
        <v>93</v>
      </c>
      <c r="T3441" t="s">
        <v>34</v>
      </c>
      <c r="U3441" t="s">
        <v>540</v>
      </c>
      <c r="V3441">
        <v>2014</v>
      </c>
      <c r="W3441" t="s">
        <v>52</v>
      </c>
      <c r="X3441">
        <v>6.5</v>
      </c>
      <c r="Y3441">
        <v>2.35</v>
      </c>
      <c r="Z3441">
        <v>0</v>
      </c>
    </row>
    <row r="3442" spans="1:26" x14ac:dyDescent="0.45">
      <c r="A3442" t="s">
        <v>1389</v>
      </c>
      <c r="B3442">
        <v>173</v>
      </c>
      <c r="C3442">
        <v>110</v>
      </c>
      <c r="D3442" t="s">
        <v>75</v>
      </c>
      <c r="E3442" t="s">
        <v>1768</v>
      </c>
      <c r="F3442">
        <v>15000000</v>
      </c>
      <c r="G3442">
        <v>176781728</v>
      </c>
      <c r="H3442">
        <v>161781728</v>
      </c>
      <c r="I3442" t="s">
        <v>7</v>
      </c>
      <c r="J3442" s="6">
        <f>IF(Table1[[#This Row],[Profitability]]="Profit",1,0)</f>
        <v>1</v>
      </c>
      <c r="K3442" t="s">
        <v>1352</v>
      </c>
      <c r="L3442" t="s">
        <v>14373</v>
      </c>
      <c r="M3442" t="s">
        <v>439</v>
      </c>
      <c r="N3442" t="s">
        <v>33</v>
      </c>
      <c r="O3442" t="s">
        <v>9155</v>
      </c>
      <c r="P3442">
        <v>219171</v>
      </c>
      <c r="Q3442" t="s">
        <v>9156</v>
      </c>
      <c r="R3442" t="s">
        <v>9157</v>
      </c>
      <c r="S3442">
        <v>388</v>
      </c>
      <c r="T3442" t="s">
        <v>34</v>
      </c>
      <c r="U3442" t="s">
        <v>82</v>
      </c>
      <c r="V3442">
        <v>1986</v>
      </c>
      <c r="W3442" t="s">
        <v>1835</v>
      </c>
      <c r="X3442">
        <v>6.9</v>
      </c>
      <c r="Y3442">
        <v>1.33</v>
      </c>
      <c r="Z3442">
        <v>19000</v>
      </c>
    </row>
    <row r="3443" spans="1:26" x14ac:dyDescent="0.45">
      <c r="A3443" t="s">
        <v>13832</v>
      </c>
      <c r="B3443">
        <v>66</v>
      </c>
      <c r="C3443">
        <v>81</v>
      </c>
      <c r="D3443" t="s">
        <v>654</v>
      </c>
      <c r="E3443" t="s">
        <v>13833</v>
      </c>
      <c r="F3443">
        <v>609000</v>
      </c>
      <c r="G3443">
        <v>3000000</v>
      </c>
      <c r="H3443">
        <v>2391000</v>
      </c>
      <c r="I3443" t="s">
        <v>7</v>
      </c>
      <c r="J3443" s="6">
        <f>IF(Table1[[#This Row],[Profitability]]="Profit",1,0)</f>
        <v>1</v>
      </c>
      <c r="K3443" t="s">
        <v>8282</v>
      </c>
      <c r="L3443" t="s">
        <v>1580</v>
      </c>
      <c r="M3443" t="s">
        <v>13834</v>
      </c>
      <c r="N3443" t="s">
        <v>33</v>
      </c>
      <c r="O3443" t="s">
        <v>13835</v>
      </c>
      <c r="P3443">
        <v>13269</v>
      </c>
      <c r="Q3443" t="s">
        <v>13836</v>
      </c>
      <c r="R3443" t="s">
        <v>13837</v>
      </c>
      <c r="S3443">
        <v>98</v>
      </c>
      <c r="T3443" t="s">
        <v>34</v>
      </c>
      <c r="U3443" t="s">
        <v>4611</v>
      </c>
      <c r="V3443">
        <v>1935</v>
      </c>
      <c r="W3443" t="s">
        <v>12552</v>
      </c>
      <c r="X3443">
        <v>7.8</v>
      </c>
      <c r="Y3443">
        <v>1.37</v>
      </c>
      <c r="Z3443">
        <v>1000</v>
      </c>
    </row>
    <row r="3444" spans="1:26" x14ac:dyDescent="0.45">
      <c r="A3444" t="s">
        <v>8337</v>
      </c>
      <c r="B3444">
        <v>103</v>
      </c>
      <c r="C3444">
        <v>154</v>
      </c>
      <c r="D3444" t="s">
        <v>25</v>
      </c>
      <c r="E3444" t="s">
        <v>2707</v>
      </c>
      <c r="F3444">
        <v>10000000</v>
      </c>
      <c r="G3444">
        <v>6201757</v>
      </c>
      <c r="H3444">
        <v>-3798243</v>
      </c>
      <c r="I3444" t="s">
        <v>27</v>
      </c>
      <c r="J3444" s="6">
        <f>IF(Table1[[#This Row],[Profitability]]="Profit",1,0)</f>
        <v>0</v>
      </c>
      <c r="K3444" t="s">
        <v>8338</v>
      </c>
      <c r="L3444" t="s">
        <v>1580</v>
      </c>
      <c r="M3444" t="s">
        <v>335</v>
      </c>
      <c r="N3444" t="s">
        <v>33</v>
      </c>
      <c r="O3444" t="s">
        <v>8339</v>
      </c>
      <c r="P3444">
        <v>10037</v>
      </c>
      <c r="Q3444" t="s">
        <v>8340</v>
      </c>
      <c r="R3444" t="s">
        <v>8341</v>
      </c>
      <c r="S3444">
        <v>202</v>
      </c>
      <c r="T3444" t="s">
        <v>51</v>
      </c>
      <c r="U3444" t="s">
        <v>540</v>
      </c>
      <c r="V3444">
        <v>1999</v>
      </c>
      <c r="W3444" t="s">
        <v>188</v>
      </c>
      <c r="X3444">
        <v>7.4</v>
      </c>
      <c r="Y3444">
        <v>1.66</v>
      </c>
      <c r="Z3444">
        <v>608</v>
      </c>
    </row>
    <row r="3445" spans="1:26" x14ac:dyDescent="0.45">
      <c r="A3445" t="s">
        <v>7215</v>
      </c>
      <c r="B3445">
        <v>79</v>
      </c>
      <c r="C3445">
        <v>160</v>
      </c>
      <c r="D3445" t="s">
        <v>25</v>
      </c>
      <c r="E3445" t="s">
        <v>7216</v>
      </c>
      <c r="F3445">
        <v>25000000</v>
      </c>
      <c r="G3445">
        <v>14500000</v>
      </c>
      <c r="H3445">
        <v>-10500000</v>
      </c>
      <c r="I3445" t="s">
        <v>27</v>
      </c>
      <c r="J3445" s="6">
        <f>IF(Table1[[#This Row],[Profitability]]="Profit",1,0)</f>
        <v>0</v>
      </c>
      <c r="K3445" t="s">
        <v>834</v>
      </c>
      <c r="L3445" t="s">
        <v>14373</v>
      </c>
      <c r="M3445" t="s">
        <v>7217</v>
      </c>
      <c r="N3445" t="s">
        <v>33</v>
      </c>
      <c r="O3445" t="s">
        <v>7218</v>
      </c>
      <c r="P3445">
        <v>25019</v>
      </c>
      <c r="Q3445" t="s">
        <v>7219</v>
      </c>
      <c r="R3445" t="s">
        <v>7220</v>
      </c>
      <c r="S3445">
        <v>159</v>
      </c>
      <c r="T3445" t="s">
        <v>2341</v>
      </c>
      <c r="U3445" t="s">
        <v>237</v>
      </c>
      <c r="V3445">
        <v>1970</v>
      </c>
      <c r="W3445" t="s">
        <v>3556</v>
      </c>
      <c r="X3445">
        <v>7.5</v>
      </c>
      <c r="Y3445">
        <v>2.35</v>
      </c>
      <c r="Z3445">
        <v>0</v>
      </c>
    </row>
    <row r="3446" spans="1:26" x14ac:dyDescent="0.45">
      <c r="A3446" t="s">
        <v>5127</v>
      </c>
      <c r="B3446">
        <v>86</v>
      </c>
      <c r="C3446">
        <v>84</v>
      </c>
      <c r="D3446" t="s">
        <v>654</v>
      </c>
      <c r="E3446" t="s">
        <v>2905</v>
      </c>
      <c r="F3446">
        <v>40000000</v>
      </c>
      <c r="G3446">
        <v>21176322</v>
      </c>
      <c r="H3446">
        <v>-18823678</v>
      </c>
      <c r="I3446" t="s">
        <v>27</v>
      </c>
      <c r="J3446" s="6">
        <f>IF(Table1[[#This Row],[Profitability]]="Profit",1,0)</f>
        <v>0</v>
      </c>
      <c r="K3446" t="s">
        <v>1400</v>
      </c>
      <c r="L3446" t="s">
        <v>14373</v>
      </c>
      <c r="M3446" t="s">
        <v>5128</v>
      </c>
      <c r="N3446" t="s">
        <v>33</v>
      </c>
      <c r="O3446" t="s">
        <v>5129</v>
      </c>
      <c r="P3446">
        <v>23747</v>
      </c>
      <c r="Q3446" t="s">
        <v>2427</v>
      </c>
      <c r="R3446" t="s">
        <v>5130</v>
      </c>
      <c r="S3446">
        <v>207</v>
      </c>
      <c r="T3446" t="s">
        <v>34</v>
      </c>
      <c r="U3446" t="s">
        <v>35</v>
      </c>
      <c r="V3446">
        <v>2004</v>
      </c>
      <c r="W3446" t="s">
        <v>36</v>
      </c>
      <c r="X3446">
        <v>4</v>
      </c>
      <c r="Y3446">
        <v>2.35</v>
      </c>
      <c r="Z3446">
        <v>0</v>
      </c>
    </row>
    <row r="3447" spans="1:26" x14ac:dyDescent="0.45">
      <c r="A3447" t="s">
        <v>1052</v>
      </c>
      <c r="B3447">
        <v>196</v>
      </c>
      <c r="C3447">
        <v>113</v>
      </c>
      <c r="D3447" t="s">
        <v>75</v>
      </c>
      <c r="E3447" t="s">
        <v>1053</v>
      </c>
      <c r="F3447">
        <v>65000000</v>
      </c>
      <c r="G3447">
        <v>119412921</v>
      </c>
      <c r="H3447">
        <v>54412921</v>
      </c>
      <c r="I3447" t="s">
        <v>7</v>
      </c>
      <c r="J3447" s="6">
        <f>IF(Table1[[#This Row],[Profitability]]="Profit",1,0)</f>
        <v>1</v>
      </c>
      <c r="K3447" t="s">
        <v>535</v>
      </c>
      <c r="L3447" t="s">
        <v>14373</v>
      </c>
      <c r="M3447" t="s">
        <v>1054</v>
      </c>
      <c r="N3447" t="s">
        <v>33</v>
      </c>
      <c r="O3447" t="s">
        <v>1055</v>
      </c>
      <c r="P3447">
        <v>240241</v>
      </c>
      <c r="Q3447" t="s">
        <v>1056</v>
      </c>
      <c r="R3447" t="s">
        <v>1057</v>
      </c>
      <c r="S3447">
        <v>391</v>
      </c>
      <c r="T3447" t="s">
        <v>34</v>
      </c>
      <c r="U3447" t="s">
        <v>540</v>
      </c>
      <c r="V3447">
        <v>1990</v>
      </c>
      <c r="W3447" t="s">
        <v>188</v>
      </c>
      <c r="X3447">
        <v>7.5</v>
      </c>
      <c r="Y3447">
        <v>1.85</v>
      </c>
      <c r="Z3447">
        <v>0</v>
      </c>
    </row>
    <row r="3448" spans="1:26" x14ac:dyDescent="0.45">
      <c r="A3448" t="s">
        <v>222</v>
      </c>
      <c r="B3448">
        <v>236</v>
      </c>
      <c r="C3448">
        <v>104</v>
      </c>
      <c r="D3448" t="s">
        <v>75</v>
      </c>
      <c r="E3448" t="s">
        <v>1895</v>
      </c>
      <c r="F3448">
        <v>75000000</v>
      </c>
      <c r="G3448">
        <v>78009155</v>
      </c>
      <c r="H3448">
        <v>3009155</v>
      </c>
      <c r="I3448" t="s">
        <v>7</v>
      </c>
      <c r="J3448" s="6">
        <f>IF(Table1[[#This Row],[Profitability]]="Profit",1,0)</f>
        <v>1</v>
      </c>
      <c r="K3448" t="s">
        <v>1400</v>
      </c>
      <c r="L3448" t="s">
        <v>14373</v>
      </c>
      <c r="M3448" t="s">
        <v>739</v>
      </c>
      <c r="N3448" t="s">
        <v>33</v>
      </c>
      <c r="O3448" t="s">
        <v>1896</v>
      </c>
      <c r="P3448">
        <v>110073</v>
      </c>
      <c r="Q3448" t="s">
        <v>526</v>
      </c>
      <c r="R3448" t="s">
        <v>1897</v>
      </c>
      <c r="S3448">
        <v>194</v>
      </c>
      <c r="T3448" t="s">
        <v>34</v>
      </c>
      <c r="U3448" t="s">
        <v>35</v>
      </c>
      <c r="V3448">
        <v>2011</v>
      </c>
      <c r="W3448" t="s">
        <v>52</v>
      </c>
      <c r="X3448">
        <v>6.2</v>
      </c>
      <c r="Y3448">
        <v>2.35</v>
      </c>
      <c r="Z3448">
        <v>0</v>
      </c>
    </row>
    <row r="3449" spans="1:26" x14ac:dyDescent="0.45">
      <c r="A3449" t="s">
        <v>1341</v>
      </c>
      <c r="B3449">
        <v>62</v>
      </c>
      <c r="C3449">
        <v>104</v>
      </c>
      <c r="D3449" t="s">
        <v>75</v>
      </c>
      <c r="E3449" t="s">
        <v>1342</v>
      </c>
      <c r="F3449">
        <v>90000000</v>
      </c>
      <c r="G3449">
        <v>6712451</v>
      </c>
      <c r="H3449">
        <v>-83287549</v>
      </c>
      <c r="I3449" t="s">
        <v>27</v>
      </c>
      <c r="J3449" s="6">
        <f>IF(Table1[[#This Row],[Profitability]]="Profit",1,0)</f>
        <v>0</v>
      </c>
      <c r="K3449" t="s">
        <v>1343</v>
      </c>
      <c r="L3449" t="s">
        <v>1580</v>
      </c>
      <c r="M3449" t="s">
        <v>1344</v>
      </c>
      <c r="N3449" t="s">
        <v>33</v>
      </c>
      <c r="O3449" t="s">
        <v>1345</v>
      </c>
      <c r="P3449">
        <v>4102</v>
      </c>
      <c r="Q3449" t="s">
        <v>462</v>
      </c>
      <c r="R3449" t="s">
        <v>1346</v>
      </c>
      <c r="S3449">
        <v>89</v>
      </c>
      <c r="T3449" t="s">
        <v>34</v>
      </c>
      <c r="U3449" t="s">
        <v>540</v>
      </c>
      <c r="V3449">
        <v>2001</v>
      </c>
      <c r="W3449" t="s">
        <v>36</v>
      </c>
      <c r="X3449">
        <v>4.4000000000000004</v>
      </c>
      <c r="Y3449">
        <v>1.85</v>
      </c>
      <c r="Z3449">
        <v>53</v>
      </c>
    </row>
    <row r="3450" spans="1:26" x14ac:dyDescent="0.45">
      <c r="A3450" t="s">
        <v>261</v>
      </c>
      <c r="B3450">
        <v>191</v>
      </c>
      <c r="C3450">
        <v>82</v>
      </c>
      <c r="D3450" t="s">
        <v>654</v>
      </c>
      <c r="E3450" t="s">
        <v>274</v>
      </c>
      <c r="F3450">
        <v>90000000</v>
      </c>
      <c r="G3450">
        <v>245823397</v>
      </c>
      <c r="H3450">
        <v>155823397</v>
      </c>
      <c r="I3450" t="s">
        <v>7</v>
      </c>
      <c r="J3450" s="6">
        <f>IF(Table1[[#This Row],[Profitability]]="Profit",1,0)</f>
        <v>1</v>
      </c>
      <c r="K3450" t="s">
        <v>232</v>
      </c>
      <c r="L3450" t="s">
        <v>14373</v>
      </c>
      <c r="M3450" t="s">
        <v>275</v>
      </c>
      <c r="N3450" t="s">
        <v>33</v>
      </c>
      <c r="O3450" t="s">
        <v>1672</v>
      </c>
      <c r="P3450">
        <v>385871</v>
      </c>
      <c r="Q3450" t="s">
        <v>815</v>
      </c>
      <c r="R3450" t="s">
        <v>1673</v>
      </c>
      <c r="S3450">
        <v>515</v>
      </c>
      <c r="T3450" t="s">
        <v>34</v>
      </c>
      <c r="U3450" t="s">
        <v>237</v>
      </c>
      <c r="V3450">
        <v>1999</v>
      </c>
      <c r="W3450" t="s">
        <v>188</v>
      </c>
      <c r="X3450">
        <v>7.9</v>
      </c>
      <c r="Y3450">
        <v>1.85</v>
      </c>
      <c r="Z3450">
        <v>0</v>
      </c>
    </row>
    <row r="3451" spans="1:26" x14ac:dyDescent="0.45">
      <c r="A3451" t="s">
        <v>273</v>
      </c>
      <c r="B3451">
        <v>453</v>
      </c>
      <c r="C3451">
        <v>103</v>
      </c>
      <c r="D3451" t="s">
        <v>75</v>
      </c>
      <c r="E3451" t="s">
        <v>274</v>
      </c>
      <c r="F3451">
        <v>200000000</v>
      </c>
      <c r="G3451">
        <v>414984497</v>
      </c>
      <c r="H3451">
        <v>214984497</v>
      </c>
      <c r="I3451" t="s">
        <v>7</v>
      </c>
      <c r="J3451" s="6">
        <f>IF(Table1[[#This Row],[Profitability]]="Profit",1,0)</f>
        <v>1</v>
      </c>
      <c r="K3451" t="s">
        <v>232</v>
      </c>
      <c r="L3451" t="s">
        <v>14373</v>
      </c>
      <c r="M3451" t="s">
        <v>275</v>
      </c>
      <c r="N3451" t="s">
        <v>33</v>
      </c>
      <c r="O3451" t="s">
        <v>276</v>
      </c>
      <c r="P3451">
        <v>544884</v>
      </c>
      <c r="Q3451" t="s">
        <v>277</v>
      </c>
      <c r="R3451" t="s">
        <v>278</v>
      </c>
      <c r="S3451">
        <v>733</v>
      </c>
      <c r="T3451" t="s">
        <v>34</v>
      </c>
      <c r="U3451" t="s">
        <v>237</v>
      </c>
      <c r="V3451">
        <v>2010</v>
      </c>
      <c r="W3451" t="s">
        <v>52</v>
      </c>
      <c r="X3451">
        <v>8.3000000000000007</v>
      </c>
      <c r="Y3451">
        <v>1.85</v>
      </c>
      <c r="Z3451">
        <v>30000</v>
      </c>
    </row>
    <row r="3452" spans="1:26" x14ac:dyDescent="0.45">
      <c r="A3452" t="s">
        <v>261</v>
      </c>
      <c r="B3452">
        <v>166</v>
      </c>
      <c r="C3452">
        <v>74</v>
      </c>
      <c r="D3452" t="s">
        <v>654</v>
      </c>
      <c r="E3452" t="s">
        <v>274</v>
      </c>
      <c r="F3452">
        <v>30000000</v>
      </c>
      <c r="G3452">
        <v>191796233</v>
      </c>
      <c r="H3452">
        <v>161796233</v>
      </c>
      <c r="I3452" t="s">
        <v>7</v>
      </c>
      <c r="J3452" s="6">
        <f>IF(Table1[[#This Row],[Profitability]]="Profit",1,0)</f>
        <v>1</v>
      </c>
      <c r="K3452" t="s">
        <v>232</v>
      </c>
      <c r="L3452" t="s">
        <v>14373</v>
      </c>
      <c r="M3452" t="s">
        <v>275</v>
      </c>
      <c r="N3452" t="s">
        <v>33</v>
      </c>
      <c r="O3452" t="s">
        <v>6136</v>
      </c>
      <c r="P3452">
        <v>623757</v>
      </c>
      <c r="Q3452" t="s">
        <v>1734</v>
      </c>
      <c r="R3452" t="s">
        <v>6137</v>
      </c>
      <c r="S3452">
        <v>391</v>
      </c>
      <c r="T3452" t="s">
        <v>34</v>
      </c>
      <c r="U3452" t="s">
        <v>237</v>
      </c>
      <c r="V3452">
        <v>1995</v>
      </c>
      <c r="W3452" t="s">
        <v>188</v>
      </c>
      <c r="X3452">
        <v>8.3000000000000007</v>
      </c>
      <c r="Y3452">
        <v>1.85</v>
      </c>
      <c r="Z3452">
        <v>0</v>
      </c>
    </row>
    <row r="3453" spans="1:26" x14ac:dyDescent="0.45">
      <c r="A3453" t="s">
        <v>10284</v>
      </c>
      <c r="B3453">
        <v>69</v>
      </c>
      <c r="C3453">
        <v>120</v>
      </c>
      <c r="D3453" t="s">
        <v>75</v>
      </c>
      <c r="E3453" t="s">
        <v>9838</v>
      </c>
      <c r="F3453">
        <v>12000000</v>
      </c>
      <c r="G3453">
        <v>214202</v>
      </c>
      <c r="H3453">
        <v>-11785798</v>
      </c>
      <c r="I3453" t="s">
        <v>27</v>
      </c>
      <c r="J3453" s="6">
        <f>IF(Table1[[#This Row],[Profitability]]="Profit",1,0)</f>
        <v>0</v>
      </c>
      <c r="K3453" t="s">
        <v>1709</v>
      </c>
      <c r="L3453" t="s">
        <v>14372</v>
      </c>
      <c r="M3453" t="s">
        <v>617</v>
      </c>
      <c r="N3453" t="s">
        <v>33</v>
      </c>
      <c r="O3453" t="s">
        <v>10285</v>
      </c>
      <c r="P3453">
        <v>14831</v>
      </c>
      <c r="Q3453" t="s">
        <v>10271</v>
      </c>
      <c r="R3453" t="s">
        <v>10286</v>
      </c>
      <c r="S3453">
        <v>75</v>
      </c>
      <c r="T3453" t="s">
        <v>626</v>
      </c>
      <c r="U3453" t="s">
        <v>540</v>
      </c>
      <c r="V3453">
        <v>2007</v>
      </c>
      <c r="W3453" t="s">
        <v>36</v>
      </c>
      <c r="X3453">
        <v>7.5</v>
      </c>
      <c r="Y3453">
        <v>2.35</v>
      </c>
      <c r="Z3453">
        <v>0</v>
      </c>
    </row>
    <row r="3454" spans="1:26" x14ac:dyDescent="0.45">
      <c r="A3454" t="s">
        <v>1226</v>
      </c>
      <c r="B3454">
        <v>223</v>
      </c>
      <c r="C3454">
        <v>190</v>
      </c>
      <c r="D3454" t="s">
        <v>25</v>
      </c>
      <c r="E3454" t="s">
        <v>4242</v>
      </c>
      <c r="F3454">
        <v>48000000</v>
      </c>
      <c r="G3454">
        <v>124107476</v>
      </c>
      <c r="H3454">
        <v>76107476</v>
      </c>
      <c r="I3454" t="s">
        <v>7</v>
      </c>
      <c r="J3454" s="6">
        <f>IF(Table1[[#This Row],[Profitability]]="Profit",1,0)</f>
        <v>1</v>
      </c>
      <c r="K3454" t="s">
        <v>1709</v>
      </c>
      <c r="L3454" t="s">
        <v>14372</v>
      </c>
      <c r="M3454" t="s">
        <v>616</v>
      </c>
      <c r="N3454" t="s">
        <v>33</v>
      </c>
      <c r="O3454" t="s">
        <v>4243</v>
      </c>
      <c r="P3454">
        <v>170684</v>
      </c>
      <c r="Q3454" t="s">
        <v>4244</v>
      </c>
      <c r="R3454" t="s">
        <v>4245</v>
      </c>
      <c r="S3454">
        <v>867</v>
      </c>
      <c r="T3454" t="s">
        <v>34</v>
      </c>
      <c r="U3454" t="s">
        <v>540</v>
      </c>
      <c r="V3454">
        <v>2000</v>
      </c>
      <c r="W3454" t="s">
        <v>36</v>
      </c>
      <c r="X3454">
        <v>7.6</v>
      </c>
      <c r="Y3454">
        <v>1.85</v>
      </c>
      <c r="Z3454">
        <v>0</v>
      </c>
    </row>
    <row r="3455" spans="1:26" x14ac:dyDescent="0.45">
      <c r="A3455" t="s">
        <v>2434</v>
      </c>
      <c r="B3455">
        <v>109</v>
      </c>
      <c r="C3455">
        <v>122</v>
      </c>
      <c r="D3455" t="s">
        <v>25</v>
      </c>
      <c r="E3455" t="s">
        <v>928</v>
      </c>
      <c r="F3455">
        <v>45000000</v>
      </c>
      <c r="G3455">
        <v>76261036</v>
      </c>
      <c r="H3455">
        <v>31261036</v>
      </c>
      <c r="I3455" t="s">
        <v>7</v>
      </c>
      <c r="J3455" s="6">
        <f>IF(Table1[[#This Row],[Profitability]]="Profit",1,0)</f>
        <v>1</v>
      </c>
      <c r="K3455" t="s">
        <v>1709</v>
      </c>
      <c r="L3455" t="s">
        <v>14372</v>
      </c>
      <c r="M3455" t="s">
        <v>1379</v>
      </c>
      <c r="N3455" t="s">
        <v>33</v>
      </c>
      <c r="O3455" t="s">
        <v>4392</v>
      </c>
      <c r="P3455">
        <v>305929</v>
      </c>
      <c r="Q3455" t="s">
        <v>4393</v>
      </c>
      <c r="R3455" t="s">
        <v>4394</v>
      </c>
      <c r="S3455">
        <v>633</v>
      </c>
      <c r="T3455" t="s">
        <v>34</v>
      </c>
      <c r="U3455" t="s">
        <v>540</v>
      </c>
      <c r="V3455">
        <v>2001</v>
      </c>
      <c r="W3455" t="s">
        <v>36</v>
      </c>
      <c r="X3455">
        <v>7.7</v>
      </c>
      <c r="Y3455">
        <v>2.35</v>
      </c>
      <c r="Z3455">
        <v>0</v>
      </c>
    </row>
    <row r="3456" spans="1:26" x14ac:dyDescent="0.45">
      <c r="A3456" t="s">
        <v>4083</v>
      </c>
      <c r="B3456">
        <v>134</v>
      </c>
      <c r="C3456">
        <v>94</v>
      </c>
      <c r="D3456" t="s">
        <v>75</v>
      </c>
      <c r="E3456" t="s">
        <v>1843</v>
      </c>
      <c r="F3456">
        <v>3500000</v>
      </c>
      <c r="G3456">
        <v>16501785</v>
      </c>
      <c r="H3456">
        <v>13001785</v>
      </c>
      <c r="I3456" t="s">
        <v>7</v>
      </c>
      <c r="J3456" s="6">
        <f>IF(Table1[[#This Row],[Profitability]]="Profit",1,0)</f>
        <v>1</v>
      </c>
      <c r="K3456" t="s">
        <v>2675</v>
      </c>
      <c r="L3456" t="s">
        <v>2675</v>
      </c>
      <c r="M3456" t="s">
        <v>338</v>
      </c>
      <c r="N3456" t="s">
        <v>33</v>
      </c>
      <c r="O3456" t="s">
        <v>12703</v>
      </c>
      <c r="P3456">
        <v>469561</v>
      </c>
      <c r="Q3456" t="s">
        <v>305</v>
      </c>
      <c r="R3456" t="s">
        <v>12704</v>
      </c>
      <c r="S3456">
        <v>514</v>
      </c>
      <c r="T3456" t="s">
        <v>51</v>
      </c>
      <c r="U3456" t="s">
        <v>540</v>
      </c>
      <c r="V3456">
        <v>1996</v>
      </c>
      <c r="W3456" t="s">
        <v>188</v>
      </c>
      <c r="X3456">
        <v>8.1999999999999993</v>
      </c>
      <c r="Y3456">
        <v>1.85</v>
      </c>
      <c r="Z3456">
        <v>21000</v>
      </c>
    </row>
    <row r="3457" spans="1:26" x14ac:dyDescent="0.45">
      <c r="A3457" t="s">
        <v>2526</v>
      </c>
      <c r="B3457">
        <v>332</v>
      </c>
      <c r="C3457">
        <v>129</v>
      </c>
      <c r="D3457" t="s">
        <v>25</v>
      </c>
      <c r="E3457" t="s">
        <v>4725</v>
      </c>
      <c r="F3457">
        <v>35000000</v>
      </c>
      <c r="G3457">
        <v>110008260</v>
      </c>
      <c r="H3457">
        <v>75008260</v>
      </c>
      <c r="I3457" t="s">
        <v>7</v>
      </c>
      <c r="J3457" s="6">
        <f>IF(Table1[[#This Row],[Profitability]]="Profit",1,0)</f>
        <v>1</v>
      </c>
      <c r="K3457" t="s">
        <v>1343</v>
      </c>
      <c r="L3457" t="s">
        <v>1580</v>
      </c>
      <c r="M3457" t="s">
        <v>5558</v>
      </c>
      <c r="N3457" t="s">
        <v>33</v>
      </c>
      <c r="O3457" t="s">
        <v>5559</v>
      </c>
      <c r="P3457">
        <v>94241</v>
      </c>
      <c r="Q3457" t="s">
        <v>5560</v>
      </c>
      <c r="R3457" t="s">
        <v>5561</v>
      </c>
      <c r="S3457">
        <v>309</v>
      </c>
      <c r="T3457" t="s">
        <v>2341</v>
      </c>
      <c r="U3457" t="s">
        <v>540</v>
      </c>
      <c r="V3457">
        <v>2015</v>
      </c>
      <c r="W3457" t="s">
        <v>52</v>
      </c>
      <c r="X3457">
        <v>6.3</v>
      </c>
      <c r="Y3457">
        <v>2.35</v>
      </c>
      <c r="Z3457">
        <v>25000</v>
      </c>
    </row>
    <row r="3458" spans="1:26" x14ac:dyDescent="0.45">
      <c r="A3458" t="s">
        <v>4083</v>
      </c>
      <c r="B3458">
        <v>393</v>
      </c>
      <c r="C3458">
        <v>101</v>
      </c>
      <c r="D3458" t="s">
        <v>75</v>
      </c>
      <c r="E3458" t="s">
        <v>3518</v>
      </c>
      <c r="F3458">
        <v>20000000</v>
      </c>
      <c r="G3458">
        <v>2319187</v>
      </c>
      <c r="H3458">
        <v>-17680813</v>
      </c>
      <c r="I3458" t="s">
        <v>27</v>
      </c>
      <c r="J3458" s="6">
        <f>IF(Table1[[#This Row],[Profitability]]="Profit",1,0)</f>
        <v>0</v>
      </c>
      <c r="K3458" t="s">
        <v>1723</v>
      </c>
      <c r="L3458" t="s">
        <v>14372</v>
      </c>
      <c r="M3458" t="s">
        <v>805</v>
      </c>
      <c r="N3458" t="s">
        <v>33</v>
      </c>
      <c r="O3458" t="s">
        <v>9109</v>
      </c>
      <c r="P3458">
        <v>92640</v>
      </c>
      <c r="Q3458" t="s">
        <v>9110</v>
      </c>
      <c r="R3458" t="s">
        <v>9111</v>
      </c>
      <c r="S3458">
        <v>212</v>
      </c>
      <c r="T3458" t="s">
        <v>51</v>
      </c>
      <c r="U3458" t="s">
        <v>540</v>
      </c>
      <c r="V3458">
        <v>2013</v>
      </c>
      <c r="W3458" t="s">
        <v>52</v>
      </c>
      <c r="X3458">
        <v>7</v>
      </c>
      <c r="Y3458">
        <v>2.35</v>
      </c>
      <c r="Z3458">
        <v>23000</v>
      </c>
    </row>
    <row r="3459" spans="1:26" x14ac:dyDescent="0.45">
      <c r="A3459" t="s">
        <v>13582</v>
      </c>
      <c r="B3459">
        <v>169</v>
      </c>
      <c r="C3459">
        <v>103</v>
      </c>
      <c r="D3459" t="s">
        <v>75</v>
      </c>
      <c r="E3459" t="s">
        <v>1543</v>
      </c>
      <c r="F3459">
        <v>1000000</v>
      </c>
      <c r="G3459">
        <v>9013113</v>
      </c>
      <c r="H3459">
        <v>8013113</v>
      </c>
      <c r="I3459" t="s">
        <v>7</v>
      </c>
      <c r="J3459" s="6">
        <f>IF(Table1[[#This Row],[Profitability]]="Profit",1,0)</f>
        <v>1</v>
      </c>
      <c r="K3459" t="s">
        <v>4149</v>
      </c>
      <c r="L3459" t="s">
        <v>14373</v>
      </c>
      <c r="M3459" t="s">
        <v>3403</v>
      </c>
      <c r="N3459" t="s">
        <v>33</v>
      </c>
      <c r="O3459" t="s">
        <v>13583</v>
      </c>
      <c r="P3459">
        <v>36321</v>
      </c>
      <c r="Q3459" t="s">
        <v>13584</v>
      </c>
      <c r="R3459" t="s">
        <v>13585</v>
      </c>
      <c r="S3459">
        <v>230</v>
      </c>
      <c r="T3459" t="s">
        <v>34</v>
      </c>
      <c r="U3459" t="s">
        <v>540</v>
      </c>
      <c r="V3459">
        <v>2005</v>
      </c>
      <c r="W3459" t="s">
        <v>36</v>
      </c>
      <c r="X3459">
        <v>7.4</v>
      </c>
      <c r="Y3459">
        <v>1.85</v>
      </c>
      <c r="Z3459">
        <v>0</v>
      </c>
    </row>
    <row r="3460" spans="1:26" x14ac:dyDescent="0.45">
      <c r="A3460" t="s">
        <v>1628</v>
      </c>
      <c r="B3460">
        <v>355</v>
      </c>
      <c r="C3460">
        <v>119</v>
      </c>
      <c r="D3460" t="s">
        <v>75</v>
      </c>
      <c r="E3460" t="s">
        <v>391</v>
      </c>
      <c r="F3460">
        <v>100000000</v>
      </c>
      <c r="G3460">
        <v>23014504</v>
      </c>
      <c r="H3460">
        <v>-76985496</v>
      </c>
      <c r="I3460" t="s">
        <v>27</v>
      </c>
      <c r="J3460" s="6">
        <f>IF(Table1[[#This Row],[Profitability]]="Profit",1,0)</f>
        <v>0</v>
      </c>
      <c r="K3460" t="s">
        <v>1629</v>
      </c>
      <c r="L3460" t="s">
        <v>14329</v>
      </c>
      <c r="M3460" t="s">
        <v>40</v>
      </c>
      <c r="N3460" t="s">
        <v>33</v>
      </c>
      <c r="O3460" t="s">
        <v>1630</v>
      </c>
      <c r="P3460">
        <v>172707</v>
      </c>
      <c r="Q3460" t="s">
        <v>323</v>
      </c>
      <c r="R3460" t="s">
        <v>1631</v>
      </c>
      <c r="S3460">
        <v>462</v>
      </c>
      <c r="T3460" t="s">
        <v>51</v>
      </c>
      <c r="U3460" t="s">
        <v>35</v>
      </c>
      <c r="V3460">
        <v>2014</v>
      </c>
      <c r="W3460" t="s">
        <v>52</v>
      </c>
      <c r="X3460">
        <v>6.3</v>
      </c>
      <c r="Y3460">
        <v>2.35</v>
      </c>
      <c r="Z3460">
        <v>37000</v>
      </c>
    </row>
    <row r="3461" spans="1:26" x14ac:dyDescent="0.45">
      <c r="A3461" t="s">
        <v>238</v>
      </c>
      <c r="B3461">
        <v>396</v>
      </c>
      <c r="C3461">
        <v>144</v>
      </c>
      <c r="D3461" t="s">
        <v>25</v>
      </c>
      <c r="E3461" t="s">
        <v>616</v>
      </c>
      <c r="F3461">
        <v>150000000</v>
      </c>
      <c r="G3461">
        <v>318759914</v>
      </c>
      <c r="H3461">
        <v>168759914</v>
      </c>
      <c r="I3461" t="s">
        <v>7</v>
      </c>
      <c r="J3461" s="6">
        <f>IF(Table1[[#This Row],[Profitability]]="Profit",1,0)</f>
        <v>1</v>
      </c>
      <c r="K3461" t="s">
        <v>62</v>
      </c>
      <c r="L3461" t="s">
        <v>14373</v>
      </c>
      <c r="M3461" t="s">
        <v>617</v>
      </c>
      <c r="N3461" t="s">
        <v>33</v>
      </c>
      <c r="O3461" t="s">
        <v>618</v>
      </c>
      <c r="P3461">
        <v>513158</v>
      </c>
      <c r="Q3461" t="s">
        <v>239</v>
      </c>
      <c r="R3461" t="s">
        <v>619</v>
      </c>
      <c r="S3461">
        <v>1782</v>
      </c>
      <c r="T3461" t="s">
        <v>34</v>
      </c>
      <c r="U3461" t="s">
        <v>35</v>
      </c>
      <c r="V3461">
        <v>2007</v>
      </c>
      <c r="W3461" t="s">
        <v>36</v>
      </c>
      <c r="X3461">
        <v>7.1</v>
      </c>
      <c r="Y3461">
        <v>2.35</v>
      </c>
      <c r="Z3461">
        <v>8000</v>
      </c>
    </row>
    <row r="3462" spans="1:26" x14ac:dyDescent="0.45">
      <c r="A3462" t="s">
        <v>238</v>
      </c>
      <c r="B3462">
        <v>378</v>
      </c>
      <c r="C3462">
        <v>165</v>
      </c>
      <c r="D3462" t="s">
        <v>25</v>
      </c>
      <c r="E3462" t="s">
        <v>244</v>
      </c>
      <c r="F3462">
        <v>210000000</v>
      </c>
      <c r="G3462">
        <v>245428137</v>
      </c>
      <c r="H3462">
        <v>35428137</v>
      </c>
      <c r="I3462" t="s">
        <v>7</v>
      </c>
      <c r="J3462" s="6">
        <f>IF(Table1[[#This Row],[Profitability]]="Profit",1,0)</f>
        <v>1</v>
      </c>
      <c r="K3462" t="s">
        <v>62</v>
      </c>
      <c r="L3462" t="s">
        <v>14373</v>
      </c>
      <c r="M3462" t="s">
        <v>245</v>
      </c>
      <c r="N3462" t="s">
        <v>33</v>
      </c>
      <c r="O3462" t="s">
        <v>246</v>
      </c>
      <c r="P3462">
        <v>242420</v>
      </c>
      <c r="Q3462" t="s">
        <v>223</v>
      </c>
      <c r="R3462" t="s">
        <v>247</v>
      </c>
      <c r="S3462">
        <v>918</v>
      </c>
      <c r="T3462" t="s">
        <v>34</v>
      </c>
      <c r="U3462" t="s">
        <v>35</v>
      </c>
      <c r="V3462">
        <v>2014</v>
      </c>
      <c r="W3462" t="s">
        <v>52</v>
      </c>
      <c r="X3462">
        <v>5.7</v>
      </c>
      <c r="Y3462">
        <v>2.35</v>
      </c>
      <c r="Z3462">
        <v>56000</v>
      </c>
    </row>
    <row r="3463" spans="1:26" x14ac:dyDescent="0.45">
      <c r="A3463" t="s">
        <v>238</v>
      </c>
      <c r="B3463">
        <v>428</v>
      </c>
      <c r="C3463">
        <v>154</v>
      </c>
      <c r="D3463" t="s">
        <v>25</v>
      </c>
      <c r="E3463" t="s">
        <v>328</v>
      </c>
      <c r="F3463">
        <v>195000000</v>
      </c>
      <c r="G3463">
        <v>352358779</v>
      </c>
      <c r="H3463">
        <v>157358779</v>
      </c>
      <c r="I3463" t="s">
        <v>7</v>
      </c>
      <c r="J3463" s="6">
        <f>IF(Table1[[#This Row],[Profitability]]="Profit",1,0)</f>
        <v>1</v>
      </c>
      <c r="K3463" t="s">
        <v>62</v>
      </c>
      <c r="L3463" t="s">
        <v>14373</v>
      </c>
      <c r="M3463" t="s">
        <v>240</v>
      </c>
      <c r="N3463" t="s">
        <v>33</v>
      </c>
      <c r="O3463" t="s">
        <v>329</v>
      </c>
      <c r="P3463">
        <v>326180</v>
      </c>
      <c r="Q3463" t="s">
        <v>239</v>
      </c>
      <c r="R3463" t="s">
        <v>330</v>
      </c>
      <c r="S3463">
        <v>899</v>
      </c>
      <c r="T3463" t="s">
        <v>34</v>
      </c>
      <c r="U3463" t="s">
        <v>35</v>
      </c>
      <c r="V3463">
        <v>2011</v>
      </c>
      <c r="W3463" t="s">
        <v>52</v>
      </c>
      <c r="X3463">
        <v>6.3</v>
      </c>
      <c r="Y3463">
        <v>2.35</v>
      </c>
      <c r="Z3463">
        <v>46000</v>
      </c>
    </row>
    <row r="3464" spans="1:26" x14ac:dyDescent="0.45">
      <c r="A3464" t="s">
        <v>238</v>
      </c>
      <c r="B3464">
        <v>366</v>
      </c>
      <c r="C3464">
        <v>150</v>
      </c>
      <c r="D3464" t="s">
        <v>25</v>
      </c>
      <c r="E3464" t="s">
        <v>239</v>
      </c>
      <c r="F3464">
        <v>200000000</v>
      </c>
      <c r="G3464">
        <v>402076689</v>
      </c>
      <c r="H3464">
        <v>202076689</v>
      </c>
      <c r="I3464" t="s">
        <v>7</v>
      </c>
      <c r="J3464" s="6">
        <f>IF(Table1[[#This Row],[Profitability]]="Profit",1,0)</f>
        <v>1</v>
      </c>
      <c r="K3464" t="s">
        <v>62</v>
      </c>
      <c r="L3464" t="s">
        <v>14373</v>
      </c>
      <c r="M3464" t="s">
        <v>240</v>
      </c>
      <c r="N3464" t="s">
        <v>33</v>
      </c>
      <c r="O3464" t="s">
        <v>241</v>
      </c>
      <c r="P3464">
        <v>323207</v>
      </c>
      <c r="Q3464" t="s">
        <v>242</v>
      </c>
      <c r="R3464" t="s">
        <v>243</v>
      </c>
      <c r="S3464">
        <v>1439</v>
      </c>
      <c r="T3464" t="s">
        <v>34</v>
      </c>
      <c r="U3464" t="s">
        <v>35</v>
      </c>
      <c r="V3464">
        <v>2009</v>
      </c>
      <c r="W3464" t="s">
        <v>36</v>
      </c>
      <c r="X3464">
        <v>6</v>
      </c>
      <c r="Y3464">
        <v>2.35</v>
      </c>
      <c r="Z3464">
        <v>0</v>
      </c>
    </row>
    <row r="3465" spans="1:26" x14ac:dyDescent="0.45">
      <c r="A3465" t="s">
        <v>913</v>
      </c>
      <c r="B3465">
        <v>163</v>
      </c>
      <c r="C3465">
        <v>87</v>
      </c>
      <c r="D3465" t="s">
        <v>654</v>
      </c>
      <c r="E3465" t="s">
        <v>559</v>
      </c>
      <c r="F3465">
        <v>32000000</v>
      </c>
      <c r="G3465">
        <v>43095600</v>
      </c>
      <c r="H3465">
        <v>11095600</v>
      </c>
      <c r="I3465" t="s">
        <v>7</v>
      </c>
      <c r="J3465" s="6">
        <f>IF(Table1[[#This Row],[Profitability]]="Profit",1,0)</f>
        <v>1</v>
      </c>
      <c r="K3465" t="s">
        <v>285</v>
      </c>
      <c r="L3465" t="s">
        <v>14373</v>
      </c>
      <c r="M3465" t="s">
        <v>286</v>
      </c>
      <c r="N3465" t="s">
        <v>33</v>
      </c>
      <c r="O3465" t="s">
        <v>6043</v>
      </c>
      <c r="P3465">
        <v>156267</v>
      </c>
      <c r="Q3465" t="s">
        <v>1664</v>
      </c>
      <c r="R3465" t="s">
        <v>6044</v>
      </c>
      <c r="S3465">
        <v>340</v>
      </c>
      <c r="T3465" t="s">
        <v>1535</v>
      </c>
      <c r="U3465" t="s">
        <v>35</v>
      </c>
      <c r="V3465">
        <v>2005</v>
      </c>
      <c r="W3465" t="s">
        <v>36</v>
      </c>
      <c r="X3465">
        <v>6.3</v>
      </c>
      <c r="Y3465">
        <v>2.35</v>
      </c>
      <c r="Z3465">
        <v>0</v>
      </c>
    </row>
    <row r="3466" spans="1:26" x14ac:dyDescent="0.45">
      <c r="A3466" t="s">
        <v>9521</v>
      </c>
      <c r="B3466">
        <v>150</v>
      </c>
      <c r="C3466">
        <v>111</v>
      </c>
      <c r="D3466" t="s">
        <v>75</v>
      </c>
      <c r="E3466" t="s">
        <v>9522</v>
      </c>
      <c r="F3466">
        <v>15000000</v>
      </c>
      <c r="G3466">
        <v>2203641</v>
      </c>
      <c r="H3466">
        <v>-12796359</v>
      </c>
      <c r="I3466" t="s">
        <v>27</v>
      </c>
      <c r="J3466" s="6">
        <f>IF(Table1[[#This Row],[Profitability]]="Profit",1,0)</f>
        <v>0</v>
      </c>
      <c r="K3466" t="s">
        <v>1723</v>
      </c>
      <c r="L3466" t="s">
        <v>14372</v>
      </c>
      <c r="M3466" t="s">
        <v>176</v>
      </c>
      <c r="N3466" t="s">
        <v>33</v>
      </c>
      <c r="O3466" t="s">
        <v>9523</v>
      </c>
      <c r="P3466">
        <v>42792</v>
      </c>
      <c r="Q3466" t="s">
        <v>9524</v>
      </c>
      <c r="R3466" t="s">
        <v>9525</v>
      </c>
      <c r="S3466">
        <v>162</v>
      </c>
      <c r="T3466" t="s">
        <v>2802</v>
      </c>
      <c r="U3466" t="s">
        <v>540</v>
      </c>
      <c r="V3466">
        <v>2008</v>
      </c>
      <c r="W3466" t="s">
        <v>36</v>
      </c>
      <c r="X3466">
        <v>6.7</v>
      </c>
      <c r="Y3466">
        <v>2.35</v>
      </c>
      <c r="Z3466">
        <v>0</v>
      </c>
    </row>
    <row r="3467" spans="1:26" x14ac:dyDescent="0.45">
      <c r="A3467" t="s">
        <v>13282</v>
      </c>
      <c r="B3467">
        <v>44</v>
      </c>
      <c r="C3467">
        <v>108</v>
      </c>
      <c r="D3467" t="s">
        <v>75</v>
      </c>
      <c r="E3467" t="s">
        <v>13283</v>
      </c>
      <c r="F3467">
        <v>1800000</v>
      </c>
      <c r="G3467">
        <v>505295</v>
      </c>
      <c r="H3467">
        <v>-1294705</v>
      </c>
      <c r="I3467" t="s">
        <v>27</v>
      </c>
      <c r="J3467" s="6">
        <f>IF(Table1[[#This Row],[Profitability]]="Profit",1,0)</f>
        <v>0</v>
      </c>
      <c r="K3467" t="s">
        <v>5374</v>
      </c>
      <c r="L3467" t="s">
        <v>14373</v>
      </c>
      <c r="M3467" t="s">
        <v>13284</v>
      </c>
      <c r="N3467" t="s">
        <v>13288</v>
      </c>
      <c r="O3467" t="s">
        <v>13285</v>
      </c>
      <c r="P3467">
        <v>1747</v>
      </c>
      <c r="Q3467" t="s">
        <v>13286</v>
      </c>
      <c r="R3467" t="s">
        <v>13287</v>
      </c>
      <c r="S3467">
        <v>28</v>
      </c>
      <c r="T3467" t="s">
        <v>315</v>
      </c>
      <c r="U3467" t="s">
        <v>7465</v>
      </c>
      <c r="V3467">
        <v>2003</v>
      </c>
      <c r="W3467" t="s">
        <v>36</v>
      </c>
      <c r="X3467">
        <v>7.5</v>
      </c>
      <c r="Y3467">
        <v>1.85</v>
      </c>
      <c r="Z3467">
        <v>353</v>
      </c>
    </row>
    <row r="3468" spans="1:26" x14ac:dyDescent="0.45">
      <c r="A3468" t="s">
        <v>1328</v>
      </c>
      <c r="B3468">
        <v>127</v>
      </c>
      <c r="C3468">
        <v>95</v>
      </c>
      <c r="D3468" t="s">
        <v>75</v>
      </c>
      <c r="E3468" t="s">
        <v>785</v>
      </c>
      <c r="F3468">
        <v>140000000</v>
      </c>
      <c r="G3468">
        <v>38120554</v>
      </c>
      <c r="H3468">
        <v>-101879446</v>
      </c>
      <c r="I3468" t="s">
        <v>27</v>
      </c>
      <c r="J3468" s="6">
        <f>IF(Table1[[#This Row],[Profitability]]="Profit",1,0)</f>
        <v>0</v>
      </c>
      <c r="K3468" t="s">
        <v>349</v>
      </c>
      <c r="L3468" t="s">
        <v>14373</v>
      </c>
      <c r="M3468" t="s">
        <v>58</v>
      </c>
      <c r="N3468" t="s">
        <v>33</v>
      </c>
      <c r="O3468" t="s">
        <v>1497</v>
      </c>
      <c r="P3468">
        <v>71527</v>
      </c>
      <c r="Q3468" t="s">
        <v>1498</v>
      </c>
      <c r="R3468" t="s">
        <v>1499</v>
      </c>
      <c r="S3468">
        <v>217</v>
      </c>
      <c r="T3468" t="s">
        <v>34</v>
      </c>
      <c r="U3468" t="s">
        <v>82</v>
      </c>
      <c r="V3468">
        <v>2002</v>
      </c>
      <c r="W3468" t="s">
        <v>36</v>
      </c>
      <c r="X3468">
        <v>7.1</v>
      </c>
      <c r="Y3468">
        <v>1.5</v>
      </c>
      <c r="Z3468">
        <v>0</v>
      </c>
    </row>
    <row r="3469" spans="1:26" x14ac:dyDescent="0.45">
      <c r="A3469" t="s">
        <v>233</v>
      </c>
      <c r="B3469">
        <v>43</v>
      </c>
      <c r="C3469">
        <v>95</v>
      </c>
      <c r="D3469" t="s">
        <v>75</v>
      </c>
      <c r="E3469" t="s">
        <v>1471</v>
      </c>
      <c r="F3469">
        <v>1300000</v>
      </c>
      <c r="G3469">
        <v>695229</v>
      </c>
      <c r="H3469">
        <v>-604771</v>
      </c>
      <c r="I3469" t="s">
        <v>27</v>
      </c>
      <c r="J3469" s="6">
        <f>IF(Table1[[#This Row],[Profitability]]="Profit",1,0)</f>
        <v>0</v>
      </c>
      <c r="K3469" t="s">
        <v>2018</v>
      </c>
      <c r="L3469" t="s">
        <v>1580</v>
      </c>
      <c r="M3469" t="s">
        <v>233</v>
      </c>
      <c r="N3469" t="s">
        <v>33</v>
      </c>
      <c r="O3469" t="s">
        <v>13437</v>
      </c>
      <c r="P3469">
        <v>11369</v>
      </c>
      <c r="Q3469" t="s">
        <v>5154</v>
      </c>
      <c r="R3469" t="s">
        <v>13438</v>
      </c>
      <c r="S3469">
        <v>65</v>
      </c>
      <c r="T3469" t="s">
        <v>34</v>
      </c>
      <c r="U3469" t="s">
        <v>540</v>
      </c>
      <c r="V3469">
        <v>1996</v>
      </c>
      <c r="W3469" t="s">
        <v>188</v>
      </c>
      <c r="X3469">
        <v>7.2</v>
      </c>
      <c r="Y3469">
        <v>1.85</v>
      </c>
      <c r="Z3469">
        <v>872</v>
      </c>
    </row>
    <row r="3470" spans="1:26" x14ac:dyDescent="0.45">
      <c r="A3470" t="s">
        <v>1524</v>
      </c>
      <c r="B3470">
        <v>132</v>
      </c>
      <c r="C3470">
        <v>96</v>
      </c>
      <c r="D3470" t="s">
        <v>75</v>
      </c>
      <c r="E3470" t="s">
        <v>2354</v>
      </c>
      <c r="F3470">
        <v>11000000</v>
      </c>
      <c r="G3470">
        <v>16667084</v>
      </c>
      <c r="H3470">
        <v>5667084</v>
      </c>
      <c r="I3470" t="s">
        <v>7</v>
      </c>
      <c r="J3470" s="6">
        <f>IF(Table1[[#This Row],[Profitability]]="Profit",1,0)</f>
        <v>1</v>
      </c>
      <c r="K3470" t="s">
        <v>9143</v>
      </c>
      <c r="L3470" t="s">
        <v>1580</v>
      </c>
      <c r="M3470" t="s">
        <v>10645</v>
      </c>
      <c r="N3470" t="s">
        <v>33</v>
      </c>
      <c r="O3470" t="s">
        <v>10646</v>
      </c>
      <c r="P3470">
        <v>90070</v>
      </c>
      <c r="Q3470" t="s">
        <v>10647</v>
      </c>
      <c r="R3470" t="s">
        <v>10648</v>
      </c>
      <c r="S3470">
        <v>248</v>
      </c>
      <c r="T3470" t="s">
        <v>34</v>
      </c>
      <c r="U3470" t="s">
        <v>35</v>
      </c>
      <c r="V3470">
        <v>1990</v>
      </c>
      <c r="W3470" t="s">
        <v>188</v>
      </c>
      <c r="X3470">
        <v>7.1</v>
      </c>
      <c r="Y3470">
        <v>1.85</v>
      </c>
      <c r="Z3470">
        <v>11000</v>
      </c>
    </row>
    <row r="3471" spans="1:26" x14ac:dyDescent="0.45">
      <c r="A3471" t="s">
        <v>7400</v>
      </c>
      <c r="B3471">
        <v>214</v>
      </c>
      <c r="C3471">
        <v>115</v>
      </c>
      <c r="D3471" t="s">
        <v>75</v>
      </c>
      <c r="E3471" t="s">
        <v>3741</v>
      </c>
      <c r="F3471">
        <v>20000000</v>
      </c>
      <c r="G3471">
        <v>12626905</v>
      </c>
      <c r="H3471">
        <v>-7373095</v>
      </c>
      <c r="I3471" t="s">
        <v>27</v>
      </c>
      <c r="J3471" s="6">
        <f>IF(Table1[[#This Row],[Profitability]]="Profit",1,0)</f>
        <v>0</v>
      </c>
      <c r="K3471" t="s">
        <v>389</v>
      </c>
      <c r="L3471" t="s">
        <v>14373</v>
      </c>
      <c r="M3471" t="s">
        <v>182</v>
      </c>
      <c r="N3471" t="s">
        <v>33</v>
      </c>
      <c r="O3471" t="s">
        <v>8267</v>
      </c>
      <c r="P3471">
        <v>32567</v>
      </c>
      <c r="Q3471" t="s">
        <v>323</v>
      </c>
      <c r="R3471" t="s">
        <v>8268</v>
      </c>
      <c r="S3471">
        <v>106</v>
      </c>
      <c r="T3471" t="s">
        <v>34</v>
      </c>
      <c r="U3471" t="s">
        <v>540</v>
      </c>
      <c r="V3471">
        <v>2016</v>
      </c>
      <c r="W3471" t="s">
        <v>52</v>
      </c>
      <c r="X3471">
        <v>6.3</v>
      </c>
      <c r="Y3471">
        <v>2.35</v>
      </c>
      <c r="Z3471">
        <v>0</v>
      </c>
    </row>
    <row r="3472" spans="1:26" x14ac:dyDescent="0.45">
      <c r="A3472" t="s">
        <v>9457</v>
      </c>
      <c r="B3472">
        <v>122</v>
      </c>
      <c r="C3472">
        <v>94</v>
      </c>
      <c r="D3472" t="s">
        <v>75</v>
      </c>
      <c r="E3472" t="s">
        <v>1843</v>
      </c>
      <c r="F3472">
        <v>2800000</v>
      </c>
      <c r="G3472">
        <v>1247453</v>
      </c>
      <c r="H3472">
        <v>-1552547</v>
      </c>
      <c r="I3472" t="s">
        <v>27</v>
      </c>
      <c r="J3472" s="6">
        <f>IF(Table1[[#This Row],[Profitability]]="Profit",1,0)</f>
        <v>0</v>
      </c>
      <c r="K3472" t="s">
        <v>2018</v>
      </c>
      <c r="L3472" t="s">
        <v>1580</v>
      </c>
      <c r="M3472" t="s">
        <v>665</v>
      </c>
      <c r="N3472" t="s">
        <v>33</v>
      </c>
      <c r="O3472" t="s">
        <v>12270</v>
      </c>
      <c r="P3472">
        <v>11202</v>
      </c>
      <c r="Q3472" t="s">
        <v>4655</v>
      </c>
      <c r="R3472" t="s">
        <v>12271</v>
      </c>
      <c r="S3472">
        <v>123</v>
      </c>
      <c r="T3472" t="s">
        <v>51</v>
      </c>
      <c r="U3472" t="s">
        <v>540</v>
      </c>
      <c r="V3472">
        <v>2005</v>
      </c>
      <c r="W3472" t="s">
        <v>36</v>
      </c>
      <c r="X3472">
        <v>6.8</v>
      </c>
      <c r="Y3472">
        <v>2.35</v>
      </c>
      <c r="Z3472">
        <v>750</v>
      </c>
    </row>
    <row r="3473" spans="1:26" x14ac:dyDescent="0.45">
      <c r="A3473" t="s">
        <v>12640</v>
      </c>
      <c r="B3473">
        <v>337</v>
      </c>
      <c r="C3473">
        <v>103</v>
      </c>
      <c r="D3473" t="s">
        <v>75</v>
      </c>
      <c r="E3473" t="s">
        <v>12641</v>
      </c>
      <c r="F3473">
        <v>19900000</v>
      </c>
      <c r="G3473">
        <v>252652</v>
      </c>
      <c r="H3473">
        <v>-19647348</v>
      </c>
      <c r="I3473" t="s">
        <v>27</v>
      </c>
      <c r="J3473" s="6">
        <f>IF(Table1[[#This Row],[Profitability]]="Profit",1,0)</f>
        <v>0</v>
      </c>
      <c r="K3473" t="s">
        <v>12642</v>
      </c>
      <c r="L3473" t="s">
        <v>1580</v>
      </c>
      <c r="M3473" t="s">
        <v>12643</v>
      </c>
      <c r="N3473" t="s">
        <v>11963</v>
      </c>
      <c r="O3473" t="s">
        <v>12644</v>
      </c>
      <c r="P3473">
        <v>54104</v>
      </c>
      <c r="Q3473" t="s">
        <v>12645</v>
      </c>
      <c r="R3473" t="s">
        <v>12646</v>
      </c>
      <c r="S3473">
        <v>199</v>
      </c>
      <c r="T3473" t="s">
        <v>11964</v>
      </c>
      <c r="U3473" t="s">
        <v>35</v>
      </c>
      <c r="V3473">
        <v>2010</v>
      </c>
      <c r="W3473" t="s">
        <v>52</v>
      </c>
      <c r="X3473">
        <v>7</v>
      </c>
      <c r="Y3473">
        <v>1.85</v>
      </c>
      <c r="Z3473">
        <v>38000</v>
      </c>
    </row>
    <row r="3474" spans="1:26" x14ac:dyDescent="0.45">
      <c r="A3474" t="s">
        <v>255</v>
      </c>
      <c r="B3474">
        <v>469</v>
      </c>
      <c r="C3474">
        <v>125</v>
      </c>
      <c r="D3474" t="s">
        <v>25</v>
      </c>
      <c r="E3474" t="s">
        <v>256</v>
      </c>
      <c r="F3474">
        <v>170000000</v>
      </c>
      <c r="G3474">
        <v>172051787</v>
      </c>
      <c r="H3474">
        <v>2051787</v>
      </c>
      <c r="I3474" t="s">
        <v>7</v>
      </c>
      <c r="J3474" s="6">
        <f>IF(Table1[[#This Row],[Profitability]]="Profit",1,0)</f>
        <v>1</v>
      </c>
      <c r="K3474" t="s">
        <v>62</v>
      </c>
      <c r="L3474" t="s">
        <v>14373</v>
      </c>
      <c r="M3474" t="s">
        <v>257</v>
      </c>
      <c r="N3474" t="s">
        <v>33</v>
      </c>
      <c r="O3474" t="s">
        <v>258</v>
      </c>
      <c r="P3474">
        <v>264186</v>
      </c>
      <c r="Q3474" t="s">
        <v>259</v>
      </c>
      <c r="R3474" t="s">
        <v>260</v>
      </c>
      <c r="S3474">
        <v>665</v>
      </c>
      <c r="T3474" t="s">
        <v>34</v>
      </c>
      <c r="U3474" t="s">
        <v>82</v>
      </c>
      <c r="V3474">
        <v>2010</v>
      </c>
      <c r="W3474" t="s">
        <v>52</v>
      </c>
      <c r="X3474">
        <v>6.8</v>
      </c>
      <c r="Y3474">
        <v>2.35</v>
      </c>
      <c r="Z3474">
        <v>30000</v>
      </c>
    </row>
    <row r="3475" spans="1:26" x14ac:dyDescent="0.45">
      <c r="A3475" t="s">
        <v>8715</v>
      </c>
      <c r="B3475">
        <v>11</v>
      </c>
      <c r="C3475">
        <v>105</v>
      </c>
      <c r="D3475" t="s">
        <v>75</v>
      </c>
      <c r="E3475" t="s">
        <v>8716</v>
      </c>
      <c r="F3475">
        <v>18000000</v>
      </c>
      <c r="G3475">
        <v>8508843</v>
      </c>
      <c r="H3475">
        <v>-9491157</v>
      </c>
      <c r="I3475" t="s">
        <v>27</v>
      </c>
      <c r="J3475" s="6">
        <f>IF(Table1[[#This Row],[Profitability]]="Profit",1,0)</f>
        <v>0</v>
      </c>
      <c r="K3475" t="s">
        <v>3291</v>
      </c>
      <c r="L3475" t="s">
        <v>14373</v>
      </c>
      <c r="M3475" t="s">
        <v>1655</v>
      </c>
      <c r="N3475" t="s">
        <v>33</v>
      </c>
      <c r="O3475" t="s">
        <v>8717</v>
      </c>
      <c r="P3475">
        <v>7470</v>
      </c>
      <c r="Q3475" t="s">
        <v>8718</v>
      </c>
      <c r="R3475" t="s">
        <v>8719</v>
      </c>
      <c r="S3475">
        <v>35</v>
      </c>
      <c r="T3475" t="s">
        <v>34</v>
      </c>
      <c r="U3475" t="s">
        <v>82</v>
      </c>
      <c r="V3475">
        <v>1989</v>
      </c>
      <c r="W3475" t="s">
        <v>1835</v>
      </c>
      <c r="X3475">
        <v>5.5</v>
      </c>
      <c r="Y3475">
        <v>1.37</v>
      </c>
      <c r="Z3475">
        <v>0</v>
      </c>
    </row>
    <row r="3476" spans="1:26" x14ac:dyDescent="0.45">
      <c r="A3476" t="s">
        <v>1698</v>
      </c>
      <c r="B3476">
        <v>308</v>
      </c>
      <c r="C3476">
        <v>121</v>
      </c>
      <c r="D3476" t="s">
        <v>25</v>
      </c>
      <c r="E3476" t="s">
        <v>665</v>
      </c>
      <c r="F3476">
        <v>92000000</v>
      </c>
      <c r="G3476">
        <v>110416702</v>
      </c>
      <c r="H3476">
        <v>18416702</v>
      </c>
      <c r="I3476" t="s">
        <v>7</v>
      </c>
      <c r="J3476" s="6">
        <f>IF(Table1[[#This Row],[Profitability]]="Profit",1,0)</f>
        <v>1</v>
      </c>
      <c r="K3476" t="s">
        <v>1718</v>
      </c>
      <c r="L3476" t="s">
        <v>14373</v>
      </c>
      <c r="M3476" t="s">
        <v>84</v>
      </c>
      <c r="N3476" t="s">
        <v>33</v>
      </c>
      <c r="O3476" t="s">
        <v>1719</v>
      </c>
      <c r="P3476">
        <v>307539</v>
      </c>
      <c r="Q3476" t="s">
        <v>1720</v>
      </c>
      <c r="R3476" t="s">
        <v>1721</v>
      </c>
      <c r="S3476">
        <v>577</v>
      </c>
      <c r="T3476" t="s">
        <v>34</v>
      </c>
      <c r="U3476" t="s">
        <v>540</v>
      </c>
      <c r="V3476">
        <v>2008</v>
      </c>
      <c r="W3476" t="s">
        <v>36</v>
      </c>
      <c r="X3476">
        <v>7</v>
      </c>
      <c r="Y3476">
        <v>2.35</v>
      </c>
      <c r="Z3476">
        <v>0</v>
      </c>
    </row>
    <row r="3477" spans="1:26" x14ac:dyDescent="0.45">
      <c r="A3477" t="s">
        <v>579</v>
      </c>
      <c r="B3477">
        <v>220</v>
      </c>
      <c r="C3477">
        <v>196</v>
      </c>
      <c r="D3477" t="s">
        <v>25</v>
      </c>
      <c r="E3477" t="s">
        <v>38</v>
      </c>
      <c r="F3477">
        <v>175000000</v>
      </c>
      <c r="G3477">
        <v>133228348</v>
      </c>
      <c r="H3477">
        <v>-41771652</v>
      </c>
      <c r="I3477" t="s">
        <v>27</v>
      </c>
      <c r="J3477" s="6">
        <f>IF(Table1[[#This Row],[Profitability]]="Profit",1,0)</f>
        <v>0</v>
      </c>
      <c r="K3477" t="s">
        <v>781</v>
      </c>
      <c r="L3477" t="s">
        <v>14373</v>
      </c>
      <c r="M3477" t="s">
        <v>290</v>
      </c>
      <c r="N3477" t="s">
        <v>33</v>
      </c>
      <c r="O3477" t="s">
        <v>782</v>
      </c>
      <c r="P3477">
        <v>381672</v>
      </c>
      <c r="Q3477" t="s">
        <v>783</v>
      </c>
      <c r="R3477" t="s">
        <v>784</v>
      </c>
      <c r="S3477">
        <v>1694</v>
      </c>
      <c r="T3477" t="s">
        <v>34</v>
      </c>
      <c r="U3477" t="s">
        <v>540</v>
      </c>
      <c r="V3477">
        <v>2004</v>
      </c>
      <c r="W3477" t="s">
        <v>36</v>
      </c>
      <c r="X3477">
        <v>7.2</v>
      </c>
      <c r="Y3477">
        <v>2.35</v>
      </c>
      <c r="Z3477">
        <v>0</v>
      </c>
    </row>
    <row r="3478" spans="1:26" x14ac:dyDescent="0.45">
      <c r="A3478" t="s">
        <v>13409</v>
      </c>
      <c r="B3478">
        <v>46</v>
      </c>
      <c r="C3478">
        <v>90</v>
      </c>
      <c r="D3478" t="s">
        <v>75</v>
      </c>
      <c r="E3478" t="s">
        <v>6131</v>
      </c>
      <c r="F3478">
        <v>2000000</v>
      </c>
      <c r="G3478">
        <v>52166</v>
      </c>
      <c r="H3478">
        <v>-1947834</v>
      </c>
      <c r="I3478" t="s">
        <v>27</v>
      </c>
      <c r="J3478" s="6">
        <f>IF(Table1[[#This Row],[Profitability]]="Profit",1,0)</f>
        <v>0</v>
      </c>
      <c r="K3478" t="s">
        <v>2675</v>
      </c>
      <c r="L3478" t="s">
        <v>2675</v>
      </c>
      <c r="M3478" t="s">
        <v>433</v>
      </c>
      <c r="N3478" t="s">
        <v>33</v>
      </c>
      <c r="O3478" t="s">
        <v>13410</v>
      </c>
      <c r="P3478">
        <v>2792</v>
      </c>
      <c r="Q3478" t="s">
        <v>7008</v>
      </c>
      <c r="R3478" t="s">
        <v>13411</v>
      </c>
      <c r="S3478">
        <v>22</v>
      </c>
      <c r="T3478" t="s">
        <v>34</v>
      </c>
      <c r="U3478" t="s">
        <v>540</v>
      </c>
      <c r="V3478">
        <v>2008</v>
      </c>
      <c r="W3478" t="s">
        <v>36</v>
      </c>
      <c r="X3478">
        <v>6.7</v>
      </c>
      <c r="Y3478">
        <v>2.35</v>
      </c>
      <c r="Z3478">
        <v>371</v>
      </c>
    </row>
    <row r="3479" spans="1:26" x14ac:dyDescent="0.45">
      <c r="A3479" t="s">
        <v>5425</v>
      </c>
      <c r="B3479">
        <v>493</v>
      </c>
      <c r="C3479">
        <v>110</v>
      </c>
      <c r="D3479" t="s">
        <v>75</v>
      </c>
      <c r="E3479" t="s">
        <v>257</v>
      </c>
      <c r="F3479">
        <v>38000000</v>
      </c>
      <c r="G3479">
        <v>171031347</v>
      </c>
      <c r="H3479">
        <v>133031347</v>
      </c>
      <c r="I3479" t="s">
        <v>7</v>
      </c>
      <c r="J3479" s="6">
        <f>IF(Table1[[#This Row],[Profitability]]="Profit",1,0)</f>
        <v>1</v>
      </c>
      <c r="K3479" t="s">
        <v>4614</v>
      </c>
      <c r="L3479" t="s">
        <v>14373</v>
      </c>
      <c r="M3479" t="s">
        <v>942</v>
      </c>
      <c r="N3479" t="s">
        <v>33</v>
      </c>
      <c r="O3479" t="s">
        <v>5540</v>
      </c>
      <c r="P3479">
        <v>240962</v>
      </c>
      <c r="Q3479" t="s">
        <v>5541</v>
      </c>
      <c r="R3479" t="s">
        <v>5542</v>
      </c>
      <c r="S3479">
        <v>724</v>
      </c>
      <c r="T3479" t="s">
        <v>34</v>
      </c>
      <c r="U3479" t="s">
        <v>35</v>
      </c>
      <c r="V3479">
        <v>2010</v>
      </c>
      <c r="W3479" t="s">
        <v>52</v>
      </c>
      <c r="X3479">
        <v>7.7</v>
      </c>
      <c r="Y3479">
        <v>2.35</v>
      </c>
      <c r="Z3479">
        <v>36000</v>
      </c>
    </row>
    <row r="3480" spans="1:26" x14ac:dyDescent="0.45">
      <c r="A3480" t="s">
        <v>24</v>
      </c>
      <c r="B3480">
        <v>94</v>
      </c>
      <c r="C3480">
        <v>141</v>
      </c>
      <c r="D3480" t="s">
        <v>25</v>
      </c>
      <c r="E3480" t="s">
        <v>1383</v>
      </c>
      <c r="F3480">
        <v>115000000</v>
      </c>
      <c r="G3480">
        <v>146282411</v>
      </c>
      <c r="H3480">
        <v>31282411</v>
      </c>
      <c r="I3480" t="s">
        <v>7</v>
      </c>
      <c r="J3480" s="6">
        <f>IF(Table1[[#This Row],[Profitability]]="Profit",1,0)</f>
        <v>1</v>
      </c>
      <c r="K3480" t="s">
        <v>1384</v>
      </c>
      <c r="L3480" t="s">
        <v>14373</v>
      </c>
      <c r="M3480" t="s">
        <v>1385</v>
      </c>
      <c r="N3480" t="s">
        <v>33</v>
      </c>
      <c r="O3480" t="s">
        <v>1386</v>
      </c>
      <c r="P3480">
        <v>190439</v>
      </c>
      <c r="Q3480" t="s">
        <v>1387</v>
      </c>
      <c r="R3480" t="s">
        <v>1388</v>
      </c>
      <c r="S3480">
        <v>351</v>
      </c>
      <c r="T3480" t="s">
        <v>34</v>
      </c>
      <c r="U3480" t="s">
        <v>540</v>
      </c>
      <c r="V3480">
        <v>1994</v>
      </c>
      <c r="W3480" t="s">
        <v>188</v>
      </c>
      <c r="X3480">
        <v>7.2</v>
      </c>
      <c r="Y3480">
        <v>2.35</v>
      </c>
      <c r="Z3480">
        <v>0</v>
      </c>
    </row>
    <row r="3481" spans="1:26" x14ac:dyDescent="0.45">
      <c r="A3481" t="s">
        <v>1389</v>
      </c>
      <c r="B3481">
        <v>122</v>
      </c>
      <c r="C3481">
        <v>121</v>
      </c>
      <c r="D3481" t="s">
        <v>25</v>
      </c>
      <c r="E3481" t="s">
        <v>370</v>
      </c>
      <c r="F3481">
        <v>13000000</v>
      </c>
      <c r="G3481">
        <v>12281500</v>
      </c>
      <c r="H3481">
        <v>-718500</v>
      </c>
      <c r="I3481" t="s">
        <v>27</v>
      </c>
      <c r="J3481" s="6">
        <f>IF(Table1[[#This Row],[Profitability]]="Profit",1,0)</f>
        <v>0</v>
      </c>
      <c r="K3481" t="s">
        <v>4441</v>
      </c>
      <c r="L3481" t="s">
        <v>14373</v>
      </c>
      <c r="M3481" t="s">
        <v>290</v>
      </c>
      <c r="N3481" t="s">
        <v>33</v>
      </c>
      <c r="O3481" t="s">
        <v>9972</v>
      </c>
      <c r="P3481">
        <v>163492</v>
      </c>
      <c r="Q3481" t="s">
        <v>2015</v>
      </c>
      <c r="R3481" t="s">
        <v>9973</v>
      </c>
      <c r="S3481">
        <v>460</v>
      </c>
      <c r="T3481" t="s">
        <v>34</v>
      </c>
      <c r="U3481" t="s">
        <v>540</v>
      </c>
      <c r="V3481">
        <v>1993</v>
      </c>
      <c r="W3481" t="s">
        <v>188</v>
      </c>
      <c r="X3481">
        <v>8</v>
      </c>
      <c r="Y3481">
        <v>2.35</v>
      </c>
      <c r="Z3481">
        <v>15000</v>
      </c>
    </row>
    <row r="3482" spans="1:26" x14ac:dyDescent="0.45">
      <c r="A3482" t="s">
        <v>8682</v>
      </c>
      <c r="B3482">
        <v>100</v>
      </c>
      <c r="C3482">
        <v>103</v>
      </c>
      <c r="D3482" t="s">
        <v>75</v>
      </c>
      <c r="E3482" t="s">
        <v>462</v>
      </c>
      <c r="F3482">
        <v>9000000</v>
      </c>
      <c r="G3482">
        <v>1530535</v>
      </c>
      <c r="H3482">
        <v>-7469465</v>
      </c>
      <c r="I3482" t="s">
        <v>27</v>
      </c>
      <c r="J3482" s="6">
        <f>IF(Table1[[#This Row],[Profitability]]="Profit",1,0)</f>
        <v>0</v>
      </c>
      <c r="K3482" t="s">
        <v>1144</v>
      </c>
      <c r="L3482" t="s">
        <v>1580</v>
      </c>
      <c r="M3482" t="s">
        <v>861</v>
      </c>
      <c r="N3482" t="s">
        <v>33</v>
      </c>
      <c r="O3482" t="s">
        <v>11017</v>
      </c>
      <c r="P3482">
        <v>7833</v>
      </c>
      <c r="Q3482" t="s">
        <v>5364</v>
      </c>
      <c r="R3482" t="s">
        <v>11018</v>
      </c>
      <c r="S3482">
        <v>63</v>
      </c>
      <c r="T3482" t="s">
        <v>34</v>
      </c>
      <c r="U3482" t="s">
        <v>540</v>
      </c>
      <c r="V3482">
        <v>2005</v>
      </c>
      <c r="W3482" t="s">
        <v>36</v>
      </c>
      <c r="X3482">
        <v>5.7</v>
      </c>
      <c r="Y3482">
        <v>2.35</v>
      </c>
      <c r="Z3482">
        <v>215</v>
      </c>
    </row>
    <row r="3483" spans="1:26" x14ac:dyDescent="0.45">
      <c r="A3483" t="s">
        <v>12515</v>
      </c>
      <c r="B3483">
        <v>109</v>
      </c>
      <c r="C3483">
        <v>106</v>
      </c>
      <c r="D3483" t="s">
        <v>75</v>
      </c>
      <c r="E3483" t="s">
        <v>12516</v>
      </c>
      <c r="F3483">
        <v>9500000</v>
      </c>
      <c r="G3483">
        <v>58214</v>
      </c>
      <c r="H3483">
        <v>-9441786</v>
      </c>
      <c r="I3483" t="s">
        <v>27</v>
      </c>
      <c r="J3483" s="6">
        <f>IF(Table1[[#This Row],[Profitability]]="Profit",1,0)</f>
        <v>0</v>
      </c>
      <c r="K3483" t="s">
        <v>1709</v>
      </c>
      <c r="L3483" t="s">
        <v>14372</v>
      </c>
      <c r="M3483" t="s">
        <v>1180</v>
      </c>
      <c r="N3483" t="s">
        <v>33</v>
      </c>
      <c r="O3483" t="s">
        <v>12517</v>
      </c>
      <c r="P3483">
        <v>34224</v>
      </c>
      <c r="Q3483" t="s">
        <v>12518</v>
      </c>
      <c r="R3483" t="s">
        <v>12519</v>
      </c>
      <c r="S3483">
        <v>137</v>
      </c>
      <c r="T3483" t="s">
        <v>34</v>
      </c>
      <c r="U3483" t="s">
        <v>540</v>
      </c>
      <c r="V3483">
        <v>2010</v>
      </c>
      <c r="W3483" t="s">
        <v>52</v>
      </c>
      <c r="X3483">
        <v>7</v>
      </c>
      <c r="Y3483">
        <v>2.35</v>
      </c>
      <c r="Z3483">
        <v>10000</v>
      </c>
    </row>
    <row r="3484" spans="1:26" x14ac:dyDescent="0.45">
      <c r="A3484" t="s">
        <v>667</v>
      </c>
      <c r="B3484">
        <v>152</v>
      </c>
      <c r="C3484">
        <v>94</v>
      </c>
      <c r="D3484" t="s">
        <v>75</v>
      </c>
      <c r="E3484" t="s">
        <v>12819</v>
      </c>
      <c r="F3484">
        <v>3000000</v>
      </c>
      <c r="G3484">
        <v>2912363</v>
      </c>
      <c r="H3484">
        <v>-87637</v>
      </c>
      <c r="I3484" t="s">
        <v>27</v>
      </c>
      <c r="J3484" s="6">
        <f>IF(Table1[[#This Row],[Profitability]]="Profit",1,0)</f>
        <v>0</v>
      </c>
      <c r="K3484" t="s">
        <v>1553</v>
      </c>
      <c r="L3484" t="s">
        <v>2675</v>
      </c>
      <c r="M3484" t="s">
        <v>5918</v>
      </c>
      <c r="N3484" t="s">
        <v>12823</v>
      </c>
      <c r="O3484" t="s">
        <v>12820</v>
      </c>
      <c r="P3484">
        <v>25063</v>
      </c>
      <c r="Q3484" t="s">
        <v>12821</v>
      </c>
      <c r="R3484" t="s">
        <v>12822</v>
      </c>
      <c r="S3484">
        <v>177</v>
      </c>
      <c r="T3484" t="s">
        <v>51</v>
      </c>
      <c r="U3484" t="s">
        <v>540</v>
      </c>
      <c r="V3484">
        <v>2005</v>
      </c>
      <c r="W3484" t="s">
        <v>36</v>
      </c>
      <c r="X3484">
        <v>7.3</v>
      </c>
      <c r="Y3484">
        <v>2.35</v>
      </c>
      <c r="Z3484">
        <v>0</v>
      </c>
    </row>
    <row r="3485" spans="1:26" x14ac:dyDescent="0.45">
      <c r="A3485" t="s">
        <v>3162</v>
      </c>
      <c r="B3485">
        <v>69</v>
      </c>
      <c r="C3485">
        <v>90</v>
      </c>
      <c r="D3485" t="s">
        <v>75</v>
      </c>
      <c r="E3485" t="s">
        <v>5710</v>
      </c>
      <c r="F3485">
        <v>15000000</v>
      </c>
      <c r="G3485">
        <v>19158074</v>
      </c>
      <c r="H3485">
        <v>4158074</v>
      </c>
      <c r="I3485" t="s">
        <v>7</v>
      </c>
      <c r="J3485" s="6">
        <f>IF(Table1[[#This Row],[Profitability]]="Profit",1,0)</f>
        <v>1</v>
      </c>
      <c r="K3485" t="s">
        <v>1605</v>
      </c>
      <c r="L3485" t="s">
        <v>14329</v>
      </c>
      <c r="M3485" t="s">
        <v>161</v>
      </c>
      <c r="N3485" t="s">
        <v>33</v>
      </c>
      <c r="O3485" t="s">
        <v>9351</v>
      </c>
      <c r="P3485">
        <v>17983</v>
      </c>
      <c r="Q3485" t="s">
        <v>5189</v>
      </c>
      <c r="R3485" t="s">
        <v>9352</v>
      </c>
      <c r="S3485">
        <v>127</v>
      </c>
      <c r="T3485" t="s">
        <v>34</v>
      </c>
      <c r="U3485" t="s">
        <v>82</v>
      </c>
      <c r="V3485">
        <v>2002</v>
      </c>
      <c r="W3485" t="s">
        <v>36</v>
      </c>
      <c r="X3485">
        <v>6.7</v>
      </c>
      <c r="Y3485">
        <v>2.35</v>
      </c>
      <c r="Z3485">
        <v>0</v>
      </c>
    </row>
    <row r="3486" spans="1:26" x14ac:dyDescent="0.45">
      <c r="A3486" t="s">
        <v>6478</v>
      </c>
      <c r="B3486">
        <v>64</v>
      </c>
      <c r="C3486">
        <v>102</v>
      </c>
      <c r="D3486" t="s">
        <v>75</v>
      </c>
      <c r="E3486" t="s">
        <v>14073</v>
      </c>
      <c r="F3486">
        <v>312000</v>
      </c>
      <c r="G3486">
        <v>1281176</v>
      </c>
      <c r="H3486">
        <v>969176</v>
      </c>
      <c r="I3486" t="s">
        <v>7</v>
      </c>
      <c r="J3486" s="6">
        <f>IF(Table1[[#This Row],[Profitability]]="Profit",1,0)</f>
        <v>1</v>
      </c>
      <c r="K3486" t="s">
        <v>2018</v>
      </c>
      <c r="L3486" t="s">
        <v>1580</v>
      </c>
      <c r="M3486" t="s">
        <v>7873</v>
      </c>
      <c r="N3486" t="s">
        <v>33</v>
      </c>
      <c r="O3486" t="s">
        <v>14074</v>
      </c>
      <c r="P3486">
        <v>2932</v>
      </c>
      <c r="Q3486" t="s">
        <v>9603</v>
      </c>
      <c r="R3486" t="s">
        <v>14075</v>
      </c>
      <c r="S3486">
        <v>73</v>
      </c>
      <c r="T3486" t="s">
        <v>34</v>
      </c>
      <c r="U3486" t="s">
        <v>35</v>
      </c>
      <c r="V3486">
        <v>1999</v>
      </c>
      <c r="W3486" t="s">
        <v>188</v>
      </c>
      <c r="X3486">
        <v>6.7</v>
      </c>
      <c r="Y3486">
        <v>1.85</v>
      </c>
      <c r="Z3486">
        <v>121</v>
      </c>
    </row>
    <row r="3487" spans="1:26" x14ac:dyDescent="0.45">
      <c r="A3487" t="s">
        <v>927</v>
      </c>
      <c r="B3487">
        <v>166</v>
      </c>
      <c r="C3487">
        <v>96</v>
      </c>
      <c r="D3487" t="s">
        <v>75</v>
      </c>
      <c r="E3487" t="s">
        <v>928</v>
      </c>
      <c r="F3487">
        <v>135000000</v>
      </c>
      <c r="G3487">
        <v>83024900</v>
      </c>
      <c r="H3487">
        <v>-51975100</v>
      </c>
      <c r="I3487" t="s">
        <v>27</v>
      </c>
      <c r="J3487" s="6">
        <f>IF(Table1[[#This Row],[Profitability]]="Profit",1,0)</f>
        <v>0</v>
      </c>
      <c r="K3487" t="s">
        <v>262</v>
      </c>
      <c r="L3487" t="s">
        <v>14373</v>
      </c>
      <c r="M3487" t="s">
        <v>269</v>
      </c>
      <c r="N3487" t="s">
        <v>33</v>
      </c>
      <c r="O3487" t="s">
        <v>929</v>
      </c>
      <c r="P3487">
        <v>62424</v>
      </c>
      <c r="Q3487" t="s">
        <v>930</v>
      </c>
      <c r="R3487" t="s">
        <v>931</v>
      </c>
      <c r="S3487">
        <v>90</v>
      </c>
      <c r="T3487" t="s">
        <v>34</v>
      </c>
      <c r="U3487" t="s">
        <v>82</v>
      </c>
      <c r="V3487">
        <v>2013</v>
      </c>
      <c r="W3487" t="s">
        <v>52</v>
      </c>
      <c r="X3487">
        <v>6.5</v>
      </c>
      <c r="Y3487">
        <v>2.35</v>
      </c>
      <c r="Z3487">
        <v>13000</v>
      </c>
    </row>
    <row r="3488" spans="1:26" x14ac:dyDescent="0.45">
      <c r="A3488" t="s">
        <v>3713</v>
      </c>
      <c r="B3488">
        <v>44</v>
      </c>
      <c r="C3488">
        <v>100</v>
      </c>
      <c r="D3488" t="s">
        <v>75</v>
      </c>
      <c r="E3488" t="s">
        <v>3714</v>
      </c>
      <c r="F3488">
        <v>71000000</v>
      </c>
      <c r="G3488">
        <v>11466088</v>
      </c>
      <c r="H3488">
        <v>-59533912</v>
      </c>
      <c r="I3488" t="s">
        <v>27</v>
      </c>
      <c r="J3488" s="6">
        <f>IF(Table1[[#This Row],[Profitability]]="Profit",1,0)</f>
        <v>0</v>
      </c>
      <c r="K3488" t="s">
        <v>55</v>
      </c>
      <c r="L3488" t="s">
        <v>14373</v>
      </c>
      <c r="M3488" t="s">
        <v>2599</v>
      </c>
      <c r="N3488" t="s">
        <v>33</v>
      </c>
      <c r="O3488" t="s">
        <v>3715</v>
      </c>
      <c r="P3488">
        <v>8983</v>
      </c>
      <c r="Q3488" t="s">
        <v>2564</v>
      </c>
      <c r="R3488" t="s">
        <v>3716</v>
      </c>
      <c r="S3488">
        <v>84</v>
      </c>
      <c r="T3488" t="s">
        <v>34</v>
      </c>
      <c r="U3488" t="s">
        <v>540</v>
      </c>
      <c r="V3488">
        <v>1997</v>
      </c>
      <c r="W3488" t="s">
        <v>188</v>
      </c>
      <c r="X3488">
        <v>4.7</v>
      </c>
      <c r="Y3488">
        <v>2.35</v>
      </c>
      <c r="Z3488">
        <v>316</v>
      </c>
    </row>
    <row r="3489" spans="1:26" x14ac:dyDescent="0.45">
      <c r="A3489" t="s">
        <v>5442</v>
      </c>
      <c r="B3489">
        <v>254</v>
      </c>
      <c r="C3489">
        <v>102</v>
      </c>
      <c r="D3489" t="s">
        <v>75</v>
      </c>
      <c r="E3489" t="s">
        <v>1758</v>
      </c>
      <c r="F3489">
        <v>3000000</v>
      </c>
      <c r="G3489">
        <v>1821983</v>
      </c>
      <c r="H3489">
        <v>-1178017</v>
      </c>
      <c r="I3489" t="s">
        <v>27</v>
      </c>
      <c r="J3489" s="6">
        <f>IF(Table1[[#This Row],[Profitability]]="Profit",1,0)</f>
        <v>0</v>
      </c>
      <c r="K3489" t="s">
        <v>12831</v>
      </c>
      <c r="L3489" t="s">
        <v>1580</v>
      </c>
      <c r="M3489" t="s">
        <v>40</v>
      </c>
      <c r="N3489" t="s">
        <v>33</v>
      </c>
      <c r="O3489" t="s">
        <v>12832</v>
      </c>
      <c r="P3489">
        <v>31089</v>
      </c>
      <c r="Q3489" t="s">
        <v>3611</v>
      </c>
      <c r="R3489" t="s">
        <v>12833</v>
      </c>
      <c r="S3489">
        <v>261</v>
      </c>
      <c r="T3489" t="s">
        <v>34</v>
      </c>
      <c r="U3489" t="s">
        <v>540</v>
      </c>
      <c r="V3489">
        <v>2014</v>
      </c>
      <c r="W3489" t="s">
        <v>52</v>
      </c>
      <c r="X3489">
        <v>5.4</v>
      </c>
      <c r="Y3489">
        <v>2.35</v>
      </c>
      <c r="Z3489">
        <v>20000</v>
      </c>
    </row>
    <row r="3490" spans="1:26" x14ac:dyDescent="0.45">
      <c r="A3490" t="s">
        <v>2243</v>
      </c>
      <c r="B3490">
        <v>78</v>
      </c>
      <c r="C3490">
        <v>101</v>
      </c>
      <c r="D3490" t="s">
        <v>75</v>
      </c>
      <c r="E3490" t="s">
        <v>10535</v>
      </c>
      <c r="F3490">
        <v>10000000</v>
      </c>
      <c r="G3490">
        <v>29500000</v>
      </c>
      <c r="H3490">
        <v>19500000</v>
      </c>
      <c r="I3490" t="s">
        <v>7</v>
      </c>
      <c r="J3490" s="6">
        <f>IF(Table1[[#This Row],[Profitability]]="Profit",1,0)</f>
        <v>1</v>
      </c>
      <c r="K3490" t="s">
        <v>10585</v>
      </c>
      <c r="L3490" t="s">
        <v>14372</v>
      </c>
      <c r="M3490" t="s">
        <v>2339</v>
      </c>
      <c r="N3490" t="s">
        <v>33</v>
      </c>
      <c r="O3490" t="s">
        <v>10586</v>
      </c>
      <c r="P3490">
        <v>25613</v>
      </c>
      <c r="Q3490" t="s">
        <v>10587</v>
      </c>
      <c r="R3490" t="s">
        <v>10588</v>
      </c>
      <c r="S3490">
        <v>121</v>
      </c>
      <c r="T3490" t="s">
        <v>34</v>
      </c>
      <c r="U3490" t="s">
        <v>82</v>
      </c>
      <c r="V3490">
        <v>1983</v>
      </c>
      <c r="W3490" t="s">
        <v>1835</v>
      </c>
      <c r="X3490">
        <v>6.5</v>
      </c>
      <c r="Y3490">
        <v>1.85</v>
      </c>
      <c r="Z3490">
        <v>0</v>
      </c>
    </row>
    <row r="3491" spans="1:26" x14ac:dyDescent="0.45">
      <c r="A3491" t="s">
        <v>4702</v>
      </c>
      <c r="B3491">
        <v>350</v>
      </c>
      <c r="C3491">
        <v>122</v>
      </c>
      <c r="D3491" t="s">
        <v>25</v>
      </c>
      <c r="E3491" t="s">
        <v>908</v>
      </c>
      <c r="F3491">
        <v>37000000</v>
      </c>
      <c r="G3491">
        <v>191449475</v>
      </c>
      <c r="H3491">
        <v>154449475</v>
      </c>
      <c r="I3491" t="s">
        <v>7</v>
      </c>
      <c r="J3491" s="6">
        <f>IF(Table1[[#This Row],[Profitability]]="Profit",1,0)</f>
        <v>1</v>
      </c>
      <c r="K3491" t="s">
        <v>560</v>
      </c>
      <c r="L3491" t="s">
        <v>14329</v>
      </c>
      <c r="M3491" t="s">
        <v>467</v>
      </c>
      <c r="N3491" t="s">
        <v>33</v>
      </c>
      <c r="O3491" t="s">
        <v>5453</v>
      </c>
      <c r="P3491">
        <v>348010</v>
      </c>
      <c r="Q3491" t="s">
        <v>1965</v>
      </c>
      <c r="R3491" t="s">
        <v>5454</v>
      </c>
      <c r="S3491">
        <v>1535</v>
      </c>
      <c r="T3491" t="s">
        <v>34</v>
      </c>
      <c r="U3491" t="s">
        <v>35</v>
      </c>
      <c r="V3491">
        <v>2008</v>
      </c>
      <c r="W3491" t="s">
        <v>36</v>
      </c>
      <c r="X3491">
        <v>5.2</v>
      </c>
      <c r="Y3491">
        <v>2.35</v>
      </c>
      <c r="Z3491">
        <v>19000</v>
      </c>
    </row>
    <row r="3492" spans="1:26" x14ac:dyDescent="0.45">
      <c r="A3492" t="s">
        <v>9870</v>
      </c>
      <c r="B3492">
        <v>54</v>
      </c>
      <c r="C3492">
        <v>111</v>
      </c>
      <c r="D3492" t="s">
        <v>75</v>
      </c>
      <c r="E3492" t="s">
        <v>13919</v>
      </c>
      <c r="F3492">
        <v>500000</v>
      </c>
      <c r="G3492">
        <v>985341</v>
      </c>
      <c r="H3492">
        <v>485341</v>
      </c>
      <c r="I3492" t="s">
        <v>7</v>
      </c>
      <c r="J3492" s="6">
        <f>IF(Table1[[#This Row],[Profitability]]="Profit",1,0)</f>
        <v>1</v>
      </c>
      <c r="K3492" t="s">
        <v>2675</v>
      </c>
      <c r="L3492" t="s">
        <v>2675</v>
      </c>
      <c r="M3492" t="s">
        <v>8657</v>
      </c>
      <c r="N3492" t="s">
        <v>33</v>
      </c>
      <c r="O3492" t="s">
        <v>13920</v>
      </c>
      <c r="P3492">
        <v>3479</v>
      </c>
      <c r="Q3492" t="s">
        <v>4293</v>
      </c>
      <c r="R3492" t="s">
        <v>13921</v>
      </c>
      <c r="S3492">
        <v>87</v>
      </c>
      <c r="T3492" t="s">
        <v>34</v>
      </c>
      <c r="U3492" t="s">
        <v>540</v>
      </c>
      <c r="V3492">
        <v>1999</v>
      </c>
      <c r="W3492" t="s">
        <v>188</v>
      </c>
      <c r="X3492">
        <v>7.3</v>
      </c>
      <c r="Y3492">
        <v>1.85</v>
      </c>
      <c r="Z3492">
        <v>180</v>
      </c>
    </row>
    <row r="3493" spans="1:26" x14ac:dyDescent="0.45">
      <c r="A3493" t="s">
        <v>2144</v>
      </c>
      <c r="B3493">
        <v>27</v>
      </c>
      <c r="C3493">
        <v>107</v>
      </c>
      <c r="D3493" t="s">
        <v>75</v>
      </c>
      <c r="E3493" t="s">
        <v>7960</v>
      </c>
      <c r="F3493">
        <v>15000000</v>
      </c>
      <c r="G3493">
        <v>111936400</v>
      </c>
      <c r="H3493">
        <v>96936400</v>
      </c>
      <c r="I3493" t="s">
        <v>7</v>
      </c>
      <c r="J3493" s="6">
        <f>IF(Table1[[#This Row],[Profitability]]="Profit",1,0)</f>
        <v>1</v>
      </c>
      <c r="K3493" t="s">
        <v>827</v>
      </c>
      <c r="L3493" t="s">
        <v>1580</v>
      </c>
      <c r="M3493" t="s">
        <v>1313</v>
      </c>
      <c r="N3493" t="s">
        <v>33</v>
      </c>
      <c r="O3493" t="s">
        <v>9169</v>
      </c>
      <c r="P3493">
        <v>87538</v>
      </c>
      <c r="Q3493" t="s">
        <v>9170</v>
      </c>
      <c r="R3493" t="s">
        <v>9171</v>
      </c>
      <c r="S3493">
        <v>79</v>
      </c>
      <c r="T3493" t="s">
        <v>34</v>
      </c>
      <c r="U3493" t="s">
        <v>82</v>
      </c>
      <c r="V3493">
        <v>1988</v>
      </c>
      <c r="W3493" t="s">
        <v>1835</v>
      </c>
      <c r="X3493">
        <v>6</v>
      </c>
      <c r="Y3493">
        <v>1.85</v>
      </c>
      <c r="Z3493">
        <v>0</v>
      </c>
    </row>
    <row r="3494" spans="1:26" x14ac:dyDescent="0.45">
      <c r="A3494" t="s">
        <v>1285</v>
      </c>
      <c r="B3494">
        <v>114</v>
      </c>
      <c r="C3494">
        <v>113</v>
      </c>
      <c r="D3494" t="s">
        <v>75</v>
      </c>
      <c r="E3494" t="s">
        <v>1852</v>
      </c>
      <c r="F3494">
        <v>92000000</v>
      </c>
      <c r="G3494">
        <v>241688385</v>
      </c>
      <c r="H3494">
        <v>149688385</v>
      </c>
      <c r="I3494" t="s">
        <v>7</v>
      </c>
      <c r="J3494" s="6">
        <f>IF(Table1[[#This Row],[Profitability]]="Profit",1,0)</f>
        <v>1</v>
      </c>
      <c r="K3494" t="s">
        <v>581</v>
      </c>
      <c r="L3494" t="s">
        <v>14373</v>
      </c>
      <c r="M3494" t="s">
        <v>568</v>
      </c>
      <c r="N3494" t="s">
        <v>33</v>
      </c>
      <c r="O3494" t="s">
        <v>1853</v>
      </c>
      <c r="P3494">
        <v>144053</v>
      </c>
      <c r="Q3494" t="s">
        <v>1854</v>
      </c>
      <c r="R3494" t="s">
        <v>1855</v>
      </c>
      <c r="S3494">
        <v>395</v>
      </c>
      <c r="T3494" t="s">
        <v>34</v>
      </c>
      <c r="U3494" t="s">
        <v>35</v>
      </c>
      <c r="V3494">
        <v>1996</v>
      </c>
      <c r="W3494" t="s">
        <v>188</v>
      </c>
      <c r="X3494">
        <v>6.3</v>
      </c>
      <c r="Y3494">
        <v>2.35</v>
      </c>
      <c r="Z3494">
        <v>0</v>
      </c>
    </row>
    <row r="3495" spans="1:26" x14ac:dyDescent="0.45">
      <c r="A3495" t="s">
        <v>1922</v>
      </c>
      <c r="B3495">
        <v>88</v>
      </c>
      <c r="C3495">
        <v>109</v>
      </c>
      <c r="D3495" t="s">
        <v>75</v>
      </c>
      <c r="E3495" t="s">
        <v>2570</v>
      </c>
      <c r="F3495">
        <v>59660000</v>
      </c>
      <c r="G3495">
        <v>18947630</v>
      </c>
      <c r="H3495">
        <v>-40712370</v>
      </c>
      <c r="I3495" t="s">
        <v>27</v>
      </c>
      <c r="J3495" s="6">
        <f>IF(Table1[[#This Row],[Profitability]]="Profit",1,0)</f>
        <v>0</v>
      </c>
      <c r="K3495" t="s">
        <v>2571</v>
      </c>
      <c r="L3495" t="s">
        <v>14373</v>
      </c>
      <c r="M3495" t="s">
        <v>2572</v>
      </c>
      <c r="N3495" t="s">
        <v>33</v>
      </c>
      <c r="O3495" t="s">
        <v>2573</v>
      </c>
      <c r="P3495">
        <v>11798</v>
      </c>
      <c r="Q3495" t="s">
        <v>2574</v>
      </c>
      <c r="R3495" t="s">
        <v>2575</v>
      </c>
      <c r="S3495">
        <v>124</v>
      </c>
      <c r="T3495" t="s">
        <v>1535</v>
      </c>
      <c r="U3495" t="s">
        <v>82</v>
      </c>
      <c r="V3495">
        <v>2004</v>
      </c>
      <c r="W3495" t="s">
        <v>36</v>
      </c>
      <c r="X3495">
        <v>7.1</v>
      </c>
      <c r="Y3495">
        <v>2.35</v>
      </c>
      <c r="Z3495">
        <v>2000</v>
      </c>
    </row>
    <row r="3496" spans="1:26" x14ac:dyDescent="0.45">
      <c r="A3496" t="s">
        <v>9853</v>
      </c>
      <c r="B3496">
        <v>40</v>
      </c>
      <c r="C3496">
        <v>90</v>
      </c>
      <c r="D3496" t="s">
        <v>75</v>
      </c>
      <c r="E3496" t="s">
        <v>524</v>
      </c>
      <c r="F3496">
        <v>6000000</v>
      </c>
      <c r="G3496">
        <v>22235901</v>
      </c>
      <c r="H3496">
        <v>16235901</v>
      </c>
      <c r="I3496" t="s">
        <v>7</v>
      </c>
      <c r="J3496" s="6">
        <f>IF(Table1[[#This Row],[Profitability]]="Profit",1,0)</f>
        <v>1</v>
      </c>
      <c r="K3496" t="s">
        <v>1343</v>
      </c>
      <c r="L3496" t="s">
        <v>1580</v>
      </c>
      <c r="M3496" t="s">
        <v>4199</v>
      </c>
      <c r="N3496" t="s">
        <v>33</v>
      </c>
      <c r="O3496" t="s">
        <v>9854</v>
      </c>
      <c r="P3496">
        <v>4339</v>
      </c>
      <c r="Q3496" t="s">
        <v>5459</v>
      </c>
      <c r="R3496" t="s">
        <v>9855</v>
      </c>
      <c r="S3496">
        <v>31</v>
      </c>
      <c r="T3496" t="s">
        <v>34</v>
      </c>
      <c r="U3496" t="s">
        <v>540</v>
      </c>
      <c r="V3496">
        <v>2001</v>
      </c>
      <c r="W3496" t="s">
        <v>36</v>
      </c>
      <c r="X3496">
        <v>6.1</v>
      </c>
      <c r="Y3496">
        <v>1.85</v>
      </c>
      <c r="Z3496">
        <v>593</v>
      </c>
    </row>
    <row r="3497" spans="1:26" x14ac:dyDescent="0.45">
      <c r="A3497" t="s">
        <v>11031</v>
      </c>
      <c r="B3497">
        <v>76</v>
      </c>
      <c r="C3497">
        <v>120</v>
      </c>
      <c r="D3497" t="s">
        <v>75</v>
      </c>
      <c r="E3497" t="s">
        <v>11032</v>
      </c>
      <c r="F3497">
        <v>9000000</v>
      </c>
      <c r="G3497">
        <v>349618</v>
      </c>
      <c r="H3497">
        <v>-8650382</v>
      </c>
      <c r="I3497" t="s">
        <v>27</v>
      </c>
      <c r="J3497" s="6">
        <f>IF(Table1[[#This Row],[Profitability]]="Profit",1,0)</f>
        <v>0</v>
      </c>
      <c r="K3497" t="s">
        <v>4896</v>
      </c>
      <c r="L3497" t="s">
        <v>14372</v>
      </c>
      <c r="M3497" t="s">
        <v>2617</v>
      </c>
      <c r="N3497" t="s">
        <v>33</v>
      </c>
      <c r="O3497" t="s">
        <v>11033</v>
      </c>
      <c r="P3497">
        <v>4302</v>
      </c>
      <c r="Q3497" t="s">
        <v>4874</v>
      </c>
      <c r="R3497" t="s">
        <v>11034</v>
      </c>
      <c r="S3497">
        <v>45</v>
      </c>
      <c r="T3497" t="s">
        <v>6548</v>
      </c>
      <c r="U3497" t="s">
        <v>540</v>
      </c>
      <c r="V3497">
        <v>1990</v>
      </c>
      <c r="W3497" t="s">
        <v>188</v>
      </c>
      <c r="X3497">
        <v>6.1</v>
      </c>
      <c r="Y3497">
        <v>1.85</v>
      </c>
      <c r="Z3497">
        <v>375</v>
      </c>
    </row>
    <row r="3498" spans="1:26" x14ac:dyDescent="0.45">
      <c r="A3498" t="s">
        <v>11934</v>
      </c>
      <c r="B3498">
        <v>54</v>
      </c>
      <c r="C3498">
        <v>84</v>
      </c>
      <c r="D3498" t="s">
        <v>654</v>
      </c>
      <c r="E3498" t="s">
        <v>13614</v>
      </c>
      <c r="F3498">
        <v>1000000</v>
      </c>
      <c r="G3498">
        <v>1950218</v>
      </c>
      <c r="H3498">
        <v>950218</v>
      </c>
      <c r="I3498" t="s">
        <v>7</v>
      </c>
      <c r="J3498" s="6">
        <f>IF(Table1[[#This Row],[Profitability]]="Profit",1,0)</f>
        <v>1</v>
      </c>
      <c r="K3498" t="s">
        <v>2018</v>
      </c>
      <c r="L3498" t="s">
        <v>1580</v>
      </c>
      <c r="M3498" t="s">
        <v>84</v>
      </c>
      <c r="N3498" t="s">
        <v>33</v>
      </c>
      <c r="O3498" t="s">
        <v>13615</v>
      </c>
      <c r="P3498">
        <v>5933</v>
      </c>
      <c r="Q3498" t="s">
        <v>13616</v>
      </c>
      <c r="R3498" t="s">
        <v>13617</v>
      </c>
      <c r="S3498">
        <v>102</v>
      </c>
      <c r="T3498" t="s">
        <v>34</v>
      </c>
      <c r="U3498" t="s">
        <v>540</v>
      </c>
      <c r="V3498">
        <v>1997</v>
      </c>
      <c r="W3498" t="s">
        <v>188</v>
      </c>
      <c r="X3498">
        <v>5.6</v>
      </c>
      <c r="Y3498">
        <v>1.85</v>
      </c>
      <c r="Z3498">
        <v>387</v>
      </c>
    </row>
    <row r="3499" spans="1:26" x14ac:dyDescent="0.45">
      <c r="A3499" t="s">
        <v>6730</v>
      </c>
      <c r="B3499">
        <v>190</v>
      </c>
      <c r="C3499">
        <v>110</v>
      </c>
      <c r="D3499" t="s">
        <v>75</v>
      </c>
      <c r="E3499" t="s">
        <v>2916</v>
      </c>
      <c r="F3499">
        <v>12000000</v>
      </c>
      <c r="G3499">
        <v>3148482</v>
      </c>
      <c r="H3499">
        <v>-8851518</v>
      </c>
      <c r="I3499" t="s">
        <v>27</v>
      </c>
      <c r="J3499" s="6">
        <f>IF(Table1[[#This Row],[Profitability]]="Profit",1,0)</f>
        <v>0</v>
      </c>
      <c r="K3499" t="s">
        <v>183</v>
      </c>
      <c r="L3499" t="s">
        <v>14329</v>
      </c>
      <c r="M3499" t="s">
        <v>3020</v>
      </c>
      <c r="N3499" t="s">
        <v>33</v>
      </c>
      <c r="O3499" t="s">
        <v>10224</v>
      </c>
      <c r="P3499">
        <v>29613</v>
      </c>
      <c r="Q3499" t="s">
        <v>10225</v>
      </c>
      <c r="R3499" t="s">
        <v>10226</v>
      </c>
      <c r="S3499">
        <v>98</v>
      </c>
      <c r="T3499" t="s">
        <v>34</v>
      </c>
      <c r="U3499" t="s">
        <v>540</v>
      </c>
      <c r="V3499">
        <v>2008</v>
      </c>
      <c r="W3499" t="s">
        <v>36</v>
      </c>
      <c r="X3499">
        <v>7.1</v>
      </c>
      <c r="Y3499">
        <v>2.35</v>
      </c>
      <c r="Z3499">
        <v>0</v>
      </c>
    </row>
    <row r="3500" spans="1:26" x14ac:dyDescent="0.45">
      <c r="A3500" t="s">
        <v>3120</v>
      </c>
      <c r="B3500">
        <v>118</v>
      </c>
      <c r="C3500">
        <v>101</v>
      </c>
      <c r="D3500" t="s">
        <v>75</v>
      </c>
      <c r="E3500" t="s">
        <v>3121</v>
      </c>
      <c r="F3500">
        <v>60000000</v>
      </c>
      <c r="G3500">
        <v>93307796</v>
      </c>
      <c r="H3500">
        <v>33307796</v>
      </c>
      <c r="I3500" t="s">
        <v>7</v>
      </c>
      <c r="J3500" s="6">
        <f>IF(Table1[[#This Row],[Profitability]]="Profit",1,0)</f>
        <v>1</v>
      </c>
      <c r="K3500" t="s">
        <v>1343</v>
      </c>
      <c r="L3500" t="s">
        <v>1580</v>
      </c>
      <c r="M3500" t="s">
        <v>2170</v>
      </c>
      <c r="N3500" t="s">
        <v>33</v>
      </c>
      <c r="O3500" t="s">
        <v>3122</v>
      </c>
      <c r="P3500">
        <v>85673</v>
      </c>
      <c r="Q3500" t="s">
        <v>353</v>
      </c>
      <c r="R3500" t="s">
        <v>3123</v>
      </c>
      <c r="S3500">
        <v>269</v>
      </c>
      <c r="T3500" t="s">
        <v>34</v>
      </c>
      <c r="U3500" t="s">
        <v>35</v>
      </c>
      <c r="V3500">
        <v>2002</v>
      </c>
      <c r="W3500" t="s">
        <v>36</v>
      </c>
      <c r="X3500">
        <v>6.1</v>
      </c>
      <c r="Y3500">
        <v>1.85</v>
      </c>
      <c r="Z3500">
        <v>0</v>
      </c>
    </row>
    <row r="3501" spans="1:26" x14ac:dyDescent="0.45">
      <c r="A3501" t="s">
        <v>534</v>
      </c>
      <c r="B3501">
        <v>178</v>
      </c>
      <c r="C3501">
        <v>116</v>
      </c>
      <c r="D3501" t="s">
        <v>75</v>
      </c>
      <c r="E3501" t="s">
        <v>176</v>
      </c>
      <c r="F3501">
        <v>62000000</v>
      </c>
      <c r="G3501">
        <v>77086030</v>
      </c>
      <c r="H3501">
        <v>15086030</v>
      </c>
      <c r="I3501" t="s">
        <v>7</v>
      </c>
      <c r="J3501" s="6">
        <f>IF(Table1[[#This Row],[Profitability]]="Profit",1,0)</f>
        <v>1</v>
      </c>
      <c r="K3501" t="s">
        <v>3036</v>
      </c>
      <c r="L3501" t="s">
        <v>14373</v>
      </c>
      <c r="M3501" t="s">
        <v>547</v>
      </c>
      <c r="N3501" t="s">
        <v>33</v>
      </c>
      <c r="O3501" t="s">
        <v>3037</v>
      </c>
      <c r="P3501">
        <v>65297</v>
      </c>
      <c r="Q3501" t="s">
        <v>3038</v>
      </c>
      <c r="R3501" t="s">
        <v>3039</v>
      </c>
      <c r="S3501">
        <v>602</v>
      </c>
      <c r="T3501" t="s">
        <v>1535</v>
      </c>
      <c r="U3501" t="s">
        <v>35</v>
      </c>
      <c r="V3501">
        <v>2000</v>
      </c>
      <c r="W3501" t="s">
        <v>36</v>
      </c>
      <c r="X3501">
        <v>6.6</v>
      </c>
      <c r="Y3501">
        <v>2.35</v>
      </c>
      <c r="Z3501">
        <v>0</v>
      </c>
    </row>
    <row r="3502" spans="1:26" x14ac:dyDescent="0.45">
      <c r="A3502" t="s">
        <v>12160</v>
      </c>
      <c r="B3502">
        <v>59</v>
      </c>
      <c r="C3502">
        <v>150</v>
      </c>
      <c r="D3502" t="s">
        <v>25</v>
      </c>
      <c r="E3502" t="s">
        <v>7076</v>
      </c>
      <c r="F3502">
        <v>5000000</v>
      </c>
      <c r="G3502">
        <v>6157157</v>
      </c>
      <c r="H3502">
        <v>1157157</v>
      </c>
      <c r="I3502" t="s">
        <v>7</v>
      </c>
      <c r="J3502" s="6">
        <f>IF(Table1[[#This Row],[Profitability]]="Profit",1,0)</f>
        <v>1</v>
      </c>
      <c r="K3502" t="s">
        <v>2018</v>
      </c>
      <c r="L3502" t="s">
        <v>1580</v>
      </c>
      <c r="M3502" t="s">
        <v>2175</v>
      </c>
      <c r="N3502" t="s">
        <v>33</v>
      </c>
      <c r="O3502" t="s">
        <v>12161</v>
      </c>
      <c r="P3502">
        <v>21416</v>
      </c>
      <c r="Q3502" t="s">
        <v>12162</v>
      </c>
      <c r="R3502" t="s">
        <v>12163</v>
      </c>
      <c r="S3502">
        <v>198</v>
      </c>
      <c r="T3502" t="s">
        <v>34</v>
      </c>
      <c r="U3502" t="s">
        <v>35</v>
      </c>
      <c r="V3502">
        <v>1989</v>
      </c>
      <c r="W3502" t="s">
        <v>1835</v>
      </c>
      <c r="X3502">
        <v>7</v>
      </c>
      <c r="Y3502">
        <v>1.85</v>
      </c>
      <c r="Z3502">
        <v>0</v>
      </c>
    </row>
    <row r="3503" spans="1:26" x14ac:dyDescent="0.45">
      <c r="A3503" t="s">
        <v>12908</v>
      </c>
      <c r="B3503">
        <v>61</v>
      </c>
      <c r="C3503">
        <v>113</v>
      </c>
      <c r="D3503" t="s">
        <v>75</v>
      </c>
      <c r="E3503" t="s">
        <v>12909</v>
      </c>
      <c r="F3503">
        <v>2700000</v>
      </c>
      <c r="G3503">
        <v>9054736</v>
      </c>
      <c r="H3503">
        <v>6354736</v>
      </c>
      <c r="I3503" t="s">
        <v>7</v>
      </c>
      <c r="J3503" s="6">
        <f>IF(Table1[[#This Row],[Profitability]]="Profit",1,0)</f>
        <v>1</v>
      </c>
      <c r="K3503" t="s">
        <v>2675</v>
      </c>
      <c r="L3503" t="s">
        <v>2675</v>
      </c>
      <c r="M3503" t="s">
        <v>1104</v>
      </c>
      <c r="N3503" t="s">
        <v>33</v>
      </c>
      <c r="O3503" t="s">
        <v>12910</v>
      </c>
      <c r="P3503">
        <v>5744</v>
      </c>
      <c r="Q3503" t="s">
        <v>12911</v>
      </c>
      <c r="R3503" t="s">
        <v>12912</v>
      </c>
      <c r="S3503">
        <v>57</v>
      </c>
      <c r="T3503" t="s">
        <v>34</v>
      </c>
      <c r="U3503" t="s">
        <v>540</v>
      </c>
      <c r="V3503">
        <v>1997</v>
      </c>
      <c r="W3503" t="s">
        <v>188</v>
      </c>
      <c r="X3503">
        <v>7.1</v>
      </c>
      <c r="Y3503">
        <v>1.66</v>
      </c>
      <c r="Z3503">
        <v>381</v>
      </c>
    </row>
    <row r="3504" spans="1:26" x14ac:dyDescent="0.45">
      <c r="A3504" t="s">
        <v>6438</v>
      </c>
      <c r="B3504">
        <v>158</v>
      </c>
      <c r="C3504">
        <v>94</v>
      </c>
      <c r="D3504" t="s">
        <v>75</v>
      </c>
      <c r="E3504" t="s">
        <v>6439</v>
      </c>
      <c r="F3504">
        <v>30000000</v>
      </c>
      <c r="G3504">
        <v>18500966</v>
      </c>
      <c r="H3504">
        <v>-11499034</v>
      </c>
      <c r="I3504" t="s">
        <v>27</v>
      </c>
      <c r="J3504" s="6">
        <f>IF(Table1[[#This Row],[Profitability]]="Profit",1,0)</f>
        <v>0</v>
      </c>
      <c r="K3504" t="s">
        <v>1774</v>
      </c>
      <c r="L3504" t="s">
        <v>14373</v>
      </c>
      <c r="M3504" t="s">
        <v>1585</v>
      </c>
      <c r="N3504" t="s">
        <v>33</v>
      </c>
      <c r="O3504" t="s">
        <v>6440</v>
      </c>
      <c r="P3504">
        <v>70341</v>
      </c>
      <c r="Q3504" t="s">
        <v>2195</v>
      </c>
      <c r="R3504" t="s">
        <v>6441</v>
      </c>
      <c r="S3504">
        <v>830</v>
      </c>
      <c r="T3504" t="s">
        <v>34</v>
      </c>
      <c r="U3504" t="s">
        <v>35</v>
      </c>
      <c r="V3504">
        <v>2006</v>
      </c>
      <c r="W3504" t="s">
        <v>36</v>
      </c>
      <c r="X3504">
        <v>4.4000000000000004</v>
      </c>
      <c r="Y3504">
        <v>1.85</v>
      </c>
      <c r="Z3504">
        <v>0</v>
      </c>
    </row>
    <row r="3505" spans="1:26" x14ac:dyDescent="0.45">
      <c r="A3505" t="s">
        <v>794</v>
      </c>
      <c r="B3505">
        <v>73</v>
      </c>
      <c r="C3505">
        <v>90</v>
      </c>
      <c r="D3505" t="s">
        <v>75</v>
      </c>
      <c r="E3505" t="s">
        <v>3493</v>
      </c>
      <c r="F3505">
        <v>26000000</v>
      </c>
      <c r="G3505">
        <v>16647384</v>
      </c>
      <c r="H3505">
        <v>-9352616</v>
      </c>
      <c r="I3505" t="s">
        <v>27</v>
      </c>
      <c r="J3505" s="6">
        <f>IF(Table1[[#This Row],[Profitability]]="Profit",1,0)</f>
        <v>0</v>
      </c>
      <c r="K3505" t="s">
        <v>7290</v>
      </c>
      <c r="L3505" t="s">
        <v>14373</v>
      </c>
      <c r="M3505" t="s">
        <v>7291</v>
      </c>
      <c r="N3505" t="s">
        <v>33</v>
      </c>
      <c r="O3505" t="s">
        <v>7292</v>
      </c>
      <c r="P3505">
        <v>8398</v>
      </c>
      <c r="Q3505" t="s">
        <v>253</v>
      </c>
      <c r="R3505" t="s">
        <v>7293</v>
      </c>
      <c r="S3505">
        <v>56</v>
      </c>
      <c r="T3505" t="s">
        <v>34</v>
      </c>
      <c r="U3505" t="s">
        <v>82</v>
      </c>
      <c r="V3505">
        <v>2006</v>
      </c>
      <c r="W3505" t="s">
        <v>36</v>
      </c>
      <c r="X3505">
        <v>5.0999999999999996</v>
      </c>
      <c r="Y3505">
        <v>2.35</v>
      </c>
      <c r="Z3505">
        <v>498</v>
      </c>
    </row>
    <row r="3506" spans="1:26" x14ac:dyDescent="0.45">
      <c r="A3506" t="s">
        <v>747</v>
      </c>
      <c r="B3506">
        <v>294</v>
      </c>
      <c r="C3506">
        <v>106</v>
      </c>
      <c r="D3506" t="s">
        <v>75</v>
      </c>
      <c r="E3506" t="s">
        <v>801</v>
      </c>
      <c r="F3506">
        <v>75000000</v>
      </c>
      <c r="G3506">
        <v>94999143</v>
      </c>
      <c r="H3506">
        <v>19999143</v>
      </c>
      <c r="I3506" t="s">
        <v>7</v>
      </c>
      <c r="J3506" s="6">
        <f>IF(Table1[[#This Row],[Profitability]]="Profit",1,0)</f>
        <v>1</v>
      </c>
      <c r="K3506" t="s">
        <v>1769</v>
      </c>
      <c r="L3506" t="s">
        <v>14372</v>
      </c>
      <c r="M3506" t="s">
        <v>368</v>
      </c>
      <c r="N3506" t="s">
        <v>33</v>
      </c>
      <c r="O3506" t="s">
        <v>2500</v>
      </c>
      <c r="P3506">
        <v>245152</v>
      </c>
      <c r="Q3506" t="s">
        <v>2399</v>
      </c>
      <c r="R3506" t="s">
        <v>2501</v>
      </c>
      <c r="S3506">
        <v>1344</v>
      </c>
      <c r="T3506" t="s">
        <v>34</v>
      </c>
      <c r="U3506" t="s">
        <v>35</v>
      </c>
      <c r="V3506">
        <v>2000</v>
      </c>
      <c r="W3506" t="s">
        <v>36</v>
      </c>
      <c r="X3506">
        <v>7.2</v>
      </c>
      <c r="Y3506">
        <v>2.35</v>
      </c>
      <c r="Z3506">
        <v>0</v>
      </c>
    </row>
    <row r="3507" spans="1:26" x14ac:dyDescent="0.45">
      <c r="A3507" t="s">
        <v>474</v>
      </c>
      <c r="B3507">
        <v>322</v>
      </c>
      <c r="C3507">
        <v>137</v>
      </c>
      <c r="D3507" t="s">
        <v>25</v>
      </c>
      <c r="E3507" t="s">
        <v>2883</v>
      </c>
      <c r="F3507">
        <v>65000000</v>
      </c>
      <c r="G3507">
        <v>115603980</v>
      </c>
      <c r="H3507">
        <v>50603980</v>
      </c>
      <c r="I3507" t="s">
        <v>7</v>
      </c>
      <c r="J3507" s="6">
        <f>IF(Table1[[#This Row],[Profitability]]="Profit",1,0)</f>
        <v>1</v>
      </c>
      <c r="K3507" t="s">
        <v>2884</v>
      </c>
      <c r="L3507" t="s">
        <v>2675</v>
      </c>
      <c r="M3507" t="s">
        <v>2885</v>
      </c>
      <c r="N3507" t="s">
        <v>33</v>
      </c>
      <c r="O3507" t="s">
        <v>2886</v>
      </c>
      <c r="P3507">
        <v>103589</v>
      </c>
      <c r="Q3507" t="s">
        <v>2887</v>
      </c>
      <c r="R3507" t="s">
        <v>2888</v>
      </c>
      <c r="S3507">
        <v>351</v>
      </c>
      <c r="T3507" t="s">
        <v>34</v>
      </c>
      <c r="U3507" t="s">
        <v>35</v>
      </c>
      <c r="V3507">
        <v>2014</v>
      </c>
      <c r="W3507" t="s">
        <v>52</v>
      </c>
      <c r="X3507">
        <v>7.2</v>
      </c>
      <c r="Y3507">
        <v>2.35</v>
      </c>
      <c r="Z3507">
        <v>35000</v>
      </c>
    </row>
    <row r="3508" spans="1:26" x14ac:dyDescent="0.45">
      <c r="A3508" t="s">
        <v>3238</v>
      </c>
      <c r="B3508">
        <v>47</v>
      </c>
      <c r="C3508">
        <v>92</v>
      </c>
      <c r="D3508" t="s">
        <v>75</v>
      </c>
      <c r="E3508" t="s">
        <v>3239</v>
      </c>
      <c r="F3508">
        <v>60000000</v>
      </c>
      <c r="G3508">
        <v>50024083</v>
      </c>
      <c r="H3508">
        <v>-9975917</v>
      </c>
      <c r="I3508" t="s">
        <v>27</v>
      </c>
      <c r="J3508" s="6">
        <f>IF(Table1[[#This Row],[Profitability]]="Profit",1,0)</f>
        <v>0</v>
      </c>
      <c r="K3508" t="s">
        <v>55</v>
      </c>
      <c r="L3508" t="s">
        <v>14373</v>
      </c>
      <c r="M3508" t="s">
        <v>3240</v>
      </c>
      <c r="N3508" t="s">
        <v>33</v>
      </c>
      <c r="O3508" t="s">
        <v>3241</v>
      </c>
      <c r="P3508">
        <v>35918</v>
      </c>
      <c r="Q3508" t="s">
        <v>3242</v>
      </c>
      <c r="R3508" t="s">
        <v>3243</v>
      </c>
      <c r="S3508">
        <v>126</v>
      </c>
      <c r="T3508" t="s">
        <v>34</v>
      </c>
      <c r="U3508" t="s">
        <v>540</v>
      </c>
      <c r="V3508">
        <v>1995</v>
      </c>
      <c r="W3508" t="s">
        <v>188</v>
      </c>
      <c r="X3508">
        <v>5.4</v>
      </c>
      <c r="Y3508">
        <v>1.85</v>
      </c>
      <c r="Z3508">
        <v>1000</v>
      </c>
    </row>
    <row r="3509" spans="1:26" x14ac:dyDescent="0.45">
      <c r="A3509" t="s">
        <v>8141</v>
      </c>
      <c r="B3509">
        <v>13</v>
      </c>
      <c r="C3509">
        <v>98</v>
      </c>
      <c r="D3509" t="s">
        <v>75</v>
      </c>
      <c r="E3509" t="s">
        <v>5025</v>
      </c>
      <c r="F3509">
        <v>20000000</v>
      </c>
      <c r="G3509">
        <v>8500000</v>
      </c>
      <c r="H3509">
        <v>-11500000</v>
      </c>
      <c r="I3509" t="s">
        <v>27</v>
      </c>
      <c r="J3509" s="6">
        <f>IF(Table1[[#This Row],[Profitability]]="Profit",1,0)</f>
        <v>0</v>
      </c>
      <c r="K3509" t="s">
        <v>1580</v>
      </c>
      <c r="L3509" t="s">
        <v>1580</v>
      </c>
      <c r="M3509" t="s">
        <v>614</v>
      </c>
      <c r="N3509" t="s">
        <v>33</v>
      </c>
      <c r="O3509" t="s">
        <v>8142</v>
      </c>
      <c r="P3509">
        <v>2061</v>
      </c>
      <c r="Q3509" t="s">
        <v>8143</v>
      </c>
      <c r="R3509" t="s">
        <v>8144</v>
      </c>
      <c r="S3509">
        <v>34</v>
      </c>
      <c r="T3509" t="s">
        <v>34</v>
      </c>
      <c r="U3509" t="s">
        <v>82</v>
      </c>
      <c r="V3509">
        <v>1981</v>
      </c>
      <c r="W3509" t="s">
        <v>1835</v>
      </c>
      <c r="X3509">
        <v>5.4</v>
      </c>
      <c r="Y3509">
        <v>1.78</v>
      </c>
      <c r="Z3509">
        <v>501</v>
      </c>
    </row>
    <row r="3510" spans="1:26" x14ac:dyDescent="0.45">
      <c r="A3510" t="s">
        <v>8609</v>
      </c>
      <c r="B3510">
        <v>111</v>
      </c>
      <c r="C3510">
        <v>113</v>
      </c>
      <c r="D3510" t="s">
        <v>75</v>
      </c>
      <c r="E3510" t="s">
        <v>8610</v>
      </c>
      <c r="F3510">
        <v>18000000</v>
      </c>
      <c r="G3510">
        <v>43601508</v>
      </c>
      <c r="H3510">
        <v>25601508</v>
      </c>
      <c r="I3510" t="s">
        <v>7</v>
      </c>
      <c r="J3510" s="6">
        <f>IF(Table1[[#This Row],[Profitability]]="Profit",1,0)</f>
        <v>1</v>
      </c>
      <c r="K3510" t="s">
        <v>1144</v>
      </c>
      <c r="L3510" t="s">
        <v>1580</v>
      </c>
      <c r="M3510" t="s">
        <v>2636</v>
      </c>
      <c r="N3510" t="s">
        <v>33</v>
      </c>
      <c r="O3510" t="s">
        <v>8611</v>
      </c>
      <c r="P3510">
        <v>35718</v>
      </c>
      <c r="Q3510" t="s">
        <v>8612</v>
      </c>
      <c r="R3510" t="s">
        <v>8613</v>
      </c>
      <c r="S3510">
        <v>317</v>
      </c>
      <c r="T3510" t="s">
        <v>34</v>
      </c>
      <c r="U3510" t="s">
        <v>35</v>
      </c>
      <c r="V3510">
        <v>2003</v>
      </c>
      <c r="W3510" t="s">
        <v>36</v>
      </c>
      <c r="X3510">
        <v>6.7</v>
      </c>
      <c r="Y3510">
        <v>1.85</v>
      </c>
      <c r="Z3510">
        <v>0</v>
      </c>
    </row>
    <row r="3511" spans="1:26" x14ac:dyDescent="0.45">
      <c r="A3511" t="s">
        <v>7403</v>
      </c>
      <c r="B3511">
        <v>31</v>
      </c>
      <c r="C3511">
        <v>95</v>
      </c>
      <c r="D3511" t="s">
        <v>75</v>
      </c>
      <c r="E3511" t="s">
        <v>4907</v>
      </c>
      <c r="F3511">
        <v>25000000</v>
      </c>
      <c r="G3511">
        <v>5654777</v>
      </c>
      <c r="H3511">
        <v>-19345223</v>
      </c>
      <c r="I3511" t="s">
        <v>27</v>
      </c>
      <c r="J3511" s="6">
        <f>IF(Table1[[#This Row],[Profitability]]="Profit",1,0)</f>
        <v>0</v>
      </c>
      <c r="K3511" t="s">
        <v>2788</v>
      </c>
      <c r="L3511" t="s">
        <v>14373</v>
      </c>
      <c r="M3511" t="s">
        <v>2593</v>
      </c>
      <c r="N3511" t="s">
        <v>33</v>
      </c>
      <c r="O3511" t="s">
        <v>7404</v>
      </c>
      <c r="P3511">
        <v>4875</v>
      </c>
      <c r="Q3511" t="s">
        <v>7405</v>
      </c>
      <c r="R3511" t="s">
        <v>7406</v>
      </c>
      <c r="S3511">
        <v>26</v>
      </c>
      <c r="T3511" t="s">
        <v>34</v>
      </c>
      <c r="U3511" t="s">
        <v>35</v>
      </c>
      <c r="V3511">
        <v>2005</v>
      </c>
      <c r="W3511" t="s">
        <v>36</v>
      </c>
      <c r="X3511">
        <v>4.0999999999999996</v>
      </c>
      <c r="Y3511">
        <v>2.35</v>
      </c>
      <c r="Z3511">
        <v>206</v>
      </c>
    </row>
    <row r="3512" spans="1:26" x14ac:dyDescent="0.45">
      <c r="A3512" t="s">
        <v>6798</v>
      </c>
      <c r="B3512">
        <v>81</v>
      </c>
      <c r="C3512">
        <v>86</v>
      </c>
      <c r="D3512" t="s">
        <v>654</v>
      </c>
      <c r="E3512" t="s">
        <v>7148</v>
      </c>
      <c r="F3512">
        <v>25000000</v>
      </c>
      <c r="G3512">
        <v>38230435</v>
      </c>
      <c r="H3512">
        <v>13230435</v>
      </c>
      <c r="I3512" t="s">
        <v>7</v>
      </c>
      <c r="J3512" s="6">
        <f>IF(Table1[[#This Row],[Profitability]]="Profit",1,0)</f>
        <v>1</v>
      </c>
      <c r="K3512" t="s">
        <v>1718</v>
      </c>
      <c r="L3512" t="s">
        <v>14373</v>
      </c>
      <c r="M3512" t="s">
        <v>2095</v>
      </c>
      <c r="N3512" t="s">
        <v>33</v>
      </c>
      <c r="O3512" t="s">
        <v>7149</v>
      </c>
      <c r="P3512">
        <v>29661</v>
      </c>
      <c r="Q3512" t="s">
        <v>1319</v>
      </c>
      <c r="R3512" t="s">
        <v>7150</v>
      </c>
      <c r="S3512">
        <v>179</v>
      </c>
      <c r="T3512" t="s">
        <v>34</v>
      </c>
      <c r="U3512" t="s">
        <v>35</v>
      </c>
      <c r="V3512">
        <v>2002</v>
      </c>
      <c r="W3512" t="s">
        <v>36</v>
      </c>
      <c r="X3512">
        <v>5.8</v>
      </c>
      <c r="Y3512">
        <v>1.85</v>
      </c>
      <c r="Z3512">
        <v>0</v>
      </c>
    </row>
    <row r="3513" spans="1:26" x14ac:dyDescent="0.45">
      <c r="A3513" t="s">
        <v>1295</v>
      </c>
      <c r="B3513">
        <v>226</v>
      </c>
      <c r="C3513">
        <v>133</v>
      </c>
      <c r="D3513" t="s">
        <v>25</v>
      </c>
      <c r="E3513" t="s">
        <v>2975</v>
      </c>
      <c r="F3513">
        <v>22000000</v>
      </c>
      <c r="G3513">
        <v>51483949</v>
      </c>
      <c r="H3513">
        <v>29483949</v>
      </c>
      <c r="I3513" t="s">
        <v>7</v>
      </c>
      <c r="J3513" s="6">
        <f>IF(Table1[[#This Row],[Profitability]]="Profit",1,0)</f>
        <v>1</v>
      </c>
      <c r="K3513" t="s">
        <v>1102</v>
      </c>
      <c r="L3513" t="s">
        <v>14373</v>
      </c>
      <c r="M3513" t="s">
        <v>244</v>
      </c>
      <c r="N3513" t="s">
        <v>33</v>
      </c>
      <c r="O3513" t="s">
        <v>7692</v>
      </c>
      <c r="P3513">
        <v>208092</v>
      </c>
      <c r="Q3513" t="s">
        <v>7693</v>
      </c>
      <c r="R3513" t="s">
        <v>7694</v>
      </c>
      <c r="S3513">
        <v>806</v>
      </c>
      <c r="T3513" t="s">
        <v>51</v>
      </c>
      <c r="U3513" t="s">
        <v>540</v>
      </c>
      <c r="V3513">
        <v>2003</v>
      </c>
      <c r="W3513" t="s">
        <v>36</v>
      </c>
      <c r="X3513">
        <v>7</v>
      </c>
      <c r="Y3513">
        <v>2.35</v>
      </c>
      <c r="Z3513">
        <v>0</v>
      </c>
    </row>
    <row r="3514" spans="1:26" x14ac:dyDescent="0.45">
      <c r="A3514" t="s">
        <v>2713</v>
      </c>
      <c r="B3514">
        <v>242</v>
      </c>
      <c r="C3514">
        <v>88</v>
      </c>
      <c r="D3514" t="s">
        <v>654</v>
      </c>
      <c r="E3514" t="s">
        <v>2714</v>
      </c>
      <c r="F3514">
        <v>70000000</v>
      </c>
      <c r="G3514">
        <v>62321039</v>
      </c>
      <c r="H3514">
        <v>-7678961</v>
      </c>
      <c r="I3514" t="s">
        <v>27</v>
      </c>
      <c r="J3514" s="6">
        <f>IF(Table1[[#This Row],[Profitability]]="Profit",1,0)</f>
        <v>0</v>
      </c>
      <c r="K3514" t="s">
        <v>2715</v>
      </c>
      <c r="L3514" t="s">
        <v>14373</v>
      </c>
      <c r="M3514" t="s">
        <v>1236</v>
      </c>
      <c r="N3514" t="s">
        <v>33</v>
      </c>
      <c r="O3514" t="s">
        <v>2716</v>
      </c>
      <c r="P3514">
        <v>117096</v>
      </c>
      <c r="Q3514" t="s">
        <v>2717</v>
      </c>
      <c r="R3514" t="s">
        <v>2718</v>
      </c>
      <c r="S3514">
        <v>271</v>
      </c>
      <c r="T3514" t="s">
        <v>34</v>
      </c>
      <c r="U3514" t="s">
        <v>540</v>
      </c>
      <c r="V3514">
        <v>2012</v>
      </c>
      <c r="W3514" t="s">
        <v>52</v>
      </c>
      <c r="X3514">
        <v>6.4</v>
      </c>
      <c r="Y3514">
        <v>2.35</v>
      </c>
      <c r="Z3514">
        <v>24000</v>
      </c>
    </row>
    <row r="3515" spans="1:26" x14ac:dyDescent="0.45">
      <c r="A3515" t="s">
        <v>1295</v>
      </c>
      <c r="B3515">
        <v>206</v>
      </c>
      <c r="C3515">
        <v>102</v>
      </c>
      <c r="D3515" t="s">
        <v>75</v>
      </c>
      <c r="E3515" t="s">
        <v>989</v>
      </c>
      <c r="F3515">
        <v>50000000</v>
      </c>
      <c r="G3515">
        <v>62318875</v>
      </c>
      <c r="H3515">
        <v>12318875</v>
      </c>
      <c r="I3515" t="s">
        <v>7</v>
      </c>
      <c r="J3515" s="6">
        <f>IF(Table1[[#This Row],[Profitability]]="Profit",1,0)</f>
        <v>1</v>
      </c>
      <c r="K3515" t="s">
        <v>224</v>
      </c>
      <c r="L3515" t="s">
        <v>14373</v>
      </c>
      <c r="M3515" t="s">
        <v>244</v>
      </c>
      <c r="N3515" t="s">
        <v>33</v>
      </c>
      <c r="O3515" t="s">
        <v>4618</v>
      </c>
      <c r="P3515">
        <v>156225</v>
      </c>
      <c r="Q3515" t="s">
        <v>1604</v>
      </c>
      <c r="R3515" t="s">
        <v>4619</v>
      </c>
      <c r="S3515">
        <v>502</v>
      </c>
      <c r="T3515" t="s">
        <v>34</v>
      </c>
      <c r="U3515" t="s">
        <v>540</v>
      </c>
      <c r="V3515">
        <v>2006</v>
      </c>
      <c r="W3515" t="s">
        <v>36</v>
      </c>
      <c r="X3515">
        <v>6.8</v>
      </c>
      <c r="Y3515">
        <v>2.35</v>
      </c>
      <c r="Z3515">
        <v>0</v>
      </c>
    </row>
    <row r="3516" spans="1:26" x14ac:dyDescent="0.45">
      <c r="A3516" t="s">
        <v>5623</v>
      </c>
      <c r="B3516">
        <v>164</v>
      </c>
      <c r="C3516">
        <v>92</v>
      </c>
      <c r="D3516" t="s">
        <v>75</v>
      </c>
      <c r="E3516" t="s">
        <v>2975</v>
      </c>
      <c r="F3516">
        <v>35000000</v>
      </c>
      <c r="G3516">
        <v>45802315</v>
      </c>
      <c r="H3516">
        <v>10802315</v>
      </c>
      <c r="I3516" t="s">
        <v>7</v>
      </c>
      <c r="J3516" s="6">
        <f>IF(Table1[[#This Row],[Profitability]]="Profit",1,0)</f>
        <v>1</v>
      </c>
      <c r="K3516" t="s">
        <v>224</v>
      </c>
      <c r="L3516" t="s">
        <v>14373</v>
      </c>
      <c r="M3516" t="s">
        <v>5624</v>
      </c>
      <c r="N3516" t="s">
        <v>33</v>
      </c>
      <c r="O3516" t="s">
        <v>5625</v>
      </c>
      <c r="P3516">
        <v>119974</v>
      </c>
      <c r="Q3516" t="s">
        <v>5626</v>
      </c>
      <c r="R3516" t="s">
        <v>5627</v>
      </c>
      <c r="S3516">
        <v>169</v>
      </c>
      <c r="T3516" t="s">
        <v>34</v>
      </c>
      <c r="U3516" t="s">
        <v>540</v>
      </c>
      <c r="V3516">
        <v>2009</v>
      </c>
      <c r="W3516" t="s">
        <v>36</v>
      </c>
      <c r="X3516">
        <v>6.6</v>
      </c>
      <c r="Y3516">
        <v>2.35</v>
      </c>
      <c r="Z3516">
        <v>0</v>
      </c>
    </row>
    <row r="3517" spans="1:26" x14ac:dyDescent="0.45">
      <c r="A3517" t="s">
        <v>11053</v>
      </c>
      <c r="B3517">
        <v>41</v>
      </c>
      <c r="C3517">
        <v>97</v>
      </c>
      <c r="D3517" t="s">
        <v>75</v>
      </c>
      <c r="E3517" t="s">
        <v>10864</v>
      </c>
      <c r="F3517">
        <v>9000000</v>
      </c>
      <c r="G3517">
        <v>1046166</v>
      </c>
      <c r="H3517">
        <v>-7953834</v>
      </c>
      <c r="I3517" t="s">
        <v>27</v>
      </c>
      <c r="J3517" s="6">
        <f>IF(Table1[[#This Row],[Profitability]]="Profit",1,0)</f>
        <v>0</v>
      </c>
      <c r="K3517" t="s">
        <v>8867</v>
      </c>
      <c r="L3517" t="s">
        <v>1580</v>
      </c>
      <c r="M3517" t="s">
        <v>4709</v>
      </c>
      <c r="N3517" t="s">
        <v>33</v>
      </c>
      <c r="O3517" t="s">
        <v>11054</v>
      </c>
      <c r="P3517">
        <v>2599</v>
      </c>
      <c r="Q3517" t="s">
        <v>11055</v>
      </c>
      <c r="R3517" t="s">
        <v>11056</v>
      </c>
      <c r="S3517">
        <v>45</v>
      </c>
      <c r="T3517" t="s">
        <v>626</v>
      </c>
      <c r="U3517" t="s">
        <v>35</v>
      </c>
      <c r="V3517">
        <v>2005</v>
      </c>
      <c r="W3517" t="s">
        <v>36</v>
      </c>
      <c r="X3517">
        <v>4.2</v>
      </c>
      <c r="Y3517">
        <v>2.35</v>
      </c>
      <c r="Z3517">
        <v>128</v>
      </c>
    </row>
    <row r="3518" spans="1:26" x14ac:dyDescent="0.45">
      <c r="A3518" t="s">
        <v>3390</v>
      </c>
      <c r="B3518">
        <v>64</v>
      </c>
      <c r="C3518">
        <v>94</v>
      </c>
      <c r="D3518" t="s">
        <v>75</v>
      </c>
      <c r="E3518" t="s">
        <v>31</v>
      </c>
      <c r="F3518">
        <v>20000000</v>
      </c>
      <c r="G3518">
        <v>12398628</v>
      </c>
      <c r="H3518">
        <v>-7601372</v>
      </c>
      <c r="I3518" t="s">
        <v>27</v>
      </c>
      <c r="J3518" s="6">
        <f>IF(Table1[[#This Row],[Profitability]]="Profit",1,0)</f>
        <v>0</v>
      </c>
      <c r="K3518" t="s">
        <v>8240</v>
      </c>
      <c r="L3518" t="s">
        <v>14373</v>
      </c>
      <c r="M3518" t="s">
        <v>4709</v>
      </c>
      <c r="N3518" t="s">
        <v>33</v>
      </c>
      <c r="O3518" t="s">
        <v>8241</v>
      </c>
      <c r="P3518">
        <v>21542</v>
      </c>
      <c r="Q3518" t="s">
        <v>3749</v>
      </c>
      <c r="R3518" t="s">
        <v>8242</v>
      </c>
      <c r="S3518">
        <v>88</v>
      </c>
      <c r="T3518" t="s">
        <v>34</v>
      </c>
      <c r="U3518" t="s">
        <v>540</v>
      </c>
      <c r="V3518">
        <v>2002</v>
      </c>
      <c r="W3518" t="s">
        <v>36</v>
      </c>
      <c r="X3518">
        <v>6.1</v>
      </c>
      <c r="Y3518">
        <v>2.35</v>
      </c>
      <c r="Z3518">
        <v>977</v>
      </c>
    </row>
    <row r="3519" spans="1:26" x14ac:dyDescent="0.45">
      <c r="A3519" t="s">
        <v>3992</v>
      </c>
      <c r="B3519">
        <v>152</v>
      </c>
      <c r="C3519">
        <v>124</v>
      </c>
      <c r="D3519" t="s">
        <v>25</v>
      </c>
      <c r="E3519" t="s">
        <v>3993</v>
      </c>
      <c r="F3519">
        <v>50000000</v>
      </c>
      <c r="G3519">
        <v>52752475</v>
      </c>
      <c r="H3519">
        <v>2752475</v>
      </c>
      <c r="I3519" t="s">
        <v>7</v>
      </c>
      <c r="J3519" s="6">
        <f>IF(Table1[[#This Row],[Profitability]]="Profit",1,0)</f>
        <v>1</v>
      </c>
      <c r="K3519" t="s">
        <v>3180</v>
      </c>
      <c r="L3519" t="s">
        <v>14372</v>
      </c>
      <c r="M3519" t="s">
        <v>3994</v>
      </c>
      <c r="N3519" t="s">
        <v>33</v>
      </c>
      <c r="O3519" t="s">
        <v>3995</v>
      </c>
      <c r="P3519">
        <v>63067</v>
      </c>
      <c r="Q3519" t="s">
        <v>3996</v>
      </c>
      <c r="R3519" t="s">
        <v>3997</v>
      </c>
      <c r="S3519">
        <v>533</v>
      </c>
      <c r="T3519" t="s">
        <v>34</v>
      </c>
      <c r="U3519" t="s">
        <v>540</v>
      </c>
      <c r="V3519">
        <v>2002</v>
      </c>
      <c r="W3519" t="s">
        <v>36</v>
      </c>
      <c r="X3519">
        <v>6.7</v>
      </c>
      <c r="Y3519">
        <v>1.85</v>
      </c>
      <c r="Z3519">
        <v>0</v>
      </c>
    </row>
    <row r="3520" spans="1:26" x14ac:dyDescent="0.45">
      <c r="A3520" t="s">
        <v>5875</v>
      </c>
      <c r="B3520">
        <v>90</v>
      </c>
      <c r="C3520">
        <v>91</v>
      </c>
      <c r="D3520" t="s">
        <v>75</v>
      </c>
      <c r="E3520" t="s">
        <v>5876</v>
      </c>
      <c r="F3520">
        <v>35000000</v>
      </c>
      <c r="G3520">
        <v>10214013</v>
      </c>
      <c r="H3520">
        <v>-24785987</v>
      </c>
      <c r="I3520" t="s">
        <v>27</v>
      </c>
      <c r="J3520" s="6">
        <f>IF(Table1[[#This Row],[Profitability]]="Profit",1,0)</f>
        <v>0</v>
      </c>
      <c r="K3520" t="s">
        <v>1580</v>
      </c>
      <c r="L3520" t="s">
        <v>1580</v>
      </c>
      <c r="M3520" t="s">
        <v>119</v>
      </c>
      <c r="N3520" t="s">
        <v>33</v>
      </c>
      <c r="O3520" t="s">
        <v>5877</v>
      </c>
      <c r="P3520">
        <v>23072</v>
      </c>
      <c r="Q3520" t="s">
        <v>5878</v>
      </c>
      <c r="R3520" t="s">
        <v>5879</v>
      </c>
      <c r="S3520">
        <v>89</v>
      </c>
      <c r="T3520" t="s">
        <v>34</v>
      </c>
      <c r="U3520" t="s">
        <v>540</v>
      </c>
      <c r="V3520">
        <v>2015</v>
      </c>
      <c r="W3520" t="s">
        <v>52</v>
      </c>
      <c r="X3520">
        <v>5.4</v>
      </c>
      <c r="Y3520">
        <v>2.35</v>
      </c>
      <c r="Z3520">
        <v>0</v>
      </c>
    </row>
    <row r="3521" spans="1:26" x14ac:dyDescent="0.45">
      <c r="A3521" t="s">
        <v>2889</v>
      </c>
      <c r="B3521">
        <v>131</v>
      </c>
      <c r="C3521">
        <v>131</v>
      </c>
      <c r="D3521" t="s">
        <v>25</v>
      </c>
      <c r="E3521" t="s">
        <v>391</v>
      </c>
      <c r="F3521">
        <v>14400000</v>
      </c>
      <c r="G3521">
        <v>101157447</v>
      </c>
      <c r="H3521">
        <v>86757447</v>
      </c>
      <c r="I3521" t="s">
        <v>7</v>
      </c>
      <c r="J3521" s="6">
        <f>IF(Table1[[#This Row],[Profitability]]="Profit",1,0)</f>
        <v>1</v>
      </c>
      <c r="K3521" t="s">
        <v>1411</v>
      </c>
      <c r="L3521" t="s">
        <v>2675</v>
      </c>
      <c r="M3521" t="s">
        <v>2889</v>
      </c>
      <c r="N3521" t="s">
        <v>33</v>
      </c>
      <c r="O3521" t="s">
        <v>9591</v>
      </c>
      <c r="P3521">
        <v>277505</v>
      </c>
      <c r="Q3521" t="s">
        <v>2530</v>
      </c>
      <c r="R3521" t="s">
        <v>9592</v>
      </c>
      <c r="S3521">
        <v>495</v>
      </c>
      <c r="T3521" t="s">
        <v>34</v>
      </c>
      <c r="U3521" t="s">
        <v>540</v>
      </c>
      <c r="V3521">
        <v>1992</v>
      </c>
      <c r="W3521" t="s">
        <v>188</v>
      </c>
      <c r="X3521">
        <v>8.3000000000000007</v>
      </c>
      <c r="Y3521">
        <v>2.35</v>
      </c>
      <c r="Z3521">
        <v>10000</v>
      </c>
    </row>
    <row r="3522" spans="1:26" x14ac:dyDescent="0.45">
      <c r="A3522" t="s">
        <v>13546</v>
      </c>
      <c r="B3522">
        <v>270</v>
      </c>
      <c r="C3522">
        <v>83</v>
      </c>
      <c r="D3522" t="s">
        <v>654</v>
      </c>
      <c r="E3522" t="s">
        <v>13547</v>
      </c>
      <c r="F3522">
        <v>1000000</v>
      </c>
      <c r="G3522">
        <v>31537320</v>
      </c>
      <c r="H3522">
        <v>30537320</v>
      </c>
      <c r="I3522" t="s">
        <v>7</v>
      </c>
      <c r="J3522" s="6">
        <f>IF(Table1[[#This Row],[Profitability]]="Profit",1,0)</f>
        <v>1</v>
      </c>
      <c r="K3522" t="s">
        <v>2390</v>
      </c>
      <c r="L3522" t="s">
        <v>14372</v>
      </c>
      <c r="M3522" t="s">
        <v>11991</v>
      </c>
      <c r="N3522" t="s">
        <v>33</v>
      </c>
      <c r="O3522" t="s">
        <v>13548</v>
      </c>
      <c r="P3522">
        <v>44329</v>
      </c>
      <c r="Q3522" t="s">
        <v>13549</v>
      </c>
      <c r="R3522" t="s">
        <v>13550</v>
      </c>
      <c r="S3522">
        <v>309</v>
      </c>
      <c r="T3522" t="s">
        <v>34</v>
      </c>
      <c r="U3522" t="s">
        <v>540</v>
      </c>
      <c r="V3522">
        <v>2014</v>
      </c>
      <c r="W3522" t="s">
        <v>52</v>
      </c>
      <c r="X3522">
        <v>5.7</v>
      </c>
      <c r="Y3522">
        <v>1.85</v>
      </c>
      <c r="Z3522">
        <v>13000</v>
      </c>
    </row>
    <row r="3523" spans="1:26" x14ac:dyDescent="0.45">
      <c r="A3523" t="s">
        <v>940</v>
      </c>
      <c r="B3523">
        <v>279</v>
      </c>
      <c r="C3523">
        <v>111</v>
      </c>
      <c r="D3523" t="s">
        <v>75</v>
      </c>
      <c r="E3523" t="s">
        <v>8623</v>
      </c>
      <c r="F3523">
        <v>15000000</v>
      </c>
      <c r="G3523">
        <v>31471430</v>
      </c>
      <c r="H3523">
        <v>16471430</v>
      </c>
      <c r="I3523" t="s">
        <v>7</v>
      </c>
      <c r="J3523" s="6">
        <f>IF(Table1[[#This Row],[Profitability]]="Profit",1,0)</f>
        <v>1</v>
      </c>
      <c r="K3523" t="s">
        <v>2223</v>
      </c>
      <c r="L3523" t="s">
        <v>14372</v>
      </c>
      <c r="M3523" t="s">
        <v>8624</v>
      </c>
      <c r="N3523" t="s">
        <v>33</v>
      </c>
      <c r="O3523" t="s">
        <v>8625</v>
      </c>
      <c r="P3523">
        <v>83374</v>
      </c>
      <c r="Q3523" t="s">
        <v>8626</v>
      </c>
      <c r="R3523" t="s">
        <v>8627</v>
      </c>
      <c r="S3523">
        <v>828</v>
      </c>
      <c r="T3523" t="s">
        <v>34</v>
      </c>
      <c r="U3523" t="s">
        <v>540</v>
      </c>
      <c r="V3523">
        <v>2006</v>
      </c>
      <c r="W3523" t="s">
        <v>36</v>
      </c>
      <c r="X3523">
        <v>7.6</v>
      </c>
      <c r="Y3523">
        <v>2.35</v>
      </c>
      <c r="Z3523">
        <v>0</v>
      </c>
    </row>
    <row r="3524" spans="1:26" x14ac:dyDescent="0.45">
      <c r="A3524" t="s">
        <v>5204</v>
      </c>
      <c r="B3524">
        <v>75</v>
      </c>
      <c r="C3524">
        <v>83</v>
      </c>
      <c r="D3524" t="s">
        <v>654</v>
      </c>
      <c r="E3524" t="s">
        <v>2903</v>
      </c>
      <c r="F3524">
        <v>24000000</v>
      </c>
      <c r="G3524">
        <v>10431220</v>
      </c>
      <c r="H3524">
        <v>-13568780</v>
      </c>
      <c r="I3524" t="s">
        <v>27</v>
      </c>
      <c r="J3524" s="6">
        <f>IF(Table1[[#This Row],[Profitability]]="Profit",1,0)</f>
        <v>0</v>
      </c>
      <c r="K3524" t="s">
        <v>535</v>
      </c>
      <c r="L3524" t="s">
        <v>14373</v>
      </c>
      <c r="M3524" t="s">
        <v>4913</v>
      </c>
      <c r="N3524" t="s">
        <v>33</v>
      </c>
      <c r="O3524" t="s">
        <v>5205</v>
      </c>
      <c r="P3524">
        <v>24216</v>
      </c>
      <c r="Q3524" t="s">
        <v>3293</v>
      </c>
      <c r="R3524" t="s">
        <v>5206</v>
      </c>
      <c r="S3524">
        <v>162</v>
      </c>
      <c r="T3524" t="s">
        <v>34</v>
      </c>
      <c r="U3524" t="s">
        <v>540</v>
      </c>
      <c r="V3524">
        <v>1999</v>
      </c>
      <c r="W3524" t="s">
        <v>188</v>
      </c>
      <c r="X3524">
        <v>4.0999999999999996</v>
      </c>
      <c r="Y3524">
        <v>1.85</v>
      </c>
      <c r="Z3524">
        <v>401</v>
      </c>
    </row>
    <row r="3525" spans="1:26" x14ac:dyDescent="0.45">
      <c r="A3525" t="s">
        <v>3957</v>
      </c>
      <c r="B3525">
        <v>349</v>
      </c>
      <c r="C3525">
        <v>113</v>
      </c>
      <c r="D3525" t="s">
        <v>75</v>
      </c>
      <c r="E3525" t="s">
        <v>106</v>
      </c>
      <c r="F3525">
        <v>30000000</v>
      </c>
      <c r="G3525">
        <v>61094903</v>
      </c>
      <c r="H3525">
        <v>31094903</v>
      </c>
      <c r="I3525" t="s">
        <v>7</v>
      </c>
      <c r="J3525" s="6">
        <f>IF(Table1[[#This Row],[Profitability]]="Profit",1,0)</f>
        <v>1</v>
      </c>
      <c r="K3525" t="s">
        <v>941</v>
      </c>
      <c r="L3525" t="s">
        <v>14373</v>
      </c>
      <c r="M3525" t="s">
        <v>196</v>
      </c>
      <c r="N3525" t="s">
        <v>33</v>
      </c>
      <c r="O3525" t="s">
        <v>4922</v>
      </c>
      <c r="P3525">
        <v>210548</v>
      </c>
      <c r="Q3525" t="s">
        <v>4923</v>
      </c>
      <c r="R3525" t="s">
        <v>4924</v>
      </c>
      <c r="S3525">
        <v>332</v>
      </c>
      <c r="T3525" t="s">
        <v>51</v>
      </c>
      <c r="U3525" t="s">
        <v>35</v>
      </c>
      <c r="V3525">
        <v>2011</v>
      </c>
      <c r="W3525" t="s">
        <v>52</v>
      </c>
      <c r="X3525">
        <v>6.9</v>
      </c>
      <c r="Y3525">
        <v>2.35</v>
      </c>
      <c r="Z3525">
        <v>29000</v>
      </c>
    </row>
    <row r="3526" spans="1:26" x14ac:dyDescent="0.45">
      <c r="A3526" t="s">
        <v>913</v>
      </c>
      <c r="B3526">
        <v>177</v>
      </c>
      <c r="C3526">
        <v>103</v>
      </c>
      <c r="D3526" t="s">
        <v>75</v>
      </c>
      <c r="E3526" t="s">
        <v>421</v>
      </c>
      <c r="F3526">
        <v>45000000</v>
      </c>
      <c r="G3526">
        <v>24520892</v>
      </c>
      <c r="H3526">
        <v>-20479108</v>
      </c>
      <c r="I3526" t="s">
        <v>27</v>
      </c>
      <c r="J3526" s="6">
        <f>IF(Table1[[#This Row],[Profitability]]="Profit",1,0)</f>
        <v>0</v>
      </c>
      <c r="K3526" t="s">
        <v>389</v>
      </c>
      <c r="L3526" t="s">
        <v>14373</v>
      </c>
      <c r="M3526" t="s">
        <v>391</v>
      </c>
      <c r="N3526" t="s">
        <v>33</v>
      </c>
      <c r="O3526" t="s">
        <v>4631</v>
      </c>
      <c r="P3526">
        <v>85198</v>
      </c>
      <c r="Q3526" t="s">
        <v>1924</v>
      </c>
      <c r="R3526" t="s">
        <v>4632</v>
      </c>
      <c r="S3526">
        <v>303</v>
      </c>
      <c r="T3526" t="s">
        <v>1535</v>
      </c>
      <c r="U3526" t="s">
        <v>540</v>
      </c>
      <c r="V3526">
        <v>2005</v>
      </c>
      <c r="W3526" t="s">
        <v>36</v>
      </c>
      <c r="X3526">
        <v>7</v>
      </c>
      <c r="Y3526">
        <v>2.35</v>
      </c>
      <c r="Z3526">
        <v>0</v>
      </c>
    </row>
    <row r="3527" spans="1:26" x14ac:dyDescent="0.45">
      <c r="A3527" t="s">
        <v>1389</v>
      </c>
      <c r="B3527">
        <v>316</v>
      </c>
      <c r="C3527">
        <v>98</v>
      </c>
      <c r="D3527" t="s">
        <v>75</v>
      </c>
      <c r="E3527" t="s">
        <v>805</v>
      </c>
      <c r="F3527">
        <v>100000000</v>
      </c>
      <c r="G3527">
        <v>81557479</v>
      </c>
      <c r="H3527">
        <v>-18442521</v>
      </c>
      <c r="I3527" t="s">
        <v>27</v>
      </c>
      <c r="J3527" s="6">
        <f>IF(Table1[[#This Row],[Profitability]]="Profit",1,0)</f>
        <v>0</v>
      </c>
      <c r="K3527" t="s">
        <v>55</v>
      </c>
      <c r="L3527" t="s">
        <v>14373</v>
      </c>
      <c r="M3527" t="s">
        <v>1379</v>
      </c>
      <c r="N3527" t="s">
        <v>33</v>
      </c>
      <c r="O3527" t="s">
        <v>1674</v>
      </c>
      <c r="P3527">
        <v>149947</v>
      </c>
      <c r="Q3527" t="s">
        <v>1675</v>
      </c>
      <c r="R3527" t="s">
        <v>1676</v>
      </c>
      <c r="S3527">
        <v>326</v>
      </c>
      <c r="T3527" t="s">
        <v>34</v>
      </c>
      <c r="U3527" t="s">
        <v>35</v>
      </c>
      <c r="V3527">
        <v>2010</v>
      </c>
      <c r="W3527" t="s">
        <v>52</v>
      </c>
      <c r="X3527">
        <v>6.8</v>
      </c>
      <c r="Y3527">
        <v>2.35</v>
      </c>
      <c r="Z3527">
        <v>18000</v>
      </c>
    </row>
    <row r="3528" spans="1:26" x14ac:dyDescent="0.45">
      <c r="A3528" t="s">
        <v>2725</v>
      </c>
      <c r="B3528">
        <v>195</v>
      </c>
      <c r="C3528">
        <v>101</v>
      </c>
      <c r="D3528" t="s">
        <v>75</v>
      </c>
      <c r="E3528" t="s">
        <v>5705</v>
      </c>
      <c r="F3528">
        <v>35000000</v>
      </c>
      <c r="G3528">
        <v>28687835</v>
      </c>
      <c r="H3528">
        <v>-6312165</v>
      </c>
      <c r="I3528" t="s">
        <v>27</v>
      </c>
      <c r="J3528" s="6">
        <f>IF(Table1[[#This Row],[Profitability]]="Profit",1,0)</f>
        <v>0</v>
      </c>
      <c r="K3528" t="s">
        <v>1709</v>
      </c>
      <c r="L3528" t="s">
        <v>14372</v>
      </c>
      <c r="M3528" t="s">
        <v>3163</v>
      </c>
      <c r="N3528" t="s">
        <v>33</v>
      </c>
      <c r="O3528" t="s">
        <v>5706</v>
      </c>
      <c r="P3528">
        <v>40964</v>
      </c>
      <c r="Q3528" t="s">
        <v>5707</v>
      </c>
      <c r="R3528" t="s">
        <v>5708</v>
      </c>
      <c r="S3528">
        <v>245</v>
      </c>
      <c r="T3528" t="s">
        <v>34</v>
      </c>
      <c r="U3528" t="s">
        <v>540</v>
      </c>
      <c r="V3528">
        <v>2008</v>
      </c>
      <c r="W3528" t="s">
        <v>36</v>
      </c>
      <c r="X3528">
        <v>6.2</v>
      </c>
      <c r="Y3528">
        <v>2.35</v>
      </c>
      <c r="Z3528">
        <v>0</v>
      </c>
    </row>
    <row r="3529" spans="1:26" x14ac:dyDescent="0.45">
      <c r="A3529" t="s">
        <v>3227</v>
      </c>
      <c r="B3529">
        <v>34</v>
      </c>
      <c r="C3529">
        <v>124</v>
      </c>
      <c r="D3529" t="s">
        <v>25</v>
      </c>
      <c r="E3529" t="s">
        <v>3228</v>
      </c>
      <c r="F3529">
        <v>60000000</v>
      </c>
      <c r="G3529">
        <v>51045801</v>
      </c>
      <c r="H3529">
        <v>-8954199</v>
      </c>
      <c r="I3529" t="s">
        <v>27</v>
      </c>
      <c r="J3529" s="6">
        <f>IF(Table1[[#This Row],[Profitability]]="Profit",1,0)</f>
        <v>0</v>
      </c>
      <c r="K3529" t="s">
        <v>183</v>
      </c>
      <c r="L3529" t="s">
        <v>14329</v>
      </c>
      <c r="M3529" t="s">
        <v>263</v>
      </c>
      <c r="N3529" t="s">
        <v>33</v>
      </c>
      <c r="O3529" t="s">
        <v>3229</v>
      </c>
      <c r="P3529">
        <v>11370</v>
      </c>
      <c r="Q3529" t="s">
        <v>1954</v>
      </c>
      <c r="R3529" t="s">
        <v>3230</v>
      </c>
      <c r="S3529">
        <v>54</v>
      </c>
      <c r="T3529" t="s">
        <v>34</v>
      </c>
      <c r="U3529" t="s">
        <v>35</v>
      </c>
      <c r="V3529">
        <v>1996</v>
      </c>
      <c r="W3529" t="s">
        <v>188</v>
      </c>
      <c r="X3529">
        <v>6.1</v>
      </c>
      <c r="Y3529">
        <v>1.85</v>
      </c>
      <c r="Z3529">
        <v>829</v>
      </c>
    </row>
    <row r="3530" spans="1:26" x14ac:dyDescent="0.45">
      <c r="A3530" t="s">
        <v>6202</v>
      </c>
      <c r="B3530">
        <v>391</v>
      </c>
      <c r="C3530">
        <v>108</v>
      </c>
      <c r="D3530" t="s">
        <v>75</v>
      </c>
      <c r="E3530" t="s">
        <v>1965</v>
      </c>
      <c r="F3530">
        <v>25000000</v>
      </c>
      <c r="G3530">
        <v>83813460</v>
      </c>
      <c r="H3530">
        <v>58813460</v>
      </c>
      <c r="I3530" t="s">
        <v>7</v>
      </c>
      <c r="J3530" s="6">
        <f>IF(Table1[[#This Row],[Profitability]]="Profit",1,0)</f>
        <v>1</v>
      </c>
      <c r="K3530" t="s">
        <v>183</v>
      </c>
      <c r="L3530" t="s">
        <v>14329</v>
      </c>
      <c r="M3530" t="s">
        <v>70</v>
      </c>
      <c r="N3530" t="s">
        <v>33</v>
      </c>
      <c r="O3530" t="s">
        <v>6203</v>
      </c>
      <c r="P3530">
        <v>270238</v>
      </c>
      <c r="Q3530" t="s">
        <v>6204</v>
      </c>
      <c r="R3530" t="s">
        <v>6205</v>
      </c>
      <c r="S3530">
        <v>452</v>
      </c>
      <c r="T3530" t="s">
        <v>34</v>
      </c>
      <c r="U3530" t="s">
        <v>540</v>
      </c>
      <c r="V3530">
        <v>2009</v>
      </c>
      <c r="W3530" t="s">
        <v>36</v>
      </c>
      <c r="X3530">
        <v>7.4</v>
      </c>
      <c r="Y3530">
        <v>1.85</v>
      </c>
      <c r="Z3530">
        <v>19000</v>
      </c>
    </row>
    <row r="3531" spans="1:26" x14ac:dyDescent="0.45">
      <c r="A3531" t="s">
        <v>393</v>
      </c>
      <c r="B3531">
        <v>408</v>
      </c>
      <c r="C3531">
        <v>96</v>
      </c>
      <c r="D3531" t="s">
        <v>75</v>
      </c>
      <c r="E3531" t="s">
        <v>394</v>
      </c>
      <c r="F3531">
        <v>175000000</v>
      </c>
      <c r="G3531">
        <v>292979556</v>
      </c>
      <c r="H3531">
        <v>117979556</v>
      </c>
      <c r="I3531" t="s">
        <v>7</v>
      </c>
      <c r="J3531" s="6">
        <f>IF(Table1[[#This Row],[Profitability]]="Profit",1,0)</f>
        <v>1</v>
      </c>
      <c r="K3531" t="s">
        <v>395</v>
      </c>
      <c r="L3531" t="s">
        <v>14373</v>
      </c>
      <c r="M3531" t="s">
        <v>274</v>
      </c>
      <c r="N3531" t="s">
        <v>33</v>
      </c>
      <c r="O3531" t="s">
        <v>396</v>
      </c>
      <c r="P3531">
        <v>665575</v>
      </c>
      <c r="Q3531" t="s">
        <v>397</v>
      </c>
      <c r="R3531" t="s">
        <v>398</v>
      </c>
      <c r="S3531">
        <v>704</v>
      </c>
      <c r="T3531" t="s">
        <v>34</v>
      </c>
      <c r="U3531" t="s">
        <v>82</v>
      </c>
      <c r="V3531">
        <v>2009</v>
      </c>
      <c r="W3531" t="s">
        <v>36</v>
      </c>
      <c r="X3531">
        <v>8.3000000000000007</v>
      </c>
      <c r="Y3531">
        <v>1.85</v>
      </c>
      <c r="Z3531">
        <v>27000</v>
      </c>
    </row>
    <row r="3532" spans="1:26" x14ac:dyDescent="0.45">
      <c r="A3532" t="s">
        <v>9626</v>
      </c>
      <c r="B3532">
        <v>101</v>
      </c>
      <c r="C3532">
        <v>99</v>
      </c>
      <c r="D3532" t="s">
        <v>75</v>
      </c>
      <c r="E3532" t="s">
        <v>2423</v>
      </c>
      <c r="F3532">
        <v>14000000</v>
      </c>
      <c r="G3532">
        <v>38048637</v>
      </c>
      <c r="H3532">
        <v>24048637</v>
      </c>
      <c r="I3532" t="s">
        <v>7</v>
      </c>
      <c r="J3532" s="6">
        <f>IF(Table1[[#This Row],[Profitability]]="Profit",1,0)</f>
        <v>1</v>
      </c>
      <c r="K3532" t="s">
        <v>2390</v>
      </c>
      <c r="L3532" t="s">
        <v>14372</v>
      </c>
      <c r="M3532" t="s">
        <v>3121</v>
      </c>
      <c r="N3532" t="s">
        <v>33</v>
      </c>
      <c r="O3532" t="s">
        <v>9627</v>
      </c>
      <c r="P3532">
        <v>47814</v>
      </c>
      <c r="Q3532" t="s">
        <v>6030</v>
      </c>
      <c r="R3532" t="s">
        <v>9628</v>
      </c>
      <c r="S3532">
        <v>426</v>
      </c>
      <c r="T3532" t="s">
        <v>34</v>
      </c>
      <c r="U3532" t="s">
        <v>540</v>
      </c>
      <c r="V3532">
        <v>1998</v>
      </c>
      <c r="W3532" t="s">
        <v>188</v>
      </c>
      <c r="X3532">
        <v>5.5</v>
      </c>
      <c r="Y3532">
        <v>2.35</v>
      </c>
      <c r="Z3532">
        <v>0</v>
      </c>
    </row>
    <row r="3533" spans="1:26" x14ac:dyDescent="0.45">
      <c r="A3533" t="s">
        <v>9347</v>
      </c>
      <c r="B3533">
        <v>108</v>
      </c>
      <c r="C3533">
        <v>97</v>
      </c>
      <c r="D3533" t="s">
        <v>75</v>
      </c>
      <c r="E3533" t="s">
        <v>9348</v>
      </c>
      <c r="F3533">
        <v>14000000</v>
      </c>
      <c r="G3533">
        <v>21468807</v>
      </c>
      <c r="H3533">
        <v>7468807</v>
      </c>
      <c r="I3533" t="s">
        <v>7</v>
      </c>
      <c r="J3533" s="6">
        <f>IF(Table1[[#This Row],[Profitability]]="Profit",1,0)</f>
        <v>1</v>
      </c>
      <c r="K3533" t="s">
        <v>2390</v>
      </c>
      <c r="L3533" t="s">
        <v>14372</v>
      </c>
      <c r="M3533" t="s">
        <v>2423</v>
      </c>
      <c r="N3533" t="s">
        <v>33</v>
      </c>
      <c r="O3533" t="s">
        <v>9349</v>
      </c>
      <c r="P3533">
        <v>13048</v>
      </c>
      <c r="Q3533" t="s">
        <v>3165</v>
      </c>
      <c r="R3533" t="s">
        <v>9350</v>
      </c>
      <c r="S3533">
        <v>227</v>
      </c>
      <c r="T3533" t="s">
        <v>34</v>
      </c>
      <c r="U3533" t="s">
        <v>540</v>
      </c>
      <c r="V3533">
        <v>2000</v>
      </c>
      <c r="W3533" t="s">
        <v>36</v>
      </c>
      <c r="X3533">
        <v>4.0999999999999996</v>
      </c>
      <c r="Y3533">
        <v>2.35</v>
      </c>
      <c r="Z3533">
        <v>243</v>
      </c>
    </row>
    <row r="3534" spans="1:26" x14ac:dyDescent="0.45">
      <c r="A3534" t="s">
        <v>14168</v>
      </c>
      <c r="B3534">
        <v>38</v>
      </c>
      <c r="C3534">
        <v>106</v>
      </c>
      <c r="D3534" t="s">
        <v>75</v>
      </c>
      <c r="E3534" t="s">
        <v>3087</v>
      </c>
      <c r="F3534">
        <v>225000</v>
      </c>
      <c r="G3534">
        <v>1027119</v>
      </c>
      <c r="H3534">
        <v>802119</v>
      </c>
      <c r="I3534" t="s">
        <v>7</v>
      </c>
      <c r="J3534" s="6">
        <f>IF(Table1[[#This Row],[Profitability]]="Profit",1,0)</f>
        <v>1</v>
      </c>
      <c r="K3534" t="s">
        <v>2675</v>
      </c>
      <c r="L3534" t="s">
        <v>2675</v>
      </c>
      <c r="M3534" t="s">
        <v>9460</v>
      </c>
      <c r="N3534" t="s">
        <v>33</v>
      </c>
      <c r="O3534" t="s">
        <v>14169</v>
      </c>
      <c r="P3534">
        <v>2742</v>
      </c>
      <c r="Q3534" t="s">
        <v>14170</v>
      </c>
      <c r="R3534" t="s">
        <v>14171</v>
      </c>
      <c r="S3534">
        <v>73</v>
      </c>
      <c r="T3534" t="s">
        <v>34</v>
      </c>
      <c r="U3534" t="s">
        <v>540</v>
      </c>
      <c r="V3534">
        <v>2000</v>
      </c>
      <c r="W3534" t="s">
        <v>36</v>
      </c>
      <c r="X3534">
        <v>7</v>
      </c>
      <c r="Y3534">
        <v>1.85</v>
      </c>
      <c r="Z3534">
        <v>72</v>
      </c>
    </row>
    <row r="3535" spans="1:26" x14ac:dyDescent="0.45">
      <c r="A3535" t="s">
        <v>3966</v>
      </c>
      <c r="B3535">
        <v>525</v>
      </c>
      <c r="C3535">
        <v>132</v>
      </c>
      <c r="D3535" t="s">
        <v>25</v>
      </c>
      <c r="E3535" t="s">
        <v>306</v>
      </c>
      <c r="F3535">
        <v>54000000</v>
      </c>
      <c r="G3535">
        <v>70496802</v>
      </c>
      <c r="H3535">
        <v>16496802</v>
      </c>
      <c r="I3535" t="s">
        <v>7</v>
      </c>
      <c r="J3535" s="6">
        <f>IF(Table1[[#This Row],[Profitability]]="Profit",1,0)</f>
        <v>1</v>
      </c>
      <c r="K3535" t="s">
        <v>756</v>
      </c>
      <c r="L3535" t="s">
        <v>14373</v>
      </c>
      <c r="M3535" t="s">
        <v>688</v>
      </c>
      <c r="N3535" t="s">
        <v>33</v>
      </c>
      <c r="O3535" t="s">
        <v>3967</v>
      </c>
      <c r="P3535">
        <v>791783</v>
      </c>
      <c r="Q3535" t="s">
        <v>3968</v>
      </c>
      <c r="R3535" t="s">
        <v>3969</v>
      </c>
      <c r="S3535">
        <v>2042</v>
      </c>
      <c r="T3535" t="s">
        <v>34</v>
      </c>
      <c r="U3535" t="s">
        <v>540</v>
      </c>
      <c r="V3535">
        <v>2005</v>
      </c>
      <c r="W3535" t="s">
        <v>36</v>
      </c>
      <c r="X3535">
        <v>8.1999999999999993</v>
      </c>
      <c r="Y3535">
        <v>2.35</v>
      </c>
      <c r="Z3535">
        <v>48000</v>
      </c>
    </row>
    <row r="3536" spans="1:26" x14ac:dyDescent="0.45">
      <c r="A3536" t="s">
        <v>6119</v>
      </c>
      <c r="B3536">
        <v>204</v>
      </c>
      <c r="C3536">
        <v>99</v>
      </c>
      <c r="D3536" t="s">
        <v>75</v>
      </c>
      <c r="E3536" t="s">
        <v>3741</v>
      </c>
      <c r="F3536">
        <v>31000000</v>
      </c>
      <c r="G3536">
        <v>58879132</v>
      </c>
      <c r="H3536">
        <v>27879132</v>
      </c>
      <c r="I3536" t="s">
        <v>7</v>
      </c>
      <c r="J3536" s="6">
        <f>IF(Table1[[#This Row],[Profitability]]="Profit",1,0)</f>
        <v>1</v>
      </c>
      <c r="K3536" t="s">
        <v>3291</v>
      </c>
      <c r="L3536" t="s">
        <v>14373</v>
      </c>
      <c r="M3536" t="s">
        <v>85</v>
      </c>
      <c r="N3536" t="s">
        <v>33</v>
      </c>
      <c r="O3536" t="s">
        <v>6120</v>
      </c>
      <c r="P3536">
        <v>66123</v>
      </c>
      <c r="Q3536" t="s">
        <v>6121</v>
      </c>
      <c r="R3536" t="s">
        <v>6122</v>
      </c>
      <c r="S3536">
        <v>219</v>
      </c>
      <c r="T3536" t="s">
        <v>34</v>
      </c>
      <c r="U3536" t="s">
        <v>540</v>
      </c>
      <c r="V3536">
        <v>2015</v>
      </c>
      <c r="W3536" t="s">
        <v>52</v>
      </c>
      <c r="X3536">
        <v>6.1</v>
      </c>
      <c r="Y3536">
        <v>2.35</v>
      </c>
      <c r="Z3536">
        <v>28000</v>
      </c>
    </row>
    <row r="3537" spans="1:26" x14ac:dyDescent="0.45">
      <c r="A3537" t="s">
        <v>9626</v>
      </c>
      <c r="B3537">
        <v>120</v>
      </c>
      <c r="C3537">
        <v>96</v>
      </c>
      <c r="D3537" t="s">
        <v>75</v>
      </c>
      <c r="E3537" t="s">
        <v>1358</v>
      </c>
      <c r="F3537">
        <v>10000000</v>
      </c>
      <c r="G3537">
        <v>20384136</v>
      </c>
      <c r="H3537">
        <v>10384136</v>
      </c>
      <c r="I3537" t="s">
        <v>7</v>
      </c>
      <c r="J3537" s="6">
        <f>IF(Table1[[#This Row],[Profitability]]="Profit",1,0)</f>
        <v>1</v>
      </c>
      <c r="K3537" t="s">
        <v>2390</v>
      </c>
      <c r="L3537" t="s">
        <v>14372</v>
      </c>
      <c r="M3537" t="s">
        <v>5848</v>
      </c>
      <c r="N3537" t="s">
        <v>33</v>
      </c>
      <c r="O3537" t="s">
        <v>10613</v>
      </c>
      <c r="P3537">
        <v>20467</v>
      </c>
      <c r="Q3537" t="s">
        <v>10614</v>
      </c>
      <c r="R3537" t="s">
        <v>10615</v>
      </c>
      <c r="S3537">
        <v>371</v>
      </c>
      <c r="T3537" t="s">
        <v>34</v>
      </c>
      <c r="U3537" t="s">
        <v>540</v>
      </c>
      <c r="V3537">
        <v>2001</v>
      </c>
      <c r="W3537" t="s">
        <v>36</v>
      </c>
      <c r="X3537">
        <v>4.7</v>
      </c>
      <c r="Y3537">
        <v>2.35</v>
      </c>
      <c r="Z3537">
        <v>0</v>
      </c>
    </row>
    <row r="3538" spans="1:26" x14ac:dyDescent="0.45">
      <c r="A3538" t="s">
        <v>2597</v>
      </c>
      <c r="B3538">
        <v>186</v>
      </c>
      <c r="C3538">
        <v>125</v>
      </c>
      <c r="D3538" t="s">
        <v>25</v>
      </c>
      <c r="E3538" t="s">
        <v>908</v>
      </c>
      <c r="F3538">
        <v>52000000</v>
      </c>
      <c r="G3538">
        <v>110476776</v>
      </c>
      <c r="H3538">
        <v>58476776</v>
      </c>
      <c r="I3538" t="s">
        <v>7</v>
      </c>
      <c r="J3538" s="6">
        <f>IF(Table1[[#This Row],[Profitability]]="Profit",1,0)</f>
        <v>1</v>
      </c>
      <c r="K3538" t="s">
        <v>1343</v>
      </c>
      <c r="L3538" t="s">
        <v>1580</v>
      </c>
      <c r="M3538" t="s">
        <v>542</v>
      </c>
      <c r="N3538" t="s">
        <v>33</v>
      </c>
      <c r="O3538" t="s">
        <v>3819</v>
      </c>
      <c r="P3538">
        <v>95437</v>
      </c>
      <c r="Q3538" t="s">
        <v>220</v>
      </c>
      <c r="R3538" t="s">
        <v>3820</v>
      </c>
      <c r="S3538">
        <v>211</v>
      </c>
      <c r="T3538" t="s">
        <v>34</v>
      </c>
      <c r="U3538" t="s">
        <v>35</v>
      </c>
      <c r="V3538">
        <v>2010</v>
      </c>
      <c r="W3538" t="s">
        <v>52</v>
      </c>
      <c r="X3538">
        <v>5.7</v>
      </c>
      <c r="Y3538">
        <v>1.85</v>
      </c>
      <c r="Z3538">
        <v>9000</v>
      </c>
    </row>
    <row r="3539" spans="1:26" x14ac:dyDescent="0.45">
      <c r="A3539" t="s">
        <v>5748</v>
      </c>
      <c r="B3539">
        <v>93</v>
      </c>
      <c r="C3539">
        <v>76</v>
      </c>
      <c r="D3539" t="s">
        <v>654</v>
      </c>
      <c r="E3539" t="s">
        <v>1623</v>
      </c>
      <c r="F3539">
        <v>35000000</v>
      </c>
      <c r="G3539">
        <v>19447478</v>
      </c>
      <c r="H3539">
        <v>-15552522</v>
      </c>
      <c r="I3539" t="s">
        <v>27</v>
      </c>
      <c r="J3539" s="6">
        <f>IF(Table1[[#This Row],[Profitability]]="Profit",1,0)</f>
        <v>0</v>
      </c>
      <c r="K3539" t="s">
        <v>5749</v>
      </c>
      <c r="L3539" t="s">
        <v>14373</v>
      </c>
      <c r="M3539" t="s">
        <v>335</v>
      </c>
      <c r="N3539" t="s">
        <v>33</v>
      </c>
      <c r="O3539" t="s">
        <v>5750</v>
      </c>
      <c r="P3539">
        <v>15788</v>
      </c>
      <c r="Q3539" t="s">
        <v>5751</v>
      </c>
      <c r="R3539" t="s">
        <v>5752</v>
      </c>
      <c r="S3539">
        <v>80</v>
      </c>
      <c r="T3539" t="s">
        <v>51</v>
      </c>
      <c r="U3539" t="s">
        <v>237</v>
      </c>
      <c r="V3539">
        <v>2005</v>
      </c>
      <c r="W3539" t="s">
        <v>36</v>
      </c>
      <c r="X3539">
        <v>5.6</v>
      </c>
      <c r="Y3539">
        <v>1.85</v>
      </c>
      <c r="Z3539">
        <v>538</v>
      </c>
    </row>
    <row r="3540" spans="1:26" x14ac:dyDescent="0.45">
      <c r="A3540" t="s">
        <v>102</v>
      </c>
      <c r="B3540">
        <v>269</v>
      </c>
      <c r="C3540">
        <v>121</v>
      </c>
      <c r="D3540" t="s">
        <v>25</v>
      </c>
      <c r="E3540" t="s">
        <v>119</v>
      </c>
      <c r="F3540">
        <v>75000000</v>
      </c>
      <c r="G3540">
        <v>83077470</v>
      </c>
      <c r="H3540">
        <v>8077470</v>
      </c>
      <c r="I3540" t="s">
        <v>7</v>
      </c>
      <c r="J3540" s="6">
        <f>IF(Table1[[#This Row],[Profitability]]="Profit",1,0)</f>
        <v>1</v>
      </c>
      <c r="K3540" t="s">
        <v>1746</v>
      </c>
      <c r="L3540" t="s">
        <v>14372</v>
      </c>
      <c r="M3540" t="s">
        <v>439</v>
      </c>
      <c r="N3540" t="s">
        <v>33</v>
      </c>
      <c r="O3540" t="s">
        <v>1747</v>
      </c>
      <c r="P3540">
        <v>183247</v>
      </c>
      <c r="Q3540" t="s">
        <v>176</v>
      </c>
      <c r="R3540" t="s">
        <v>1748</v>
      </c>
      <c r="S3540">
        <v>440</v>
      </c>
      <c r="T3540" t="s">
        <v>34</v>
      </c>
      <c r="U3540" t="s">
        <v>35</v>
      </c>
      <c r="V3540">
        <v>2008</v>
      </c>
      <c r="W3540" t="s">
        <v>36</v>
      </c>
      <c r="X3540">
        <v>7.1</v>
      </c>
      <c r="Y3540">
        <v>1.85</v>
      </c>
      <c r="Z3540">
        <v>0</v>
      </c>
    </row>
    <row r="3541" spans="1:26" x14ac:dyDescent="0.45">
      <c r="A3541" t="s">
        <v>12986</v>
      </c>
      <c r="B3541">
        <v>3</v>
      </c>
      <c r="C3541">
        <v>100</v>
      </c>
      <c r="D3541" t="s">
        <v>75</v>
      </c>
      <c r="E3541" t="s">
        <v>12987</v>
      </c>
      <c r="F3541">
        <v>2500000</v>
      </c>
      <c r="G3541">
        <v>118666</v>
      </c>
      <c r="H3541">
        <v>-2381334</v>
      </c>
      <c r="I3541" t="s">
        <v>27</v>
      </c>
      <c r="J3541" s="6">
        <f>IF(Table1[[#This Row],[Profitability]]="Profit",1,0)</f>
        <v>0</v>
      </c>
      <c r="K3541" t="s">
        <v>2675</v>
      </c>
      <c r="L3541" t="s">
        <v>2675</v>
      </c>
      <c r="M3541" t="s">
        <v>1836</v>
      </c>
      <c r="N3541" t="s">
        <v>33</v>
      </c>
      <c r="O3541" t="s">
        <v>12988</v>
      </c>
      <c r="P3541">
        <v>91</v>
      </c>
      <c r="Q3541" t="s">
        <v>12989</v>
      </c>
      <c r="R3541" t="s">
        <v>4351</v>
      </c>
      <c r="S3541">
        <v>3</v>
      </c>
      <c r="T3541" t="s">
        <v>34</v>
      </c>
      <c r="U3541" t="s">
        <v>7465</v>
      </c>
      <c r="V3541">
        <v>2006</v>
      </c>
      <c r="W3541" t="s">
        <v>36</v>
      </c>
      <c r="X3541">
        <v>6.6</v>
      </c>
      <c r="Y3541">
        <v>1.85</v>
      </c>
      <c r="Z3541">
        <v>144</v>
      </c>
    </row>
    <row r="3542" spans="1:26" x14ac:dyDescent="0.45">
      <c r="A3542" t="s">
        <v>4820</v>
      </c>
      <c r="B3542">
        <v>34</v>
      </c>
      <c r="C3542">
        <v>100</v>
      </c>
      <c r="D3542" t="s">
        <v>75</v>
      </c>
      <c r="E3542" t="s">
        <v>8470</v>
      </c>
      <c r="F3542">
        <v>20000000</v>
      </c>
      <c r="G3542">
        <v>19900000</v>
      </c>
      <c r="H3542">
        <v>-100000</v>
      </c>
      <c r="I3542" t="s">
        <v>27</v>
      </c>
      <c r="J3542" s="6">
        <f>IF(Table1[[#This Row],[Profitability]]="Profit",1,0)</f>
        <v>0</v>
      </c>
      <c r="K3542" t="s">
        <v>7210</v>
      </c>
      <c r="L3542" t="s">
        <v>1580</v>
      </c>
      <c r="M3542" t="s">
        <v>3034</v>
      </c>
      <c r="N3542" t="s">
        <v>33</v>
      </c>
      <c r="O3542" t="s">
        <v>9648</v>
      </c>
      <c r="P3542">
        <v>17262</v>
      </c>
      <c r="Q3542" t="s">
        <v>9649</v>
      </c>
      <c r="R3542" t="s">
        <v>9650</v>
      </c>
      <c r="S3542">
        <v>53</v>
      </c>
      <c r="T3542" t="s">
        <v>34</v>
      </c>
      <c r="U3542" t="s">
        <v>540</v>
      </c>
      <c r="V3542">
        <v>1995</v>
      </c>
      <c r="W3542" t="s">
        <v>188</v>
      </c>
      <c r="X3542">
        <v>4.5</v>
      </c>
      <c r="Y3542">
        <v>1.85</v>
      </c>
      <c r="Z3542">
        <v>1000</v>
      </c>
    </row>
    <row r="3543" spans="1:26" x14ac:dyDescent="0.45">
      <c r="A3543" t="s">
        <v>6342</v>
      </c>
      <c r="B3543">
        <v>122</v>
      </c>
      <c r="C3543">
        <v>82</v>
      </c>
      <c r="D3543" t="s">
        <v>654</v>
      </c>
      <c r="E3543" t="s">
        <v>8011</v>
      </c>
      <c r="F3543">
        <v>20000000</v>
      </c>
      <c r="G3543">
        <v>36658108</v>
      </c>
      <c r="H3543">
        <v>16658108</v>
      </c>
      <c r="I3543" t="s">
        <v>7</v>
      </c>
      <c r="J3543" s="6">
        <f>IF(Table1[[#This Row],[Profitability]]="Profit",1,0)</f>
        <v>1</v>
      </c>
      <c r="K3543" t="s">
        <v>1580</v>
      </c>
      <c r="L3543" t="s">
        <v>1580</v>
      </c>
      <c r="M3543" t="s">
        <v>705</v>
      </c>
      <c r="N3543" t="s">
        <v>33</v>
      </c>
      <c r="O3543" t="s">
        <v>8012</v>
      </c>
      <c r="P3543">
        <v>39095</v>
      </c>
      <c r="Q3543" t="s">
        <v>8013</v>
      </c>
      <c r="R3543" t="s">
        <v>8014</v>
      </c>
      <c r="S3543">
        <v>187</v>
      </c>
      <c r="T3543" t="s">
        <v>34</v>
      </c>
      <c r="U3543" t="s">
        <v>35</v>
      </c>
      <c r="V3543">
        <v>2010</v>
      </c>
      <c r="W3543" t="s">
        <v>52</v>
      </c>
      <c r="X3543">
        <v>3.5</v>
      </c>
      <c r="Y3543">
        <v>1.85</v>
      </c>
      <c r="Z3543">
        <v>16000</v>
      </c>
    </row>
    <row r="3544" spans="1:26" x14ac:dyDescent="0.45">
      <c r="A3544" t="s">
        <v>4140</v>
      </c>
      <c r="B3544">
        <v>114</v>
      </c>
      <c r="C3544">
        <v>104</v>
      </c>
      <c r="D3544" t="s">
        <v>75</v>
      </c>
      <c r="E3544" t="s">
        <v>484</v>
      </c>
      <c r="F3544">
        <v>20000000</v>
      </c>
      <c r="G3544">
        <v>20241395</v>
      </c>
      <c r="H3544">
        <v>241395</v>
      </c>
      <c r="I3544" t="s">
        <v>7</v>
      </c>
      <c r="J3544" s="6">
        <f>IF(Table1[[#This Row],[Profitability]]="Profit",1,0)</f>
        <v>1</v>
      </c>
      <c r="K3544" t="s">
        <v>3793</v>
      </c>
      <c r="L3544" t="s">
        <v>14373</v>
      </c>
      <c r="M3544" t="s">
        <v>8123</v>
      </c>
      <c r="N3544" t="s">
        <v>33</v>
      </c>
      <c r="O3544" t="s">
        <v>8124</v>
      </c>
      <c r="P3544">
        <v>42664</v>
      </c>
      <c r="Q3544" t="s">
        <v>8125</v>
      </c>
      <c r="R3544" t="s">
        <v>8126</v>
      </c>
      <c r="S3544">
        <v>403</v>
      </c>
      <c r="T3544" t="s">
        <v>34</v>
      </c>
      <c r="U3544" t="s">
        <v>540</v>
      </c>
      <c r="V3544">
        <v>1998</v>
      </c>
      <c r="W3544" t="s">
        <v>188</v>
      </c>
      <c r="X3544">
        <v>6.1</v>
      </c>
      <c r="Y3544">
        <v>2.35</v>
      </c>
      <c r="Z3544">
        <v>0</v>
      </c>
    </row>
    <row r="3545" spans="1:26" x14ac:dyDescent="0.45">
      <c r="A3545" t="s">
        <v>8197</v>
      </c>
      <c r="B3545">
        <v>54</v>
      </c>
      <c r="C3545">
        <v>92</v>
      </c>
      <c r="D3545" t="s">
        <v>75</v>
      </c>
      <c r="E3545" t="s">
        <v>9124</v>
      </c>
      <c r="F3545">
        <v>16000000</v>
      </c>
      <c r="G3545">
        <v>2964</v>
      </c>
      <c r="H3545">
        <v>-15997036</v>
      </c>
      <c r="I3545" t="s">
        <v>27</v>
      </c>
      <c r="J3545" s="6">
        <f>IF(Table1[[#This Row],[Profitability]]="Profit",1,0)</f>
        <v>0</v>
      </c>
      <c r="K3545" t="s">
        <v>6213</v>
      </c>
      <c r="L3545" t="s">
        <v>1580</v>
      </c>
      <c r="M3545" t="s">
        <v>3472</v>
      </c>
      <c r="N3545" t="s">
        <v>33</v>
      </c>
      <c r="O3545" t="s">
        <v>9125</v>
      </c>
      <c r="P3545">
        <v>7444</v>
      </c>
      <c r="Q3545" t="s">
        <v>9126</v>
      </c>
      <c r="R3545" t="s">
        <v>9127</v>
      </c>
      <c r="S3545">
        <v>42</v>
      </c>
      <c r="T3545" t="s">
        <v>34</v>
      </c>
      <c r="U3545" t="s">
        <v>35</v>
      </c>
      <c r="V3545">
        <v>2012</v>
      </c>
      <c r="W3545" t="s">
        <v>52</v>
      </c>
      <c r="X3545">
        <v>5.0999999999999996</v>
      </c>
      <c r="Y3545">
        <v>1.78</v>
      </c>
      <c r="Z3545">
        <v>0</v>
      </c>
    </row>
    <row r="3546" spans="1:26" x14ac:dyDescent="0.45">
      <c r="A3546" t="s">
        <v>1739</v>
      </c>
      <c r="B3546">
        <v>96</v>
      </c>
      <c r="C3546">
        <v>94</v>
      </c>
      <c r="D3546" t="s">
        <v>75</v>
      </c>
      <c r="E3546" t="s">
        <v>4858</v>
      </c>
      <c r="F3546">
        <v>6000000</v>
      </c>
      <c r="G3546">
        <v>21005329</v>
      </c>
      <c r="H3546">
        <v>15005329</v>
      </c>
      <c r="I3546" t="s">
        <v>7</v>
      </c>
      <c r="J3546" s="6">
        <f>IF(Table1[[#This Row],[Profitability]]="Profit",1,0)</f>
        <v>1</v>
      </c>
      <c r="K3546" t="s">
        <v>1343</v>
      </c>
      <c r="L3546" t="s">
        <v>1580</v>
      </c>
      <c r="M3546" t="s">
        <v>269</v>
      </c>
      <c r="N3546" t="s">
        <v>33</v>
      </c>
      <c r="O3546" t="s">
        <v>11729</v>
      </c>
      <c r="P3546">
        <v>89128</v>
      </c>
      <c r="Q3546" t="s">
        <v>11730</v>
      </c>
      <c r="R3546" t="s">
        <v>11731</v>
      </c>
      <c r="S3546">
        <v>258</v>
      </c>
      <c r="T3546" t="s">
        <v>626</v>
      </c>
      <c r="U3546" t="s">
        <v>540</v>
      </c>
      <c r="V3546">
        <v>2002</v>
      </c>
      <c r="W3546" t="s">
        <v>36</v>
      </c>
      <c r="X3546">
        <v>6.4</v>
      </c>
      <c r="Y3546">
        <v>1.85</v>
      </c>
      <c r="Z3546">
        <v>0</v>
      </c>
    </row>
    <row r="3547" spans="1:26" x14ac:dyDescent="0.45">
      <c r="A3547" t="s">
        <v>2626</v>
      </c>
      <c r="B3547">
        <v>153</v>
      </c>
      <c r="C3547">
        <v>141</v>
      </c>
      <c r="D3547" t="s">
        <v>25</v>
      </c>
      <c r="E3547" t="s">
        <v>1364</v>
      </c>
      <c r="F3547">
        <v>68000000</v>
      </c>
      <c r="G3547">
        <v>100614858</v>
      </c>
      <c r="H3547">
        <v>32614858</v>
      </c>
      <c r="I3547" t="s">
        <v>7</v>
      </c>
      <c r="J3547" s="6">
        <f>IF(Table1[[#This Row],[Profitability]]="Profit",1,0)</f>
        <v>1</v>
      </c>
      <c r="K3547" t="s">
        <v>2627</v>
      </c>
      <c r="L3547" t="s">
        <v>14329</v>
      </c>
      <c r="M3547" t="s">
        <v>439</v>
      </c>
      <c r="N3547" t="s">
        <v>33</v>
      </c>
      <c r="O3547" t="s">
        <v>2628</v>
      </c>
      <c r="P3547">
        <v>206776</v>
      </c>
      <c r="Q3547" t="s">
        <v>441</v>
      </c>
      <c r="R3547" t="s">
        <v>2629</v>
      </c>
      <c r="S3547">
        <v>1248</v>
      </c>
      <c r="T3547" t="s">
        <v>34</v>
      </c>
      <c r="U3547" t="s">
        <v>540</v>
      </c>
      <c r="V3547">
        <v>2001</v>
      </c>
      <c r="W3547" t="s">
        <v>36</v>
      </c>
      <c r="X3547">
        <v>6.9</v>
      </c>
      <c r="Y3547">
        <v>1.85</v>
      </c>
      <c r="Z3547">
        <v>0</v>
      </c>
    </row>
    <row r="3548" spans="1:26" x14ac:dyDescent="0.45">
      <c r="A3548" t="s">
        <v>7635</v>
      </c>
      <c r="B3548">
        <v>118</v>
      </c>
      <c r="C3548">
        <v>141</v>
      </c>
      <c r="D3548" t="s">
        <v>25</v>
      </c>
      <c r="E3548" t="s">
        <v>7636</v>
      </c>
      <c r="F3548">
        <v>23000000</v>
      </c>
      <c r="G3548">
        <v>16123851</v>
      </c>
      <c r="H3548">
        <v>-6876149</v>
      </c>
      <c r="I3548" t="s">
        <v>27</v>
      </c>
      <c r="J3548" s="6">
        <f>IF(Table1[[#This Row],[Profitability]]="Profit",1,0)</f>
        <v>0</v>
      </c>
      <c r="K3548" t="s">
        <v>2675</v>
      </c>
      <c r="L3548" t="s">
        <v>2675</v>
      </c>
      <c r="M3548" t="s">
        <v>7637</v>
      </c>
      <c r="N3548" t="s">
        <v>33</v>
      </c>
      <c r="O3548" t="s">
        <v>7638</v>
      </c>
      <c r="P3548">
        <v>17373</v>
      </c>
      <c r="Q3548" t="s">
        <v>7639</v>
      </c>
      <c r="R3548" t="s">
        <v>7640</v>
      </c>
      <c r="S3548">
        <v>148</v>
      </c>
      <c r="T3548" t="s">
        <v>34</v>
      </c>
      <c r="U3548" t="s">
        <v>35</v>
      </c>
      <c r="V3548">
        <v>2004</v>
      </c>
      <c r="W3548" t="s">
        <v>36</v>
      </c>
      <c r="X3548">
        <v>6.2</v>
      </c>
      <c r="Y3548">
        <v>2.35</v>
      </c>
      <c r="Z3548">
        <v>767</v>
      </c>
    </row>
    <row r="3549" spans="1:26" x14ac:dyDescent="0.45">
      <c r="A3549" t="s">
        <v>1987</v>
      </c>
      <c r="B3549">
        <v>235</v>
      </c>
      <c r="C3549">
        <v>90</v>
      </c>
      <c r="D3549" t="s">
        <v>75</v>
      </c>
      <c r="E3549" t="s">
        <v>718</v>
      </c>
      <c r="F3549">
        <v>40000000</v>
      </c>
      <c r="G3549">
        <v>72266306</v>
      </c>
      <c r="H3549">
        <v>32266306</v>
      </c>
      <c r="I3549" t="s">
        <v>7</v>
      </c>
      <c r="J3549" s="6">
        <f>IF(Table1[[#This Row],[Profitability]]="Profit",1,0)</f>
        <v>1</v>
      </c>
      <c r="K3549" t="s">
        <v>1723</v>
      </c>
      <c r="L3549" t="s">
        <v>14372</v>
      </c>
      <c r="M3549" t="s">
        <v>450</v>
      </c>
      <c r="N3549" t="s">
        <v>33</v>
      </c>
      <c r="O3549" t="s">
        <v>4865</v>
      </c>
      <c r="P3549">
        <v>127528</v>
      </c>
      <c r="Q3549" t="s">
        <v>161</v>
      </c>
      <c r="R3549" t="s">
        <v>4866</v>
      </c>
      <c r="S3549">
        <v>422</v>
      </c>
      <c r="T3549" t="s">
        <v>34</v>
      </c>
      <c r="U3549" t="s">
        <v>35</v>
      </c>
      <c r="V3549">
        <v>2008</v>
      </c>
      <c r="W3549" t="s">
        <v>36</v>
      </c>
      <c r="X3549">
        <v>6.6</v>
      </c>
      <c r="Y3549">
        <v>2.35</v>
      </c>
      <c r="Z3549">
        <v>0</v>
      </c>
    </row>
    <row r="3550" spans="1:26" x14ac:dyDescent="0.45">
      <c r="A3550" t="s">
        <v>3199</v>
      </c>
      <c r="B3550">
        <v>67</v>
      </c>
      <c r="C3550">
        <v>106</v>
      </c>
      <c r="D3550" t="s">
        <v>75</v>
      </c>
      <c r="E3550" t="s">
        <v>8992</v>
      </c>
      <c r="F3550">
        <v>16000000</v>
      </c>
      <c r="G3550">
        <v>52885587</v>
      </c>
      <c r="H3550">
        <v>36885587</v>
      </c>
      <c r="I3550" t="s">
        <v>7</v>
      </c>
      <c r="J3550" s="6">
        <f>IF(Table1[[#This Row],[Profitability]]="Profit",1,0)</f>
        <v>1</v>
      </c>
      <c r="K3550" t="s">
        <v>3482</v>
      </c>
      <c r="L3550" t="s">
        <v>1580</v>
      </c>
      <c r="M3550" t="s">
        <v>284</v>
      </c>
      <c r="N3550" t="s">
        <v>33</v>
      </c>
      <c r="O3550" t="s">
        <v>8993</v>
      </c>
      <c r="P3550">
        <v>35312</v>
      </c>
      <c r="Q3550" t="s">
        <v>8994</v>
      </c>
      <c r="R3550" t="s">
        <v>8995</v>
      </c>
      <c r="S3550">
        <v>267</v>
      </c>
      <c r="T3550" t="s">
        <v>34</v>
      </c>
      <c r="U3550" t="s">
        <v>540</v>
      </c>
      <c r="V3550">
        <v>1999</v>
      </c>
      <c r="W3550" t="s">
        <v>188</v>
      </c>
      <c r="X3550">
        <v>6.4</v>
      </c>
      <c r="Y3550">
        <v>1.85</v>
      </c>
      <c r="Z3550">
        <v>0</v>
      </c>
    </row>
    <row r="3551" spans="1:26" x14ac:dyDescent="0.45">
      <c r="A3551" t="s">
        <v>10947</v>
      </c>
      <c r="B3551">
        <v>29</v>
      </c>
      <c r="C3551">
        <v>192</v>
      </c>
      <c r="D3551" t="s">
        <v>25</v>
      </c>
      <c r="E3551" t="s">
        <v>10463</v>
      </c>
      <c r="F3551">
        <v>7000000</v>
      </c>
      <c r="G3551">
        <v>2921738</v>
      </c>
      <c r="H3551">
        <v>-4078262</v>
      </c>
      <c r="I3551" t="s">
        <v>27</v>
      </c>
      <c r="J3551" s="6">
        <f>IF(Table1[[#This Row],[Profitability]]="Profit",1,0)</f>
        <v>0</v>
      </c>
      <c r="K3551" t="s">
        <v>2249</v>
      </c>
      <c r="L3551" t="s">
        <v>14329</v>
      </c>
      <c r="M3551" t="s">
        <v>10461</v>
      </c>
      <c r="N3551" t="s">
        <v>10465</v>
      </c>
      <c r="O3551" t="s">
        <v>11492</v>
      </c>
      <c r="P3551">
        <v>34449</v>
      </c>
      <c r="Q3551" t="s">
        <v>11471</v>
      </c>
      <c r="R3551" t="s">
        <v>11493</v>
      </c>
      <c r="S3551">
        <v>119</v>
      </c>
      <c r="T3551" t="s">
        <v>5286</v>
      </c>
      <c r="U3551" t="s">
        <v>7465</v>
      </c>
      <c r="V3551">
        <v>2004</v>
      </c>
      <c r="W3551" t="s">
        <v>36</v>
      </c>
      <c r="X3551">
        <v>7.9</v>
      </c>
      <c r="Y3551">
        <v>2.35</v>
      </c>
      <c r="Z3551">
        <v>2000</v>
      </c>
    </row>
    <row r="3552" spans="1:26" x14ac:dyDescent="0.45">
      <c r="A3552" t="s">
        <v>8337</v>
      </c>
      <c r="B3552">
        <v>169</v>
      </c>
      <c r="C3552">
        <v>125</v>
      </c>
      <c r="D3552" t="s">
        <v>25</v>
      </c>
      <c r="E3552" t="s">
        <v>3663</v>
      </c>
      <c r="F3552">
        <v>11000000</v>
      </c>
      <c r="G3552">
        <v>3753806</v>
      </c>
      <c r="H3552">
        <v>-7246194</v>
      </c>
      <c r="I3552" t="s">
        <v>27</v>
      </c>
      <c r="J3552" s="6">
        <f>IF(Table1[[#This Row],[Profitability]]="Profit",1,0)</f>
        <v>0</v>
      </c>
      <c r="K3552" t="s">
        <v>1553</v>
      </c>
      <c r="L3552" t="s">
        <v>2675</v>
      </c>
      <c r="M3552" t="s">
        <v>306</v>
      </c>
      <c r="N3552" t="s">
        <v>33</v>
      </c>
      <c r="O3552" t="s">
        <v>10425</v>
      </c>
      <c r="P3552">
        <v>20307</v>
      </c>
      <c r="Q3552" t="s">
        <v>1945</v>
      </c>
      <c r="R3552" t="s">
        <v>10426</v>
      </c>
      <c r="S3552">
        <v>165</v>
      </c>
      <c r="T3552" t="s">
        <v>51</v>
      </c>
      <c r="U3552" t="s">
        <v>540</v>
      </c>
      <c r="V3552">
        <v>2004</v>
      </c>
      <c r="W3552" t="s">
        <v>36</v>
      </c>
      <c r="X3552">
        <v>7.7</v>
      </c>
      <c r="Y3552">
        <v>1.85</v>
      </c>
      <c r="Z3552">
        <v>0</v>
      </c>
    </row>
    <row r="3553" spans="1:26" x14ac:dyDescent="0.45">
      <c r="A3553" t="s">
        <v>1069</v>
      </c>
      <c r="B3553">
        <v>106</v>
      </c>
      <c r="C3553">
        <v>98</v>
      </c>
      <c r="D3553" t="s">
        <v>75</v>
      </c>
      <c r="E3553" t="s">
        <v>8937</v>
      </c>
      <c r="F3553">
        <v>17000000</v>
      </c>
      <c r="G3553">
        <v>1569918</v>
      </c>
      <c r="H3553">
        <v>-15430082</v>
      </c>
      <c r="I3553" t="s">
        <v>27</v>
      </c>
      <c r="J3553" s="6">
        <f>IF(Table1[[#This Row],[Profitability]]="Profit",1,0)</f>
        <v>0</v>
      </c>
      <c r="K3553" t="s">
        <v>4348</v>
      </c>
      <c r="L3553" t="s">
        <v>14372</v>
      </c>
      <c r="M3553" t="s">
        <v>8938</v>
      </c>
      <c r="N3553" t="s">
        <v>33</v>
      </c>
      <c r="O3553" t="s">
        <v>8939</v>
      </c>
      <c r="P3553">
        <v>16234</v>
      </c>
      <c r="Q3553" t="s">
        <v>8940</v>
      </c>
      <c r="R3553" t="s">
        <v>8941</v>
      </c>
      <c r="S3553">
        <v>113</v>
      </c>
      <c r="T3553" t="s">
        <v>6054</v>
      </c>
      <c r="U3553" t="s">
        <v>540</v>
      </c>
      <c r="V3553">
        <v>2003</v>
      </c>
      <c r="W3553" t="s">
        <v>36</v>
      </c>
      <c r="X3553">
        <v>6.9</v>
      </c>
      <c r="Y3553">
        <v>2.35</v>
      </c>
      <c r="Z3553">
        <v>0</v>
      </c>
    </row>
    <row r="3554" spans="1:26" x14ac:dyDescent="0.45">
      <c r="A3554" t="s">
        <v>267</v>
      </c>
      <c r="B3554">
        <v>134</v>
      </c>
      <c r="C3554">
        <v>124</v>
      </c>
      <c r="D3554" t="s">
        <v>25</v>
      </c>
      <c r="E3554" t="s">
        <v>1065</v>
      </c>
      <c r="F3554">
        <v>75000000</v>
      </c>
      <c r="G3554">
        <v>68473360</v>
      </c>
      <c r="H3554">
        <v>-6526640</v>
      </c>
      <c r="I3554" t="s">
        <v>27</v>
      </c>
      <c r="J3554" s="6">
        <f>IF(Table1[[#This Row],[Profitability]]="Profit",1,0)</f>
        <v>0</v>
      </c>
      <c r="K3554" t="s">
        <v>581</v>
      </c>
      <c r="L3554" t="s">
        <v>14373</v>
      </c>
      <c r="M3554" t="s">
        <v>2411</v>
      </c>
      <c r="N3554" t="s">
        <v>33</v>
      </c>
      <c r="O3554" t="s">
        <v>2412</v>
      </c>
      <c r="P3554">
        <v>49536</v>
      </c>
      <c r="Q3554" t="s">
        <v>841</v>
      </c>
      <c r="R3554" t="s">
        <v>2413</v>
      </c>
      <c r="S3554">
        <v>379</v>
      </c>
      <c r="T3554" t="s">
        <v>34</v>
      </c>
      <c r="U3554" t="s">
        <v>35</v>
      </c>
      <c r="V3554">
        <v>2000</v>
      </c>
      <c r="W3554" t="s">
        <v>36</v>
      </c>
      <c r="X3554">
        <v>5.9</v>
      </c>
      <c r="Y3554">
        <v>1.85</v>
      </c>
      <c r="Z3554">
        <v>0</v>
      </c>
    </row>
    <row r="3555" spans="1:26" x14ac:dyDescent="0.45">
      <c r="A3555" t="s">
        <v>193</v>
      </c>
      <c r="B3555">
        <v>100</v>
      </c>
      <c r="C3555">
        <v>100</v>
      </c>
      <c r="D3555" t="s">
        <v>75</v>
      </c>
      <c r="E3555" t="s">
        <v>6434</v>
      </c>
      <c r="F3555">
        <v>10000000</v>
      </c>
      <c r="G3555">
        <v>9801782</v>
      </c>
      <c r="H3555">
        <v>-198218</v>
      </c>
      <c r="I3555" t="s">
        <v>27</v>
      </c>
      <c r="J3555" s="6">
        <f>IF(Table1[[#This Row],[Profitability]]="Profit",1,0)</f>
        <v>0</v>
      </c>
      <c r="K3555" t="s">
        <v>4565</v>
      </c>
      <c r="L3555" t="s">
        <v>1580</v>
      </c>
      <c r="M3555" t="s">
        <v>214</v>
      </c>
      <c r="N3555" t="s">
        <v>33</v>
      </c>
      <c r="O3555" t="s">
        <v>10698</v>
      </c>
      <c r="P3555">
        <v>39331</v>
      </c>
      <c r="Q3555" t="s">
        <v>445</v>
      </c>
      <c r="R3555" t="s">
        <v>10699</v>
      </c>
      <c r="S3555">
        <v>481</v>
      </c>
      <c r="T3555" t="s">
        <v>34</v>
      </c>
      <c r="U3555" t="s">
        <v>540</v>
      </c>
      <c r="V3555">
        <v>1998</v>
      </c>
      <c r="W3555" t="s">
        <v>188</v>
      </c>
      <c r="X3555">
        <v>6.3</v>
      </c>
      <c r="Y3555">
        <v>1.85</v>
      </c>
      <c r="Z3555">
        <v>0</v>
      </c>
    </row>
    <row r="3556" spans="1:26" x14ac:dyDescent="0.45">
      <c r="A3556" t="s">
        <v>3124</v>
      </c>
      <c r="B3556">
        <v>275</v>
      </c>
      <c r="C3556">
        <v>96</v>
      </c>
      <c r="D3556" t="s">
        <v>75</v>
      </c>
      <c r="E3556" t="s">
        <v>239</v>
      </c>
      <c r="F3556">
        <v>15500000</v>
      </c>
      <c r="G3556">
        <v>23213577</v>
      </c>
      <c r="H3556">
        <v>7713577</v>
      </c>
      <c r="I3556" t="s">
        <v>7</v>
      </c>
      <c r="J3556" s="6">
        <f>IF(Table1[[#This Row],[Profitability]]="Profit",1,0)</f>
        <v>1</v>
      </c>
      <c r="K3556" t="s">
        <v>183</v>
      </c>
      <c r="L3556" t="s">
        <v>14329</v>
      </c>
      <c r="M3556" t="s">
        <v>87</v>
      </c>
      <c r="N3556" t="s">
        <v>33</v>
      </c>
      <c r="O3556" t="s">
        <v>9045</v>
      </c>
      <c r="P3556">
        <v>198111</v>
      </c>
      <c r="Q3556" t="s">
        <v>7391</v>
      </c>
      <c r="R3556" t="s">
        <v>9046</v>
      </c>
      <c r="S3556">
        <v>365</v>
      </c>
      <c r="T3556" t="s">
        <v>2802</v>
      </c>
      <c r="U3556" t="s">
        <v>35</v>
      </c>
      <c r="V3556">
        <v>2008</v>
      </c>
      <c r="W3556" t="s">
        <v>36</v>
      </c>
      <c r="X3556">
        <v>7.2</v>
      </c>
      <c r="Y3556">
        <v>1.85</v>
      </c>
      <c r="Z3556">
        <v>14000</v>
      </c>
    </row>
    <row r="3557" spans="1:26" x14ac:dyDescent="0.45">
      <c r="A3557" t="s">
        <v>4620</v>
      </c>
      <c r="B3557">
        <v>159</v>
      </c>
      <c r="C3557">
        <v>110</v>
      </c>
      <c r="D3557" t="s">
        <v>75</v>
      </c>
      <c r="E3557" t="s">
        <v>3518</v>
      </c>
      <c r="F3557">
        <v>40000000</v>
      </c>
      <c r="G3557">
        <v>5773519</v>
      </c>
      <c r="H3557">
        <v>-34226481</v>
      </c>
      <c r="I3557" t="s">
        <v>27</v>
      </c>
      <c r="J3557" s="6">
        <f>IF(Table1[[#This Row],[Profitability]]="Profit",1,0)</f>
        <v>0</v>
      </c>
      <c r="K3557" t="s">
        <v>2844</v>
      </c>
      <c r="L3557" t="s">
        <v>14372</v>
      </c>
      <c r="M3557" t="s">
        <v>90</v>
      </c>
      <c r="N3557" t="s">
        <v>33</v>
      </c>
      <c r="O3557" t="s">
        <v>4621</v>
      </c>
      <c r="P3557">
        <v>28621</v>
      </c>
      <c r="Q3557" t="s">
        <v>4622</v>
      </c>
      <c r="R3557" t="s">
        <v>4623</v>
      </c>
      <c r="S3557">
        <v>91</v>
      </c>
      <c r="T3557" t="s">
        <v>34</v>
      </c>
      <c r="U3557" t="s">
        <v>35</v>
      </c>
      <c r="V3557">
        <v>2015</v>
      </c>
      <c r="W3557" t="s">
        <v>52</v>
      </c>
      <c r="X3557">
        <v>6</v>
      </c>
      <c r="Y3557">
        <v>2.35</v>
      </c>
      <c r="Z3557">
        <v>11000</v>
      </c>
    </row>
    <row r="3558" spans="1:26" x14ac:dyDescent="0.45">
      <c r="A3558" t="s">
        <v>6412</v>
      </c>
      <c r="B3558">
        <v>44</v>
      </c>
      <c r="C3558">
        <v>106</v>
      </c>
      <c r="D3558" t="s">
        <v>75</v>
      </c>
      <c r="E3558" t="s">
        <v>4528</v>
      </c>
      <c r="F3558">
        <v>30000000</v>
      </c>
      <c r="G3558">
        <v>24048000</v>
      </c>
      <c r="H3558">
        <v>-5952000</v>
      </c>
      <c r="I3558" t="s">
        <v>27</v>
      </c>
      <c r="J3558" s="6">
        <f>IF(Table1[[#This Row],[Profitability]]="Profit",1,0)</f>
        <v>0</v>
      </c>
      <c r="K3558" t="s">
        <v>1132</v>
      </c>
      <c r="L3558" t="s">
        <v>14373</v>
      </c>
      <c r="M3558" t="s">
        <v>1379</v>
      </c>
      <c r="N3558" t="s">
        <v>33</v>
      </c>
      <c r="O3558" t="s">
        <v>6413</v>
      </c>
      <c r="P3558">
        <v>23579</v>
      </c>
      <c r="Q3558" t="s">
        <v>4406</v>
      </c>
      <c r="R3558" t="s">
        <v>6414</v>
      </c>
      <c r="S3558">
        <v>88</v>
      </c>
      <c r="T3558" t="s">
        <v>34</v>
      </c>
      <c r="U3558" t="s">
        <v>540</v>
      </c>
      <c r="V3558">
        <v>1995</v>
      </c>
      <c r="W3558" t="s">
        <v>188</v>
      </c>
      <c r="X3558">
        <v>5.5</v>
      </c>
      <c r="Y3558">
        <v>2.35</v>
      </c>
      <c r="Z3558">
        <v>0</v>
      </c>
    </row>
    <row r="3559" spans="1:26" x14ac:dyDescent="0.45">
      <c r="A3559" t="s">
        <v>1816</v>
      </c>
      <c r="B3559">
        <v>84</v>
      </c>
      <c r="C3559">
        <v>104</v>
      </c>
      <c r="D3559" t="s">
        <v>75</v>
      </c>
      <c r="E3559" t="s">
        <v>1817</v>
      </c>
      <c r="F3559">
        <v>90000000</v>
      </c>
      <c r="G3559">
        <v>47474112</v>
      </c>
      <c r="H3559">
        <v>-42525888</v>
      </c>
      <c r="I3559" t="s">
        <v>27</v>
      </c>
      <c r="J3559" s="6">
        <f>IF(Table1[[#This Row],[Profitability]]="Profit",1,0)</f>
        <v>0</v>
      </c>
      <c r="K3559" t="s">
        <v>1123</v>
      </c>
      <c r="L3559" t="s">
        <v>14373</v>
      </c>
      <c r="M3559" t="s">
        <v>216</v>
      </c>
      <c r="N3559" t="s">
        <v>33</v>
      </c>
      <c r="O3559" t="s">
        <v>1818</v>
      </c>
      <c r="P3559">
        <v>58227</v>
      </c>
      <c r="Q3559" t="s">
        <v>1819</v>
      </c>
      <c r="R3559" t="s">
        <v>1820</v>
      </c>
      <c r="S3559">
        <v>181</v>
      </c>
      <c r="T3559" t="s">
        <v>34</v>
      </c>
      <c r="U3559" t="s">
        <v>35</v>
      </c>
      <c r="V3559">
        <v>1997</v>
      </c>
      <c r="W3559" t="s">
        <v>188</v>
      </c>
      <c r="X3559">
        <v>5.4</v>
      </c>
      <c r="Y3559">
        <v>1.85</v>
      </c>
      <c r="Z3559">
        <v>2000</v>
      </c>
    </row>
    <row r="3560" spans="1:26" x14ac:dyDescent="0.45">
      <c r="A3560" t="s">
        <v>620</v>
      </c>
      <c r="B3560">
        <v>242</v>
      </c>
      <c r="C3560">
        <v>129</v>
      </c>
      <c r="D3560" t="s">
        <v>25</v>
      </c>
      <c r="E3560" t="s">
        <v>1065</v>
      </c>
      <c r="F3560">
        <v>25100000</v>
      </c>
      <c r="G3560">
        <v>25517500</v>
      </c>
      <c r="H3560">
        <v>417500</v>
      </c>
      <c r="I3560" t="s">
        <v>7</v>
      </c>
      <c r="J3560" s="6">
        <f>IF(Table1[[#This Row],[Profitability]]="Profit",1,0)</f>
        <v>1</v>
      </c>
      <c r="K3560" t="s">
        <v>4544</v>
      </c>
      <c r="L3560" t="s">
        <v>2675</v>
      </c>
      <c r="M3560" t="s">
        <v>987</v>
      </c>
      <c r="N3560" t="s">
        <v>33</v>
      </c>
      <c r="O3560" t="s">
        <v>7016</v>
      </c>
      <c r="P3560">
        <v>40941</v>
      </c>
      <c r="Q3560" t="s">
        <v>1836</v>
      </c>
      <c r="R3560" t="s">
        <v>7017</v>
      </c>
      <c r="S3560">
        <v>320</v>
      </c>
      <c r="T3560" t="s">
        <v>34</v>
      </c>
      <c r="U3560" t="s">
        <v>35</v>
      </c>
      <c r="V3560">
        <v>2008</v>
      </c>
      <c r="W3560" t="s">
        <v>36</v>
      </c>
      <c r="X3560">
        <v>6.4</v>
      </c>
      <c r="Y3560">
        <v>2.35</v>
      </c>
      <c r="Z3560">
        <v>0</v>
      </c>
    </row>
    <row r="3561" spans="1:26" x14ac:dyDescent="0.45">
      <c r="A3561" t="s">
        <v>2453</v>
      </c>
      <c r="B3561">
        <v>130</v>
      </c>
      <c r="C3561">
        <v>97</v>
      </c>
      <c r="D3561" t="s">
        <v>75</v>
      </c>
      <c r="E3561" t="s">
        <v>72</v>
      </c>
      <c r="F3561">
        <v>15000000</v>
      </c>
      <c r="G3561">
        <v>43022524</v>
      </c>
      <c r="H3561">
        <v>28022524</v>
      </c>
      <c r="I3561" t="s">
        <v>7</v>
      </c>
      <c r="J3561" s="6">
        <f>IF(Table1[[#This Row],[Profitability]]="Profit",1,0)</f>
        <v>1</v>
      </c>
      <c r="K3561" t="s">
        <v>2018</v>
      </c>
      <c r="L3561" t="s">
        <v>1580</v>
      </c>
      <c r="M3561" t="s">
        <v>1395</v>
      </c>
      <c r="N3561" t="s">
        <v>33</v>
      </c>
      <c r="O3561" t="s">
        <v>9221</v>
      </c>
      <c r="P3561">
        <v>67604</v>
      </c>
      <c r="Q3561" t="s">
        <v>828</v>
      </c>
      <c r="R3561" t="s">
        <v>9222</v>
      </c>
      <c r="S3561">
        <v>218</v>
      </c>
      <c r="T3561" t="s">
        <v>34</v>
      </c>
      <c r="U3561" t="s">
        <v>540</v>
      </c>
      <c r="V3561">
        <v>1997</v>
      </c>
      <c r="W3561" t="s">
        <v>188</v>
      </c>
      <c r="X3561">
        <v>7.1</v>
      </c>
      <c r="Y3561">
        <v>1.85</v>
      </c>
      <c r="Z3561">
        <v>12000</v>
      </c>
    </row>
    <row r="3562" spans="1:26" x14ac:dyDescent="0.45">
      <c r="A3562" t="s">
        <v>1845</v>
      </c>
      <c r="B3562">
        <v>49</v>
      </c>
      <c r="C3562">
        <v>97</v>
      </c>
      <c r="D3562" t="s">
        <v>75</v>
      </c>
      <c r="E3562" t="s">
        <v>340</v>
      </c>
      <c r="F3562">
        <v>7000000</v>
      </c>
      <c r="G3562">
        <v>233103</v>
      </c>
      <c r="H3562">
        <v>-6766897</v>
      </c>
      <c r="I3562" t="s">
        <v>27</v>
      </c>
      <c r="J3562" s="6">
        <f>IF(Table1[[#This Row],[Profitability]]="Profit",1,0)</f>
        <v>0</v>
      </c>
      <c r="K3562" t="s">
        <v>2675</v>
      </c>
      <c r="L3562" t="s">
        <v>2675</v>
      </c>
      <c r="M3562" t="s">
        <v>2311</v>
      </c>
      <c r="N3562" t="s">
        <v>33</v>
      </c>
      <c r="O3562" t="s">
        <v>11552</v>
      </c>
      <c r="P3562">
        <v>2670</v>
      </c>
      <c r="Q3562" t="s">
        <v>3698</v>
      </c>
      <c r="R3562" t="s">
        <v>11553</v>
      </c>
      <c r="S3562">
        <v>50</v>
      </c>
      <c r="T3562" t="s">
        <v>51</v>
      </c>
      <c r="U3562" t="s">
        <v>540</v>
      </c>
      <c r="V3562">
        <v>2005</v>
      </c>
      <c r="W3562" t="s">
        <v>36</v>
      </c>
      <c r="X3562">
        <v>6.9</v>
      </c>
      <c r="Y3562">
        <v>2.35</v>
      </c>
      <c r="Z3562">
        <v>311</v>
      </c>
    </row>
    <row r="3563" spans="1:26" x14ac:dyDescent="0.45">
      <c r="A3563" t="s">
        <v>8262</v>
      </c>
      <c r="B3563">
        <v>50</v>
      </c>
      <c r="C3563">
        <v>84</v>
      </c>
      <c r="D3563" t="s">
        <v>654</v>
      </c>
      <c r="E3563" t="s">
        <v>348</v>
      </c>
      <c r="F3563">
        <v>4000000</v>
      </c>
      <c r="G3563">
        <v>2892582</v>
      </c>
      <c r="H3563">
        <v>-1107418</v>
      </c>
      <c r="I3563" t="s">
        <v>27</v>
      </c>
      <c r="J3563" s="6">
        <f>IF(Table1[[#This Row],[Profitability]]="Profit",1,0)</f>
        <v>0</v>
      </c>
      <c r="K3563" t="s">
        <v>1580</v>
      </c>
      <c r="L3563" t="s">
        <v>1580</v>
      </c>
      <c r="M3563" t="s">
        <v>1442</v>
      </c>
      <c r="N3563" t="s">
        <v>33</v>
      </c>
      <c r="O3563" t="s">
        <v>12459</v>
      </c>
      <c r="P3563">
        <v>22697</v>
      </c>
      <c r="Q3563" t="s">
        <v>1977</v>
      </c>
      <c r="R3563" t="s">
        <v>12460</v>
      </c>
      <c r="S3563">
        <v>202</v>
      </c>
      <c r="T3563" t="s">
        <v>34</v>
      </c>
      <c r="U3563" t="s">
        <v>540</v>
      </c>
      <c r="V3563">
        <v>1996</v>
      </c>
      <c r="W3563" t="s">
        <v>188</v>
      </c>
      <c r="X3563">
        <v>7.6</v>
      </c>
      <c r="Y3563">
        <v>1.85</v>
      </c>
      <c r="Z3563">
        <v>0</v>
      </c>
    </row>
    <row r="3564" spans="1:26" x14ac:dyDescent="0.45">
      <c r="A3564" t="s">
        <v>13512</v>
      </c>
      <c r="B3564">
        <v>91</v>
      </c>
      <c r="C3564">
        <v>94</v>
      </c>
      <c r="D3564" t="s">
        <v>75</v>
      </c>
      <c r="E3564" t="s">
        <v>5128</v>
      </c>
      <c r="F3564">
        <v>3000000</v>
      </c>
      <c r="G3564">
        <v>16101109</v>
      </c>
      <c r="H3564">
        <v>13101109</v>
      </c>
      <c r="I3564" t="s">
        <v>7</v>
      </c>
      <c r="J3564" s="6">
        <f>IF(Table1[[#This Row],[Profitability]]="Profit",1,0)</f>
        <v>1</v>
      </c>
      <c r="K3564" t="s">
        <v>1580</v>
      </c>
      <c r="L3564" t="s">
        <v>1580</v>
      </c>
      <c r="M3564" t="s">
        <v>269</v>
      </c>
      <c r="N3564" t="s">
        <v>33</v>
      </c>
      <c r="O3564" t="s">
        <v>13513</v>
      </c>
      <c r="P3564">
        <v>76467</v>
      </c>
      <c r="Q3564" t="s">
        <v>10636</v>
      </c>
      <c r="R3564" t="s">
        <v>13514</v>
      </c>
      <c r="S3564">
        <v>236</v>
      </c>
      <c r="T3564" t="s">
        <v>34</v>
      </c>
      <c r="U3564" t="s">
        <v>540</v>
      </c>
      <c r="V3564">
        <v>2005</v>
      </c>
      <c r="W3564" t="s">
        <v>36</v>
      </c>
      <c r="X3564">
        <v>6.8</v>
      </c>
      <c r="Y3564">
        <v>1.85</v>
      </c>
      <c r="Z3564">
        <v>0</v>
      </c>
    </row>
    <row r="3565" spans="1:26" x14ac:dyDescent="0.45">
      <c r="A3565" t="s">
        <v>13334</v>
      </c>
      <c r="B3565">
        <v>173</v>
      </c>
      <c r="C3565">
        <v>108</v>
      </c>
      <c r="D3565" t="s">
        <v>75</v>
      </c>
      <c r="E3565" t="s">
        <v>3981</v>
      </c>
      <c r="F3565">
        <v>2000000</v>
      </c>
      <c r="G3565">
        <v>19067631</v>
      </c>
      <c r="H3565">
        <v>17067631</v>
      </c>
      <c r="I3565" t="s">
        <v>7</v>
      </c>
      <c r="J3565" s="6">
        <f>IF(Table1[[#This Row],[Profitability]]="Profit",1,0)</f>
        <v>1</v>
      </c>
      <c r="K3565" t="s">
        <v>1144</v>
      </c>
      <c r="L3565" t="s">
        <v>1580</v>
      </c>
      <c r="M3565" t="s">
        <v>6855</v>
      </c>
      <c r="N3565" t="s">
        <v>33</v>
      </c>
      <c r="O3565" t="s">
        <v>13335</v>
      </c>
      <c r="P3565">
        <v>37714</v>
      </c>
      <c r="Q3565" t="s">
        <v>5958</v>
      </c>
      <c r="R3565" t="s">
        <v>13336</v>
      </c>
      <c r="S3565">
        <v>204</v>
      </c>
      <c r="T3565" t="s">
        <v>34</v>
      </c>
      <c r="U3565" t="s">
        <v>35</v>
      </c>
      <c r="V3565">
        <v>2007</v>
      </c>
      <c r="W3565" t="s">
        <v>36</v>
      </c>
      <c r="X3565">
        <v>7.1</v>
      </c>
      <c r="Y3565">
        <v>1.85</v>
      </c>
      <c r="Z3565">
        <v>0</v>
      </c>
    </row>
    <row r="3566" spans="1:26" x14ac:dyDescent="0.45">
      <c r="A3566" t="s">
        <v>5422</v>
      </c>
      <c r="B3566">
        <v>94</v>
      </c>
      <c r="C3566">
        <v>91</v>
      </c>
      <c r="D3566" t="s">
        <v>75</v>
      </c>
      <c r="E3566" t="s">
        <v>644</v>
      </c>
      <c r="F3566">
        <v>3000000</v>
      </c>
      <c r="G3566">
        <v>24788807</v>
      </c>
      <c r="H3566">
        <v>21788807</v>
      </c>
      <c r="I3566" t="s">
        <v>7</v>
      </c>
      <c r="J3566" s="6">
        <f>IF(Table1[[#This Row],[Profitability]]="Profit",1,0)</f>
        <v>1</v>
      </c>
      <c r="K3566" t="s">
        <v>1580</v>
      </c>
      <c r="L3566" t="s">
        <v>1580</v>
      </c>
      <c r="M3566" t="s">
        <v>151</v>
      </c>
      <c r="N3566" t="s">
        <v>33</v>
      </c>
      <c r="O3566" t="s">
        <v>12711</v>
      </c>
      <c r="P3566">
        <v>21245</v>
      </c>
      <c r="Q3566" t="s">
        <v>6236</v>
      </c>
      <c r="R3566" t="s">
        <v>12712</v>
      </c>
      <c r="S3566">
        <v>213</v>
      </c>
      <c r="T3566" t="s">
        <v>51</v>
      </c>
      <c r="U3566" t="s">
        <v>82</v>
      </c>
      <c r="V3566">
        <v>1998</v>
      </c>
      <c r="W3566" t="s">
        <v>188</v>
      </c>
      <c r="X3566">
        <v>7.4</v>
      </c>
      <c r="Y3566">
        <v>2.35</v>
      </c>
      <c r="Z3566">
        <v>0</v>
      </c>
    </row>
    <row r="3567" spans="1:26" x14ac:dyDescent="0.45">
      <c r="A3567" t="s">
        <v>5020</v>
      </c>
      <c r="B3567">
        <v>171</v>
      </c>
      <c r="C3567">
        <v>120</v>
      </c>
      <c r="D3567" t="s">
        <v>75</v>
      </c>
      <c r="E3567" t="s">
        <v>5022</v>
      </c>
      <c r="F3567">
        <v>35000000</v>
      </c>
      <c r="G3567">
        <v>18317151</v>
      </c>
      <c r="H3567">
        <v>-16682849</v>
      </c>
      <c r="I3567" t="s">
        <v>27</v>
      </c>
      <c r="J3567" s="6">
        <f>IF(Table1[[#This Row],[Profitability]]="Profit",1,0)</f>
        <v>0</v>
      </c>
      <c r="K3567" t="s">
        <v>5801</v>
      </c>
      <c r="L3567" t="s">
        <v>1580</v>
      </c>
      <c r="M3567" t="s">
        <v>2316</v>
      </c>
      <c r="N3567" t="s">
        <v>33</v>
      </c>
      <c r="O3567" t="s">
        <v>5802</v>
      </c>
      <c r="P3567">
        <v>55630</v>
      </c>
      <c r="Q3567" t="s">
        <v>3837</v>
      </c>
      <c r="R3567" t="s">
        <v>5803</v>
      </c>
      <c r="S3567">
        <v>200</v>
      </c>
      <c r="T3567" t="s">
        <v>34</v>
      </c>
      <c r="U3567" t="s">
        <v>540</v>
      </c>
      <c r="V3567">
        <v>2007</v>
      </c>
      <c r="W3567" t="s">
        <v>36</v>
      </c>
      <c r="X3567">
        <v>6.7</v>
      </c>
      <c r="Y3567">
        <v>2.35</v>
      </c>
      <c r="Z3567">
        <v>0</v>
      </c>
    </row>
    <row r="3568" spans="1:26" x14ac:dyDescent="0.45">
      <c r="A3568" t="s">
        <v>1149</v>
      </c>
      <c r="B3568">
        <v>291</v>
      </c>
      <c r="C3568">
        <v>153</v>
      </c>
      <c r="D3568" t="s">
        <v>25</v>
      </c>
      <c r="E3568" t="s">
        <v>6591</v>
      </c>
      <c r="F3568">
        <v>28000000</v>
      </c>
      <c r="G3568">
        <v>119518352</v>
      </c>
      <c r="H3568">
        <v>91518352</v>
      </c>
      <c r="I3568" t="s">
        <v>7</v>
      </c>
      <c r="J3568" s="6">
        <f>IF(Table1[[#This Row],[Profitability]]="Profit",1,0)</f>
        <v>1</v>
      </c>
      <c r="K3568" t="s">
        <v>6592</v>
      </c>
      <c r="L3568" t="s">
        <v>14329</v>
      </c>
      <c r="M3568" t="s">
        <v>954</v>
      </c>
      <c r="N3568" t="s">
        <v>33</v>
      </c>
      <c r="O3568" t="s">
        <v>6593</v>
      </c>
      <c r="P3568">
        <v>188637</v>
      </c>
      <c r="Q3568" t="s">
        <v>6594</v>
      </c>
      <c r="R3568" t="s">
        <v>6595</v>
      </c>
      <c r="S3568">
        <v>815</v>
      </c>
      <c r="T3568" t="s">
        <v>34</v>
      </c>
      <c r="U3568" t="s">
        <v>35</v>
      </c>
      <c r="V3568">
        <v>2005</v>
      </c>
      <c r="W3568" t="s">
        <v>36</v>
      </c>
      <c r="X3568">
        <v>7.9</v>
      </c>
      <c r="Y3568">
        <v>2.39</v>
      </c>
      <c r="Z3568">
        <v>11000</v>
      </c>
    </row>
    <row r="3569" spans="1:26" x14ac:dyDescent="0.45">
      <c r="A3569" t="s">
        <v>11196</v>
      </c>
      <c r="B3569">
        <v>18</v>
      </c>
      <c r="C3569">
        <v>86</v>
      </c>
      <c r="D3569" t="s">
        <v>654</v>
      </c>
      <c r="E3569" t="s">
        <v>1817</v>
      </c>
      <c r="F3569">
        <v>1000000</v>
      </c>
      <c r="G3569">
        <v>1277257</v>
      </c>
      <c r="H3569">
        <v>277257</v>
      </c>
      <c r="I3569" t="s">
        <v>7</v>
      </c>
      <c r="J3569" s="6">
        <f>IF(Table1[[#This Row],[Profitability]]="Profit",1,0)</f>
        <v>1</v>
      </c>
      <c r="K3569" t="s">
        <v>1144</v>
      </c>
      <c r="L3569" t="s">
        <v>1580</v>
      </c>
      <c r="M3569" t="s">
        <v>3400</v>
      </c>
      <c r="N3569" t="s">
        <v>33</v>
      </c>
      <c r="O3569" t="s">
        <v>13618</v>
      </c>
      <c r="P3569">
        <v>2629</v>
      </c>
      <c r="Q3569" t="s">
        <v>2789</v>
      </c>
      <c r="R3569" t="s">
        <v>13619</v>
      </c>
      <c r="S3569">
        <v>32</v>
      </c>
      <c r="T3569" t="s">
        <v>51</v>
      </c>
      <c r="U3569" t="s">
        <v>540</v>
      </c>
      <c r="V3569">
        <v>1996</v>
      </c>
      <c r="W3569" t="s">
        <v>188</v>
      </c>
      <c r="X3569">
        <v>6.8</v>
      </c>
      <c r="Y3569">
        <v>1.85</v>
      </c>
      <c r="Z3569">
        <v>227</v>
      </c>
    </row>
    <row r="3570" spans="1:26" x14ac:dyDescent="0.45">
      <c r="A3570" t="s">
        <v>3531</v>
      </c>
      <c r="B3570">
        <v>117</v>
      </c>
      <c r="C3570">
        <v>86</v>
      </c>
      <c r="D3570" t="s">
        <v>654</v>
      </c>
      <c r="E3570" t="s">
        <v>3532</v>
      </c>
      <c r="F3570">
        <v>56000000</v>
      </c>
      <c r="G3570">
        <v>45860039</v>
      </c>
      <c r="H3570">
        <v>-10139961</v>
      </c>
      <c r="I3570" t="s">
        <v>27</v>
      </c>
      <c r="J3570" s="6">
        <f>IF(Table1[[#This Row],[Profitability]]="Profit",1,0)</f>
        <v>0</v>
      </c>
      <c r="K3570" t="s">
        <v>3533</v>
      </c>
      <c r="L3570" t="s">
        <v>14373</v>
      </c>
      <c r="M3570" t="s">
        <v>879</v>
      </c>
      <c r="N3570" t="s">
        <v>33</v>
      </c>
      <c r="O3570" t="s">
        <v>3534</v>
      </c>
      <c r="P3570">
        <v>53118</v>
      </c>
      <c r="Q3570" t="s">
        <v>3535</v>
      </c>
      <c r="R3570" t="s">
        <v>3536</v>
      </c>
      <c r="S3570">
        <v>221</v>
      </c>
      <c r="T3570" t="s">
        <v>34</v>
      </c>
      <c r="U3570" t="s">
        <v>35</v>
      </c>
      <c r="V3570">
        <v>2004</v>
      </c>
      <c r="W3570" t="s">
        <v>36</v>
      </c>
      <c r="X3570">
        <v>6.2</v>
      </c>
      <c r="Y3570">
        <v>2.35</v>
      </c>
      <c r="Z3570">
        <v>0</v>
      </c>
    </row>
    <row r="3571" spans="1:26" x14ac:dyDescent="0.45">
      <c r="A3571" t="s">
        <v>2231</v>
      </c>
      <c r="B3571">
        <v>113</v>
      </c>
      <c r="C3571">
        <v>87</v>
      </c>
      <c r="D3571" t="s">
        <v>654</v>
      </c>
      <c r="E3571" t="s">
        <v>2232</v>
      </c>
      <c r="F3571">
        <v>80000000</v>
      </c>
      <c r="G3571">
        <v>36073232</v>
      </c>
      <c r="H3571">
        <v>-43926768</v>
      </c>
      <c r="I3571" t="s">
        <v>27</v>
      </c>
      <c r="J3571" s="6">
        <f>IF(Table1[[#This Row],[Profitability]]="Profit",1,0)</f>
        <v>0</v>
      </c>
      <c r="K3571" t="s">
        <v>2233</v>
      </c>
      <c r="L3571" t="s">
        <v>14373</v>
      </c>
      <c r="M3571" t="s">
        <v>2234</v>
      </c>
      <c r="N3571" t="s">
        <v>33</v>
      </c>
      <c r="O3571" t="s">
        <v>2235</v>
      </c>
      <c r="P3571">
        <v>8913</v>
      </c>
      <c r="Q3571" t="s">
        <v>2236</v>
      </c>
      <c r="R3571" t="s">
        <v>2237</v>
      </c>
      <c r="S3571">
        <v>66</v>
      </c>
      <c r="T3571" t="s">
        <v>34</v>
      </c>
      <c r="U3571" t="s">
        <v>82</v>
      </c>
      <c r="V3571">
        <v>2013</v>
      </c>
      <c r="W3571" t="s">
        <v>52</v>
      </c>
      <c r="X3571">
        <v>5.2</v>
      </c>
      <c r="Y3571">
        <v>2.35</v>
      </c>
      <c r="Z3571">
        <v>0</v>
      </c>
    </row>
    <row r="3572" spans="1:26" x14ac:dyDescent="0.45">
      <c r="A3572" t="s">
        <v>620</v>
      </c>
      <c r="B3572">
        <v>114</v>
      </c>
      <c r="C3572">
        <v>126</v>
      </c>
      <c r="D3572" t="s">
        <v>25</v>
      </c>
      <c r="E3572" t="s">
        <v>8959</v>
      </c>
      <c r="F3572">
        <v>15000000</v>
      </c>
      <c r="G3572">
        <v>43848100</v>
      </c>
      <c r="H3572">
        <v>28848100</v>
      </c>
      <c r="I3572" t="s">
        <v>7</v>
      </c>
      <c r="J3572" s="6">
        <f>IF(Table1[[#This Row],[Profitability]]="Profit",1,0)</f>
        <v>1</v>
      </c>
      <c r="K3572" t="s">
        <v>1553</v>
      </c>
      <c r="L3572" t="s">
        <v>2675</v>
      </c>
      <c r="M3572" t="s">
        <v>2561</v>
      </c>
      <c r="N3572" t="s">
        <v>33</v>
      </c>
      <c r="O3572" t="s">
        <v>8960</v>
      </c>
      <c r="P3572">
        <v>119150</v>
      </c>
      <c r="Q3572" t="s">
        <v>3593</v>
      </c>
      <c r="R3572" t="s">
        <v>8961</v>
      </c>
      <c r="S3572">
        <v>219</v>
      </c>
      <c r="T3572" t="s">
        <v>34</v>
      </c>
      <c r="U3572" t="s">
        <v>540</v>
      </c>
      <c r="V3572">
        <v>1987</v>
      </c>
      <c r="W3572" t="s">
        <v>1835</v>
      </c>
      <c r="X3572">
        <v>7.4</v>
      </c>
      <c r="Y3572">
        <v>1.85</v>
      </c>
      <c r="Z3572">
        <v>0</v>
      </c>
    </row>
    <row r="3573" spans="1:26" x14ac:dyDescent="0.45">
      <c r="A3573" t="s">
        <v>620</v>
      </c>
      <c r="B3573">
        <v>297</v>
      </c>
      <c r="C3573">
        <v>136</v>
      </c>
      <c r="D3573" t="s">
        <v>25</v>
      </c>
      <c r="E3573" t="s">
        <v>2296</v>
      </c>
      <c r="F3573">
        <v>70000000</v>
      </c>
      <c r="G3573">
        <v>52474616</v>
      </c>
      <c r="H3573">
        <v>-17525384</v>
      </c>
      <c r="I3573" t="s">
        <v>27</v>
      </c>
      <c r="J3573" s="6">
        <f>IF(Table1[[#This Row],[Profitability]]="Profit",1,0)</f>
        <v>0</v>
      </c>
      <c r="K3573" t="s">
        <v>2675</v>
      </c>
      <c r="L3573" t="s">
        <v>2675</v>
      </c>
      <c r="M3573" t="s">
        <v>106</v>
      </c>
      <c r="N3573" t="s">
        <v>33</v>
      </c>
      <c r="O3573" t="s">
        <v>2676</v>
      </c>
      <c r="P3573">
        <v>84118</v>
      </c>
      <c r="Q3573" t="s">
        <v>2677</v>
      </c>
      <c r="R3573" t="s">
        <v>2678</v>
      </c>
      <c r="S3573">
        <v>245</v>
      </c>
      <c r="T3573" t="s">
        <v>34</v>
      </c>
      <c r="U3573" t="s">
        <v>35</v>
      </c>
      <c r="V3573">
        <v>2010</v>
      </c>
      <c r="W3573" t="s">
        <v>52</v>
      </c>
      <c r="X3573">
        <v>6.3</v>
      </c>
      <c r="Y3573">
        <v>2.35</v>
      </c>
      <c r="Z3573">
        <v>13000</v>
      </c>
    </row>
    <row r="3574" spans="1:26" x14ac:dyDescent="0.45">
      <c r="A3574" t="s">
        <v>60</v>
      </c>
      <c r="B3574">
        <v>421</v>
      </c>
      <c r="C3574">
        <v>98</v>
      </c>
      <c r="D3574" t="s">
        <v>75</v>
      </c>
      <c r="E3574" t="s">
        <v>348</v>
      </c>
      <c r="F3574">
        <v>180000000</v>
      </c>
      <c r="G3574">
        <v>223806889</v>
      </c>
      <c r="H3574">
        <v>43806889</v>
      </c>
      <c r="I3574" t="s">
        <v>7</v>
      </c>
      <c r="J3574" s="6">
        <f>IF(Table1[[#This Row],[Profitability]]="Profit",1,0)</f>
        <v>1</v>
      </c>
      <c r="K3574" t="s">
        <v>349</v>
      </c>
      <c r="L3574" t="s">
        <v>14373</v>
      </c>
      <c r="M3574" t="s">
        <v>274</v>
      </c>
      <c r="N3574" t="s">
        <v>33</v>
      </c>
      <c r="O3574" t="s">
        <v>350</v>
      </c>
      <c r="P3574">
        <v>718837</v>
      </c>
      <c r="Q3574" t="s">
        <v>351</v>
      </c>
      <c r="R3574" t="s">
        <v>352</v>
      </c>
      <c r="S3574">
        <v>1043</v>
      </c>
      <c r="T3574" t="s">
        <v>34</v>
      </c>
      <c r="U3574" t="s">
        <v>237</v>
      </c>
      <c r="V3574">
        <v>2008</v>
      </c>
      <c r="W3574" t="s">
        <v>36</v>
      </c>
      <c r="X3574">
        <v>8.4</v>
      </c>
      <c r="Y3574">
        <v>2.35</v>
      </c>
      <c r="Z3574">
        <v>16000</v>
      </c>
    </row>
    <row r="3575" spans="1:26" x14ac:dyDescent="0.45">
      <c r="A3575" t="s">
        <v>13154</v>
      </c>
      <c r="B3575">
        <v>231</v>
      </c>
      <c r="C3575">
        <v>90</v>
      </c>
      <c r="D3575" t="s">
        <v>75</v>
      </c>
      <c r="E3575" t="s">
        <v>13155</v>
      </c>
      <c r="F3575">
        <v>1500000</v>
      </c>
      <c r="G3575">
        <v>2283276</v>
      </c>
      <c r="H3575">
        <v>783276</v>
      </c>
      <c r="I3575" t="s">
        <v>7</v>
      </c>
      <c r="J3575" s="6">
        <f>IF(Table1[[#This Row],[Profitability]]="Profit",1,0)</f>
        <v>1</v>
      </c>
      <c r="K3575" t="s">
        <v>13156</v>
      </c>
      <c r="L3575" t="s">
        <v>2675</v>
      </c>
      <c r="M3575" t="s">
        <v>13154</v>
      </c>
      <c r="N3575" t="s">
        <v>13160</v>
      </c>
      <c r="O3575" t="s">
        <v>13157</v>
      </c>
      <c r="P3575">
        <v>46107</v>
      </c>
      <c r="Q3575" t="s">
        <v>13158</v>
      </c>
      <c r="R3575" t="s">
        <v>13159</v>
      </c>
      <c r="S3575">
        <v>156</v>
      </c>
      <c r="T3575" t="s">
        <v>13161</v>
      </c>
      <c r="U3575" t="s">
        <v>540</v>
      </c>
      <c r="V3575">
        <v>2008</v>
      </c>
      <c r="W3575" t="s">
        <v>36</v>
      </c>
      <c r="X3575">
        <v>8</v>
      </c>
      <c r="Y3575">
        <v>1.85</v>
      </c>
      <c r="Z3575">
        <v>0</v>
      </c>
    </row>
    <row r="3576" spans="1:26" x14ac:dyDescent="0.45">
      <c r="A3576" t="s">
        <v>2367</v>
      </c>
      <c r="B3576">
        <v>316</v>
      </c>
      <c r="C3576">
        <v>110</v>
      </c>
      <c r="D3576" t="s">
        <v>75</v>
      </c>
      <c r="E3576" t="s">
        <v>391</v>
      </c>
      <c r="F3576">
        <v>75000000</v>
      </c>
      <c r="G3576">
        <v>134568845</v>
      </c>
      <c r="H3576">
        <v>59568845</v>
      </c>
      <c r="I3576" t="s">
        <v>7</v>
      </c>
      <c r="J3576" s="6">
        <f>IF(Table1[[#This Row],[Profitability]]="Profit",1,0)</f>
        <v>1</v>
      </c>
      <c r="K3576" t="s">
        <v>2368</v>
      </c>
      <c r="L3576" t="s">
        <v>14373</v>
      </c>
      <c r="M3576" t="s">
        <v>474</v>
      </c>
      <c r="N3576" t="s">
        <v>33</v>
      </c>
      <c r="O3576" t="s">
        <v>2369</v>
      </c>
      <c r="P3576">
        <v>299852</v>
      </c>
      <c r="Q3576" t="s">
        <v>281</v>
      </c>
      <c r="R3576" t="s">
        <v>2370</v>
      </c>
      <c r="S3576">
        <v>713</v>
      </c>
      <c r="T3576" t="s">
        <v>34</v>
      </c>
      <c r="U3576" t="s">
        <v>540</v>
      </c>
      <c r="V3576">
        <v>2008</v>
      </c>
      <c r="W3576" t="s">
        <v>36</v>
      </c>
      <c r="X3576">
        <v>6.7</v>
      </c>
      <c r="Y3576">
        <v>2.35</v>
      </c>
      <c r="Z3576">
        <v>0</v>
      </c>
    </row>
    <row r="3577" spans="1:26" x14ac:dyDescent="0.45">
      <c r="A3577" t="s">
        <v>331</v>
      </c>
      <c r="B3577">
        <v>388</v>
      </c>
      <c r="C3577">
        <v>146</v>
      </c>
      <c r="D3577" t="s">
        <v>25</v>
      </c>
      <c r="E3577" t="s">
        <v>301</v>
      </c>
      <c r="F3577">
        <v>66000000</v>
      </c>
      <c r="G3577">
        <v>79883359</v>
      </c>
      <c r="H3577">
        <v>13883359</v>
      </c>
      <c r="I3577" t="s">
        <v>7</v>
      </c>
      <c r="J3577" s="6">
        <f>IF(Table1[[#This Row],[Profitability]]="Profit",1,0)</f>
        <v>1</v>
      </c>
      <c r="K3577" t="s">
        <v>2665</v>
      </c>
      <c r="L3577" t="s">
        <v>2675</v>
      </c>
      <c r="M3577" t="s">
        <v>2666</v>
      </c>
      <c r="N3577" t="s">
        <v>33</v>
      </c>
      <c r="O3577" t="s">
        <v>2667</v>
      </c>
      <c r="P3577">
        <v>116159</v>
      </c>
      <c r="Q3577" t="s">
        <v>306</v>
      </c>
      <c r="R3577" t="s">
        <v>2668</v>
      </c>
      <c r="S3577">
        <v>488</v>
      </c>
      <c r="T3577" t="s">
        <v>34</v>
      </c>
      <c r="U3577" t="s">
        <v>35</v>
      </c>
      <c r="V3577">
        <v>2011</v>
      </c>
      <c r="W3577" t="s">
        <v>52</v>
      </c>
      <c r="X3577">
        <v>7.2</v>
      </c>
      <c r="Y3577">
        <v>2.35</v>
      </c>
      <c r="Z3577">
        <v>28000</v>
      </c>
    </row>
    <row r="3578" spans="1:26" x14ac:dyDescent="0.45">
      <c r="A3578" t="s">
        <v>331</v>
      </c>
      <c r="B3578">
        <v>401</v>
      </c>
      <c r="C3578">
        <v>116</v>
      </c>
      <c r="D3578" t="s">
        <v>75</v>
      </c>
      <c r="E3578" t="s">
        <v>963</v>
      </c>
      <c r="F3578">
        <v>132000000</v>
      </c>
      <c r="G3578">
        <v>234277056</v>
      </c>
      <c r="H3578">
        <v>102277056</v>
      </c>
      <c r="I3578" t="s">
        <v>7</v>
      </c>
      <c r="J3578" s="6">
        <f>IF(Table1[[#This Row],[Profitability]]="Profit",1,0)</f>
        <v>1</v>
      </c>
      <c r="K3578" t="s">
        <v>952</v>
      </c>
      <c r="L3578" t="s">
        <v>14373</v>
      </c>
      <c r="M3578" t="s">
        <v>439</v>
      </c>
      <c r="N3578" t="s">
        <v>33</v>
      </c>
      <c r="O3578" t="s">
        <v>964</v>
      </c>
      <c r="P3578">
        <v>334345</v>
      </c>
      <c r="Q3578" t="s">
        <v>965</v>
      </c>
      <c r="R3578" t="s">
        <v>966</v>
      </c>
      <c r="S3578">
        <v>2741</v>
      </c>
      <c r="T3578" t="s">
        <v>34</v>
      </c>
      <c r="U3578" t="s">
        <v>35</v>
      </c>
      <c r="V3578">
        <v>2005</v>
      </c>
      <c r="W3578" t="s">
        <v>36</v>
      </c>
      <c r="X3578">
        <v>6.5</v>
      </c>
      <c r="Y3578">
        <v>1.85</v>
      </c>
      <c r="Z3578">
        <v>0</v>
      </c>
    </row>
    <row r="3579" spans="1:26" x14ac:dyDescent="0.45">
      <c r="A3579" t="s">
        <v>7272</v>
      </c>
      <c r="B3579">
        <v>119</v>
      </c>
      <c r="C3579">
        <v>103</v>
      </c>
      <c r="D3579" t="s">
        <v>75</v>
      </c>
      <c r="E3579" t="s">
        <v>421</v>
      </c>
      <c r="F3579">
        <v>25000000</v>
      </c>
      <c r="G3579">
        <v>22466994</v>
      </c>
      <c r="H3579">
        <v>-2533006</v>
      </c>
      <c r="I3579" t="s">
        <v>27</v>
      </c>
      <c r="J3579" s="6">
        <f>IF(Table1[[#This Row],[Profitability]]="Profit",1,0)</f>
        <v>0</v>
      </c>
      <c r="K3579" t="s">
        <v>285</v>
      </c>
      <c r="L3579" t="s">
        <v>14373</v>
      </c>
      <c r="M3579" t="s">
        <v>286</v>
      </c>
      <c r="N3579" t="s">
        <v>33</v>
      </c>
      <c r="O3579" t="s">
        <v>7273</v>
      </c>
      <c r="P3579">
        <v>72673</v>
      </c>
      <c r="Q3579" t="s">
        <v>4850</v>
      </c>
      <c r="R3579" t="s">
        <v>7274</v>
      </c>
      <c r="S3579">
        <v>166</v>
      </c>
      <c r="T3579" t="s">
        <v>34</v>
      </c>
      <c r="U3579" t="s">
        <v>540</v>
      </c>
      <c r="V3579">
        <v>2007</v>
      </c>
      <c r="W3579" t="s">
        <v>36</v>
      </c>
      <c r="X3579">
        <v>6.3</v>
      </c>
      <c r="Y3579">
        <v>2.35</v>
      </c>
      <c r="Z3579">
        <v>0</v>
      </c>
    </row>
    <row r="3580" spans="1:26" x14ac:dyDescent="0.45">
      <c r="A3580" t="s">
        <v>10843</v>
      </c>
      <c r="B3580">
        <v>79</v>
      </c>
      <c r="C3580">
        <v>107</v>
      </c>
      <c r="D3580" t="s">
        <v>75</v>
      </c>
      <c r="E3580" t="s">
        <v>10844</v>
      </c>
      <c r="F3580">
        <v>10000000</v>
      </c>
      <c r="G3580">
        <v>578527</v>
      </c>
      <c r="H3580">
        <v>-9421473</v>
      </c>
      <c r="I3580" t="s">
        <v>27</v>
      </c>
      <c r="J3580" s="6">
        <f>IF(Table1[[#This Row],[Profitability]]="Profit",1,0)</f>
        <v>0</v>
      </c>
      <c r="K3580" t="s">
        <v>1384</v>
      </c>
      <c r="L3580" t="s">
        <v>14373</v>
      </c>
      <c r="M3580" t="s">
        <v>5815</v>
      </c>
      <c r="N3580" t="s">
        <v>33</v>
      </c>
      <c r="O3580" t="s">
        <v>10845</v>
      </c>
      <c r="P3580">
        <v>20008</v>
      </c>
      <c r="Q3580" t="s">
        <v>6541</v>
      </c>
      <c r="R3580" t="s">
        <v>10846</v>
      </c>
      <c r="S3580">
        <v>112</v>
      </c>
      <c r="T3580" t="s">
        <v>34</v>
      </c>
      <c r="U3580" t="s">
        <v>540</v>
      </c>
      <c r="V3580">
        <v>2008</v>
      </c>
      <c r="W3580" t="s">
        <v>36</v>
      </c>
      <c r="X3580">
        <v>5.7</v>
      </c>
      <c r="Y3580">
        <v>1.78</v>
      </c>
      <c r="Z3580">
        <v>883</v>
      </c>
    </row>
    <row r="3581" spans="1:26" x14ac:dyDescent="0.45">
      <c r="A3581" t="s">
        <v>594</v>
      </c>
      <c r="B3581">
        <v>275</v>
      </c>
      <c r="C3581">
        <v>123</v>
      </c>
      <c r="D3581" t="s">
        <v>25</v>
      </c>
      <c r="E3581" t="s">
        <v>595</v>
      </c>
      <c r="F3581">
        <v>160000000</v>
      </c>
      <c r="G3581">
        <v>46978995</v>
      </c>
      <c r="H3581">
        <v>-113021005</v>
      </c>
      <c r="I3581" t="s">
        <v>27</v>
      </c>
      <c r="J3581" s="6">
        <f>IF(Table1[[#This Row],[Profitability]]="Profit",1,0)</f>
        <v>0</v>
      </c>
      <c r="K3581" t="s">
        <v>39</v>
      </c>
      <c r="L3581" t="s">
        <v>14373</v>
      </c>
      <c r="M3581" t="s">
        <v>596</v>
      </c>
      <c r="N3581" t="s">
        <v>33</v>
      </c>
      <c r="O3581" t="s">
        <v>597</v>
      </c>
      <c r="P3581">
        <v>111609</v>
      </c>
      <c r="Q3581" t="s">
        <v>598</v>
      </c>
      <c r="R3581" t="s">
        <v>599</v>
      </c>
      <c r="S3581">
        <v>781</v>
      </c>
      <c r="T3581" t="s">
        <v>34</v>
      </c>
      <c r="U3581" t="s">
        <v>35</v>
      </c>
      <c r="V3581">
        <v>2016</v>
      </c>
      <c r="W3581" t="s">
        <v>52</v>
      </c>
      <c r="X3581">
        <v>7.3</v>
      </c>
      <c r="Y3581">
        <v>2.35</v>
      </c>
      <c r="Z3581">
        <v>89000</v>
      </c>
    </row>
    <row r="3582" spans="1:26" x14ac:dyDescent="0.45">
      <c r="A3582" t="s">
        <v>10053</v>
      </c>
      <c r="B3582">
        <v>84</v>
      </c>
      <c r="C3582">
        <v>114</v>
      </c>
      <c r="D3582" t="s">
        <v>75</v>
      </c>
      <c r="E3582" t="s">
        <v>7060</v>
      </c>
      <c r="F3582">
        <v>12000000</v>
      </c>
      <c r="G3582">
        <v>79568000</v>
      </c>
      <c r="H3582">
        <v>67568000</v>
      </c>
      <c r="I3582" t="s">
        <v>7</v>
      </c>
      <c r="J3582" s="6">
        <f>IF(Table1[[#This Row],[Profitability]]="Profit",1,0)</f>
        <v>1</v>
      </c>
      <c r="K3582" t="s">
        <v>2327</v>
      </c>
      <c r="L3582" t="s">
        <v>14372</v>
      </c>
      <c r="M3582" t="s">
        <v>739</v>
      </c>
      <c r="N3582" t="s">
        <v>33</v>
      </c>
      <c r="O3582" t="s">
        <v>10054</v>
      </c>
      <c r="P3582">
        <v>71842</v>
      </c>
      <c r="Q3582" t="s">
        <v>10055</v>
      </c>
      <c r="R3582" t="s">
        <v>10056</v>
      </c>
      <c r="S3582">
        <v>152</v>
      </c>
      <c r="T3582" t="s">
        <v>34</v>
      </c>
      <c r="U3582" t="s">
        <v>82</v>
      </c>
      <c r="V3582">
        <v>1983</v>
      </c>
      <c r="W3582" t="s">
        <v>1835</v>
      </c>
      <c r="X3582">
        <v>7.1</v>
      </c>
      <c r="Y3582">
        <v>1.85</v>
      </c>
      <c r="Z3582">
        <v>0</v>
      </c>
    </row>
    <row r="3583" spans="1:26" x14ac:dyDescent="0.45">
      <c r="A3583" t="s">
        <v>5391</v>
      </c>
      <c r="B3583">
        <v>31</v>
      </c>
      <c r="C3583">
        <v>103</v>
      </c>
      <c r="D3583" t="s">
        <v>75</v>
      </c>
      <c r="E3583" t="s">
        <v>1845</v>
      </c>
      <c r="F3583">
        <v>7000000</v>
      </c>
      <c r="G3583">
        <v>9094451</v>
      </c>
      <c r="H3583">
        <v>2094451</v>
      </c>
      <c r="I3583" t="s">
        <v>7</v>
      </c>
      <c r="J3583" s="6">
        <f>IF(Table1[[#This Row],[Profitability]]="Profit",1,0)</f>
        <v>1</v>
      </c>
      <c r="K3583" t="s">
        <v>6709</v>
      </c>
      <c r="L3583" t="s">
        <v>14373</v>
      </c>
      <c r="M3583" t="s">
        <v>4747</v>
      </c>
      <c r="N3583" t="s">
        <v>33</v>
      </c>
      <c r="O3583" t="s">
        <v>11456</v>
      </c>
      <c r="P3583">
        <v>11668</v>
      </c>
      <c r="Q3583" t="s">
        <v>7486</v>
      </c>
      <c r="R3583" t="s">
        <v>11457</v>
      </c>
      <c r="S3583">
        <v>79</v>
      </c>
      <c r="T3583" t="s">
        <v>34</v>
      </c>
      <c r="U3583" t="s">
        <v>540</v>
      </c>
      <c r="V3583">
        <v>1989</v>
      </c>
      <c r="W3583" t="s">
        <v>1835</v>
      </c>
      <c r="X3583">
        <v>6.2</v>
      </c>
      <c r="Y3583">
        <v>1.85</v>
      </c>
      <c r="Z3583">
        <v>0</v>
      </c>
    </row>
    <row r="3584" spans="1:26" x14ac:dyDescent="0.45">
      <c r="A3584" t="s">
        <v>12799</v>
      </c>
      <c r="B3584">
        <v>22</v>
      </c>
      <c r="C3584">
        <v>98</v>
      </c>
      <c r="D3584" t="s">
        <v>75</v>
      </c>
      <c r="E3584" t="s">
        <v>10327</v>
      </c>
      <c r="F3584">
        <v>3000000</v>
      </c>
      <c r="G3584">
        <v>3902679</v>
      </c>
      <c r="H3584">
        <v>902679</v>
      </c>
      <c r="I3584" t="s">
        <v>7</v>
      </c>
      <c r="J3584" s="6">
        <f>IF(Table1[[#This Row],[Profitability]]="Profit",1,0)</f>
        <v>1</v>
      </c>
      <c r="K3584" t="s">
        <v>5644</v>
      </c>
      <c r="L3584" t="s">
        <v>14372</v>
      </c>
      <c r="M3584" t="s">
        <v>4747</v>
      </c>
      <c r="N3584" t="s">
        <v>33</v>
      </c>
      <c r="O3584" t="s">
        <v>12800</v>
      </c>
      <c r="P3584">
        <v>3943</v>
      </c>
      <c r="Q3584" t="s">
        <v>12801</v>
      </c>
      <c r="R3584" t="s">
        <v>12802</v>
      </c>
      <c r="S3584">
        <v>49</v>
      </c>
      <c r="T3584" t="s">
        <v>34</v>
      </c>
      <c r="U3584" t="s">
        <v>540</v>
      </c>
      <c r="V3584">
        <v>1993</v>
      </c>
      <c r="W3584" t="s">
        <v>188</v>
      </c>
      <c r="X3584">
        <v>5.3</v>
      </c>
      <c r="Y3584">
        <v>1.66</v>
      </c>
      <c r="Z3584">
        <v>217</v>
      </c>
    </row>
    <row r="3585" spans="1:26" x14ac:dyDescent="0.45">
      <c r="A3585" t="s">
        <v>6211</v>
      </c>
      <c r="B3585">
        <v>452</v>
      </c>
      <c r="C3585">
        <v>98</v>
      </c>
      <c r="D3585" t="s">
        <v>75</v>
      </c>
      <c r="E3585" t="s">
        <v>6212</v>
      </c>
      <c r="F3585">
        <v>35000000</v>
      </c>
      <c r="G3585">
        <v>66359959</v>
      </c>
      <c r="H3585">
        <v>31359959</v>
      </c>
      <c r="I3585" t="s">
        <v>7</v>
      </c>
      <c r="J3585" s="6">
        <f>IF(Table1[[#This Row],[Profitability]]="Profit",1,0)</f>
        <v>1</v>
      </c>
      <c r="K3585" t="s">
        <v>6213</v>
      </c>
      <c r="L3585" t="s">
        <v>1580</v>
      </c>
      <c r="M3585" t="s">
        <v>6214</v>
      </c>
      <c r="N3585" t="s">
        <v>33</v>
      </c>
      <c r="O3585" t="s">
        <v>6215</v>
      </c>
      <c r="P3585">
        <v>184641</v>
      </c>
      <c r="Q3585" t="s">
        <v>6216</v>
      </c>
      <c r="R3585" t="s">
        <v>6217</v>
      </c>
      <c r="S3585">
        <v>326</v>
      </c>
      <c r="T3585" t="s">
        <v>34</v>
      </c>
      <c r="U3585" t="s">
        <v>35</v>
      </c>
      <c r="V3585">
        <v>2013</v>
      </c>
      <c r="W3585" t="s">
        <v>52</v>
      </c>
      <c r="X3585">
        <v>6.9</v>
      </c>
      <c r="Y3585">
        <v>2.35</v>
      </c>
      <c r="Z3585">
        <v>81000</v>
      </c>
    </row>
    <row r="3586" spans="1:26" x14ac:dyDescent="0.45">
      <c r="A3586" t="s">
        <v>6478</v>
      </c>
      <c r="B3586">
        <v>317</v>
      </c>
      <c r="C3586">
        <v>140</v>
      </c>
      <c r="D3586" t="s">
        <v>25</v>
      </c>
      <c r="E3586" t="s">
        <v>1356</v>
      </c>
      <c r="F3586">
        <v>25000000</v>
      </c>
      <c r="G3586">
        <v>13651662</v>
      </c>
      <c r="H3586">
        <v>-11348338</v>
      </c>
      <c r="I3586" t="s">
        <v>27</v>
      </c>
      <c r="J3586" s="6">
        <f>IF(Table1[[#This Row],[Profitability]]="Profit",1,0)</f>
        <v>0</v>
      </c>
      <c r="K3586" t="s">
        <v>2965</v>
      </c>
      <c r="L3586" t="s">
        <v>2675</v>
      </c>
      <c r="M3586" t="s">
        <v>56</v>
      </c>
      <c r="N3586" t="s">
        <v>33</v>
      </c>
      <c r="O3586" t="s">
        <v>7359</v>
      </c>
      <c r="P3586">
        <v>332276</v>
      </c>
      <c r="Q3586" t="s">
        <v>239</v>
      </c>
      <c r="R3586" t="s">
        <v>7360</v>
      </c>
      <c r="S3586">
        <v>514</v>
      </c>
      <c r="T3586" t="s">
        <v>34</v>
      </c>
      <c r="U3586" t="s">
        <v>35</v>
      </c>
      <c r="V3586">
        <v>2011</v>
      </c>
      <c r="W3586" t="s">
        <v>52</v>
      </c>
      <c r="X3586">
        <v>8.1999999999999993</v>
      </c>
      <c r="Y3586">
        <v>2.35</v>
      </c>
      <c r="Z3586">
        <v>77000</v>
      </c>
    </row>
    <row r="3587" spans="1:26" x14ac:dyDescent="0.45">
      <c r="A3587" t="s">
        <v>5846</v>
      </c>
      <c r="B3587">
        <v>24</v>
      </c>
      <c r="C3587">
        <v>101</v>
      </c>
      <c r="D3587" t="s">
        <v>75</v>
      </c>
      <c r="E3587" t="s">
        <v>5847</v>
      </c>
      <c r="F3587">
        <v>35000000</v>
      </c>
      <c r="G3587">
        <v>6448817</v>
      </c>
      <c r="H3587">
        <v>-28551183</v>
      </c>
      <c r="I3587" t="s">
        <v>27</v>
      </c>
      <c r="J3587" s="6">
        <f>IF(Table1[[#This Row],[Profitability]]="Profit",1,0)</f>
        <v>0</v>
      </c>
      <c r="K3587" t="s">
        <v>39</v>
      </c>
      <c r="L3587" t="s">
        <v>14373</v>
      </c>
      <c r="M3587" t="s">
        <v>5848</v>
      </c>
      <c r="N3587" t="s">
        <v>33</v>
      </c>
      <c r="O3587" t="s">
        <v>5849</v>
      </c>
      <c r="P3587">
        <v>2189</v>
      </c>
      <c r="Q3587" t="s">
        <v>5850</v>
      </c>
      <c r="R3587" t="s">
        <v>5851</v>
      </c>
      <c r="S3587">
        <v>31</v>
      </c>
      <c r="T3587" t="s">
        <v>34</v>
      </c>
      <c r="U3587" t="s">
        <v>82</v>
      </c>
      <c r="V3587">
        <v>1997</v>
      </c>
      <c r="W3587" t="s">
        <v>188</v>
      </c>
      <c r="X3587">
        <v>4.5999999999999996</v>
      </c>
      <c r="Y3587">
        <v>2.35</v>
      </c>
      <c r="Z3587">
        <v>0</v>
      </c>
    </row>
    <row r="3588" spans="1:26" x14ac:dyDescent="0.45">
      <c r="A3588" t="s">
        <v>9137</v>
      </c>
      <c r="B3588">
        <v>40</v>
      </c>
      <c r="C3588">
        <v>94</v>
      </c>
      <c r="D3588" t="s">
        <v>75</v>
      </c>
      <c r="E3588" t="s">
        <v>9138</v>
      </c>
      <c r="F3588">
        <v>15300000</v>
      </c>
      <c r="G3588">
        <v>81525</v>
      </c>
      <c r="H3588">
        <v>-15218475</v>
      </c>
      <c r="I3588" t="s">
        <v>27</v>
      </c>
      <c r="J3588" s="6">
        <f>IF(Table1[[#This Row],[Profitability]]="Profit",1,0)</f>
        <v>0</v>
      </c>
      <c r="K3588" t="s">
        <v>2788</v>
      </c>
      <c r="L3588" t="s">
        <v>14373</v>
      </c>
      <c r="M3588" t="s">
        <v>9139</v>
      </c>
      <c r="N3588" t="s">
        <v>2286</v>
      </c>
      <c r="O3588" t="s">
        <v>9140</v>
      </c>
      <c r="P3588">
        <v>29392</v>
      </c>
      <c r="Q3588" t="s">
        <v>9141</v>
      </c>
      <c r="R3588" t="s">
        <v>9142</v>
      </c>
      <c r="S3588">
        <v>91</v>
      </c>
      <c r="T3588" t="s">
        <v>1535</v>
      </c>
      <c r="U3588" t="s">
        <v>540</v>
      </c>
      <c r="V3588">
        <v>2001</v>
      </c>
      <c r="W3588" t="s">
        <v>36</v>
      </c>
      <c r="X3588">
        <v>6.6</v>
      </c>
      <c r="Y3588">
        <v>2.35</v>
      </c>
      <c r="Z3588">
        <v>0</v>
      </c>
    </row>
    <row r="3589" spans="1:26" x14ac:dyDescent="0.45">
      <c r="A3589" t="s">
        <v>96</v>
      </c>
      <c r="B3589">
        <v>451</v>
      </c>
      <c r="C3589">
        <v>215</v>
      </c>
      <c r="D3589" t="s">
        <v>25</v>
      </c>
      <c r="E3589" t="s">
        <v>861</v>
      </c>
      <c r="F3589">
        <v>130000000</v>
      </c>
      <c r="G3589">
        <v>107503316</v>
      </c>
      <c r="H3589">
        <v>-22496684</v>
      </c>
      <c r="I3589" t="s">
        <v>27</v>
      </c>
      <c r="J3589" s="6">
        <f>IF(Table1[[#This Row],[Profitability]]="Profit",1,0)</f>
        <v>0</v>
      </c>
      <c r="K3589" t="s">
        <v>862</v>
      </c>
      <c r="L3589" t="s">
        <v>14373</v>
      </c>
      <c r="M3589" t="s">
        <v>863</v>
      </c>
      <c r="N3589" t="s">
        <v>33</v>
      </c>
      <c r="O3589" t="s">
        <v>864</v>
      </c>
      <c r="P3589">
        <v>392474</v>
      </c>
      <c r="Q3589" t="s">
        <v>865</v>
      </c>
      <c r="R3589" t="s">
        <v>866</v>
      </c>
      <c r="S3589">
        <v>1229</v>
      </c>
      <c r="T3589" t="s">
        <v>34</v>
      </c>
      <c r="U3589" t="s">
        <v>540</v>
      </c>
      <c r="V3589">
        <v>2009</v>
      </c>
      <c r="W3589" t="s">
        <v>36</v>
      </c>
      <c r="X3589">
        <v>7.7</v>
      </c>
      <c r="Y3589">
        <v>2.35</v>
      </c>
      <c r="Z3589">
        <v>18000</v>
      </c>
    </row>
    <row r="3590" spans="1:26" x14ac:dyDescent="0.45">
      <c r="A3590" t="s">
        <v>567</v>
      </c>
      <c r="B3590">
        <v>279</v>
      </c>
      <c r="C3590">
        <v>120</v>
      </c>
      <c r="D3590" t="s">
        <v>75</v>
      </c>
      <c r="E3590" t="s">
        <v>47</v>
      </c>
      <c r="F3590">
        <v>38000000</v>
      </c>
      <c r="G3590">
        <v>58700247</v>
      </c>
      <c r="H3590">
        <v>20700247</v>
      </c>
      <c r="I3590" t="s">
        <v>7</v>
      </c>
      <c r="J3590" s="6">
        <f>IF(Table1[[#This Row],[Profitability]]="Profit",1,0)</f>
        <v>1</v>
      </c>
      <c r="K3590" t="s">
        <v>183</v>
      </c>
      <c r="L3590" t="s">
        <v>14329</v>
      </c>
      <c r="M3590" t="s">
        <v>627</v>
      </c>
      <c r="N3590" t="s">
        <v>33</v>
      </c>
      <c r="O3590" t="s">
        <v>5336</v>
      </c>
      <c r="P3590">
        <v>95367</v>
      </c>
      <c r="Q3590" t="s">
        <v>259</v>
      </c>
      <c r="R3590" t="s">
        <v>5337</v>
      </c>
      <c r="S3590">
        <v>260</v>
      </c>
      <c r="T3590" t="s">
        <v>34</v>
      </c>
      <c r="U3590" t="s">
        <v>35</v>
      </c>
      <c r="V3590">
        <v>2011</v>
      </c>
      <c r="W3590" t="s">
        <v>52</v>
      </c>
      <c r="X3590">
        <v>6.9</v>
      </c>
      <c r="Y3590">
        <v>2.35</v>
      </c>
      <c r="Z3590">
        <v>33000</v>
      </c>
    </row>
    <row r="3591" spans="1:26" x14ac:dyDescent="0.45">
      <c r="A3591" t="s">
        <v>443</v>
      </c>
      <c r="B3591">
        <v>91</v>
      </c>
      <c r="C3591">
        <v>176</v>
      </c>
      <c r="D3591" t="s">
        <v>25</v>
      </c>
      <c r="E3591" t="s">
        <v>444</v>
      </c>
      <c r="F3591">
        <v>175000000</v>
      </c>
      <c r="G3591">
        <v>88246220</v>
      </c>
      <c r="H3591">
        <v>-86753780</v>
      </c>
      <c r="I3591" t="s">
        <v>27</v>
      </c>
      <c r="J3591" s="6">
        <f>IF(Table1[[#This Row],[Profitability]]="Profit",1,0)</f>
        <v>0</v>
      </c>
      <c r="K3591" t="s">
        <v>195</v>
      </c>
      <c r="L3591" t="s">
        <v>14373</v>
      </c>
      <c r="M3591" t="s">
        <v>445</v>
      </c>
      <c r="N3591" t="s">
        <v>33</v>
      </c>
      <c r="O3591" t="s">
        <v>446</v>
      </c>
      <c r="P3591">
        <v>144337</v>
      </c>
      <c r="Q3591" t="s">
        <v>447</v>
      </c>
      <c r="R3591" t="s">
        <v>448</v>
      </c>
      <c r="S3591">
        <v>309</v>
      </c>
      <c r="T3591" t="s">
        <v>34</v>
      </c>
      <c r="U3591" t="s">
        <v>35</v>
      </c>
      <c r="V3591">
        <v>1995</v>
      </c>
      <c r="W3591" t="s">
        <v>188</v>
      </c>
      <c r="X3591">
        <v>6.1</v>
      </c>
      <c r="Y3591">
        <v>1.85</v>
      </c>
      <c r="Z3591">
        <v>0</v>
      </c>
    </row>
    <row r="3592" spans="1:26" x14ac:dyDescent="0.45">
      <c r="A3592" t="s">
        <v>7879</v>
      </c>
      <c r="B3592">
        <v>61</v>
      </c>
      <c r="C3592">
        <v>94</v>
      </c>
      <c r="D3592" t="s">
        <v>75</v>
      </c>
      <c r="E3592" t="s">
        <v>4189</v>
      </c>
      <c r="F3592">
        <v>20000000</v>
      </c>
      <c r="G3592">
        <v>121697350</v>
      </c>
      <c r="H3592">
        <v>101697350</v>
      </c>
      <c r="I3592" t="s">
        <v>7</v>
      </c>
      <c r="J3592" s="6">
        <f>IF(Table1[[#This Row],[Profitability]]="Profit",1,0)</f>
        <v>1</v>
      </c>
      <c r="K3592" t="s">
        <v>5801</v>
      </c>
      <c r="L3592" t="s">
        <v>1580</v>
      </c>
      <c r="M3592" t="s">
        <v>1383</v>
      </c>
      <c r="N3592" t="s">
        <v>33</v>
      </c>
      <c r="O3592" t="s">
        <v>7880</v>
      </c>
      <c r="P3592">
        <v>114610</v>
      </c>
      <c r="Q3592" t="s">
        <v>3591</v>
      </c>
      <c r="R3592" t="s">
        <v>7881</v>
      </c>
      <c r="S3592">
        <v>176</v>
      </c>
      <c r="T3592" t="s">
        <v>34</v>
      </c>
      <c r="U3592" t="s">
        <v>35</v>
      </c>
      <c r="V3592">
        <v>1992</v>
      </c>
      <c r="W3592" t="s">
        <v>188</v>
      </c>
      <c r="X3592">
        <v>7</v>
      </c>
      <c r="Y3592">
        <v>1.85</v>
      </c>
      <c r="Z3592">
        <v>0</v>
      </c>
    </row>
    <row r="3593" spans="1:26" x14ac:dyDescent="0.45">
      <c r="A3593" t="s">
        <v>279</v>
      </c>
      <c r="B3593">
        <v>96</v>
      </c>
      <c r="C3593">
        <v>131</v>
      </c>
      <c r="D3593" t="s">
        <v>25</v>
      </c>
      <c r="E3593" t="s">
        <v>2964</v>
      </c>
      <c r="F3593">
        <v>65000000</v>
      </c>
      <c r="G3593">
        <v>43532294</v>
      </c>
      <c r="H3593">
        <v>-21467706</v>
      </c>
      <c r="I3593" t="s">
        <v>27</v>
      </c>
      <c r="J3593" s="6">
        <f>IF(Table1[[#This Row],[Profitability]]="Profit",1,0)</f>
        <v>0</v>
      </c>
      <c r="K3593" t="s">
        <v>2965</v>
      </c>
      <c r="L3593" t="s">
        <v>2675</v>
      </c>
      <c r="M3593" t="s">
        <v>547</v>
      </c>
      <c r="N3593" t="s">
        <v>33</v>
      </c>
      <c r="O3593" t="s">
        <v>2966</v>
      </c>
      <c r="P3593">
        <v>46951</v>
      </c>
      <c r="Q3593" t="s">
        <v>2550</v>
      </c>
      <c r="R3593" t="s">
        <v>2967</v>
      </c>
      <c r="S3593">
        <v>175</v>
      </c>
      <c r="T3593" t="s">
        <v>34</v>
      </c>
      <c r="U3593" t="s">
        <v>82</v>
      </c>
      <c r="V3593">
        <v>2006</v>
      </c>
      <c r="W3593" t="s">
        <v>36</v>
      </c>
      <c r="X3593">
        <v>7.1</v>
      </c>
      <c r="Y3593">
        <v>2.35</v>
      </c>
      <c r="Z3593">
        <v>0</v>
      </c>
    </row>
    <row r="3594" spans="1:26" x14ac:dyDescent="0.45">
      <c r="A3594" t="s">
        <v>13134</v>
      </c>
      <c r="B3594">
        <v>158</v>
      </c>
      <c r="C3594">
        <v>96</v>
      </c>
      <c r="D3594" t="s">
        <v>75</v>
      </c>
      <c r="E3594" t="s">
        <v>3085</v>
      </c>
      <c r="F3594">
        <v>2000000</v>
      </c>
      <c r="G3594">
        <v>3590010</v>
      </c>
      <c r="H3594">
        <v>1590010</v>
      </c>
      <c r="I3594" t="s">
        <v>7</v>
      </c>
      <c r="J3594" s="6">
        <f>IF(Table1[[#This Row],[Profitability]]="Profit",1,0)</f>
        <v>1</v>
      </c>
      <c r="K3594" t="s">
        <v>5942</v>
      </c>
      <c r="L3594" t="s">
        <v>14329</v>
      </c>
      <c r="M3594" t="s">
        <v>10636</v>
      </c>
      <c r="N3594" t="s">
        <v>33</v>
      </c>
      <c r="O3594" t="s">
        <v>13135</v>
      </c>
      <c r="P3594">
        <v>20885</v>
      </c>
      <c r="Q3594" t="s">
        <v>10188</v>
      </c>
      <c r="R3594" t="s">
        <v>13136</v>
      </c>
      <c r="S3594">
        <v>60</v>
      </c>
      <c r="T3594" t="s">
        <v>51</v>
      </c>
      <c r="U3594" t="s">
        <v>540</v>
      </c>
      <c r="V3594">
        <v>2015</v>
      </c>
      <c r="W3594" t="s">
        <v>52</v>
      </c>
      <c r="X3594">
        <v>6.1</v>
      </c>
      <c r="Y3594">
        <v>1.85</v>
      </c>
      <c r="Z3594">
        <v>0</v>
      </c>
    </row>
    <row r="3595" spans="1:26" x14ac:dyDescent="0.45">
      <c r="A3595" t="s">
        <v>11509</v>
      </c>
      <c r="B3595">
        <v>389</v>
      </c>
      <c r="C3595">
        <v>112</v>
      </c>
      <c r="D3595" t="s">
        <v>75</v>
      </c>
      <c r="E3595" t="s">
        <v>3537</v>
      </c>
      <c r="F3595">
        <v>7000000</v>
      </c>
      <c r="G3595">
        <v>1738692</v>
      </c>
      <c r="H3595">
        <v>-5261308</v>
      </c>
      <c r="I3595" t="s">
        <v>27</v>
      </c>
      <c r="J3595" s="6">
        <f>IF(Table1[[#This Row],[Profitability]]="Profit",1,0)</f>
        <v>0</v>
      </c>
      <c r="K3595" t="s">
        <v>3180</v>
      </c>
      <c r="L3595" t="s">
        <v>14372</v>
      </c>
      <c r="M3595" t="s">
        <v>9927</v>
      </c>
      <c r="N3595" t="s">
        <v>33</v>
      </c>
      <c r="O3595" t="s">
        <v>11510</v>
      </c>
      <c r="P3595">
        <v>95529</v>
      </c>
      <c r="Q3595" t="s">
        <v>11511</v>
      </c>
      <c r="R3595" t="s">
        <v>11512</v>
      </c>
      <c r="S3595">
        <v>301</v>
      </c>
      <c r="T3595" t="s">
        <v>51</v>
      </c>
      <c r="U3595" t="s">
        <v>540</v>
      </c>
      <c r="V3595">
        <v>2011</v>
      </c>
      <c r="W3595" t="s">
        <v>52</v>
      </c>
      <c r="X3595">
        <v>7.5</v>
      </c>
      <c r="Y3595">
        <v>2.35</v>
      </c>
      <c r="Z3595">
        <v>38000</v>
      </c>
    </row>
    <row r="3596" spans="1:26" x14ac:dyDescent="0.45">
      <c r="A3596" t="s">
        <v>6730</v>
      </c>
      <c r="B3596">
        <v>222</v>
      </c>
      <c r="C3596">
        <v>117</v>
      </c>
      <c r="D3596" t="s">
        <v>75</v>
      </c>
      <c r="E3596" t="s">
        <v>6731</v>
      </c>
      <c r="F3596">
        <v>21000000</v>
      </c>
      <c r="G3596">
        <v>28563179</v>
      </c>
      <c r="H3596">
        <v>7563179</v>
      </c>
      <c r="I3596" t="s">
        <v>7</v>
      </c>
      <c r="J3596" s="6">
        <f>IF(Table1[[#This Row],[Profitability]]="Profit",1,0)</f>
        <v>1</v>
      </c>
      <c r="K3596" t="s">
        <v>1709</v>
      </c>
      <c r="L3596" t="s">
        <v>14372</v>
      </c>
      <c r="M3596" t="s">
        <v>1349</v>
      </c>
      <c r="N3596" t="s">
        <v>33</v>
      </c>
      <c r="O3596" t="s">
        <v>6732</v>
      </c>
      <c r="P3596">
        <v>72693</v>
      </c>
      <c r="Q3596" t="s">
        <v>6733</v>
      </c>
      <c r="R3596" t="s">
        <v>6734</v>
      </c>
      <c r="S3596">
        <v>199</v>
      </c>
      <c r="T3596" t="s">
        <v>34</v>
      </c>
      <c r="U3596" t="s">
        <v>540</v>
      </c>
      <c r="V3596">
        <v>2007</v>
      </c>
      <c r="W3596" t="s">
        <v>36</v>
      </c>
      <c r="X3596">
        <v>6.9</v>
      </c>
      <c r="Y3596">
        <v>1.85</v>
      </c>
      <c r="Z3596">
        <v>0</v>
      </c>
    </row>
    <row r="3597" spans="1:26" x14ac:dyDescent="0.45">
      <c r="A3597" t="s">
        <v>2642</v>
      </c>
      <c r="B3597">
        <v>141</v>
      </c>
      <c r="C3597">
        <v>124</v>
      </c>
      <c r="D3597" t="s">
        <v>25</v>
      </c>
      <c r="E3597" t="s">
        <v>1150</v>
      </c>
      <c r="F3597">
        <v>75000000</v>
      </c>
      <c r="G3597">
        <v>78120196</v>
      </c>
      <c r="H3597">
        <v>3120196</v>
      </c>
      <c r="I3597" t="s">
        <v>7</v>
      </c>
      <c r="J3597" s="6">
        <f>IF(Table1[[#This Row],[Profitability]]="Profit",1,0)</f>
        <v>1</v>
      </c>
      <c r="K3597" t="s">
        <v>834</v>
      </c>
      <c r="L3597" t="s">
        <v>14373</v>
      </c>
      <c r="M3597" t="s">
        <v>494</v>
      </c>
      <c r="N3597" t="s">
        <v>33</v>
      </c>
      <c r="O3597" t="s">
        <v>2643</v>
      </c>
      <c r="P3597">
        <v>103241</v>
      </c>
      <c r="Q3597" t="s">
        <v>2644</v>
      </c>
      <c r="R3597" t="s">
        <v>2645</v>
      </c>
      <c r="S3597">
        <v>742</v>
      </c>
      <c r="T3597" t="s">
        <v>34</v>
      </c>
      <c r="U3597" t="s">
        <v>540</v>
      </c>
      <c r="V3597">
        <v>2002</v>
      </c>
      <c r="W3597" t="s">
        <v>36</v>
      </c>
      <c r="X3597">
        <v>7.1</v>
      </c>
      <c r="Y3597">
        <v>2.35</v>
      </c>
      <c r="Z3597">
        <v>5000</v>
      </c>
    </row>
    <row r="3598" spans="1:26" x14ac:dyDescent="0.45">
      <c r="A3598" t="s">
        <v>14207</v>
      </c>
      <c r="B3598">
        <v>143</v>
      </c>
      <c r="C3598">
        <v>97</v>
      </c>
      <c r="D3598" t="s">
        <v>75</v>
      </c>
      <c r="E3598" t="s">
        <v>14208</v>
      </c>
      <c r="F3598">
        <v>120000</v>
      </c>
      <c r="G3598">
        <v>469947</v>
      </c>
      <c r="H3598">
        <v>349947</v>
      </c>
      <c r="I3598" t="s">
        <v>7</v>
      </c>
      <c r="J3598" s="6">
        <f>IF(Table1[[#This Row],[Profitability]]="Profit",1,0)</f>
        <v>1</v>
      </c>
      <c r="K3598" t="s">
        <v>183</v>
      </c>
      <c r="L3598" t="s">
        <v>14329</v>
      </c>
      <c r="M3598" t="s">
        <v>10470</v>
      </c>
      <c r="N3598" t="s">
        <v>33</v>
      </c>
      <c r="O3598" t="s">
        <v>14209</v>
      </c>
      <c r="P3598">
        <v>19846</v>
      </c>
      <c r="Q3598" t="s">
        <v>14210</v>
      </c>
      <c r="R3598" t="s">
        <v>14211</v>
      </c>
      <c r="S3598">
        <v>68</v>
      </c>
      <c r="T3598" t="s">
        <v>51</v>
      </c>
      <c r="U3598" t="s">
        <v>7453</v>
      </c>
      <c r="V3598">
        <v>2011</v>
      </c>
      <c r="W3598" t="s">
        <v>52</v>
      </c>
      <c r="X3598">
        <v>7.7</v>
      </c>
      <c r="Y3598">
        <v>1.85</v>
      </c>
      <c r="Z3598">
        <v>0</v>
      </c>
    </row>
    <row r="3599" spans="1:26" x14ac:dyDescent="0.45">
      <c r="A3599" t="s">
        <v>6798</v>
      </c>
      <c r="B3599">
        <v>76</v>
      </c>
      <c r="C3599">
        <v>114</v>
      </c>
      <c r="D3599" t="s">
        <v>75</v>
      </c>
      <c r="E3599" t="s">
        <v>4064</v>
      </c>
      <c r="F3599">
        <v>35000000</v>
      </c>
      <c r="G3599">
        <v>42168445</v>
      </c>
      <c r="H3599">
        <v>7168445</v>
      </c>
      <c r="I3599" t="s">
        <v>7</v>
      </c>
      <c r="J3599" s="6">
        <f>IF(Table1[[#This Row],[Profitability]]="Profit",1,0)</f>
        <v>1</v>
      </c>
      <c r="K3599" t="s">
        <v>1144</v>
      </c>
      <c r="L3599" t="s">
        <v>1580</v>
      </c>
      <c r="M3599" t="s">
        <v>4199</v>
      </c>
      <c r="N3599" t="s">
        <v>33</v>
      </c>
      <c r="O3599" t="s">
        <v>6799</v>
      </c>
      <c r="P3599">
        <v>10791</v>
      </c>
      <c r="Q3599" t="s">
        <v>659</v>
      </c>
      <c r="R3599" t="s">
        <v>6800</v>
      </c>
      <c r="S3599">
        <v>39</v>
      </c>
      <c r="T3599" t="s">
        <v>34</v>
      </c>
      <c r="U3599" t="s">
        <v>35</v>
      </c>
      <c r="V3599">
        <v>2008</v>
      </c>
      <c r="W3599" t="s">
        <v>36</v>
      </c>
      <c r="X3599">
        <v>5.3</v>
      </c>
      <c r="Y3599">
        <v>1.85</v>
      </c>
      <c r="Z3599">
        <v>464</v>
      </c>
    </row>
    <row r="3600" spans="1:26" x14ac:dyDescent="0.45">
      <c r="A3600" t="s">
        <v>189</v>
      </c>
      <c r="B3600">
        <v>72</v>
      </c>
      <c r="C3600">
        <v>86</v>
      </c>
      <c r="D3600" t="s">
        <v>654</v>
      </c>
      <c r="E3600" t="s">
        <v>8048</v>
      </c>
      <c r="F3600">
        <v>12000000</v>
      </c>
      <c r="G3600">
        <v>333976</v>
      </c>
      <c r="H3600">
        <v>-11666024</v>
      </c>
      <c r="I3600" t="s">
        <v>27</v>
      </c>
      <c r="J3600" s="6">
        <f>IF(Table1[[#This Row],[Profitability]]="Profit",1,0)</f>
        <v>0</v>
      </c>
      <c r="K3600" t="s">
        <v>827</v>
      </c>
      <c r="L3600" t="s">
        <v>1580</v>
      </c>
      <c r="M3600" t="s">
        <v>1633</v>
      </c>
      <c r="N3600" t="s">
        <v>33</v>
      </c>
      <c r="O3600" t="s">
        <v>10277</v>
      </c>
      <c r="P3600">
        <v>12559</v>
      </c>
      <c r="Q3600" t="s">
        <v>10278</v>
      </c>
      <c r="R3600" t="s">
        <v>10279</v>
      </c>
      <c r="S3600">
        <v>90</v>
      </c>
      <c r="T3600" t="s">
        <v>34</v>
      </c>
      <c r="U3600" t="s">
        <v>540</v>
      </c>
      <c r="V3600">
        <v>2002</v>
      </c>
      <c r="W3600" t="s">
        <v>36</v>
      </c>
      <c r="X3600">
        <v>6.4</v>
      </c>
      <c r="Y3600">
        <v>2.35</v>
      </c>
      <c r="Z3600">
        <v>423</v>
      </c>
    </row>
    <row r="3601" spans="1:26" x14ac:dyDescent="0.45">
      <c r="A3601" t="s">
        <v>3303</v>
      </c>
      <c r="B3601">
        <v>82</v>
      </c>
      <c r="C3601">
        <v>110</v>
      </c>
      <c r="D3601" t="s">
        <v>75</v>
      </c>
      <c r="E3601" t="s">
        <v>2375</v>
      </c>
      <c r="F3601">
        <v>26000000</v>
      </c>
      <c r="G3601">
        <v>14469428</v>
      </c>
      <c r="H3601">
        <v>-11530572</v>
      </c>
      <c r="I3601" t="s">
        <v>27</v>
      </c>
      <c r="J3601" s="6">
        <f>IF(Table1[[#This Row],[Profitability]]="Profit",1,0)</f>
        <v>0</v>
      </c>
      <c r="K3601" t="s">
        <v>1343</v>
      </c>
      <c r="L3601" t="s">
        <v>1580</v>
      </c>
      <c r="M3601" t="s">
        <v>741</v>
      </c>
      <c r="N3601" t="s">
        <v>33</v>
      </c>
      <c r="O3601" t="s">
        <v>6973</v>
      </c>
      <c r="P3601">
        <v>10667</v>
      </c>
      <c r="Q3601" t="s">
        <v>2939</v>
      </c>
      <c r="R3601" t="s">
        <v>6974</v>
      </c>
      <c r="S3601">
        <v>95</v>
      </c>
      <c r="T3601" t="s">
        <v>34</v>
      </c>
      <c r="U3601" t="s">
        <v>35</v>
      </c>
      <c r="V3601">
        <v>2004</v>
      </c>
      <c r="W3601" t="s">
        <v>36</v>
      </c>
      <c r="X3601">
        <v>5.2</v>
      </c>
      <c r="Y3601">
        <v>1.85</v>
      </c>
      <c r="Z3601">
        <v>260</v>
      </c>
    </row>
    <row r="3602" spans="1:26" x14ac:dyDescent="0.45">
      <c r="A3602" t="s">
        <v>12824</v>
      </c>
      <c r="B3602">
        <v>74</v>
      </c>
      <c r="C3602">
        <v>88</v>
      </c>
      <c r="D3602" t="s">
        <v>654</v>
      </c>
      <c r="E3602" t="s">
        <v>13775</v>
      </c>
      <c r="F3602">
        <v>800000</v>
      </c>
      <c r="G3602">
        <v>4771000</v>
      </c>
      <c r="H3602">
        <v>3971000</v>
      </c>
      <c r="I3602" t="s">
        <v>7</v>
      </c>
      <c r="J3602" s="6">
        <f>IF(Table1[[#This Row],[Profitability]]="Profit",1,0)</f>
        <v>1</v>
      </c>
      <c r="K3602" t="s">
        <v>2018</v>
      </c>
      <c r="L3602" t="s">
        <v>1580</v>
      </c>
      <c r="M3602" t="s">
        <v>6162</v>
      </c>
      <c r="N3602" t="s">
        <v>33</v>
      </c>
      <c r="O3602" t="s">
        <v>13776</v>
      </c>
      <c r="P3602">
        <v>26513</v>
      </c>
      <c r="Q3602" t="s">
        <v>13777</v>
      </c>
      <c r="R3602" t="s">
        <v>13778</v>
      </c>
      <c r="S3602">
        <v>174</v>
      </c>
      <c r="T3602" t="s">
        <v>34</v>
      </c>
      <c r="U3602" t="s">
        <v>540</v>
      </c>
      <c r="V3602">
        <v>1995</v>
      </c>
      <c r="W3602" t="s">
        <v>188</v>
      </c>
      <c r="X3602">
        <v>7.5</v>
      </c>
      <c r="Y3602">
        <v>1.85</v>
      </c>
      <c r="Z3602">
        <v>0</v>
      </c>
    </row>
    <row r="3603" spans="1:26" x14ac:dyDescent="0.45">
      <c r="A3603" t="s">
        <v>14086</v>
      </c>
      <c r="B3603">
        <v>189</v>
      </c>
      <c r="C3603">
        <v>80</v>
      </c>
      <c r="D3603" t="s">
        <v>654</v>
      </c>
      <c r="E3603" t="s">
        <v>14087</v>
      </c>
      <c r="F3603">
        <v>200000</v>
      </c>
      <c r="G3603">
        <v>856942</v>
      </c>
      <c r="H3603">
        <v>656942</v>
      </c>
      <c r="I3603" t="s">
        <v>7</v>
      </c>
      <c r="J3603" s="6">
        <f>IF(Table1[[#This Row],[Profitability]]="Profit",1,0)</f>
        <v>1</v>
      </c>
      <c r="K3603" t="s">
        <v>2675</v>
      </c>
      <c r="L3603" t="s">
        <v>2675</v>
      </c>
      <c r="M3603" t="s">
        <v>14092</v>
      </c>
      <c r="N3603" t="s">
        <v>33</v>
      </c>
      <c r="O3603" t="s">
        <v>14093</v>
      </c>
      <c r="P3603">
        <v>12241</v>
      </c>
      <c r="Q3603" t="s">
        <v>14090</v>
      </c>
      <c r="R3603" t="s">
        <v>14094</v>
      </c>
      <c r="S3603">
        <v>112</v>
      </c>
      <c r="T3603" t="s">
        <v>34</v>
      </c>
      <c r="U3603" t="s">
        <v>540</v>
      </c>
      <c r="V3603">
        <v>2008</v>
      </c>
      <c r="W3603" t="s">
        <v>36</v>
      </c>
      <c r="X3603">
        <v>7.1</v>
      </c>
      <c r="Y3603">
        <v>1.85</v>
      </c>
      <c r="Z3603">
        <v>0</v>
      </c>
    </row>
    <row r="3604" spans="1:26" x14ac:dyDescent="0.45">
      <c r="A3604" t="s">
        <v>3904</v>
      </c>
      <c r="B3604">
        <v>20</v>
      </c>
      <c r="C3604">
        <v>106</v>
      </c>
      <c r="D3604" t="s">
        <v>75</v>
      </c>
      <c r="E3604" t="s">
        <v>1111</v>
      </c>
      <c r="F3604">
        <v>20000000</v>
      </c>
      <c r="G3604">
        <v>10555348</v>
      </c>
      <c r="H3604">
        <v>-9444652</v>
      </c>
      <c r="I3604" t="s">
        <v>27</v>
      </c>
      <c r="J3604" s="6">
        <f>IF(Table1[[#This Row],[Profitability]]="Profit",1,0)</f>
        <v>0</v>
      </c>
      <c r="K3604" t="s">
        <v>827</v>
      </c>
      <c r="L3604" t="s">
        <v>1580</v>
      </c>
      <c r="M3604" t="s">
        <v>1395</v>
      </c>
      <c r="N3604" t="s">
        <v>33</v>
      </c>
      <c r="O3604" t="s">
        <v>8279</v>
      </c>
      <c r="P3604">
        <v>17349</v>
      </c>
      <c r="Q3604" t="s">
        <v>8280</v>
      </c>
      <c r="R3604" t="s">
        <v>8281</v>
      </c>
      <c r="S3604">
        <v>42</v>
      </c>
      <c r="T3604" t="s">
        <v>34</v>
      </c>
      <c r="U3604" t="s">
        <v>35</v>
      </c>
      <c r="V3604">
        <v>1989</v>
      </c>
      <c r="W3604" t="s">
        <v>1835</v>
      </c>
      <c r="X3604">
        <v>6</v>
      </c>
      <c r="Y3604">
        <v>2.35</v>
      </c>
      <c r="Z3604">
        <v>855</v>
      </c>
    </row>
    <row r="3605" spans="1:26" x14ac:dyDescent="0.45">
      <c r="A3605" t="s">
        <v>3911</v>
      </c>
      <c r="B3605">
        <v>289</v>
      </c>
      <c r="C3605">
        <v>118</v>
      </c>
      <c r="D3605" t="s">
        <v>75</v>
      </c>
      <c r="E3605" t="s">
        <v>5461</v>
      </c>
      <c r="F3605">
        <v>37000000</v>
      </c>
      <c r="G3605">
        <v>150368971</v>
      </c>
      <c r="H3605">
        <v>113368971</v>
      </c>
      <c r="I3605" t="s">
        <v>7</v>
      </c>
      <c r="J3605" s="6">
        <f>IF(Table1[[#This Row],[Profitability]]="Profit",1,0)</f>
        <v>1</v>
      </c>
      <c r="K3605" t="s">
        <v>827</v>
      </c>
      <c r="L3605" t="s">
        <v>1580</v>
      </c>
      <c r="M3605" t="s">
        <v>5462</v>
      </c>
      <c r="N3605" t="s">
        <v>33</v>
      </c>
      <c r="O3605" t="s">
        <v>5463</v>
      </c>
      <c r="P3605">
        <v>316671</v>
      </c>
      <c r="Q3605" t="s">
        <v>3899</v>
      </c>
      <c r="R3605" t="s">
        <v>5464</v>
      </c>
      <c r="S3605">
        <v>301</v>
      </c>
      <c r="T3605" t="s">
        <v>34</v>
      </c>
      <c r="U3605" t="s">
        <v>540</v>
      </c>
      <c r="V3605">
        <v>2013</v>
      </c>
      <c r="W3605" t="s">
        <v>52</v>
      </c>
      <c r="X3605">
        <v>7</v>
      </c>
      <c r="Y3605">
        <v>2.35</v>
      </c>
      <c r="Z3605">
        <v>35000</v>
      </c>
    </row>
    <row r="3606" spans="1:26" x14ac:dyDescent="0.45">
      <c r="A3606" t="s">
        <v>11706</v>
      </c>
      <c r="B3606">
        <v>120</v>
      </c>
      <c r="C3606">
        <v>152</v>
      </c>
      <c r="D3606" t="s">
        <v>25</v>
      </c>
      <c r="E3606" t="s">
        <v>11707</v>
      </c>
      <c r="F3606">
        <v>6000000</v>
      </c>
      <c r="G3606">
        <v>43650000</v>
      </c>
      <c r="H3606">
        <v>37650000</v>
      </c>
      <c r="I3606" t="s">
        <v>7</v>
      </c>
      <c r="J3606" s="6">
        <f>IF(Table1[[#This Row],[Profitability]]="Profit",1,0)</f>
        <v>1</v>
      </c>
      <c r="K3606" t="s">
        <v>11708</v>
      </c>
      <c r="L3606" t="s">
        <v>14329</v>
      </c>
      <c r="M3606" t="s">
        <v>11709</v>
      </c>
      <c r="N3606" t="s">
        <v>33</v>
      </c>
      <c r="O3606" t="s">
        <v>11710</v>
      </c>
      <c r="P3606">
        <v>71919</v>
      </c>
      <c r="Q3606" t="s">
        <v>11711</v>
      </c>
      <c r="R3606" t="s">
        <v>11712</v>
      </c>
      <c r="S3606">
        <v>316</v>
      </c>
      <c r="T3606" t="s">
        <v>34</v>
      </c>
      <c r="U3606" t="s">
        <v>7465</v>
      </c>
      <c r="V3606">
        <v>1961</v>
      </c>
      <c r="W3606" t="s">
        <v>4677</v>
      </c>
      <c r="X3606">
        <v>7.6</v>
      </c>
      <c r="Y3606">
        <v>2.2000000000000002</v>
      </c>
      <c r="Z3606">
        <v>0</v>
      </c>
    </row>
    <row r="3607" spans="1:26" x14ac:dyDescent="0.45">
      <c r="A3607" t="s">
        <v>6463</v>
      </c>
      <c r="B3607">
        <v>149</v>
      </c>
      <c r="C3607">
        <v>101</v>
      </c>
      <c r="D3607" t="s">
        <v>75</v>
      </c>
      <c r="E3607" t="s">
        <v>12356</v>
      </c>
      <c r="F3607">
        <v>6000000</v>
      </c>
      <c r="G3607">
        <v>20772796</v>
      </c>
      <c r="H3607">
        <v>14772796</v>
      </c>
      <c r="I3607" t="s">
        <v>7</v>
      </c>
      <c r="J3607" s="6">
        <f>IF(Table1[[#This Row],[Profitability]]="Profit",1,0)</f>
        <v>1</v>
      </c>
      <c r="K3607" t="s">
        <v>5450</v>
      </c>
      <c r="L3607" t="s">
        <v>2675</v>
      </c>
      <c r="M3607" t="s">
        <v>5681</v>
      </c>
      <c r="N3607" t="s">
        <v>33</v>
      </c>
      <c r="O3607" t="s">
        <v>12357</v>
      </c>
      <c r="P3607">
        <v>34232</v>
      </c>
      <c r="Q3607" t="s">
        <v>12358</v>
      </c>
      <c r="R3607" t="s">
        <v>12359</v>
      </c>
      <c r="S3607">
        <v>346</v>
      </c>
      <c r="T3607" t="s">
        <v>153</v>
      </c>
      <c r="U3607" t="s">
        <v>35</v>
      </c>
      <c r="V3607">
        <v>2002</v>
      </c>
      <c r="W3607" t="s">
        <v>36</v>
      </c>
      <c r="X3607">
        <v>7.6</v>
      </c>
      <c r="Y3607">
        <v>2.35</v>
      </c>
      <c r="Z3607">
        <v>0</v>
      </c>
    </row>
    <row r="3608" spans="1:26" x14ac:dyDescent="0.45">
      <c r="A3608" t="s">
        <v>5173</v>
      </c>
      <c r="B3608">
        <v>66</v>
      </c>
      <c r="C3608">
        <v>105</v>
      </c>
      <c r="D3608" t="s">
        <v>75</v>
      </c>
      <c r="E3608" t="s">
        <v>7166</v>
      </c>
      <c r="F3608">
        <v>20000000</v>
      </c>
      <c r="G3608">
        <v>35990505</v>
      </c>
      <c r="H3608">
        <v>15990505</v>
      </c>
      <c r="I3608" t="s">
        <v>7</v>
      </c>
      <c r="J3608" s="6">
        <f>IF(Table1[[#This Row],[Profitability]]="Profit",1,0)</f>
        <v>1</v>
      </c>
      <c r="K3608" t="s">
        <v>7006</v>
      </c>
      <c r="L3608" t="s">
        <v>1580</v>
      </c>
      <c r="M3608" t="s">
        <v>366</v>
      </c>
      <c r="N3608" t="s">
        <v>33</v>
      </c>
      <c r="O3608" t="s">
        <v>7167</v>
      </c>
      <c r="P3608">
        <v>48095</v>
      </c>
      <c r="Q3608" t="s">
        <v>1313</v>
      </c>
      <c r="R3608" t="s">
        <v>7168</v>
      </c>
      <c r="S3608">
        <v>194</v>
      </c>
      <c r="T3608" t="s">
        <v>34</v>
      </c>
      <c r="U3608" t="s">
        <v>82</v>
      </c>
      <c r="V3608">
        <v>2003</v>
      </c>
      <c r="W3608" t="s">
        <v>36</v>
      </c>
      <c r="X3608">
        <v>5.8</v>
      </c>
      <c r="Y3608">
        <v>2.35</v>
      </c>
      <c r="Z3608">
        <v>0</v>
      </c>
    </row>
    <row r="3609" spans="1:26" x14ac:dyDescent="0.45">
      <c r="A3609" t="s">
        <v>2201</v>
      </c>
      <c r="B3609">
        <v>121</v>
      </c>
      <c r="C3609">
        <v>113</v>
      </c>
      <c r="D3609" t="s">
        <v>75</v>
      </c>
      <c r="E3609" t="s">
        <v>2202</v>
      </c>
      <c r="F3609">
        <v>85000000</v>
      </c>
      <c r="G3609">
        <v>55350897</v>
      </c>
      <c r="H3609">
        <v>-29649103</v>
      </c>
      <c r="I3609" t="s">
        <v>27</v>
      </c>
      <c r="J3609" s="6">
        <f>IF(Table1[[#This Row],[Profitability]]="Profit",1,0)</f>
        <v>0</v>
      </c>
      <c r="K3609" t="s">
        <v>560</v>
      </c>
      <c r="L3609" t="s">
        <v>14329</v>
      </c>
      <c r="M3609" t="s">
        <v>663</v>
      </c>
      <c r="N3609" t="s">
        <v>33</v>
      </c>
      <c r="O3609" t="s">
        <v>2203</v>
      </c>
      <c r="P3609">
        <v>83560</v>
      </c>
      <c r="Q3609" t="s">
        <v>2204</v>
      </c>
      <c r="R3609" t="s">
        <v>2205</v>
      </c>
      <c r="S3609">
        <v>619</v>
      </c>
      <c r="T3609" t="s">
        <v>34</v>
      </c>
      <c r="U3609" t="s">
        <v>35</v>
      </c>
      <c r="V3609">
        <v>1998</v>
      </c>
      <c r="W3609" t="s">
        <v>188</v>
      </c>
      <c r="X3609">
        <v>7</v>
      </c>
      <c r="Y3609">
        <v>2.35</v>
      </c>
      <c r="Z3609">
        <v>32000</v>
      </c>
    </row>
    <row r="3610" spans="1:26" x14ac:dyDescent="0.45">
      <c r="A3610" t="s">
        <v>6145</v>
      </c>
      <c r="B3610">
        <v>148</v>
      </c>
      <c r="C3610">
        <v>101</v>
      </c>
      <c r="D3610" t="s">
        <v>75</v>
      </c>
      <c r="E3610" t="s">
        <v>5185</v>
      </c>
      <c r="F3610">
        <v>35000000</v>
      </c>
      <c r="G3610">
        <v>80276912</v>
      </c>
      <c r="H3610">
        <v>45276912</v>
      </c>
      <c r="I3610" t="s">
        <v>7</v>
      </c>
      <c r="J3610" s="6">
        <f>IF(Table1[[#This Row],[Profitability]]="Profit",1,0)</f>
        <v>1</v>
      </c>
      <c r="K3610" t="s">
        <v>1343</v>
      </c>
      <c r="L3610" t="s">
        <v>1580</v>
      </c>
      <c r="M3610" t="s">
        <v>3281</v>
      </c>
      <c r="N3610" t="s">
        <v>33</v>
      </c>
      <c r="O3610" t="s">
        <v>14044</v>
      </c>
      <c r="P3610">
        <v>140740</v>
      </c>
      <c r="Q3610" t="s">
        <v>14045</v>
      </c>
      <c r="R3610" t="s">
        <v>14046</v>
      </c>
      <c r="S3610">
        <v>151</v>
      </c>
      <c r="T3610" t="s">
        <v>34</v>
      </c>
      <c r="U3610" t="s">
        <v>35</v>
      </c>
      <c r="V3610">
        <v>2008</v>
      </c>
      <c r="W3610" t="s">
        <v>36</v>
      </c>
      <c r="X3610">
        <v>6.1</v>
      </c>
      <c r="Y3610">
        <v>2.35</v>
      </c>
      <c r="Z3610">
        <v>0</v>
      </c>
    </row>
    <row r="3611" spans="1:26" x14ac:dyDescent="0.45">
      <c r="A3611" t="s">
        <v>2453</v>
      </c>
      <c r="B3611">
        <v>137</v>
      </c>
      <c r="C3611">
        <v>104</v>
      </c>
      <c r="D3611" t="s">
        <v>75</v>
      </c>
      <c r="E3611" t="s">
        <v>368</v>
      </c>
      <c r="F3611">
        <v>25000000</v>
      </c>
      <c r="G3611">
        <v>1089365</v>
      </c>
      <c r="H3611">
        <v>-23910635</v>
      </c>
      <c r="I3611" t="s">
        <v>27</v>
      </c>
      <c r="J3611" s="6">
        <f>IF(Table1[[#This Row],[Profitability]]="Profit",1,0)</f>
        <v>0</v>
      </c>
      <c r="K3611" t="s">
        <v>2018</v>
      </c>
      <c r="L3611" t="s">
        <v>1580</v>
      </c>
      <c r="M3611" t="s">
        <v>1395</v>
      </c>
      <c r="N3611" t="s">
        <v>33</v>
      </c>
      <c r="O3611" t="s">
        <v>6884</v>
      </c>
      <c r="P3611">
        <v>23767</v>
      </c>
      <c r="Q3611" t="s">
        <v>467</v>
      </c>
      <c r="R3611" t="s">
        <v>6885</v>
      </c>
      <c r="S3611">
        <v>111</v>
      </c>
      <c r="T3611" t="s">
        <v>34</v>
      </c>
      <c r="U3611" t="s">
        <v>540</v>
      </c>
      <c r="V3611">
        <v>2008</v>
      </c>
      <c r="W3611" t="s">
        <v>36</v>
      </c>
      <c r="X3611">
        <v>5.7</v>
      </c>
      <c r="Y3611">
        <v>2.35</v>
      </c>
      <c r="Z3611">
        <v>845</v>
      </c>
    </row>
    <row r="3612" spans="1:26" x14ac:dyDescent="0.45">
      <c r="A3612" t="s">
        <v>365</v>
      </c>
      <c r="B3612">
        <v>185</v>
      </c>
      <c r="C3612">
        <v>130</v>
      </c>
      <c r="D3612" t="s">
        <v>25</v>
      </c>
      <c r="E3612" t="s">
        <v>1682</v>
      </c>
      <c r="F3612">
        <v>100000000</v>
      </c>
      <c r="G3612">
        <v>155370362</v>
      </c>
      <c r="H3612">
        <v>55370362</v>
      </c>
      <c r="I3612" t="s">
        <v>7</v>
      </c>
      <c r="J3612" s="6">
        <f>IF(Table1[[#This Row],[Profitability]]="Profit",1,0)</f>
        <v>1</v>
      </c>
      <c r="K3612" t="s">
        <v>1683</v>
      </c>
      <c r="L3612" t="s">
        <v>14372</v>
      </c>
      <c r="M3612" t="s">
        <v>333</v>
      </c>
      <c r="N3612" t="s">
        <v>33</v>
      </c>
      <c r="O3612" t="s">
        <v>1684</v>
      </c>
      <c r="P3612">
        <v>98403</v>
      </c>
      <c r="Q3612" t="s">
        <v>1685</v>
      </c>
      <c r="R3612" t="s">
        <v>1686</v>
      </c>
      <c r="S3612">
        <v>683</v>
      </c>
      <c r="T3612" t="s">
        <v>34</v>
      </c>
      <c r="U3612" t="s">
        <v>35</v>
      </c>
      <c r="V3612">
        <v>2000</v>
      </c>
      <c r="W3612" t="s">
        <v>36</v>
      </c>
      <c r="X3612">
        <v>6.6</v>
      </c>
      <c r="Y3612">
        <v>2.35</v>
      </c>
      <c r="Z3612">
        <v>0</v>
      </c>
    </row>
    <row r="3613" spans="1:26" x14ac:dyDescent="0.45">
      <c r="A3613" t="s">
        <v>2414</v>
      </c>
      <c r="B3613">
        <v>82</v>
      </c>
      <c r="C3613">
        <v>87</v>
      </c>
      <c r="D3613" t="s">
        <v>654</v>
      </c>
      <c r="E3613" t="s">
        <v>1670</v>
      </c>
      <c r="F3613">
        <v>50000000</v>
      </c>
      <c r="G3613">
        <v>6291602</v>
      </c>
      <c r="H3613">
        <v>-43708398</v>
      </c>
      <c r="I3613" t="s">
        <v>27</v>
      </c>
      <c r="J3613" s="6">
        <f>IF(Table1[[#This Row],[Profitability]]="Profit",1,0)</f>
        <v>0</v>
      </c>
      <c r="K3613" t="s">
        <v>4224</v>
      </c>
      <c r="L3613" t="s">
        <v>1580</v>
      </c>
      <c r="M3613" t="s">
        <v>201</v>
      </c>
      <c r="N3613" t="s">
        <v>33</v>
      </c>
      <c r="O3613" t="s">
        <v>4225</v>
      </c>
      <c r="P3613">
        <v>8070</v>
      </c>
      <c r="Q3613" t="s">
        <v>462</v>
      </c>
      <c r="R3613" t="s">
        <v>4226</v>
      </c>
      <c r="S3613">
        <v>91</v>
      </c>
      <c r="T3613" t="s">
        <v>34</v>
      </c>
      <c r="U3613" t="s">
        <v>540</v>
      </c>
      <c r="V3613">
        <v>2000</v>
      </c>
      <c r="W3613" t="s">
        <v>36</v>
      </c>
      <c r="X3613">
        <v>5.6</v>
      </c>
      <c r="Y3613">
        <v>1.85</v>
      </c>
      <c r="Z3613">
        <v>255</v>
      </c>
    </row>
    <row r="3614" spans="1:26" x14ac:dyDescent="0.45">
      <c r="A3614" t="s">
        <v>5422</v>
      </c>
      <c r="B3614">
        <v>170</v>
      </c>
      <c r="C3614">
        <v>110</v>
      </c>
      <c r="D3614" t="s">
        <v>75</v>
      </c>
      <c r="E3614" t="s">
        <v>450</v>
      </c>
      <c r="F3614">
        <v>40000000</v>
      </c>
      <c r="G3614">
        <v>41102171</v>
      </c>
      <c r="H3614">
        <v>1102171</v>
      </c>
      <c r="I3614" t="s">
        <v>7</v>
      </c>
      <c r="J3614" s="6">
        <f>IF(Table1[[#This Row],[Profitability]]="Profit",1,0)</f>
        <v>1</v>
      </c>
      <c r="K3614" t="s">
        <v>1144</v>
      </c>
      <c r="L3614" t="s">
        <v>1580</v>
      </c>
      <c r="M3614" t="s">
        <v>1965</v>
      </c>
      <c r="N3614" t="s">
        <v>33</v>
      </c>
      <c r="O3614" t="s">
        <v>5423</v>
      </c>
      <c r="P3614">
        <v>57266</v>
      </c>
      <c r="Q3614" t="s">
        <v>3899</v>
      </c>
      <c r="R3614" t="s">
        <v>5424</v>
      </c>
      <c r="S3614">
        <v>89</v>
      </c>
      <c r="T3614" t="s">
        <v>34</v>
      </c>
      <c r="U3614" t="s">
        <v>35</v>
      </c>
      <c r="V3614">
        <v>2012</v>
      </c>
      <c r="W3614" t="s">
        <v>52</v>
      </c>
      <c r="X3614">
        <v>5.7</v>
      </c>
      <c r="Y3614">
        <v>2.35</v>
      </c>
      <c r="Z3614">
        <v>14000</v>
      </c>
    </row>
    <row r="3615" spans="1:26" x14ac:dyDescent="0.45">
      <c r="A3615" t="s">
        <v>1898</v>
      </c>
      <c r="B3615">
        <v>149</v>
      </c>
      <c r="C3615">
        <v>127</v>
      </c>
      <c r="D3615" t="s">
        <v>25</v>
      </c>
      <c r="E3615" t="s">
        <v>2837</v>
      </c>
      <c r="F3615">
        <v>70000000</v>
      </c>
      <c r="G3615">
        <v>182805123</v>
      </c>
      <c r="H3615">
        <v>112805123</v>
      </c>
      <c r="I3615" t="s">
        <v>7</v>
      </c>
      <c r="J3615" s="6">
        <f>IF(Table1[[#This Row],[Profitability]]="Profit",1,0)</f>
        <v>1</v>
      </c>
      <c r="K3615" t="s">
        <v>2838</v>
      </c>
      <c r="L3615" t="s">
        <v>1580</v>
      </c>
      <c r="M3615" t="s">
        <v>201</v>
      </c>
      <c r="N3615" t="s">
        <v>33</v>
      </c>
      <c r="O3615" t="s">
        <v>2839</v>
      </c>
      <c r="P3615">
        <v>158864</v>
      </c>
      <c r="Q3615" t="s">
        <v>2423</v>
      </c>
      <c r="R3615" t="s">
        <v>2840</v>
      </c>
      <c r="S3615">
        <v>395</v>
      </c>
      <c r="T3615" t="s">
        <v>34</v>
      </c>
      <c r="U3615" t="s">
        <v>35</v>
      </c>
      <c r="V3615">
        <v>2000</v>
      </c>
      <c r="W3615" t="s">
        <v>36</v>
      </c>
      <c r="X3615">
        <v>6.4</v>
      </c>
      <c r="Y3615">
        <v>1.37</v>
      </c>
      <c r="Z3615">
        <v>0</v>
      </c>
    </row>
    <row r="3616" spans="1:26" x14ac:dyDescent="0.45">
      <c r="A3616" t="s">
        <v>9462</v>
      </c>
      <c r="B3616">
        <v>50</v>
      </c>
      <c r="C3616">
        <v>94</v>
      </c>
      <c r="D3616" t="s">
        <v>75</v>
      </c>
      <c r="E3616" t="s">
        <v>9463</v>
      </c>
      <c r="F3616">
        <v>15000000</v>
      </c>
      <c r="G3616">
        <v>8735529</v>
      </c>
      <c r="H3616">
        <v>-6264471</v>
      </c>
      <c r="I3616" t="s">
        <v>27</v>
      </c>
      <c r="J3616" s="6">
        <f>IF(Table1[[#This Row],[Profitability]]="Profit",1,0)</f>
        <v>0</v>
      </c>
      <c r="K3616" t="s">
        <v>1144</v>
      </c>
      <c r="L3616" t="s">
        <v>1580</v>
      </c>
      <c r="M3616" t="s">
        <v>68</v>
      </c>
      <c r="N3616" t="s">
        <v>33</v>
      </c>
      <c r="O3616" t="s">
        <v>9464</v>
      </c>
      <c r="P3616">
        <v>8055</v>
      </c>
      <c r="Q3616" t="s">
        <v>9465</v>
      </c>
      <c r="R3616" t="s">
        <v>9466</v>
      </c>
      <c r="S3616">
        <v>89</v>
      </c>
      <c r="T3616" t="s">
        <v>34</v>
      </c>
      <c r="U3616" t="s">
        <v>35</v>
      </c>
      <c r="V3616">
        <v>2000</v>
      </c>
      <c r="W3616" t="s">
        <v>36</v>
      </c>
      <c r="X3616">
        <v>5.5</v>
      </c>
      <c r="Y3616">
        <v>1.85</v>
      </c>
      <c r="Z3616">
        <v>816</v>
      </c>
    </row>
    <row r="3617" spans="1:26" x14ac:dyDescent="0.45">
      <c r="A3617" t="s">
        <v>3124</v>
      </c>
      <c r="B3617">
        <v>218</v>
      </c>
      <c r="C3617">
        <v>92</v>
      </c>
      <c r="D3617" t="s">
        <v>75</v>
      </c>
      <c r="E3617" t="s">
        <v>2209</v>
      </c>
      <c r="F3617">
        <v>15000000</v>
      </c>
      <c r="G3617">
        <v>5306447</v>
      </c>
      <c r="H3617">
        <v>-9693553</v>
      </c>
      <c r="I3617" t="s">
        <v>27</v>
      </c>
      <c r="J3617" s="6">
        <f>IF(Table1[[#This Row],[Profitability]]="Profit",1,0)</f>
        <v>0</v>
      </c>
      <c r="K3617" t="s">
        <v>1343</v>
      </c>
      <c r="L3617" t="s">
        <v>1580</v>
      </c>
      <c r="M3617" t="s">
        <v>9425</v>
      </c>
      <c r="N3617" t="s">
        <v>33</v>
      </c>
      <c r="O3617" t="s">
        <v>9493</v>
      </c>
      <c r="P3617">
        <v>58967</v>
      </c>
      <c r="Q3617" t="s">
        <v>9494</v>
      </c>
      <c r="R3617" t="s">
        <v>9495</v>
      </c>
      <c r="S3617">
        <v>169</v>
      </c>
      <c r="T3617" t="s">
        <v>34</v>
      </c>
      <c r="U3617" t="s">
        <v>35</v>
      </c>
      <c r="V3617">
        <v>2009</v>
      </c>
      <c r="W3617" t="s">
        <v>36</v>
      </c>
      <c r="X3617">
        <v>7.2</v>
      </c>
      <c r="Y3617">
        <v>1.85</v>
      </c>
      <c r="Z3617">
        <v>10000</v>
      </c>
    </row>
    <row r="3618" spans="1:26" x14ac:dyDescent="0.45">
      <c r="A3618" t="s">
        <v>5804</v>
      </c>
      <c r="B3618">
        <v>80</v>
      </c>
      <c r="C3618">
        <v>118</v>
      </c>
      <c r="D3618" t="s">
        <v>75</v>
      </c>
      <c r="E3618" t="s">
        <v>184</v>
      </c>
      <c r="F3618">
        <v>11000000</v>
      </c>
      <c r="G3618">
        <v>9170214</v>
      </c>
      <c r="H3618">
        <v>-1829786</v>
      </c>
      <c r="I3618" t="s">
        <v>27</v>
      </c>
      <c r="J3618" s="6">
        <f>IF(Table1[[#This Row],[Profitability]]="Profit",1,0)</f>
        <v>0</v>
      </c>
      <c r="K3618" t="s">
        <v>183</v>
      </c>
      <c r="L3618" t="s">
        <v>14329</v>
      </c>
      <c r="M3618" t="s">
        <v>40</v>
      </c>
      <c r="N3618" t="s">
        <v>33</v>
      </c>
      <c r="O3618" t="s">
        <v>10417</v>
      </c>
      <c r="P3618">
        <v>171882</v>
      </c>
      <c r="Q3618" t="s">
        <v>10418</v>
      </c>
      <c r="R3618" t="s">
        <v>10419</v>
      </c>
      <c r="S3618">
        <v>292</v>
      </c>
      <c r="T3618" t="s">
        <v>34</v>
      </c>
      <c r="U3618" t="s">
        <v>35</v>
      </c>
      <c r="V3618">
        <v>1993</v>
      </c>
      <c r="W3618" t="s">
        <v>188</v>
      </c>
      <c r="X3618">
        <v>7.8</v>
      </c>
      <c r="Y3618">
        <v>1.85</v>
      </c>
      <c r="Z3618">
        <v>14000</v>
      </c>
    </row>
    <row r="3619" spans="1:26" x14ac:dyDescent="0.45">
      <c r="A3619" t="s">
        <v>3561</v>
      </c>
      <c r="B3619">
        <v>64</v>
      </c>
      <c r="C3619">
        <v>94</v>
      </c>
      <c r="D3619" t="s">
        <v>75</v>
      </c>
      <c r="E3619" t="s">
        <v>1977</v>
      </c>
      <c r="F3619">
        <v>45000000</v>
      </c>
      <c r="G3619">
        <v>32095318</v>
      </c>
      <c r="H3619">
        <v>-12904682</v>
      </c>
      <c r="I3619" t="s">
        <v>27</v>
      </c>
      <c r="J3619" s="6">
        <f>IF(Table1[[#This Row],[Profitability]]="Profit",1,0)</f>
        <v>0</v>
      </c>
      <c r="K3619" t="s">
        <v>827</v>
      </c>
      <c r="L3619" t="s">
        <v>1580</v>
      </c>
      <c r="M3619" t="s">
        <v>657</v>
      </c>
      <c r="N3619" t="s">
        <v>33</v>
      </c>
      <c r="O3619" t="s">
        <v>6380</v>
      </c>
      <c r="P3619">
        <v>12466</v>
      </c>
      <c r="Q3619" t="s">
        <v>2353</v>
      </c>
      <c r="R3619" t="s">
        <v>6381</v>
      </c>
      <c r="S3619">
        <v>84</v>
      </c>
      <c r="T3619" t="s">
        <v>34</v>
      </c>
      <c r="U3619" t="s">
        <v>35</v>
      </c>
      <c r="V3619">
        <v>2001</v>
      </c>
      <c r="W3619" t="s">
        <v>36</v>
      </c>
      <c r="X3619">
        <v>5.5</v>
      </c>
      <c r="Y3619">
        <v>1.85</v>
      </c>
      <c r="Z3619">
        <v>304</v>
      </c>
    </row>
    <row r="3620" spans="1:26" x14ac:dyDescent="0.45">
      <c r="A3620" t="s">
        <v>8214</v>
      </c>
      <c r="B3620">
        <v>151</v>
      </c>
      <c r="C3620">
        <v>117</v>
      </c>
      <c r="D3620" t="s">
        <v>75</v>
      </c>
      <c r="E3620" t="s">
        <v>8215</v>
      </c>
      <c r="F3620">
        <v>20000000</v>
      </c>
      <c r="G3620">
        <v>13987482</v>
      </c>
      <c r="H3620">
        <v>-6012518</v>
      </c>
      <c r="I3620" t="s">
        <v>27</v>
      </c>
      <c r="J3620" s="6">
        <f>IF(Table1[[#This Row],[Profitability]]="Profit",1,0)</f>
        <v>0</v>
      </c>
      <c r="K3620" t="s">
        <v>1343</v>
      </c>
      <c r="L3620" t="s">
        <v>1580</v>
      </c>
      <c r="M3620" t="s">
        <v>191</v>
      </c>
      <c r="N3620" t="s">
        <v>33</v>
      </c>
      <c r="O3620" t="s">
        <v>8216</v>
      </c>
      <c r="P3620">
        <v>58957</v>
      </c>
      <c r="Q3620" t="s">
        <v>797</v>
      </c>
      <c r="R3620" t="s">
        <v>8217</v>
      </c>
      <c r="S3620">
        <v>91</v>
      </c>
      <c r="T3620" t="s">
        <v>34</v>
      </c>
      <c r="U3620" t="s">
        <v>540</v>
      </c>
      <c r="V3620">
        <v>2011</v>
      </c>
      <c r="W3620" t="s">
        <v>52</v>
      </c>
      <c r="X3620">
        <v>6</v>
      </c>
      <c r="Y3620">
        <v>1.85</v>
      </c>
      <c r="Z3620">
        <v>0</v>
      </c>
    </row>
    <row r="3621" spans="1:26" x14ac:dyDescent="0.45">
      <c r="A3621" t="s">
        <v>1426</v>
      </c>
      <c r="B3621">
        <v>152</v>
      </c>
      <c r="C3621">
        <v>87</v>
      </c>
      <c r="D3621" t="s">
        <v>654</v>
      </c>
      <c r="E3621" t="s">
        <v>9215</v>
      </c>
      <c r="F3621">
        <v>15000000</v>
      </c>
      <c r="G3621">
        <v>47860214</v>
      </c>
      <c r="H3621">
        <v>32860214</v>
      </c>
      <c r="I3621" t="s">
        <v>7</v>
      </c>
      <c r="J3621" s="6">
        <f>IF(Table1[[#This Row],[Profitability]]="Profit",1,0)</f>
        <v>1</v>
      </c>
      <c r="K3621" t="s">
        <v>5099</v>
      </c>
      <c r="L3621" t="s">
        <v>14372</v>
      </c>
      <c r="M3621" t="s">
        <v>3630</v>
      </c>
      <c r="N3621" t="s">
        <v>33</v>
      </c>
      <c r="O3621" t="s">
        <v>9216</v>
      </c>
      <c r="P3621">
        <v>34711</v>
      </c>
      <c r="Q3621" t="s">
        <v>2550</v>
      </c>
      <c r="R3621" t="s">
        <v>9217</v>
      </c>
      <c r="S3621">
        <v>468</v>
      </c>
      <c r="T3621" t="s">
        <v>34</v>
      </c>
      <c r="U3621" t="s">
        <v>35</v>
      </c>
      <c r="V3621">
        <v>2006</v>
      </c>
      <c r="W3621" t="s">
        <v>36</v>
      </c>
      <c r="X3621">
        <v>5</v>
      </c>
      <c r="Y3621">
        <v>2.35</v>
      </c>
      <c r="Z3621">
        <v>0</v>
      </c>
    </row>
    <row r="3622" spans="1:26" x14ac:dyDescent="0.45">
      <c r="A3622" t="s">
        <v>8517</v>
      </c>
      <c r="B3622">
        <v>90</v>
      </c>
      <c r="C3622">
        <v>92</v>
      </c>
      <c r="D3622" t="s">
        <v>75</v>
      </c>
      <c r="E3622" t="s">
        <v>335</v>
      </c>
      <c r="F3622">
        <v>8000000</v>
      </c>
      <c r="G3622">
        <v>1071240</v>
      </c>
      <c r="H3622">
        <v>-6928760</v>
      </c>
      <c r="I3622" t="s">
        <v>27</v>
      </c>
      <c r="J3622" s="6">
        <f>IF(Table1[[#This Row],[Profitability]]="Profit",1,0)</f>
        <v>0</v>
      </c>
      <c r="K3622" t="s">
        <v>1241</v>
      </c>
      <c r="L3622" t="s">
        <v>2675</v>
      </c>
      <c r="M3622" t="s">
        <v>366</v>
      </c>
      <c r="N3622" t="s">
        <v>33</v>
      </c>
      <c r="O3622" t="s">
        <v>11239</v>
      </c>
      <c r="P3622">
        <v>3571</v>
      </c>
      <c r="Q3622" t="s">
        <v>11240</v>
      </c>
      <c r="R3622" t="s">
        <v>11241</v>
      </c>
      <c r="S3622">
        <v>34</v>
      </c>
      <c r="T3622" t="s">
        <v>51</v>
      </c>
      <c r="U3622" t="s">
        <v>35</v>
      </c>
      <c r="V3622">
        <v>2007</v>
      </c>
      <c r="W3622" t="s">
        <v>36</v>
      </c>
      <c r="X3622">
        <v>6.9</v>
      </c>
      <c r="Y3622">
        <v>2.35</v>
      </c>
      <c r="Z3622">
        <v>429</v>
      </c>
    </row>
    <row r="3623" spans="1:26" x14ac:dyDescent="0.45">
      <c r="A3623" t="s">
        <v>3040</v>
      </c>
      <c r="B3623">
        <v>114</v>
      </c>
      <c r="C3623">
        <v>89</v>
      </c>
      <c r="D3623" t="s">
        <v>654</v>
      </c>
      <c r="E3623" t="s">
        <v>8981</v>
      </c>
      <c r="F3623">
        <v>16000000</v>
      </c>
      <c r="G3623">
        <v>92823600</v>
      </c>
      <c r="H3623">
        <v>76823600</v>
      </c>
      <c r="I3623" t="s">
        <v>7</v>
      </c>
      <c r="J3623" s="6">
        <f>IF(Table1[[#This Row],[Profitability]]="Profit",1,0)</f>
        <v>1</v>
      </c>
      <c r="K3623" t="s">
        <v>1144</v>
      </c>
      <c r="L3623" t="s">
        <v>1580</v>
      </c>
      <c r="M3623" t="s">
        <v>8982</v>
      </c>
      <c r="N3623" t="s">
        <v>33</v>
      </c>
      <c r="O3623" t="s">
        <v>8983</v>
      </c>
      <c r="P3623">
        <v>149108</v>
      </c>
      <c r="Q3623" t="s">
        <v>8984</v>
      </c>
      <c r="R3623" t="s">
        <v>8985</v>
      </c>
      <c r="S3623">
        <v>273</v>
      </c>
      <c r="T3623" t="s">
        <v>34</v>
      </c>
      <c r="U3623" t="s">
        <v>540</v>
      </c>
      <c r="V3623">
        <v>1989</v>
      </c>
      <c r="W3623" t="s">
        <v>1835</v>
      </c>
      <c r="X3623">
        <v>7.6</v>
      </c>
      <c r="Y3623">
        <v>1.85</v>
      </c>
      <c r="Z3623">
        <v>0</v>
      </c>
    </row>
    <row r="3624" spans="1:26" x14ac:dyDescent="0.45">
      <c r="A3624" t="s">
        <v>11865</v>
      </c>
      <c r="B3624">
        <v>29</v>
      </c>
      <c r="C3624">
        <v>91</v>
      </c>
      <c r="D3624" t="s">
        <v>75</v>
      </c>
      <c r="E3624" t="s">
        <v>12291</v>
      </c>
      <c r="F3624">
        <v>300000</v>
      </c>
      <c r="G3624">
        <v>1652472</v>
      </c>
      <c r="H3624">
        <v>1352472</v>
      </c>
      <c r="I3624" t="s">
        <v>7</v>
      </c>
      <c r="J3624" s="6">
        <f>IF(Table1[[#This Row],[Profitability]]="Profit",1,0)</f>
        <v>1</v>
      </c>
      <c r="K3624" t="s">
        <v>1343</v>
      </c>
      <c r="L3624" t="s">
        <v>1580</v>
      </c>
      <c r="M3624" t="s">
        <v>14080</v>
      </c>
      <c r="N3624" t="s">
        <v>2286</v>
      </c>
      <c r="O3624" t="s">
        <v>14081</v>
      </c>
      <c r="P3624">
        <v>2843</v>
      </c>
      <c r="Q3624" t="s">
        <v>14082</v>
      </c>
      <c r="R3624" t="s">
        <v>14083</v>
      </c>
      <c r="S3624">
        <v>25</v>
      </c>
      <c r="T3624" t="s">
        <v>1535</v>
      </c>
      <c r="U3624" t="s">
        <v>540</v>
      </c>
      <c r="V3624">
        <v>1996</v>
      </c>
      <c r="W3624" t="s">
        <v>188</v>
      </c>
      <c r="X3624">
        <v>6.9</v>
      </c>
      <c r="Y3624">
        <v>1.66</v>
      </c>
      <c r="Z3624">
        <v>166</v>
      </c>
    </row>
    <row r="3625" spans="1:26" x14ac:dyDescent="0.45">
      <c r="A3625" t="s">
        <v>4410</v>
      </c>
      <c r="B3625">
        <v>50</v>
      </c>
      <c r="C3625">
        <v>115</v>
      </c>
      <c r="D3625" t="s">
        <v>75</v>
      </c>
      <c r="E3625" t="s">
        <v>7709</v>
      </c>
      <c r="F3625">
        <v>15000000</v>
      </c>
      <c r="G3625">
        <v>30127963</v>
      </c>
      <c r="H3625">
        <v>15127963</v>
      </c>
      <c r="I3625" t="s">
        <v>7</v>
      </c>
      <c r="J3625" s="6">
        <f>IF(Table1[[#This Row],[Profitability]]="Profit",1,0)</f>
        <v>1</v>
      </c>
      <c r="K3625" t="s">
        <v>6035</v>
      </c>
      <c r="L3625" t="s">
        <v>2675</v>
      </c>
      <c r="M3625" t="s">
        <v>9295</v>
      </c>
      <c r="N3625" t="s">
        <v>33</v>
      </c>
      <c r="O3625" t="s">
        <v>9296</v>
      </c>
      <c r="P3625">
        <v>12596</v>
      </c>
      <c r="Q3625" t="s">
        <v>9297</v>
      </c>
      <c r="R3625" t="s">
        <v>9298</v>
      </c>
      <c r="S3625">
        <v>64</v>
      </c>
      <c r="T3625" t="s">
        <v>34</v>
      </c>
      <c r="U3625" t="s">
        <v>82</v>
      </c>
      <c r="V3625">
        <v>2014</v>
      </c>
      <c r="W3625" t="s">
        <v>52</v>
      </c>
      <c r="X3625">
        <v>6.7</v>
      </c>
      <c r="Y3625">
        <v>1.85</v>
      </c>
      <c r="Z3625">
        <v>0</v>
      </c>
    </row>
    <row r="3626" spans="1:26" x14ac:dyDescent="0.45">
      <c r="A3626" t="s">
        <v>9254</v>
      </c>
      <c r="B3626">
        <v>78</v>
      </c>
      <c r="C3626">
        <v>120</v>
      </c>
      <c r="D3626" t="s">
        <v>75</v>
      </c>
      <c r="E3626" t="s">
        <v>259</v>
      </c>
      <c r="F3626">
        <v>15000000</v>
      </c>
      <c r="G3626">
        <v>33771174</v>
      </c>
      <c r="H3626">
        <v>18771174</v>
      </c>
      <c r="I3626" t="s">
        <v>7</v>
      </c>
      <c r="J3626" s="6">
        <f>IF(Table1[[#This Row],[Profitability]]="Profit",1,0)</f>
        <v>1</v>
      </c>
      <c r="K3626" t="s">
        <v>1144</v>
      </c>
      <c r="L3626" t="s">
        <v>1580</v>
      </c>
      <c r="M3626" t="s">
        <v>688</v>
      </c>
      <c r="N3626" t="s">
        <v>33</v>
      </c>
      <c r="O3626" t="s">
        <v>9255</v>
      </c>
      <c r="P3626">
        <v>27044</v>
      </c>
      <c r="Q3626" t="s">
        <v>3228</v>
      </c>
      <c r="R3626" t="s">
        <v>9256</v>
      </c>
      <c r="S3626">
        <v>240</v>
      </c>
      <c r="T3626" t="s">
        <v>34</v>
      </c>
      <c r="U3626" t="s">
        <v>35</v>
      </c>
      <c r="V3626">
        <v>2000</v>
      </c>
      <c r="W3626" t="s">
        <v>36</v>
      </c>
      <c r="X3626">
        <v>6.8</v>
      </c>
      <c r="Y3626">
        <v>1.85</v>
      </c>
      <c r="Z3626">
        <v>0</v>
      </c>
    </row>
    <row r="3627" spans="1:26" x14ac:dyDescent="0.45">
      <c r="A3627" t="s">
        <v>7428</v>
      </c>
      <c r="B3627">
        <v>97</v>
      </c>
      <c r="C3627">
        <v>107</v>
      </c>
      <c r="D3627" t="s">
        <v>75</v>
      </c>
      <c r="E3627" t="s">
        <v>2656</v>
      </c>
      <c r="F3627">
        <v>25000000</v>
      </c>
      <c r="G3627">
        <v>871527</v>
      </c>
      <c r="H3627">
        <v>-24128473</v>
      </c>
      <c r="I3627" t="s">
        <v>27</v>
      </c>
      <c r="J3627" s="6">
        <f>IF(Table1[[#This Row],[Profitability]]="Profit",1,0)</f>
        <v>0</v>
      </c>
      <c r="K3627" t="s">
        <v>1723</v>
      </c>
      <c r="L3627" t="s">
        <v>14372</v>
      </c>
      <c r="M3627" t="s">
        <v>366</v>
      </c>
      <c r="N3627" t="s">
        <v>33</v>
      </c>
      <c r="O3627" t="s">
        <v>7429</v>
      </c>
      <c r="P3627">
        <v>14982</v>
      </c>
      <c r="Q3627" t="s">
        <v>5948</v>
      </c>
      <c r="R3627" t="s">
        <v>7430</v>
      </c>
      <c r="S3627">
        <v>128</v>
      </c>
      <c r="T3627" t="s">
        <v>229</v>
      </c>
      <c r="U3627" t="s">
        <v>540</v>
      </c>
      <c r="V3627">
        <v>2005</v>
      </c>
      <c r="W3627" t="s">
        <v>36</v>
      </c>
      <c r="X3627">
        <v>6.5</v>
      </c>
      <c r="Y3627">
        <v>2.35</v>
      </c>
      <c r="Z3627">
        <v>507</v>
      </c>
    </row>
    <row r="3628" spans="1:26" x14ac:dyDescent="0.45">
      <c r="A3628" t="s">
        <v>1440</v>
      </c>
      <c r="B3628">
        <v>333</v>
      </c>
      <c r="C3628">
        <v>101</v>
      </c>
      <c r="D3628" t="s">
        <v>75</v>
      </c>
      <c r="E3628" t="s">
        <v>1441</v>
      </c>
      <c r="F3628">
        <v>100000000</v>
      </c>
      <c r="G3628">
        <v>77222184</v>
      </c>
      <c r="H3628">
        <v>-22777816</v>
      </c>
      <c r="I3628" t="s">
        <v>27</v>
      </c>
      <c r="J3628" s="6">
        <f>IF(Table1[[#This Row],[Profitability]]="Profit",1,0)</f>
        <v>0</v>
      </c>
      <c r="K3628" t="s">
        <v>460</v>
      </c>
      <c r="L3628" t="s">
        <v>14373</v>
      </c>
      <c r="M3628" t="s">
        <v>1442</v>
      </c>
      <c r="N3628" t="s">
        <v>33</v>
      </c>
      <c r="O3628" t="s">
        <v>1443</v>
      </c>
      <c r="P3628">
        <v>87677</v>
      </c>
      <c r="Q3628" t="s">
        <v>1444</v>
      </c>
      <c r="R3628" t="s">
        <v>1445</v>
      </c>
      <c r="S3628">
        <v>388</v>
      </c>
      <c r="T3628" t="s">
        <v>626</v>
      </c>
      <c r="U3628" t="s">
        <v>82</v>
      </c>
      <c r="V3628">
        <v>2009</v>
      </c>
      <c r="W3628" t="s">
        <v>36</v>
      </c>
      <c r="X3628">
        <v>6.8</v>
      </c>
      <c r="Y3628">
        <v>2.35</v>
      </c>
      <c r="Z3628">
        <v>11000</v>
      </c>
    </row>
    <row r="3629" spans="1:26" x14ac:dyDescent="0.45">
      <c r="A3629" t="s">
        <v>10803</v>
      </c>
      <c r="B3629">
        <v>270</v>
      </c>
      <c r="C3629">
        <v>97</v>
      </c>
      <c r="D3629" t="s">
        <v>75</v>
      </c>
      <c r="E3629" t="s">
        <v>10804</v>
      </c>
      <c r="F3629">
        <v>10000000</v>
      </c>
      <c r="G3629">
        <v>7574066</v>
      </c>
      <c r="H3629">
        <v>-2425934</v>
      </c>
      <c r="I3629" t="s">
        <v>27</v>
      </c>
      <c r="J3629" s="6">
        <f>IF(Table1[[#This Row],[Profitability]]="Profit",1,0)</f>
        <v>0</v>
      </c>
      <c r="K3629" t="s">
        <v>2018</v>
      </c>
      <c r="L3629" t="s">
        <v>1580</v>
      </c>
      <c r="M3629" t="s">
        <v>178</v>
      </c>
      <c r="N3629" t="s">
        <v>33</v>
      </c>
      <c r="O3629" t="s">
        <v>10805</v>
      </c>
      <c r="P3629">
        <v>30325</v>
      </c>
      <c r="Q3629" t="s">
        <v>10806</v>
      </c>
      <c r="R3629" t="s">
        <v>10807</v>
      </c>
      <c r="S3629">
        <v>96</v>
      </c>
      <c r="T3629" t="s">
        <v>34</v>
      </c>
      <c r="U3629" t="s">
        <v>540</v>
      </c>
      <c r="V3629">
        <v>2014</v>
      </c>
      <c r="W3629" t="s">
        <v>52</v>
      </c>
      <c r="X3629">
        <v>6.3</v>
      </c>
      <c r="Y3629">
        <v>1.85</v>
      </c>
      <c r="Z3629">
        <v>0</v>
      </c>
    </row>
    <row r="3630" spans="1:26" x14ac:dyDescent="0.45">
      <c r="A3630" t="s">
        <v>9412</v>
      </c>
      <c r="B3630">
        <v>230</v>
      </c>
      <c r="C3630">
        <v>111</v>
      </c>
      <c r="D3630" t="s">
        <v>75</v>
      </c>
      <c r="E3630" t="s">
        <v>5040</v>
      </c>
      <c r="F3630">
        <v>15000000</v>
      </c>
      <c r="G3630">
        <v>13034417</v>
      </c>
      <c r="H3630">
        <v>-1965583</v>
      </c>
      <c r="I3630" t="s">
        <v>27</v>
      </c>
      <c r="J3630" s="6">
        <f>IF(Table1[[#This Row],[Profitability]]="Profit",1,0)</f>
        <v>0</v>
      </c>
      <c r="K3630" t="s">
        <v>2965</v>
      </c>
      <c r="L3630" t="s">
        <v>2675</v>
      </c>
      <c r="M3630" t="s">
        <v>6434</v>
      </c>
      <c r="N3630" t="s">
        <v>33</v>
      </c>
      <c r="O3630" t="s">
        <v>9413</v>
      </c>
      <c r="P3630">
        <v>55665</v>
      </c>
      <c r="Q3630" t="s">
        <v>9414</v>
      </c>
      <c r="R3630" t="s">
        <v>9415</v>
      </c>
      <c r="S3630">
        <v>118</v>
      </c>
      <c r="T3630" t="s">
        <v>34</v>
      </c>
      <c r="U3630" t="s">
        <v>35</v>
      </c>
      <c r="V3630">
        <v>2009</v>
      </c>
      <c r="W3630" t="s">
        <v>36</v>
      </c>
      <c r="X3630">
        <v>6.9</v>
      </c>
      <c r="Y3630">
        <v>2.35</v>
      </c>
      <c r="Z3630">
        <v>10000</v>
      </c>
    </row>
    <row r="3631" spans="1:26" x14ac:dyDescent="0.45">
      <c r="A3631" t="s">
        <v>12670</v>
      </c>
      <c r="B3631">
        <v>535</v>
      </c>
      <c r="C3631">
        <v>107</v>
      </c>
      <c r="D3631" t="s">
        <v>75</v>
      </c>
      <c r="E3631" t="s">
        <v>5902</v>
      </c>
      <c r="F3631">
        <v>3300000</v>
      </c>
      <c r="G3631">
        <v>13092000</v>
      </c>
      <c r="H3631">
        <v>9792000</v>
      </c>
      <c r="I3631" t="s">
        <v>7</v>
      </c>
      <c r="J3631" s="6">
        <f>IF(Table1[[#This Row],[Profitability]]="Profit",1,0)</f>
        <v>1</v>
      </c>
      <c r="K3631" t="s">
        <v>4738</v>
      </c>
      <c r="L3631" t="s">
        <v>2675</v>
      </c>
      <c r="M3631" t="s">
        <v>70</v>
      </c>
      <c r="N3631" t="s">
        <v>33</v>
      </c>
      <c r="O3631" t="s">
        <v>12671</v>
      </c>
      <c r="P3631">
        <v>399138</v>
      </c>
      <c r="Q3631" t="s">
        <v>3571</v>
      </c>
      <c r="R3631" t="s">
        <v>12672</v>
      </c>
      <c r="S3631">
        <v>731</v>
      </c>
      <c r="T3631" t="s">
        <v>34</v>
      </c>
      <c r="U3631" t="s">
        <v>540</v>
      </c>
      <c r="V3631">
        <v>2014</v>
      </c>
      <c r="W3631" t="s">
        <v>52</v>
      </c>
      <c r="X3631">
        <v>8.5</v>
      </c>
      <c r="Y3631">
        <v>2.4</v>
      </c>
      <c r="Z3631">
        <v>129000</v>
      </c>
    </row>
    <row r="3632" spans="1:26" x14ac:dyDescent="0.45">
      <c r="A3632" t="s">
        <v>12790</v>
      </c>
      <c r="B3632">
        <v>48</v>
      </c>
      <c r="C3632">
        <v>82</v>
      </c>
      <c r="D3632" t="s">
        <v>654</v>
      </c>
      <c r="E3632" t="s">
        <v>5687</v>
      </c>
      <c r="F3632">
        <v>3000000</v>
      </c>
      <c r="G3632">
        <v>4142507</v>
      </c>
      <c r="H3632">
        <v>1142507</v>
      </c>
      <c r="I3632" t="s">
        <v>7</v>
      </c>
      <c r="J3632" s="6">
        <f>IF(Table1[[#This Row],[Profitability]]="Profit",1,0)</f>
        <v>1</v>
      </c>
      <c r="K3632" t="s">
        <v>1343</v>
      </c>
      <c r="L3632" t="s">
        <v>1580</v>
      </c>
      <c r="M3632" t="s">
        <v>12791</v>
      </c>
      <c r="N3632" t="s">
        <v>33</v>
      </c>
      <c r="O3632" t="s">
        <v>12792</v>
      </c>
      <c r="P3632">
        <v>3665</v>
      </c>
      <c r="Q3632" t="s">
        <v>12793</v>
      </c>
      <c r="R3632" t="s">
        <v>12794</v>
      </c>
      <c r="S3632">
        <v>81</v>
      </c>
      <c r="T3632" t="s">
        <v>34</v>
      </c>
      <c r="U3632" t="s">
        <v>540</v>
      </c>
      <c r="V3632">
        <v>2000</v>
      </c>
      <c r="W3632" t="s">
        <v>36</v>
      </c>
      <c r="X3632">
        <v>4.4000000000000004</v>
      </c>
      <c r="Y3632">
        <v>1.85</v>
      </c>
      <c r="Z3632">
        <v>131</v>
      </c>
    </row>
    <row r="3633" spans="1:26" x14ac:dyDescent="0.45">
      <c r="A3633" t="s">
        <v>3031</v>
      </c>
      <c r="B3633">
        <v>62</v>
      </c>
      <c r="C3633">
        <v>109</v>
      </c>
      <c r="D3633" t="s">
        <v>75</v>
      </c>
      <c r="E3633" t="s">
        <v>610</v>
      </c>
      <c r="F3633">
        <v>37000000</v>
      </c>
      <c r="G3633">
        <v>69148997</v>
      </c>
      <c r="H3633">
        <v>32148997</v>
      </c>
      <c r="I3633" t="s">
        <v>7</v>
      </c>
      <c r="J3633" s="6">
        <f>IF(Table1[[#This Row],[Profitability]]="Profit",1,0)</f>
        <v>1</v>
      </c>
      <c r="K3633" t="s">
        <v>827</v>
      </c>
      <c r="L3633" t="s">
        <v>1580</v>
      </c>
      <c r="M3633" t="s">
        <v>4967</v>
      </c>
      <c r="N3633" t="s">
        <v>33</v>
      </c>
      <c r="O3633" t="s">
        <v>7912</v>
      </c>
      <c r="P3633">
        <v>98794</v>
      </c>
      <c r="Q3633" t="s">
        <v>3032</v>
      </c>
      <c r="R3633" t="s">
        <v>7913</v>
      </c>
      <c r="S3633">
        <v>251</v>
      </c>
      <c r="T3633" t="s">
        <v>34</v>
      </c>
      <c r="U3633" t="s">
        <v>35</v>
      </c>
      <c r="V3633">
        <v>2004</v>
      </c>
      <c r="W3633" t="s">
        <v>36</v>
      </c>
      <c r="X3633">
        <v>5.4</v>
      </c>
      <c r="Y3633">
        <v>1.85</v>
      </c>
      <c r="Z3633">
        <v>0</v>
      </c>
    </row>
    <row r="3634" spans="1:26" x14ac:dyDescent="0.45">
      <c r="A3634" t="s">
        <v>9629</v>
      </c>
      <c r="B3634">
        <v>10</v>
      </c>
      <c r="C3634">
        <v>107</v>
      </c>
      <c r="D3634" t="s">
        <v>75</v>
      </c>
      <c r="E3634" t="s">
        <v>5468</v>
      </c>
      <c r="F3634">
        <v>14000000</v>
      </c>
      <c r="G3634">
        <v>34793160</v>
      </c>
      <c r="H3634">
        <v>20793160</v>
      </c>
      <c r="I3634" t="s">
        <v>7</v>
      </c>
      <c r="J3634" s="6">
        <f>IF(Table1[[#This Row],[Profitability]]="Profit",1,0)</f>
        <v>1</v>
      </c>
      <c r="K3634" t="s">
        <v>5374</v>
      </c>
      <c r="L3634" t="s">
        <v>14373</v>
      </c>
      <c r="M3634" t="s">
        <v>3679</v>
      </c>
      <c r="N3634" t="s">
        <v>33</v>
      </c>
      <c r="O3634" t="s">
        <v>9630</v>
      </c>
      <c r="P3634">
        <v>15730</v>
      </c>
      <c r="Q3634" t="s">
        <v>9631</v>
      </c>
      <c r="R3634" t="s">
        <v>9632</v>
      </c>
      <c r="S3634">
        <v>31</v>
      </c>
      <c r="T3634" t="s">
        <v>34</v>
      </c>
      <c r="U3634" t="s">
        <v>82</v>
      </c>
      <c r="V3634">
        <v>1991</v>
      </c>
      <c r="W3634" t="s">
        <v>188</v>
      </c>
      <c r="X3634">
        <v>6.7</v>
      </c>
      <c r="Y3634">
        <v>1.85</v>
      </c>
      <c r="Z3634">
        <v>0</v>
      </c>
    </row>
    <row r="3635" spans="1:26" x14ac:dyDescent="0.45">
      <c r="A3635" t="s">
        <v>359</v>
      </c>
      <c r="B3635">
        <v>339</v>
      </c>
      <c r="C3635">
        <v>131</v>
      </c>
      <c r="D3635" t="s">
        <v>25</v>
      </c>
      <c r="E3635" t="s">
        <v>755</v>
      </c>
      <c r="F3635">
        <v>150000000</v>
      </c>
      <c r="G3635">
        <v>73103784</v>
      </c>
      <c r="H3635">
        <v>-76896216</v>
      </c>
      <c r="I3635" t="s">
        <v>27</v>
      </c>
      <c r="J3635" s="6">
        <f>IF(Table1[[#This Row],[Profitability]]="Profit",1,0)</f>
        <v>0</v>
      </c>
      <c r="K3635" t="s">
        <v>756</v>
      </c>
      <c r="L3635" t="s">
        <v>14373</v>
      </c>
      <c r="M3635" t="s">
        <v>373</v>
      </c>
      <c r="N3635" t="s">
        <v>33</v>
      </c>
      <c r="O3635" t="s">
        <v>757</v>
      </c>
      <c r="P3635">
        <v>164238</v>
      </c>
      <c r="Q3635" t="s">
        <v>758</v>
      </c>
      <c r="R3635" t="s">
        <v>759</v>
      </c>
      <c r="S3635">
        <v>434</v>
      </c>
      <c r="T3635" t="s">
        <v>34</v>
      </c>
      <c r="U3635" t="s">
        <v>35</v>
      </c>
      <c r="V3635">
        <v>2013</v>
      </c>
      <c r="W3635" t="s">
        <v>52</v>
      </c>
      <c r="X3635">
        <v>6.4</v>
      </c>
      <c r="Y3635">
        <v>2.35</v>
      </c>
      <c r="Z3635">
        <v>33000</v>
      </c>
    </row>
    <row r="3636" spans="1:26" x14ac:dyDescent="0.45">
      <c r="A3636" t="s">
        <v>5240</v>
      </c>
      <c r="B3636">
        <v>173</v>
      </c>
      <c r="C3636">
        <v>101</v>
      </c>
      <c r="D3636" t="s">
        <v>75</v>
      </c>
      <c r="E3636" t="s">
        <v>6931</v>
      </c>
      <c r="F3636">
        <v>10000000</v>
      </c>
      <c r="G3636">
        <v>55865715</v>
      </c>
      <c r="H3636">
        <v>45865715</v>
      </c>
      <c r="I3636" t="s">
        <v>7</v>
      </c>
      <c r="J3636" s="6">
        <f>IF(Table1[[#This Row],[Profitability]]="Profit",1,0)</f>
        <v>1</v>
      </c>
      <c r="K3636" t="s">
        <v>4689</v>
      </c>
      <c r="L3636" t="s">
        <v>14372</v>
      </c>
      <c r="M3636" t="s">
        <v>3929</v>
      </c>
      <c r="N3636" t="s">
        <v>33</v>
      </c>
      <c r="O3636" t="s">
        <v>10516</v>
      </c>
      <c r="P3636">
        <v>41763</v>
      </c>
      <c r="Q3636" t="s">
        <v>3434</v>
      </c>
      <c r="R3636" t="s">
        <v>10517</v>
      </c>
      <c r="S3636">
        <v>403</v>
      </c>
      <c r="T3636" t="s">
        <v>51</v>
      </c>
      <c r="U3636" t="s">
        <v>35</v>
      </c>
      <c r="V3636">
        <v>2005</v>
      </c>
      <c r="W3636" t="s">
        <v>36</v>
      </c>
      <c r="X3636">
        <v>5.5</v>
      </c>
      <c r="Y3636">
        <v>2.35</v>
      </c>
      <c r="Z3636">
        <v>0</v>
      </c>
    </row>
    <row r="3637" spans="1:26" x14ac:dyDescent="0.45">
      <c r="A3637" t="s">
        <v>9051</v>
      </c>
      <c r="B3637">
        <v>103</v>
      </c>
      <c r="C3637">
        <v>109</v>
      </c>
      <c r="D3637" t="s">
        <v>75</v>
      </c>
      <c r="E3637" t="s">
        <v>1647</v>
      </c>
      <c r="F3637">
        <v>16000000</v>
      </c>
      <c r="G3637">
        <v>16346122</v>
      </c>
      <c r="H3637">
        <v>346122</v>
      </c>
      <c r="I3637" t="s">
        <v>7</v>
      </c>
      <c r="J3637" s="6">
        <f>IF(Table1[[#This Row],[Profitability]]="Profit",1,0)</f>
        <v>1</v>
      </c>
      <c r="K3637" t="s">
        <v>2675</v>
      </c>
      <c r="L3637" t="s">
        <v>2675</v>
      </c>
      <c r="M3637" t="s">
        <v>3083</v>
      </c>
      <c r="N3637" t="s">
        <v>33</v>
      </c>
      <c r="O3637" t="s">
        <v>9052</v>
      </c>
      <c r="P3637">
        <v>25549</v>
      </c>
      <c r="Q3637" t="s">
        <v>9053</v>
      </c>
      <c r="R3637" t="s">
        <v>9054</v>
      </c>
      <c r="S3637">
        <v>171</v>
      </c>
      <c r="T3637" t="s">
        <v>34</v>
      </c>
      <c r="U3637" t="s">
        <v>35</v>
      </c>
      <c r="V3637">
        <v>2002</v>
      </c>
      <c r="W3637" t="s">
        <v>36</v>
      </c>
      <c r="X3637">
        <v>7.2</v>
      </c>
      <c r="Y3637">
        <v>1.85</v>
      </c>
      <c r="Z3637">
        <v>0</v>
      </c>
    </row>
    <row r="3638" spans="1:26" x14ac:dyDescent="0.45">
      <c r="A3638" t="s">
        <v>160</v>
      </c>
      <c r="B3638">
        <v>37</v>
      </c>
      <c r="C3638">
        <v>129</v>
      </c>
      <c r="D3638" t="s">
        <v>25</v>
      </c>
      <c r="E3638" t="s">
        <v>5373</v>
      </c>
      <c r="F3638">
        <v>38000000</v>
      </c>
      <c r="G3638">
        <v>10300000</v>
      </c>
      <c r="H3638">
        <v>-27700000</v>
      </c>
      <c r="I3638" t="s">
        <v>27</v>
      </c>
      <c r="J3638" s="6">
        <f>IF(Table1[[#This Row],[Profitability]]="Profit",1,0)</f>
        <v>0</v>
      </c>
      <c r="K3638" t="s">
        <v>5374</v>
      </c>
      <c r="L3638" t="s">
        <v>14373</v>
      </c>
      <c r="M3638" t="s">
        <v>257</v>
      </c>
      <c r="N3638" t="s">
        <v>33</v>
      </c>
      <c r="O3638" t="s">
        <v>5375</v>
      </c>
      <c r="P3638">
        <v>17859</v>
      </c>
      <c r="Q3638" t="s">
        <v>2098</v>
      </c>
      <c r="R3638" t="s">
        <v>5376</v>
      </c>
      <c r="S3638">
        <v>89</v>
      </c>
      <c r="T3638" t="s">
        <v>34</v>
      </c>
      <c r="U3638" t="s">
        <v>35</v>
      </c>
      <c r="V3638">
        <v>1996</v>
      </c>
      <c r="W3638" t="s">
        <v>188</v>
      </c>
      <c r="X3638">
        <v>6.6</v>
      </c>
      <c r="Y3638">
        <v>2.35</v>
      </c>
      <c r="Z3638">
        <v>911</v>
      </c>
    </row>
    <row r="3639" spans="1:26" x14ac:dyDescent="0.45">
      <c r="A3639" t="s">
        <v>1347</v>
      </c>
      <c r="B3639">
        <v>166</v>
      </c>
      <c r="C3639">
        <v>101</v>
      </c>
      <c r="D3639" t="s">
        <v>75</v>
      </c>
      <c r="E3639" t="s">
        <v>5815</v>
      </c>
      <c r="F3639">
        <v>35000000</v>
      </c>
      <c r="G3639">
        <v>10268846</v>
      </c>
      <c r="H3639">
        <v>-24731154</v>
      </c>
      <c r="I3639" t="s">
        <v>27</v>
      </c>
      <c r="J3639" s="6">
        <f>IF(Table1[[#This Row],[Profitability]]="Profit",1,0)</f>
        <v>0</v>
      </c>
      <c r="K3639" t="s">
        <v>976</v>
      </c>
      <c r="L3639" t="s">
        <v>14373</v>
      </c>
      <c r="M3639" t="s">
        <v>1768</v>
      </c>
      <c r="N3639" t="s">
        <v>33</v>
      </c>
      <c r="O3639" t="s">
        <v>5816</v>
      </c>
      <c r="P3639">
        <v>31918</v>
      </c>
      <c r="Q3639" t="s">
        <v>5817</v>
      </c>
      <c r="R3639" t="s">
        <v>5818</v>
      </c>
      <c r="S3639">
        <v>142</v>
      </c>
      <c r="T3639" t="s">
        <v>34</v>
      </c>
      <c r="U3639" t="s">
        <v>540</v>
      </c>
      <c r="V3639">
        <v>2009</v>
      </c>
      <c r="W3639" t="s">
        <v>36</v>
      </c>
      <c r="X3639">
        <v>5.5</v>
      </c>
      <c r="Y3639">
        <v>2.35</v>
      </c>
      <c r="Z3639">
        <v>0</v>
      </c>
    </row>
    <row r="3640" spans="1:26" x14ac:dyDescent="0.45">
      <c r="A3640" t="s">
        <v>13620</v>
      </c>
      <c r="B3640">
        <v>87</v>
      </c>
      <c r="C3640">
        <v>92</v>
      </c>
      <c r="D3640" t="s">
        <v>75</v>
      </c>
      <c r="E3640" t="s">
        <v>13621</v>
      </c>
      <c r="F3640">
        <v>1000000</v>
      </c>
      <c r="G3640">
        <v>1677838</v>
      </c>
      <c r="H3640">
        <v>677838</v>
      </c>
      <c r="I3640" t="s">
        <v>7</v>
      </c>
      <c r="J3640" s="6">
        <f>IF(Table1[[#This Row],[Profitability]]="Profit",1,0)</f>
        <v>1</v>
      </c>
      <c r="K3640" t="s">
        <v>6741</v>
      </c>
      <c r="L3640" t="s">
        <v>14374</v>
      </c>
      <c r="M3640" t="s">
        <v>797</v>
      </c>
      <c r="N3640" t="s">
        <v>33</v>
      </c>
      <c r="O3640" t="s">
        <v>13622</v>
      </c>
      <c r="P3640">
        <v>11283</v>
      </c>
      <c r="Q3640" t="s">
        <v>13623</v>
      </c>
      <c r="R3640" t="s">
        <v>13624</v>
      </c>
      <c r="S3640">
        <v>155</v>
      </c>
      <c r="T3640" t="s">
        <v>34</v>
      </c>
      <c r="U3640" t="s">
        <v>82</v>
      </c>
      <c r="V3640">
        <v>2006</v>
      </c>
      <c r="W3640" t="s">
        <v>36</v>
      </c>
      <c r="X3640">
        <v>7.7</v>
      </c>
      <c r="Y3640">
        <v>1.75</v>
      </c>
      <c r="Z3640">
        <v>0</v>
      </c>
    </row>
    <row r="3641" spans="1:26" x14ac:dyDescent="0.45">
      <c r="A3641" t="s">
        <v>7284</v>
      </c>
      <c r="B3641">
        <v>25</v>
      </c>
      <c r="C3641">
        <v>93</v>
      </c>
      <c r="D3641" t="s">
        <v>75</v>
      </c>
      <c r="E3641" t="s">
        <v>4034</v>
      </c>
      <c r="F3641">
        <v>7000000</v>
      </c>
      <c r="G3641">
        <v>5694308</v>
      </c>
      <c r="H3641">
        <v>-1305692</v>
      </c>
      <c r="I3641" t="s">
        <v>27</v>
      </c>
      <c r="J3641" s="6">
        <f>IF(Table1[[#This Row],[Profitability]]="Profit",1,0)</f>
        <v>0</v>
      </c>
      <c r="K3641" t="s">
        <v>3058</v>
      </c>
      <c r="L3641" t="s">
        <v>1580</v>
      </c>
      <c r="M3641" t="s">
        <v>1326</v>
      </c>
      <c r="N3641" t="s">
        <v>33</v>
      </c>
      <c r="O3641" t="s">
        <v>11478</v>
      </c>
      <c r="P3641">
        <v>13815</v>
      </c>
      <c r="Q3641" t="s">
        <v>11479</v>
      </c>
      <c r="R3641" t="s">
        <v>11480</v>
      </c>
      <c r="S3641">
        <v>46</v>
      </c>
      <c r="T3641" t="s">
        <v>34</v>
      </c>
      <c r="U3641" t="s">
        <v>35</v>
      </c>
      <c r="V3641">
        <v>2007</v>
      </c>
      <c r="W3641" t="s">
        <v>36</v>
      </c>
      <c r="X3641">
        <v>2</v>
      </c>
      <c r="Y3641">
        <v>1.85</v>
      </c>
      <c r="Z3641">
        <v>446</v>
      </c>
    </row>
    <row r="3642" spans="1:26" x14ac:dyDescent="0.45">
      <c r="A3642" t="s">
        <v>7102</v>
      </c>
      <c r="B3642">
        <v>40</v>
      </c>
      <c r="C3642">
        <v>121</v>
      </c>
      <c r="D3642" t="s">
        <v>25</v>
      </c>
      <c r="E3642" t="s">
        <v>5717</v>
      </c>
      <c r="F3642">
        <v>20000000</v>
      </c>
      <c r="G3642">
        <v>60072596</v>
      </c>
      <c r="H3642">
        <v>40072596</v>
      </c>
      <c r="I3642" t="s">
        <v>7</v>
      </c>
      <c r="J3642" s="6">
        <f>IF(Table1[[#This Row],[Profitability]]="Profit",1,0)</f>
        <v>1</v>
      </c>
      <c r="K3642" t="s">
        <v>1144</v>
      </c>
      <c r="L3642" t="s">
        <v>1580</v>
      </c>
      <c r="M3642" t="s">
        <v>4913</v>
      </c>
      <c r="N3642" t="s">
        <v>33</v>
      </c>
      <c r="O3642" t="s">
        <v>7935</v>
      </c>
      <c r="P3642">
        <v>7664</v>
      </c>
      <c r="Q3642" t="s">
        <v>3130</v>
      </c>
      <c r="R3642" t="s">
        <v>7936</v>
      </c>
      <c r="S3642">
        <v>68</v>
      </c>
      <c r="T3642" t="s">
        <v>34</v>
      </c>
      <c r="U3642" t="s">
        <v>35</v>
      </c>
      <c r="V3642">
        <v>2010</v>
      </c>
      <c r="W3642" t="s">
        <v>52</v>
      </c>
      <c r="X3642">
        <v>4.4000000000000004</v>
      </c>
      <c r="Y3642">
        <v>1.85</v>
      </c>
      <c r="Z3642">
        <v>0</v>
      </c>
    </row>
    <row r="3643" spans="1:26" x14ac:dyDescent="0.45">
      <c r="A3643" t="s">
        <v>7102</v>
      </c>
      <c r="B3643">
        <v>41</v>
      </c>
      <c r="C3643">
        <v>113</v>
      </c>
      <c r="D3643" t="s">
        <v>75</v>
      </c>
      <c r="E3643" t="s">
        <v>3130</v>
      </c>
      <c r="F3643">
        <v>15000000</v>
      </c>
      <c r="G3643">
        <v>55184721</v>
      </c>
      <c r="H3643">
        <v>40184721</v>
      </c>
      <c r="I3643" t="s">
        <v>7</v>
      </c>
      <c r="J3643" s="6">
        <f>IF(Table1[[#This Row],[Profitability]]="Profit",1,0)</f>
        <v>1</v>
      </c>
      <c r="K3643" t="s">
        <v>2018</v>
      </c>
      <c r="L3643" t="s">
        <v>1580</v>
      </c>
      <c r="M3643" t="s">
        <v>4913</v>
      </c>
      <c r="N3643" t="s">
        <v>33</v>
      </c>
      <c r="O3643" t="s">
        <v>9204</v>
      </c>
      <c r="P3643">
        <v>9811</v>
      </c>
      <c r="Q3643" t="s">
        <v>9205</v>
      </c>
      <c r="R3643" t="s">
        <v>9206</v>
      </c>
      <c r="S3643">
        <v>100</v>
      </c>
      <c r="T3643" t="s">
        <v>34</v>
      </c>
      <c r="U3643" t="s">
        <v>35</v>
      </c>
      <c r="V3643">
        <v>2007</v>
      </c>
      <c r="W3643" t="s">
        <v>36</v>
      </c>
      <c r="X3643">
        <v>5.6</v>
      </c>
      <c r="Y3643">
        <v>1.85</v>
      </c>
      <c r="Z3643">
        <v>1000</v>
      </c>
    </row>
    <row r="3644" spans="1:26" x14ac:dyDescent="0.45">
      <c r="A3644" t="s">
        <v>4620</v>
      </c>
      <c r="B3644">
        <v>98</v>
      </c>
      <c r="C3644">
        <v>114</v>
      </c>
      <c r="D3644" t="s">
        <v>75</v>
      </c>
      <c r="E3644" t="s">
        <v>6490</v>
      </c>
      <c r="F3644">
        <v>30000000</v>
      </c>
      <c r="G3644">
        <v>12831121</v>
      </c>
      <c r="H3644">
        <v>-17168879</v>
      </c>
      <c r="I3644" t="s">
        <v>27</v>
      </c>
      <c r="J3644" s="6">
        <f>IF(Table1[[#This Row],[Profitability]]="Profit",1,0)</f>
        <v>0</v>
      </c>
      <c r="K3644" t="s">
        <v>2576</v>
      </c>
      <c r="L3644" t="s">
        <v>14329</v>
      </c>
      <c r="M3644" t="s">
        <v>6491</v>
      </c>
      <c r="N3644" t="s">
        <v>33</v>
      </c>
      <c r="O3644" t="s">
        <v>6492</v>
      </c>
      <c r="P3644">
        <v>44979</v>
      </c>
      <c r="Q3644" t="s">
        <v>6493</v>
      </c>
      <c r="R3644" t="s">
        <v>6494</v>
      </c>
      <c r="S3644">
        <v>298</v>
      </c>
      <c r="T3644" t="s">
        <v>34</v>
      </c>
      <c r="U3644" t="s">
        <v>35</v>
      </c>
      <c r="V3644">
        <v>2004</v>
      </c>
      <c r="W3644" t="s">
        <v>36</v>
      </c>
      <c r="X3644">
        <v>7</v>
      </c>
      <c r="Y3644">
        <v>2.35</v>
      </c>
      <c r="Z3644">
        <v>0</v>
      </c>
    </row>
    <row r="3645" spans="1:26" x14ac:dyDescent="0.45">
      <c r="A3645" t="s">
        <v>5319</v>
      </c>
      <c r="B3645">
        <v>68</v>
      </c>
      <c r="C3645">
        <v>98</v>
      </c>
      <c r="D3645" t="s">
        <v>75</v>
      </c>
      <c r="E3645" t="s">
        <v>592</v>
      </c>
      <c r="F3645">
        <v>8000000</v>
      </c>
      <c r="G3645">
        <v>117190</v>
      </c>
      <c r="H3645">
        <v>-7882810</v>
      </c>
      <c r="I3645" t="s">
        <v>27</v>
      </c>
      <c r="J3645" s="6">
        <f>IF(Table1[[#This Row],[Profitability]]="Profit",1,0)</f>
        <v>0</v>
      </c>
      <c r="K3645" t="s">
        <v>1400</v>
      </c>
      <c r="L3645" t="s">
        <v>14373</v>
      </c>
      <c r="M3645" t="s">
        <v>94</v>
      </c>
      <c r="N3645" t="s">
        <v>33</v>
      </c>
      <c r="O3645" t="s">
        <v>11277</v>
      </c>
      <c r="P3645">
        <v>29994</v>
      </c>
      <c r="Q3645" t="s">
        <v>11278</v>
      </c>
      <c r="R3645" t="s">
        <v>11279</v>
      </c>
      <c r="S3645">
        <v>86</v>
      </c>
      <c r="T3645" t="s">
        <v>51</v>
      </c>
      <c r="U3645" t="s">
        <v>35</v>
      </c>
      <c r="V3645">
        <v>2010</v>
      </c>
      <c r="W3645" t="s">
        <v>52</v>
      </c>
      <c r="X3645">
        <v>6.9</v>
      </c>
      <c r="Y3645">
        <v>2.35</v>
      </c>
      <c r="Z3645">
        <v>0</v>
      </c>
    </row>
    <row r="3646" spans="1:26" x14ac:dyDescent="0.45">
      <c r="A3646" t="s">
        <v>8055</v>
      </c>
      <c r="B3646">
        <v>69</v>
      </c>
      <c r="C3646">
        <v>115</v>
      </c>
      <c r="D3646" t="s">
        <v>75</v>
      </c>
      <c r="E3646" t="s">
        <v>3009</v>
      </c>
      <c r="F3646">
        <v>20000000</v>
      </c>
      <c r="G3646">
        <v>29753944</v>
      </c>
      <c r="H3646">
        <v>9753944</v>
      </c>
      <c r="I3646" t="s">
        <v>7</v>
      </c>
      <c r="J3646" s="6">
        <f>IF(Table1[[#This Row],[Profitability]]="Profit",1,0)</f>
        <v>1</v>
      </c>
      <c r="K3646" t="s">
        <v>1723</v>
      </c>
      <c r="L3646" t="s">
        <v>14372</v>
      </c>
      <c r="M3646" t="s">
        <v>459</v>
      </c>
      <c r="N3646" t="s">
        <v>33</v>
      </c>
      <c r="O3646" t="s">
        <v>8056</v>
      </c>
      <c r="P3646">
        <v>90677</v>
      </c>
      <c r="Q3646" t="s">
        <v>8057</v>
      </c>
      <c r="R3646" t="s">
        <v>8058</v>
      </c>
      <c r="S3646">
        <v>389</v>
      </c>
      <c r="T3646" t="s">
        <v>34</v>
      </c>
      <c r="U3646" t="s">
        <v>540</v>
      </c>
      <c r="V3646">
        <v>1998</v>
      </c>
      <c r="W3646" t="s">
        <v>188</v>
      </c>
      <c r="X3646">
        <v>6.5</v>
      </c>
      <c r="Y3646">
        <v>2.35</v>
      </c>
      <c r="Z3646">
        <v>0</v>
      </c>
    </row>
    <row r="3647" spans="1:26" x14ac:dyDescent="0.45">
      <c r="A3647" t="s">
        <v>139</v>
      </c>
      <c r="B3647">
        <v>85</v>
      </c>
      <c r="C3647">
        <v>106</v>
      </c>
      <c r="D3647" t="s">
        <v>75</v>
      </c>
      <c r="E3647" t="s">
        <v>413</v>
      </c>
      <c r="F3647">
        <v>170000000</v>
      </c>
      <c r="G3647">
        <v>113745408</v>
      </c>
      <c r="H3647">
        <v>-56254592</v>
      </c>
      <c r="I3647" t="s">
        <v>27</v>
      </c>
      <c r="J3647" s="6">
        <f>IF(Table1[[#This Row],[Profitability]]="Profit",1,0)</f>
        <v>0</v>
      </c>
      <c r="K3647" t="s">
        <v>414</v>
      </c>
      <c r="L3647" t="s">
        <v>14373</v>
      </c>
      <c r="M3647" t="s">
        <v>142</v>
      </c>
      <c r="N3647" t="s">
        <v>33</v>
      </c>
      <c r="O3647" t="s">
        <v>415</v>
      </c>
      <c r="P3647">
        <v>129601</v>
      </c>
      <c r="Q3647" t="s">
        <v>416</v>
      </c>
      <c r="R3647" t="s">
        <v>417</v>
      </c>
      <c r="S3647">
        <v>648</v>
      </c>
      <c r="T3647" t="s">
        <v>34</v>
      </c>
      <c r="U3647" t="s">
        <v>35</v>
      </c>
      <c r="V3647">
        <v>1999</v>
      </c>
      <c r="W3647" t="s">
        <v>188</v>
      </c>
      <c r="X3647">
        <v>4.8</v>
      </c>
      <c r="Y3647">
        <v>1.85</v>
      </c>
      <c r="Z3647">
        <v>0</v>
      </c>
    </row>
    <row r="3648" spans="1:26" x14ac:dyDescent="0.45">
      <c r="A3648" t="s">
        <v>5811</v>
      </c>
      <c r="B3648">
        <v>349</v>
      </c>
      <c r="C3648">
        <v>115</v>
      </c>
      <c r="D3648" t="s">
        <v>75</v>
      </c>
      <c r="E3648" t="s">
        <v>874</v>
      </c>
      <c r="F3648">
        <v>15000000</v>
      </c>
      <c r="G3648">
        <v>37877959</v>
      </c>
      <c r="H3648">
        <v>22877959</v>
      </c>
      <c r="I3648" t="s">
        <v>7</v>
      </c>
      <c r="J3648" s="6">
        <f>IF(Table1[[#This Row],[Profitability]]="Profit",1,0)</f>
        <v>1</v>
      </c>
      <c r="K3648" t="s">
        <v>8151</v>
      </c>
      <c r="L3648" t="s">
        <v>14373</v>
      </c>
      <c r="M3648" t="s">
        <v>5812</v>
      </c>
      <c r="N3648" t="s">
        <v>33</v>
      </c>
      <c r="O3648" t="s">
        <v>9264</v>
      </c>
      <c r="P3648">
        <v>86664</v>
      </c>
      <c r="Q3648" t="s">
        <v>1819</v>
      </c>
      <c r="R3648" t="s">
        <v>9265</v>
      </c>
      <c r="S3648">
        <v>252</v>
      </c>
      <c r="T3648" t="s">
        <v>34</v>
      </c>
      <c r="U3648" t="s">
        <v>540</v>
      </c>
      <c r="V3648">
        <v>2014</v>
      </c>
      <c r="W3648" t="s">
        <v>52</v>
      </c>
      <c r="X3648">
        <v>7.1</v>
      </c>
      <c r="Y3648">
        <v>2.35</v>
      </c>
      <c r="Z3648">
        <v>38000</v>
      </c>
    </row>
    <row r="3649" spans="1:26" x14ac:dyDescent="0.45">
      <c r="A3649" t="s">
        <v>8330</v>
      </c>
      <c r="B3649">
        <v>129</v>
      </c>
      <c r="C3649">
        <v>100</v>
      </c>
      <c r="D3649" t="s">
        <v>75</v>
      </c>
      <c r="E3649" t="s">
        <v>6839</v>
      </c>
      <c r="F3649">
        <v>22000000</v>
      </c>
      <c r="G3649">
        <v>6852144</v>
      </c>
      <c r="H3649">
        <v>-15147856</v>
      </c>
      <c r="I3649" t="s">
        <v>27</v>
      </c>
      <c r="J3649" s="6">
        <f>IF(Table1[[#This Row],[Profitability]]="Profit",1,0)</f>
        <v>0</v>
      </c>
      <c r="K3649" t="s">
        <v>2844</v>
      </c>
      <c r="L3649" t="s">
        <v>14372</v>
      </c>
      <c r="M3649" t="s">
        <v>5455</v>
      </c>
      <c r="N3649" t="s">
        <v>33</v>
      </c>
      <c r="O3649" t="s">
        <v>8331</v>
      </c>
      <c r="P3649">
        <v>15169</v>
      </c>
      <c r="Q3649" t="s">
        <v>8332</v>
      </c>
      <c r="R3649" t="s">
        <v>8333</v>
      </c>
      <c r="S3649">
        <v>213</v>
      </c>
      <c r="T3649" t="s">
        <v>229</v>
      </c>
      <c r="U3649" t="s">
        <v>35</v>
      </c>
      <c r="V3649">
        <v>2003</v>
      </c>
      <c r="W3649" t="s">
        <v>36</v>
      </c>
      <c r="X3649">
        <v>6.2</v>
      </c>
      <c r="Y3649">
        <v>2.35</v>
      </c>
      <c r="Z3649">
        <v>0</v>
      </c>
    </row>
    <row r="3650" spans="1:26" x14ac:dyDescent="0.45">
      <c r="A3650" t="s">
        <v>4016</v>
      </c>
      <c r="B3650">
        <v>129</v>
      </c>
      <c r="C3650">
        <v>98</v>
      </c>
      <c r="D3650" t="s">
        <v>75</v>
      </c>
      <c r="E3650" t="s">
        <v>214</v>
      </c>
      <c r="F3650">
        <v>31000000</v>
      </c>
      <c r="G3650">
        <v>16831505</v>
      </c>
      <c r="H3650">
        <v>-14168495</v>
      </c>
      <c r="I3650" t="s">
        <v>27</v>
      </c>
      <c r="J3650" s="6">
        <f>IF(Table1[[#This Row],[Profitability]]="Profit",1,0)</f>
        <v>0</v>
      </c>
      <c r="K3650" t="s">
        <v>3046</v>
      </c>
      <c r="L3650" t="s">
        <v>1580</v>
      </c>
      <c r="M3650" t="s">
        <v>72</v>
      </c>
      <c r="N3650" t="s">
        <v>33</v>
      </c>
      <c r="O3650" t="s">
        <v>5786</v>
      </c>
      <c r="P3650">
        <v>51842</v>
      </c>
      <c r="Q3650" t="s">
        <v>5787</v>
      </c>
      <c r="R3650" t="s">
        <v>5788</v>
      </c>
      <c r="S3650">
        <v>173</v>
      </c>
      <c r="T3650" t="s">
        <v>51</v>
      </c>
      <c r="U3650" t="s">
        <v>35</v>
      </c>
      <c r="V3650">
        <v>2004</v>
      </c>
      <c r="W3650" t="s">
        <v>36</v>
      </c>
      <c r="X3650">
        <v>6.3</v>
      </c>
      <c r="Y3650">
        <v>2.35</v>
      </c>
      <c r="Z3650">
        <v>0</v>
      </c>
    </row>
    <row r="3651" spans="1:26" x14ac:dyDescent="0.45">
      <c r="A3651" t="s">
        <v>2437</v>
      </c>
      <c r="B3651">
        <v>84</v>
      </c>
      <c r="C3651">
        <v>95</v>
      </c>
      <c r="D3651" t="s">
        <v>75</v>
      </c>
      <c r="E3651" t="s">
        <v>2536</v>
      </c>
      <c r="F3651">
        <v>24000000</v>
      </c>
      <c r="G3651">
        <v>16964743</v>
      </c>
      <c r="H3651">
        <v>-7035257</v>
      </c>
      <c r="I3651" t="s">
        <v>27</v>
      </c>
      <c r="J3651" s="6">
        <f>IF(Table1[[#This Row],[Profitability]]="Profit",1,0)</f>
        <v>0</v>
      </c>
      <c r="K3651" t="s">
        <v>1343</v>
      </c>
      <c r="L3651" t="s">
        <v>1580</v>
      </c>
      <c r="M3651" t="s">
        <v>4944</v>
      </c>
      <c r="N3651" t="s">
        <v>33</v>
      </c>
      <c r="O3651" t="s">
        <v>7514</v>
      </c>
      <c r="P3651">
        <v>22844</v>
      </c>
      <c r="Q3651" t="s">
        <v>1118</v>
      </c>
      <c r="R3651" t="s">
        <v>7515</v>
      </c>
      <c r="S3651">
        <v>140</v>
      </c>
      <c r="T3651" t="s">
        <v>34</v>
      </c>
      <c r="U3651" t="s">
        <v>35</v>
      </c>
      <c r="V3651">
        <v>2004</v>
      </c>
      <c r="W3651" t="s">
        <v>36</v>
      </c>
      <c r="X3651">
        <v>5.6</v>
      </c>
      <c r="Y3651">
        <v>2.35</v>
      </c>
      <c r="Z3651">
        <v>876</v>
      </c>
    </row>
    <row r="3652" spans="1:26" x14ac:dyDescent="0.45">
      <c r="A3652" t="s">
        <v>1082</v>
      </c>
      <c r="B3652">
        <v>152</v>
      </c>
      <c r="C3652">
        <v>153</v>
      </c>
      <c r="D3652" t="s">
        <v>25</v>
      </c>
      <c r="E3652" t="s">
        <v>1177</v>
      </c>
      <c r="F3652">
        <v>115000000</v>
      </c>
      <c r="G3652">
        <v>40911830</v>
      </c>
      <c r="H3652">
        <v>-74088170</v>
      </c>
      <c r="I3652" t="s">
        <v>27</v>
      </c>
      <c r="J3652" s="6">
        <f>IF(Table1[[#This Row],[Profitability]]="Profit",1,0)</f>
        <v>0</v>
      </c>
      <c r="K3652" t="s">
        <v>1178</v>
      </c>
      <c r="L3652" t="s">
        <v>14373</v>
      </c>
      <c r="M3652" t="s">
        <v>575</v>
      </c>
      <c r="N3652" t="s">
        <v>33</v>
      </c>
      <c r="O3652" t="s">
        <v>1179</v>
      </c>
      <c r="P3652">
        <v>55994</v>
      </c>
      <c r="Q3652" t="s">
        <v>1180</v>
      </c>
      <c r="R3652" t="s">
        <v>1181</v>
      </c>
      <c r="S3652">
        <v>454</v>
      </c>
      <c r="T3652" t="s">
        <v>34</v>
      </c>
      <c r="U3652" t="s">
        <v>540</v>
      </c>
      <c r="V3652">
        <v>2002</v>
      </c>
      <c r="W3652" t="s">
        <v>36</v>
      </c>
      <c r="X3652">
        <v>6</v>
      </c>
      <c r="Y3652">
        <v>2.35</v>
      </c>
      <c r="Z3652">
        <v>0</v>
      </c>
    </row>
    <row r="3653" spans="1:26" x14ac:dyDescent="0.45">
      <c r="A3653" t="s">
        <v>6504</v>
      </c>
      <c r="B3653">
        <v>85</v>
      </c>
      <c r="C3653">
        <v>100</v>
      </c>
      <c r="D3653" t="s">
        <v>75</v>
      </c>
      <c r="E3653" t="s">
        <v>768</v>
      </c>
      <c r="F3653">
        <v>30000000</v>
      </c>
      <c r="G3653">
        <v>11576087</v>
      </c>
      <c r="H3653">
        <v>-18423913</v>
      </c>
      <c r="I3653" t="s">
        <v>27</v>
      </c>
      <c r="J3653" s="6">
        <f>IF(Table1[[#This Row],[Profitability]]="Profit",1,0)</f>
        <v>0</v>
      </c>
      <c r="K3653" t="s">
        <v>62</v>
      </c>
      <c r="L3653" t="s">
        <v>14373</v>
      </c>
      <c r="M3653" t="s">
        <v>3170</v>
      </c>
      <c r="N3653" t="s">
        <v>33</v>
      </c>
      <c r="O3653" t="s">
        <v>6505</v>
      </c>
      <c r="P3653">
        <v>14747</v>
      </c>
      <c r="Q3653" t="s">
        <v>1029</v>
      </c>
      <c r="R3653" t="s">
        <v>6506</v>
      </c>
      <c r="S3653">
        <v>338</v>
      </c>
      <c r="T3653" t="s">
        <v>34</v>
      </c>
      <c r="U3653" t="s">
        <v>35</v>
      </c>
      <c r="V3653">
        <v>1999</v>
      </c>
      <c r="W3653" t="s">
        <v>188</v>
      </c>
      <c r="X3653">
        <v>4.0999999999999996</v>
      </c>
      <c r="Y3653">
        <v>2.35</v>
      </c>
      <c r="Z3653">
        <v>858</v>
      </c>
    </row>
    <row r="3654" spans="1:26" x14ac:dyDescent="0.45">
      <c r="A3654" t="s">
        <v>2280</v>
      </c>
      <c r="B3654">
        <v>100</v>
      </c>
      <c r="C3654">
        <v>81</v>
      </c>
      <c r="D3654" t="s">
        <v>654</v>
      </c>
      <c r="E3654" t="s">
        <v>6740</v>
      </c>
      <c r="F3654">
        <v>160000000</v>
      </c>
      <c r="G3654">
        <v>10762178</v>
      </c>
      <c r="H3654">
        <v>-149237822</v>
      </c>
      <c r="I3654" t="s">
        <v>27</v>
      </c>
      <c r="J3654" s="6">
        <f>IF(Table1[[#This Row],[Profitability]]="Profit",1,0)</f>
        <v>0</v>
      </c>
      <c r="K3654" t="s">
        <v>6741</v>
      </c>
      <c r="L3654" t="s">
        <v>14374</v>
      </c>
      <c r="M3654" t="s">
        <v>2280</v>
      </c>
      <c r="N3654" t="s">
        <v>33</v>
      </c>
      <c r="O3654" t="s">
        <v>6742</v>
      </c>
      <c r="P3654">
        <v>10369</v>
      </c>
      <c r="Q3654" t="e">
        <v>#REF!</v>
      </c>
      <c r="R3654" t="s">
        <v>6743</v>
      </c>
      <c r="S3654">
        <v>153</v>
      </c>
      <c r="T3654" t="s">
        <v>1535</v>
      </c>
      <c r="U3654" t="s">
        <v>237</v>
      </c>
      <c r="V3654">
        <v>2001</v>
      </c>
      <c r="W3654" t="s">
        <v>36</v>
      </c>
      <c r="X3654">
        <v>8</v>
      </c>
      <c r="Y3654">
        <v>1.85</v>
      </c>
      <c r="Z3654">
        <v>1000</v>
      </c>
    </row>
    <row r="3655" spans="1:26" x14ac:dyDescent="0.45">
      <c r="A3655" t="s">
        <v>6391</v>
      </c>
      <c r="B3655">
        <v>162</v>
      </c>
      <c r="C3655">
        <v>63</v>
      </c>
      <c r="D3655" t="s">
        <v>654</v>
      </c>
      <c r="E3655" t="s">
        <v>6392</v>
      </c>
      <c r="F3655">
        <v>30000000</v>
      </c>
      <c r="G3655">
        <v>26687172</v>
      </c>
      <c r="H3655">
        <v>-3312828</v>
      </c>
      <c r="I3655" t="s">
        <v>27</v>
      </c>
      <c r="J3655" s="6">
        <f>IF(Table1[[#This Row],[Profitability]]="Profit",1,0)</f>
        <v>0</v>
      </c>
      <c r="K3655" t="s">
        <v>1033</v>
      </c>
      <c r="L3655" t="s">
        <v>14373</v>
      </c>
      <c r="M3655" t="s">
        <v>532</v>
      </c>
      <c r="N3655" t="s">
        <v>33</v>
      </c>
      <c r="O3655" t="s">
        <v>6393</v>
      </c>
      <c r="P3655">
        <v>15600</v>
      </c>
      <c r="Q3655" t="s">
        <v>6394</v>
      </c>
      <c r="R3655" t="s">
        <v>6395</v>
      </c>
      <c r="S3655">
        <v>55</v>
      </c>
      <c r="T3655" t="s">
        <v>34</v>
      </c>
      <c r="U3655" t="s">
        <v>237</v>
      </c>
      <c r="V3655">
        <v>2011</v>
      </c>
      <c r="W3655" t="s">
        <v>52</v>
      </c>
      <c r="X3655">
        <v>7.3</v>
      </c>
      <c r="Y3655">
        <v>1.85</v>
      </c>
      <c r="Z3655">
        <v>0</v>
      </c>
    </row>
    <row r="3656" spans="1:26" x14ac:dyDescent="0.45">
      <c r="A3656" t="s">
        <v>11869</v>
      </c>
      <c r="B3656">
        <v>111</v>
      </c>
      <c r="C3656">
        <v>103</v>
      </c>
      <c r="D3656" t="s">
        <v>75</v>
      </c>
      <c r="E3656" t="s">
        <v>11870</v>
      </c>
      <c r="F3656">
        <v>4000000</v>
      </c>
      <c r="G3656">
        <v>542860</v>
      </c>
      <c r="H3656">
        <v>-3457140</v>
      </c>
      <c r="I3656" t="s">
        <v>27</v>
      </c>
      <c r="J3656" s="6">
        <f>IF(Table1[[#This Row],[Profitability]]="Profit",1,0)</f>
        <v>0</v>
      </c>
      <c r="K3656" t="s">
        <v>1575</v>
      </c>
      <c r="L3656" t="s">
        <v>2675</v>
      </c>
      <c r="M3656" t="s">
        <v>11871</v>
      </c>
      <c r="N3656" t="s">
        <v>7763</v>
      </c>
      <c r="O3656" t="s">
        <v>11872</v>
      </c>
      <c r="P3656">
        <v>9230</v>
      </c>
      <c r="Q3656" t="s">
        <v>11873</v>
      </c>
      <c r="R3656" t="s">
        <v>11874</v>
      </c>
      <c r="S3656">
        <v>37</v>
      </c>
      <c r="T3656" t="s">
        <v>7764</v>
      </c>
      <c r="U3656" t="s">
        <v>540</v>
      </c>
      <c r="V3656">
        <v>2008</v>
      </c>
      <c r="W3656" t="s">
        <v>36</v>
      </c>
      <c r="X3656">
        <v>7.1</v>
      </c>
      <c r="Y3656">
        <v>2.35</v>
      </c>
      <c r="Z3656">
        <v>0</v>
      </c>
    </row>
    <row r="3657" spans="1:26" x14ac:dyDescent="0.45">
      <c r="A3657" t="s">
        <v>12650</v>
      </c>
      <c r="B3657">
        <v>50</v>
      </c>
      <c r="C3657">
        <v>98</v>
      </c>
      <c r="D3657" t="s">
        <v>75</v>
      </c>
      <c r="E3657" t="s">
        <v>1012</v>
      </c>
      <c r="F3657">
        <v>3500000</v>
      </c>
      <c r="G3657">
        <v>101228</v>
      </c>
      <c r="H3657">
        <v>-3398772</v>
      </c>
      <c r="I3657" t="s">
        <v>27</v>
      </c>
      <c r="J3657" s="6">
        <f>IF(Table1[[#This Row],[Profitability]]="Profit",1,0)</f>
        <v>0</v>
      </c>
      <c r="K3657" t="s">
        <v>2018</v>
      </c>
      <c r="L3657" t="s">
        <v>1580</v>
      </c>
      <c r="M3657" t="s">
        <v>1564</v>
      </c>
      <c r="N3657" t="s">
        <v>33</v>
      </c>
      <c r="O3657" t="s">
        <v>12651</v>
      </c>
      <c r="P3657">
        <v>7228</v>
      </c>
      <c r="Q3657" t="s">
        <v>6591</v>
      </c>
      <c r="R3657" t="s">
        <v>12652</v>
      </c>
      <c r="S3657">
        <v>53</v>
      </c>
      <c r="T3657" t="s">
        <v>34</v>
      </c>
      <c r="U3657" t="s">
        <v>540</v>
      </c>
      <c r="V3657">
        <v>2005</v>
      </c>
      <c r="W3657" t="s">
        <v>36</v>
      </c>
      <c r="X3657">
        <v>6.4</v>
      </c>
      <c r="Y3657">
        <v>1.85</v>
      </c>
      <c r="Z3657">
        <v>414</v>
      </c>
    </row>
    <row r="3658" spans="1:26" x14ac:dyDescent="0.45">
      <c r="A3658" t="s">
        <v>13125</v>
      </c>
      <c r="B3658">
        <v>365</v>
      </c>
      <c r="C3658">
        <v>100</v>
      </c>
      <c r="D3658" t="s">
        <v>75</v>
      </c>
      <c r="E3658" t="s">
        <v>13126</v>
      </c>
      <c r="F3658">
        <v>2000000</v>
      </c>
      <c r="G3658">
        <v>6531491</v>
      </c>
      <c r="H3658">
        <v>4531491</v>
      </c>
      <c r="I3658" t="s">
        <v>7</v>
      </c>
      <c r="J3658" s="6">
        <f>IF(Table1[[#This Row],[Profitability]]="Profit",1,0)</f>
        <v>1</v>
      </c>
      <c r="K3658" t="s">
        <v>2675</v>
      </c>
      <c r="L3658" t="s">
        <v>2675</v>
      </c>
      <c r="M3658" t="s">
        <v>296</v>
      </c>
      <c r="N3658" t="s">
        <v>33</v>
      </c>
      <c r="O3658" t="s">
        <v>13127</v>
      </c>
      <c r="P3658">
        <v>111658</v>
      </c>
      <c r="Q3658" t="s">
        <v>13128</v>
      </c>
      <c r="R3658" t="s">
        <v>13129</v>
      </c>
      <c r="S3658">
        <v>297</v>
      </c>
      <c r="T3658" t="s">
        <v>34</v>
      </c>
      <c r="U3658" t="s">
        <v>540</v>
      </c>
      <c r="V3658">
        <v>2010</v>
      </c>
      <c r="W3658" t="s">
        <v>52</v>
      </c>
      <c r="X3658">
        <v>7.2</v>
      </c>
      <c r="Y3658">
        <v>1.85</v>
      </c>
      <c r="Z3658">
        <v>20000</v>
      </c>
    </row>
    <row r="3659" spans="1:26" x14ac:dyDescent="0.45">
      <c r="A3659" t="s">
        <v>3396</v>
      </c>
      <c r="B3659">
        <v>189</v>
      </c>
      <c r="C3659">
        <v>118</v>
      </c>
      <c r="D3659" t="s">
        <v>75</v>
      </c>
      <c r="E3659" t="s">
        <v>161</v>
      </c>
      <c r="F3659">
        <v>60000000</v>
      </c>
      <c r="G3659">
        <v>22451</v>
      </c>
      <c r="H3659">
        <v>-59977549</v>
      </c>
      <c r="I3659" t="s">
        <v>27</v>
      </c>
      <c r="J3659" s="6">
        <f>IF(Table1[[#This Row],[Profitability]]="Profit",1,0)</f>
        <v>0</v>
      </c>
      <c r="K3659" t="s">
        <v>3397</v>
      </c>
      <c r="L3659" t="s">
        <v>14329</v>
      </c>
      <c r="M3659" t="s">
        <v>3398</v>
      </c>
      <c r="N3659" t="s">
        <v>33</v>
      </c>
      <c r="O3659" t="s">
        <v>3399</v>
      </c>
      <c r="P3659">
        <v>41288</v>
      </c>
      <c r="Q3659" t="s">
        <v>3400</v>
      </c>
      <c r="R3659" t="s">
        <v>3401</v>
      </c>
      <c r="S3659">
        <v>126</v>
      </c>
      <c r="T3659" t="s">
        <v>34</v>
      </c>
      <c r="U3659" t="s">
        <v>35</v>
      </c>
      <c r="V3659">
        <v>2014</v>
      </c>
      <c r="W3659" t="s">
        <v>52</v>
      </c>
      <c r="X3659">
        <v>6.2</v>
      </c>
      <c r="Y3659">
        <v>2.35</v>
      </c>
      <c r="Z3659">
        <v>17000</v>
      </c>
    </row>
    <row r="3660" spans="1:26" x14ac:dyDescent="0.45">
      <c r="A3660" t="s">
        <v>11811</v>
      </c>
      <c r="B3660">
        <v>149</v>
      </c>
      <c r="C3660">
        <v>106</v>
      </c>
      <c r="D3660" t="s">
        <v>75</v>
      </c>
      <c r="E3660" t="s">
        <v>679</v>
      </c>
      <c r="F3660">
        <v>6000000</v>
      </c>
      <c r="G3660">
        <v>3588432</v>
      </c>
      <c r="H3660">
        <v>-2411568</v>
      </c>
      <c r="I3660" t="s">
        <v>27</v>
      </c>
      <c r="J3660" s="6">
        <f>IF(Table1[[#This Row],[Profitability]]="Profit",1,0)</f>
        <v>0</v>
      </c>
      <c r="K3660" t="s">
        <v>2018</v>
      </c>
      <c r="L3660" t="s">
        <v>1580</v>
      </c>
      <c r="M3660" t="s">
        <v>959</v>
      </c>
      <c r="N3660" t="s">
        <v>33</v>
      </c>
      <c r="O3660" t="s">
        <v>11812</v>
      </c>
      <c r="P3660">
        <v>29341</v>
      </c>
      <c r="Q3660" t="s">
        <v>3825</v>
      </c>
      <c r="R3660" t="s">
        <v>11813</v>
      </c>
      <c r="S3660">
        <v>93</v>
      </c>
      <c r="T3660" t="s">
        <v>34</v>
      </c>
      <c r="U3660" t="s">
        <v>540</v>
      </c>
      <c r="V3660">
        <v>2014</v>
      </c>
      <c r="W3660" t="s">
        <v>52</v>
      </c>
      <c r="X3660">
        <v>6.7</v>
      </c>
      <c r="Y3660">
        <v>2.35</v>
      </c>
      <c r="Z3660">
        <v>0</v>
      </c>
    </row>
    <row r="3661" spans="1:26" x14ac:dyDescent="0.45">
      <c r="A3661" t="s">
        <v>13144</v>
      </c>
      <c r="B3661">
        <v>65</v>
      </c>
      <c r="C3661">
        <v>98</v>
      </c>
      <c r="D3661" t="s">
        <v>75</v>
      </c>
      <c r="E3661" t="s">
        <v>13145</v>
      </c>
      <c r="F3661">
        <v>2000000</v>
      </c>
      <c r="G3661">
        <v>7369373</v>
      </c>
      <c r="H3661">
        <v>5369373</v>
      </c>
      <c r="I3661" t="s">
        <v>7</v>
      </c>
      <c r="J3661" s="6">
        <f>IF(Table1[[#This Row],[Profitability]]="Profit",1,0)</f>
        <v>1</v>
      </c>
      <c r="K3661" t="s">
        <v>2390</v>
      </c>
      <c r="L3661" t="s">
        <v>14372</v>
      </c>
      <c r="M3661" t="s">
        <v>7504</v>
      </c>
      <c r="N3661" t="s">
        <v>33</v>
      </c>
      <c r="O3661" t="s">
        <v>13146</v>
      </c>
      <c r="P3661">
        <v>4288</v>
      </c>
      <c r="Q3661" t="s">
        <v>13147</v>
      </c>
      <c r="R3661" t="s">
        <v>13148</v>
      </c>
      <c r="S3661">
        <v>74</v>
      </c>
      <c r="T3661" t="s">
        <v>51</v>
      </c>
      <c r="U3661" t="s">
        <v>540</v>
      </c>
      <c r="V3661">
        <v>1986</v>
      </c>
      <c r="W3661" t="s">
        <v>1835</v>
      </c>
      <c r="X3661">
        <v>5.7</v>
      </c>
      <c r="Y3661">
        <v>1.85</v>
      </c>
      <c r="Z3661">
        <v>0</v>
      </c>
    </row>
    <row r="3662" spans="1:26" x14ac:dyDescent="0.45">
      <c r="A3662" t="s">
        <v>2206</v>
      </c>
      <c r="B3662">
        <v>94</v>
      </c>
      <c r="C3662">
        <v>95</v>
      </c>
      <c r="D3662" t="s">
        <v>75</v>
      </c>
      <c r="E3662" t="s">
        <v>6247</v>
      </c>
      <c r="F3662">
        <v>19000000</v>
      </c>
      <c r="G3662">
        <v>58156435</v>
      </c>
      <c r="H3662">
        <v>39156435</v>
      </c>
      <c r="I3662" t="s">
        <v>7</v>
      </c>
      <c r="J3662" s="6">
        <f>IF(Table1[[#This Row],[Profitability]]="Profit",1,0)</f>
        <v>1</v>
      </c>
      <c r="K3662" t="s">
        <v>1982</v>
      </c>
      <c r="L3662" t="s">
        <v>14373</v>
      </c>
      <c r="M3662" t="s">
        <v>6248</v>
      </c>
      <c r="N3662" t="s">
        <v>33</v>
      </c>
      <c r="O3662" t="s">
        <v>6249</v>
      </c>
      <c r="P3662">
        <v>37479</v>
      </c>
      <c r="Q3662" t="s">
        <v>6250</v>
      </c>
      <c r="R3662" t="s">
        <v>6251</v>
      </c>
      <c r="S3662">
        <v>152</v>
      </c>
      <c r="T3662" t="s">
        <v>34</v>
      </c>
      <c r="U3662" t="s">
        <v>35</v>
      </c>
      <c r="V3662">
        <v>2004</v>
      </c>
      <c r="W3662" t="s">
        <v>36</v>
      </c>
      <c r="X3662">
        <v>5.9</v>
      </c>
      <c r="Y3662">
        <v>2.35</v>
      </c>
      <c r="Z3662">
        <v>0</v>
      </c>
    </row>
    <row r="3663" spans="1:26" x14ac:dyDescent="0.45">
      <c r="A3663" t="s">
        <v>7431</v>
      </c>
      <c r="B3663">
        <v>28</v>
      </c>
      <c r="C3663">
        <v>117</v>
      </c>
      <c r="D3663" t="s">
        <v>75</v>
      </c>
      <c r="E3663" t="s">
        <v>2093</v>
      </c>
      <c r="F3663">
        <v>25000000</v>
      </c>
      <c r="G3663">
        <v>777423</v>
      </c>
      <c r="H3663">
        <v>-24222577</v>
      </c>
      <c r="I3663" t="s">
        <v>27</v>
      </c>
      <c r="J3663" s="6">
        <f>IF(Table1[[#This Row],[Profitability]]="Profit",1,0)</f>
        <v>0</v>
      </c>
      <c r="K3663" t="s">
        <v>1309</v>
      </c>
      <c r="L3663" t="s">
        <v>2675</v>
      </c>
      <c r="M3663" t="s">
        <v>3163</v>
      </c>
      <c r="N3663" t="s">
        <v>33</v>
      </c>
      <c r="O3663" t="s">
        <v>7432</v>
      </c>
      <c r="P3663">
        <v>5841</v>
      </c>
      <c r="Q3663" t="s">
        <v>861</v>
      </c>
      <c r="R3663" t="s">
        <v>7433</v>
      </c>
      <c r="S3663">
        <v>57</v>
      </c>
      <c r="T3663" t="s">
        <v>34</v>
      </c>
      <c r="U3663" t="s">
        <v>35</v>
      </c>
      <c r="V3663">
        <v>1998</v>
      </c>
      <c r="W3663" t="s">
        <v>188</v>
      </c>
      <c r="X3663">
        <v>7.2</v>
      </c>
      <c r="Y3663">
        <v>2.35</v>
      </c>
      <c r="Z3663">
        <v>942</v>
      </c>
    </row>
    <row r="3664" spans="1:26" x14ac:dyDescent="0.45">
      <c r="A3664" t="s">
        <v>11342</v>
      </c>
      <c r="B3664">
        <v>35</v>
      </c>
      <c r="C3664">
        <v>97</v>
      </c>
      <c r="D3664" t="s">
        <v>75</v>
      </c>
      <c r="E3664" t="s">
        <v>4361</v>
      </c>
      <c r="F3664">
        <v>7500000</v>
      </c>
      <c r="G3664">
        <v>4131640</v>
      </c>
      <c r="H3664">
        <v>-3368360</v>
      </c>
      <c r="I3664" t="s">
        <v>27</v>
      </c>
      <c r="J3664" s="6">
        <f>IF(Table1[[#This Row],[Profitability]]="Profit",1,0)</f>
        <v>0</v>
      </c>
      <c r="K3664" t="s">
        <v>827</v>
      </c>
      <c r="L3664" t="s">
        <v>1580</v>
      </c>
      <c r="M3664" t="s">
        <v>1364</v>
      </c>
      <c r="N3664" t="s">
        <v>33</v>
      </c>
      <c r="O3664" t="s">
        <v>11343</v>
      </c>
      <c r="P3664">
        <v>5463</v>
      </c>
      <c r="Q3664" t="s">
        <v>11344</v>
      </c>
      <c r="R3664" t="s">
        <v>11345</v>
      </c>
      <c r="S3664">
        <v>20</v>
      </c>
      <c r="T3664" t="s">
        <v>34</v>
      </c>
      <c r="U3664" t="s">
        <v>35</v>
      </c>
      <c r="V3664">
        <v>2008</v>
      </c>
      <c r="W3664" t="s">
        <v>36</v>
      </c>
      <c r="X3664">
        <v>3.1</v>
      </c>
      <c r="Y3664">
        <v>1.85</v>
      </c>
      <c r="Z3664">
        <v>140</v>
      </c>
    </row>
    <row r="3665" spans="1:26" x14ac:dyDescent="0.45">
      <c r="A3665" t="s">
        <v>898</v>
      </c>
      <c r="B3665">
        <v>83</v>
      </c>
      <c r="C3665">
        <v>112</v>
      </c>
      <c r="D3665" t="s">
        <v>75</v>
      </c>
      <c r="E3665" t="s">
        <v>2227</v>
      </c>
      <c r="F3665">
        <v>12000000</v>
      </c>
      <c r="G3665">
        <v>65500000</v>
      </c>
      <c r="H3665">
        <v>53500000</v>
      </c>
      <c r="I3665" t="s">
        <v>7</v>
      </c>
      <c r="J3665" s="6">
        <f>IF(Table1[[#This Row],[Profitability]]="Profit",1,0)</f>
        <v>1</v>
      </c>
      <c r="K3665" t="s">
        <v>4071</v>
      </c>
      <c r="L3665" t="s">
        <v>14329</v>
      </c>
      <c r="M3665" t="s">
        <v>333</v>
      </c>
      <c r="N3665" t="s">
        <v>33</v>
      </c>
      <c r="O3665" t="s">
        <v>10057</v>
      </c>
      <c r="P3665">
        <v>66966</v>
      </c>
      <c r="Q3665" t="s">
        <v>925</v>
      </c>
      <c r="R3665" t="s">
        <v>10058</v>
      </c>
      <c r="S3665">
        <v>175</v>
      </c>
      <c r="T3665" t="s">
        <v>34</v>
      </c>
      <c r="U3665" t="s">
        <v>540</v>
      </c>
      <c r="V3665">
        <v>1985</v>
      </c>
      <c r="W3665" t="s">
        <v>1835</v>
      </c>
      <c r="X3665">
        <v>7.4</v>
      </c>
      <c r="Y3665">
        <v>1.85</v>
      </c>
      <c r="Z3665">
        <v>0</v>
      </c>
    </row>
    <row r="3666" spans="1:26" x14ac:dyDescent="0.45">
      <c r="A3666" t="s">
        <v>2414</v>
      </c>
      <c r="B3666">
        <v>59</v>
      </c>
      <c r="C3666">
        <v>125</v>
      </c>
      <c r="D3666" t="s">
        <v>25</v>
      </c>
      <c r="E3666" t="s">
        <v>2659</v>
      </c>
      <c r="F3666">
        <v>70000000</v>
      </c>
      <c r="G3666">
        <v>65012000</v>
      </c>
      <c r="H3666">
        <v>-4988000</v>
      </c>
      <c r="I3666" t="s">
        <v>27</v>
      </c>
      <c r="J3666" s="6">
        <f>IF(Table1[[#This Row],[Profitability]]="Profit",1,0)</f>
        <v>0</v>
      </c>
      <c r="K3666" t="s">
        <v>2660</v>
      </c>
      <c r="L3666" t="s">
        <v>14329</v>
      </c>
      <c r="M3666" t="s">
        <v>2661</v>
      </c>
      <c r="N3666" t="s">
        <v>33</v>
      </c>
      <c r="O3666" t="s">
        <v>2662</v>
      </c>
      <c r="P3666">
        <v>43559</v>
      </c>
      <c r="Q3666" t="s">
        <v>2663</v>
      </c>
      <c r="R3666" t="s">
        <v>2664</v>
      </c>
      <c r="S3666">
        <v>137</v>
      </c>
      <c r="T3666" t="s">
        <v>34</v>
      </c>
      <c r="U3666" t="s">
        <v>540</v>
      </c>
      <c r="V3666">
        <v>1994</v>
      </c>
      <c r="W3666" t="s">
        <v>188</v>
      </c>
      <c r="X3666">
        <v>6.2</v>
      </c>
      <c r="Y3666">
        <v>1.85</v>
      </c>
      <c r="Z3666">
        <v>0</v>
      </c>
    </row>
    <row r="3667" spans="1:26" x14ac:dyDescent="0.45">
      <c r="A3667" t="s">
        <v>10405</v>
      </c>
      <c r="B3667">
        <v>203</v>
      </c>
      <c r="C3667">
        <v>109</v>
      </c>
      <c r="D3667" t="s">
        <v>75</v>
      </c>
      <c r="E3667" t="s">
        <v>2530</v>
      </c>
      <c r="F3667">
        <v>11000000</v>
      </c>
      <c r="G3667">
        <v>33305037</v>
      </c>
      <c r="H3667">
        <v>22305037</v>
      </c>
      <c r="I3667" t="s">
        <v>7</v>
      </c>
      <c r="J3667" s="6">
        <f>IF(Table1[[#This Row],[Profitability]]="Profit",1,0)</f>
        <v>1</v>
      </c>
      <c r="K3667" t="s">
        <v>4544</v>
      </c>
      <c r="L3667" t="s">
        <v>2675</v>
      </c>
      <c r="M3667" t="s">
        <v>269</v>
      </c>
      <c r="N3667" t="s">
        <v>33</v>
      </c>
      <c r="O3667" t="s">
        <v>10406</v>
      </c>
      <c r="P3667">
        <v>33856</v>
      </c>
      <c r="Q3667" t="s">
        <v>6702</v>
      </c>
      <c r="R3667" t="s">
        <v>10407</v>
      </c>
      <c r="S3667">
        <v>147</v>
      </c>
      <c r="T3667" t="s">
        <v>51</v>
      </c>
      <c r="U3667" t="s">
        <v>35</v>
      </c>
      <c r="V3667">
        <v>2015</v>
      </c>
      <c r="W3667" t="s">
        <v>52</v>
      </c>
      <c r="X3667">
        <v>7.3</v>
      </c>
      <c r="Y3667">
        <v>2.35</v>
      </c>
      <c r="Z3667">
        <v>34000</v>
      </c>
    </row>
    <row r="3668" spans="1:26" x14ac:dyDescent="0.45">
      <c r="A3668" t="s">
        <v>11211</v>
      </c>
      <c r="B3668">
        <v>72</v>
      </c>
      <c r="C3668">
        <v>92</v>
      </c>
      <c r="D3668" t="s">
        <v>75</v>
      </c>
      <c r="E3668" t="s">
        <v>4516</v>
      </c>
      <c r="F3668">
        <v>8000000</v>
      </c>
      <c r="G3668">
        <v>5018450</v>
      </c>
      <c r="H3668">
        <v>-2981550</v>
      </c>
      <c r="I3668" t="s">
        <v>27</v>
      </c>
      <c r="J3668" s="6">
        <f>IF(Table1[[#This Row],[Profitability]]="Profit",1,0)</f>
        <v>0</v>
      </c>
      <c r="K3668" t="s">
        <v>2838</v>
      </c>
      <c r="L3668" t="s">
        <v>1580</v>
      </c>
      <c r="M3668" t="s">
        <v>3808</v>
      </c>
      <c r="N3668" t="s">
        <v>33</v>
      </c>
      <c r="O3668" t="s">
        <v>11212</v>
      </c>
      <c r="P3668">
        <v>8546</v>
      </c>
      <c r="Q3668" t="s">
        <v>11213</v>
      </c>
      <c r="R3668" t="s">
        <v>11214</v>
      </c>
      <c r="S3668">
        <v>86</v>
      </c>
      <c r="T3668" t="s">
        <v>34</v>
      </c>
      <c r="U3668" t="s">
        <v>540</v>
      </c>
      <c r="V3668">
        <v>2000</v>
      </c>
      <c r="W3668" t="s">
        <v>36</v>
      </c>
      <c r="X3668">
        <v>5.3</v>
      </c>
      <c r="Y3668">
        <v>2.35</v>
      </c>
      <c r="Z3668">
        <v>859</v>
      </c>
    </row>
    <row r="3669" spans="1:26" x14ac:dyDescent="0.45">
      <c r="A3669" t="s">
        <v>3801</v>
      </c>
      <c r="B3669">
        <v>173</v>
      </c>
      <c r="C3669">
        <v>107</v>
      </c>
      <c r="D3669" t="s">
        <v>75</v>
      </c>
      <c r="E3669" t="s">
        <v>741</v>
      </c>
      <c r="F3669">
        <v>55000000</v>
      </c>
      <c r="G3669">
        <v>19389454</v>
      </c>
      <c r="H3669">
        <v>-35610546</v>
      </c>
      <c r="I3669" t="s">
        <v>27</v>
      </c>
      <c r="J3669" s="6">
        <f>IF(Table1[[#This Row],[Profitability]]="Profit",1,0)</f>
        <v>0</v>
      </c>
      <c r="K3669" t="s">
        <v>2018</v>
      </c>
      <c r="L3669" t="s">
        <v>1580</v>
      </c>
      <c r="M3669" t="s">
        <v>84</v>
      </c>
      <c r="N3669" t="s">
        <v>33</v>
      </c>
      <c r="O3669" t="s">
        <v>5753</v>
      </c>
      <c r="P3669">
        <v>54643</v>
      </c>
      <c r="Q3669" t="s">
        <v>5754</v>
      </c>
      <c r="R3669" t="s">
        <v>5755</v>
      </c>
      <c r="S3669">
        <v>335</v>
      </c>
      <c r="T3669" t="s">
        <v>34</v>
      </c>
      <c r="U3669" t="s">
        <v>540</v>
      </c>
      <c r="V3669">
        <v>2000</v>
      </c>
      <c r="W3669" t="s">
        <v>36</v>
      </c>
      <c r="X3669">
        <v>7.4</v>
      </c>
      <c r="Y3669">
        <v>2.35</v>
      </c>
      <c r="Z3669">
        <v>0</v>
      </c>
    </row>
    <row r="3670" spans="1:26" x14ac:dyDescent="0.45">
      <c r="A3670" t="s">
        <v>11927</v>
      </c>
      <c r="B3670">
        <v>91</v>
      </c>
      <c r="C3670">
        <v>104</v>
      </c>
      <c r="D3670" t="s">
        <v>75</v>
      </c>
      <c r="E3670" t="s">
        <v>3425</v>
      </c>
      <c r="F3670">
        <v>5000000</v>
      </c>
      <c r="G3670">
        <v>1056102</v>
      </c>
      <c r="H3670">
        <v>-3943898</v>
      </c>
      <c r="I3670" t="s">
        <v>27</v>
      </c>
      <c r="J3670" s="6">
        <f>IF(Table1[[#This Row],[Profitability]]="Profit",1,0)</f>
        <v>0</v>
      </c>
      <c r="K3670" t="s">
        <v>1723</v>
      </c>
      <c r="L3670" t="s">
        <v>14372</v>
      </c>
      <c r="M3670" t="s">
        <v>2524</v>
      </c>
      <c r="N3670" t="s">
        <v>33</v>
      </c>
      <c r="O3670" t="s">
        <v>11928</v>
      </c>
      <c r="P3670">
        <v>18792</v>
      </c>
      <c r="Q3670" t="s">
        <v>11929</v>
      </c>
      <c r="R3670" t="s">
        <v>11930</v>
      </c>
      <c r="S3670">
        <v>153</v>
      </c>
      <c r="T3670" t="s">
        <v>34</v>
      </c>
      <c r="U3670" t="s">
        <v>540</v>
      </c>
      <c r="V3670">
        <v>2003</v>
      </c>
      <c r="W3670" t="s">
        <v>36</v>
      </c>
      <c r="X3670">
        <v>6.6</v>
      </c>
      <c r="Y3670">
        <v>1.85</v>
      </c>
      <c r="Z3670">
        <v>1000</v>
      </c>
    </row>
    <row r="3671" spans="1:26" x14ac:dyDescent="0.45">
      <c r="A3671" t="s">
        <v>13844</v>
      </c>
      <c r="B3671">
        <v>53</v>
      </c>
      <c r="C3671">
        <v>215</v>
      </c>
      <c r="D3671" t="s">
        <v>25</v>
      </c>
      <c r="E3671" t="s">
        <v>13845</v>
      </c>
      <c r="F3671">
        <v>600000</v>
      </c>
      <c r="G3671">
        <v>13300000</v>
      </c>
      <c r="H3671">
        <v>12700000</v>
      </c>
      <c r="I3671" t="s">
        <v>7</v>
      </c>
      <c r="J3671" s="6">
        <f>IF(Table1[[#This Row],[Profitability]]="Profit",1,0)</f>
        <v>1</v>
      </c>
      <c r="K3671" t="s">
        <v>13846</v>
      </c>
      <c r="L3671" t="s">
        <v>14375</v>
      </c>
      <c r="M3671" t="s">
        <v>13847</v>
      </c>
      <c r="N3671" t="s">
        <v>33</v>
      </c>
      <c r="O3671" t="s">
        <v>13848</v>
      </c>
      <c r="P3671">
        <v>12631</v>
      </c>
      <c r="Q3671" t="s">
        <v>13849</v>
      </c>
      <c r="R3671" t="s">
        <v>13850</v>
      </c>
      <c r="S3671">
        <v>63</v>
      </c>
      <c r="T3671" t="s">
        <v>34</v>
      </c>
      <c r="U3671" t="s">
        <v>540</v>
      </c>
      <c r="V3671">
        <v>1970</v>
      </c>
      <c r="W3671" t="s">
        <v>3556</v>
      </c>
      <c r="X3671">
        <v>8.1</v>
      </c>
      <c r="Y3671">
        <v>2.2000000000000002</v>
      </c>
      <c r="Z3671">
        <v>0</v>
      </c>
    </row>
    <row r="3672" spans="1:26" x14ac:dyDescent="0.45">
      <c r="A3672" t="s">
        <v>620</v>
      </c>
      <c r="B3672">
        <v>242</v>
      </c>
      <c r="C3672">
        <v>129</v>
      </c>
      <c r="D3672" t="s">
        <v>25</v>
      </c>
      <c r="E3672" t="s">
        <v>2905</v>
      </c>
      <c r="F3672">
        <v>63000000</v>
      </c>
      <c r="G3672">
        <v>70236496</v>
      </c>
      <c r="H3672">
        <v>7236496</v>
      </c>
      <c r="I3672" t="s">
        <v>7</v>
      </c>
      <c r="J3672" s="6">
        <f>IF(Table1[[#This Row],[Profitability]]="Profit",1,0)</f>
        <v>1</v>
      </c>
      <c r="K3672" t="s">
        <v>2223</v>
      </c>
      <c r="L3672" t="s">
        <v>14372</v>
      </c>
      <c r="M3672" t="s">
        <v>575</v>
      </c>
      <c r="N3672" t="s">
        <v>33</v>
      </c>
      <c r="O3672" t="s">
        <v>2906</v>
      </c>
      <c r="P3672">
        <v>67395</v>
      </c>
      <c r="Q3672" t="s">
        <v>1430</v>
      </c>
      <c r="R3672" t="s">
        <v>2907</v>
      </c>
      <c r="S3672">
        <v>564</v>
      </c>
      <c r="T3672" t="s">
        <v>34</v>
      </c>
      <c r="U3672" t="s">
        <v>35</v>
      </c>
      <c r="V3672">
        <v>2006</v>
      </c>
      <c r="W3672" t="s">
        <v>36</v>
      </c>
      <c r="X3672">
        <v>6</v>
      </c>
      <c r="Y3672">
        <v>1.85</v>
      </c>
      <c r="Z3672">
        <v>0</v>
      </c>
    </row>
    <row r="3673" spans="1:26" x14ac:dyDescent="0.45">
      <c r="A3673" t="s">
        <v>108</v>
      </c>
      <c r="B3673">
        <v>654</v>
      </c>
      <c r="C3673">
        <v>123</v>
      </c>
      <c r="D3673" t="s">
        <v>25</v>
      </c>
      <c r="E3673" t="s">
        <v>290</v>
      </c>
      <c r="F3673">
        <v>190000000</v>
      </c>
      <c r="G3673">
        <v>202351611</v>
      </c>
      <c r="H3673">
        <v>12351611</v>
      </c>
      <c r="I3673" t="s">
        <v>7</v>
      </c>
      <c r="J3673" s="6">
        <f>IF(Table1[[#This Row],[Profitability]]="Profit",1,0)</f>
        <v>1</v>
      </c>
      <c r="K3673" t="s">
        <v>291</v>
      </c>
      <c r="L3673" t="s">
        <v>14373</v>
      </c>
      <c r="M3673" t="s">
        <v>292</v>
      </c>
      <c r="N3673" t="s">
        <v>33</v>
      </c>
      <c r="O3673" t="s">
        <v>293</v>
      </c>
      <c r="P3673">
        <v>465019</v>
      </c>
      <c r="Q3673" t="s">
        <v>294</v>
      </c>
      <c r="R3673" t="s">
        <v>295</v>
      </c>
      <c r="S3673">
        <v>995</v>
      </c>
      <c r="T3673" t="s">
        <v>34</v>
      </c>
      <c r="U3673" t="s">
        <v>35</v>
      </c>
      <c r="V3673">
        <v>2013</v>
      </c>
      <c r="W3673" t="s">
        <v>52</v>
      </c>
      <c r="X3673">
        <v>7</v>
      </c>
      <c r="Y3673">
        <v>2.35</v>
      </c>
      <c r="Z3673">
        <v>129000</v>
      </c>
    </row>
    <row r="3674" spans="1:26" x14ac:dyDescent="0.45">
      <c r="A3674" t="s">
        <v>717</v>
      </c>
      <c r="B3674">
        <v>310</v>
      </c>
      <c r="C3674">
        <v>99</v>
      </c>
      <c r="D3674" t="s">
        <v>75</v>
      </c>
      <c r="E3674" t="s">
        <v>718</v>
      </c>
      <c r="F3674">
        <v>150000000</v>
      </c>
      <c r="G3674">
        <v>83640426</v>
      </c>
      <c r="H3674">
        <v>-66359574</v>
      </c>
      <c r="I3674" t="s">
        <v>27</v>
      </c>
      <c r="J3674" s="6">
        <f>IF(Table1[[#This Row],[Profitability]]="Profit",1,0)</f>
        <v>0</v>
      </c>
      <c r="K3674" t="s">
        <v>39</v>
      </c>
      <c r="L3674" t="s">
        <v>14373</v>
      </c>
      <c r="M3674" t="s">
        <v>196</v>
      </c>
      <c r="N3674" t="s">
        <v>33</v>
      </c>
      <c r="O3674" t="s">
        <v>719</v>
      </c>
      <c r="P3674">
        <v>152826</v>
      </c>
      <c r="Q3674" t="s">
        <v>720</v>
      </c>
      <c r="R3674" t="s">
        <v>721</v>
      </c>
      <c r="S3674">
        <v>253</v>
      </c>
      <c r="T3674" t="s">
        <v>34</v>
      </c>
      <c r="U3674" t="s">
        <v>35</v>
      </c>
      <c r="V3674">
        <v>2012</v>
      </c>
      <c r="W3674" t="s">
        <v>52</v>
      </c>
      <c r="X3674">
        <v>5.8</v>
      </c>
      <c r="Y3674">
        <v>1.85</v>
      </c>
      <c r="Z3674">
        <v>19000</v>
      </c>
    </row>
    <row r="3675" spans="1:26" x14ac:dyDescent="0.45">
      <c r="A3675" t="s">
        <v>511</v>
      </c>
      <c r="B3675">
        <v>377</v>
      </c>
      <c r="C3675">
        <v>101</v>
      </c>
      <c r="D3675" t="s">
        <v>75</v>
      </c>
      <c r="E3675" t="s">
        <v>512</v>
      </c>
      <c r="F3675">
        <v>165000000</v>
      </c>
      <c r="G3675">
        <v>189412677</v>
      </c>
      <c r="H3675">
        <v>24412677</v>
      </c>
      <c r="I3675" t="s">
        <v>7</v>
      </c>
      <c r="J3675" s="6">
        <f>IF(Table1[[#This Row],[Profitability]]="Profit",1,0)</f>
        <v>1</v>
      </c>
      <c r="K3675" t="s">
        <v>513</v>
      </c>
      <c r="L3675" t="s">
        <v>14373</v>
      </c>
      <c r="M3675" t="s">
        <v>514</v>
      </c>
      <c r="N3675" t="s">
        <v>33</v>
      </c>
      <c r="O3675" t="s">
        <v>515</v>
      </c>
      <c r="P3675">
        <v>272534</v>
      </c>
      <c r="Q3675" t="s">
        <v>516</v>
      </c>
      <c r="R3675" t="s">
        <v>517</v>
      </c>
      <c r="S3675">
        <v>345</v>
      </c>
      <c r="T3675" t="s">
        <v>34</v>
      </c>
      <c r="U3675" t="s">
        <v>82</v>
      </c>
      <c r="V3675">
        <v>2012</v>
      </c>
      <c r="W3675" t="s">
        <v>52</v>
      </c>
      <c r="X3675">
        <v>7.8</v>
      </c>
      <c r="Y3675">
        <v>2.35</v>
      </c>
      <c r="Z3675">
        <v>40000</v>
      </c>
    </row>
    <row r="3676" spans="1:26" x14ac:dyDescent="0.45">
      <c r="A3676" t="s">
        <v>13656</v>
      </c>
      <c r="B3676">
        <v>117</v>
      </c>
      <c r="C3676">
        <v>88</v>
      </c>
      <c r="D3676" t="s">
        <v>654</v>
      </c>
      <c r="E3676" t="s">
        <v>3083</v>
      </c>
      <c r="F3676">
        <v>1000000</v>
      </c>
      <c r="G3676">
        <v>104077</v>
      </c>
      <c r="H3676">
        <v>-895923</v>
      </c>
      <c r="I3676" t="s">
        <v>27</v>
      </c>
      <c r="J3676" s="6">
        <f>IF(Table1[[#This Row],[Profitability]]="Profit",1,0)</f>
        <v>0</v>
      </c>
      <c r="K3676" t="s">
        <v>1994</v>
      </c>
      <c r="L3676" t="s">
        <v>1580</v>
      </c>
      <c r="M3676" t="s">
        <v>2159</v>
      </c>
      <c r="N3676" t="s">
        <v>33</v>
      </c>
      <c r="O3676" t="s">
        <v>13657</v>
      </c>
      <c r="P3676">
        <v>46076</v>
      </c>
      <c r="Q3676" t="s">
        <v>10683</v>
      </c>
      <c r="R3676" t="s">
        <v>13658</v>
      </c>
      <c r="S3676">
        <v>88</v>
      </c>
      <c r="T3676" t="s">
        <v>34</v>
      </c>
      <c r="U3676" t="s">
        <v>540</v>
      </c>
      <c r="V3676">
        <v>2006</v>
      </c>
      <c r="W3676" t="s">
        <v>36</v>
      </c>
      <c r="X3676">
        <v>7.4</v>
      </c>
      <c r="Y3676">
        <v>1.78</v>
      </c>
      <c r="Z3676">
        <v>11000</v>
      </c>
    </row>
    <row r="3677" spans="1:26" x14ac:dyDescent="0.45">
      <c r="A3677" t="s">
        <v>10649</v>
      </c>
      <c r="B3677">
        <v>191</v>
      </c>
      <c r="C3677">
        <v>84</v>
      </c>
      <c r="D3677" t="s">
        <v>654</v>
      </c>
      <c r="E3677" t="s">
        <v>10650</v>
      </c>
      <c r="F3677">
        <v>12600000</v>
      </c>
      <c r="G3677">
        <v>15417771</v>
      </c>
      <c r="H3677">
        <v>2817771</v>
      </c>
      <c r="I3677" t="s">
        <v>7</v>
      </c>
      <c r="J3677" s="6">
        <f>IF(Table1[[#This Row],[Profitability]]="Profit",1,0)</f>
        <v>1</v>
      </c>
      <c r="K3677" t="s">
        <v>5099</v>
      </c>
      <c r="L3677" t="s">
        <v>14372</v>
      </c>
      <c r="M3677" t="s">
        <v>3403</v>
      </c>
      <c r="N3677" t="s">
        <v>33</v>
      </c>
      <c r="O3677" t="s">
        <v>10651</v>
      </c>
      <c r="P3677">
        <v>87494</v>
      </c>
      <c r="Q3677" t="s">
        <v>6030</v>
      </c>
      <c r="R3677" t="s">
        <v>10652</v>
      </c>
      <c r="S3677">
        <v>540</v>
      </c>
      <c r="T3677" t="s">
        <v>34</v>
      </c>
      <c r="U3677" t="s">
        <v>540</v>
      </c>
      <c r="V3677">
        <v>2003</v>
      </c>
      <c r="W3677" t="s">
        <v>36</v>
      </c>
      <c r="X3677">
        <v>6.1</v>
      </c>
      <c r="Y3677">
        <v>1.85</v>
      </c>
      <c r="Z3677">
        <v>0</v>
      </c>
    </row>
    <row r="3678" spans="1:26" x14ac:dyDescent="0.45">
      <c r="A3678" t="s">
        <v>2843</v>
      </c>
      <c r="B3678">
        <v>40</v>
      </c>
      <c r="C3678">
        <v>212</v>
      </c>
      <c r="D3678" t="s">
        <v>25</v>
      </c>
      <c r="E3678" t="s">
        <v>1442</v>
      </c>
      <c r="F3678">
        <v>63000000</v>
      </c>
      <c r="G3678">
        <v>25052000</v>
      </c>
      <c r="H3678">
        <v>-37948000</v>
      </c>
      <c r="I3678" t="s">
        <v>27</v>
      </c>
      <c r="J3678" s="6">
        <f>IF(Table1[[#This Row],[Profitability]]="Profit",1,0)</f>
        <v>0</v>
      </c>
      <c r="K3678" t="s">
        <v>3018</v>
      </c>
      <c r="L3678" t="s">
        <v>14373</v>
      </c>
      <c r="M3678" t="s">
        <v>450</v>
      </c>
      <c r="N3678" t="s">
        <v>33</v>
      </c>
      <c r="O3678" t="s">
        <v>3019</v>
      </c>
      <c r="P3678">
        <v>35314</v>
      </c>
      <c r="Q3678" t="s">
        <v>3020</v>
      </c>
      <c r="R3678" t="s">
        <v>3021</v>
      </c>
      <c r="S3678">
        <v>145</v>
      </c>
      <c r="T3678" t="s">
        <v>34</v>
      </c>
      <c r="U3678" t="s">
        <v>35</v>
      </c>
      <c r="V3678">
        <v>1994</v>
      </c>
      <c r="W3678" t="s">
        <v>188</v>
      </c>
      <c r="X3678">
        <v>6.6</v>
      </c>
      <c r="Y3678">
        <v>2.35</v>
      </c>
      <c r="Z3678">
        <v>0</v>
      </c>
    </row>
    <row r="3679" spans="1:26" x14ac:dyDescent="0.45">
      <c r="A3679" t="s">
        <v>102</v>
      </c>
      <c r="B3679">
        <v>289</v>
      </c>
      <c r="C3679">
        <v>134</v>
      </c>
      <c r="D3679" t="s">
        <v>25</v>
      </c>
      <c r="E3679" t="s">
        <v>1038</v>
      </c>
      <c r="F3679">
        <v>110000000</v>
      </c>
      <c r="G3679">
        <v>214948780</v>
      </c>
      <c r="H3679">
        <v>104948780</v>
      </c>
      <c r="I3679" t="s">
        <v>7</v>
      </c>
      <c r="J3679" s="6">
        <f>IF(Table1[[#This Row],[Profitability]]="Profit",1,0)</f>
        <v>1</v>
      </c>
      <c r="K3679" t="s">
        <v>224</v>
      </c>
      <c r="L3679" t="s">
        <v>14373</v>
      </c>
      <c r="M3679" t="s">
        <v>225</v>
      </c>
      <c r="N3679" t="s">
        <v>33</v>
      </c>
      <c r="O3679" t="s">
        <v>1039</v>
      </c>
      <c r="P3679">
        <v>405973</v>
      </c>
      <c r="Q3679" t="s">
        <v>1040</v>
      </c>
      <c r="R3679" t="s">
        <v>1041</v>
      </c>
      <c r="S3679">
        <v>1055</v>
      </c>
      <c r="T3679" t="s">
        <v>229</v>
      </c>
      <c r="U3679" t="s">
        <v>35</v>
      </c>
      <c r="V3679">
        <v>2003</v>
      </c>
      <c r="W3679" t="s">
        <v>36</v>
      </c>
      <c r="X3679">
        <v>7.5</v>
      </c>
      <c r="Y3679">
        <v>2.35</v>
      </c>
      <c r="Z3679">
        <v>0</v>
      </c>
    </row>
    <row r="3680" spans="1:26" x14ac:dyDescent="0.45">
      <c r="A3680" t="s">
        <v>667</v>
      </c>
      <c r="B3680">
        <v>350</v>
      </c>
      <c r="C3680">
        <v>119</v>
      </c>
      <c r="D3680" t="s">
        <v>75</v>
      </c>
      <c r="E3680" t="s">
        <v>269</v>
      </c>
      <c r="F3680">
        <v>150000000</v>
      </c>
      <c r="G3680">
        <v>179883016</v>
      </c>
      <c r="H3680">
        <v>29883016</v>
      </c>
      <c r="I3680" t="s">
        <v>7</v>
      </c>
      <c r="J3680" s="6">
        <f>IF(Table1[[#This Row],[Profitability]]="Profit",1,0)</f>
        <v>1</v>
      </c>
      <c r="K3680" t="s">
        <v>224</v>
      </c>
      <c r="L3680" t="s">
        <v>14373</v>
      </c>
      <c r="M3680" t="s">
        <v>225</v>
      </c>
      <c r="N3680" t="s">
        <v>33</v>
      </c>
      <c r="O3680" t="s">
        <v>668</v>
      </c>
      <c r="P3680">
        <v>361924</v>
      </c>
      <c r="Q3680" t="s">
        <v>669</v>
      </c>
      <c r="R3680" t="s">
        <v>670</v>
      </c>
      <c r="S3680">
        <v>641</v>
      </c>
      <c r="T3680" t="s">
        <v>34</v>
      </c>
      <c r="U3680" t="s">
        <v>35</v>
      </c>
      <c r="V3680">
        <v>2009</v>
      </c>
      <c r="W3680" t="s">
        <v>36</v>
      </c>
      <c r="X3680">
        <v>6.7</v>
      </c>
      <c r="Y3680">
        <v>2.35</v>
      </c>
      <c r="Z3680">
        <v>0</v>
      </c>
    </row>
    <row r="3681" spans="1:26" x14ac:dyDescent="0.45">
      <c r="A3681" t="s">
        <v>102</v>
      </c>
      <c r="B3681">
        <v>290</v>
      </c>
      <c r="C3681">
        <v>104</v>
      </c>
      <c r="D3681" t="s">
        <v>75</v>
      </c>
      <c r="E3681" t="s">
        <v>2364</v>
      </c>
      <c r="F3681">
        <v>75000000</v>
      </c>
      <c r="G3681">
        <v>157299717</v>
      </c>
      <c r="H3681">
        <v>82299717</v>
      </c>
      <c r="I3681" t="s">
        <v>7</v>
      </c>
      <c r="J3681" s="6">
        <f>IF(Table1[[#This Row],[Profitability]]="Profit",1,0)</f>
        <v>1</v>
      </c>
      <c r="K3681" t="s">
        <v>62</v>
      </c>
      <c r="L3681" t="s">
        <v>14373</v>
      </c>
      <c r="M3681" t="s">
        <v>225</v>
      </c>
      <c r="N3681" t="s">
        <v>33</v>
      </c>
      <c r="O3681" t="s">
        <v>2365</v>
      </c>
      <c r="P3681">
        <v>452928</v>
      </c>
      <c r="Q3681" t="s">
        <v>1038</v>
      </c>
      <c r="R3681" t="s">
        <v>2366</v>
      </c>
      <c r="S3681">
        <v>1401</v>
      </c>
      <c r="T3681" t="s">
        <v>34</v>
      </c>
      <c r="U3681" t="s">
        <v>35</v>
      </c>
      <c r="V3681">
        <v>2000</v>
      </c>
      <c r="W3681" t="s">
        <v>36</v>
      </c>
      <c r="X3681">
        <v>7.4</v>
      </c>
      <c r="Y3681">
        <v>2.35</v>
      </c>
      <c r="Z3681">
        <v>0</v>
      </c>
    </row>
    <row r="3682" spans="1:26" x14ac:dyDescent="0.45">
      <c r="A3682" t="s">
        <v>102</v>
      </c>
      <c r="B3682">
        <v>396</v>
      </c>
      <c r="C3682">
        <v>144</v>
      </c>
      <c r="D3682" t="s">
        <v>25</v>
      </c>
      <c r="E3682" t="s">
        <v>384</v>
      </c>
      <c r="F3682">
        <v>178000000</v>
      </c>
      <c r="G3682">
        <v>154985087</v>
      </c>
      <c r="H3682">
        <v>-23014913</v>
      </c>
      <c r="I3682" t="s">
        <v>27</v>
      </c>
      <c r="J3682" s="6">
        <f>IF(Table1[[#This Row],[Profitability]]="Profit",1,0)</f>
        <v>0</v>
      </c>
      <c r="K3682" t="s">
        <v>62</v>
      </c>
      <c r="L3682" t="s">
        <v>14373</v>
      </c>
      <c r="M3682" t="s">
        <v>296</v>
      </c>
      <c r="N3682" t="s">
        <v>33</v>
      </c>
      <c r="O3682" t="s">
        <v>385</v>
      </c>
      <c r="P3682">
        <v>148379</v>
      </c>
      <c r="Q3682" t="s">
        <v>386</v>
      </c>
      <c r="R3682" t="s">
        <v>387</v>
      </c>
      <c r="S3682">
        <v>622</v>
      </c>
      <c r="T3682" t="s">
        <v>34</v>
      </c>
      <c r="U3682" t="s">
        <v>35</v>
      </c>
      <c r="V3682">
        <v>2016</v>
      </c>
      <c r="W3682" t="s">
        <v>52</v>
      </c>
      <c r="X3682">
        <v>7.3</v>
      </c>
      <c r="Y3682">
        <v>2.35</v>
      </c>
      <c r="Z3682">
        <v>54000</v>
      </c>
    </row>
    <row r="3683" spans="1:26" x14ac:dyDescent="0.45">
      <c r="A3683" t="s">
        <v>102</v>
      </c>
      <c r="B3683">
        <v>539</v>
      </c>
      <c r="C3683">
        <v>149</v>
      </c>
      <c r="D3683" t="s">
        <v>25</v>
      </c>
      <c r="E3683" t="s">
        <v>128</v>
      </c>
      <c r="F3683">
        <v>200000000</v>
      </c>
      <c r="G3683">
        <v>233914986</v>
      </c>
      <c r="H3683">
        <v>33914986</v>
      </c>
      <c r="I3683" t="s">
        <v>7</v>
      </c>
      <c r="J3683" s="6">
        <f>IF(Table1[[#This Row],[Profitability]]="Profit",1,0)</f>
        <v>1</v>
      </c>
      <c r="K3683" t="s">
        <v>224</v>
      </c>
      <c r="L3683" t="s">
        <v>14373</v>
      </c>
      <c r="M3683" t="s">
        <v>296</v>
      </c>
      <c r="N3683" t="s">
        <v>33</v>
      </c>
      <c r="O3683" t="s">
        <v>297</v>
      </c>
      <c r="P3683">
        <v>514125</v>
      </c>
      <c r="Q3683" t="s">
        <v>225</v>
      </c>
      <c r="R3683" t="s">
        <v>298</v>
      </c>
      <c r="S3683">
        <v>752</v>
      </c>
      <c r="T3683" t="s">
        <v>34</v>
      </c>
      <c r="U3683" t="s">
        <v>35</v>
      </c>
      <c r="V3683">
        <v>2014</v>
      </c>
      <c r="W3683" t="s">
        <v>52</v>
      </c>
      <c r="X3683">
        <v>8</v>
      </c>
      <c r="Y3683">
        <v>2.35</v>
      </c>
      <c r="Z3683">
        <v>82000</v>
      </c>
    </row>
    <row r="3684" spans="1:26" x14ac:dyDescent="0.45">
      <c r="A3684" t="s">
        <v>564</v>
      </c>
      <c r="B3684">
        <v>500</v>
      </c>
      <c r="C3684">
        <v>132</v>
      </c>
      <c r="D3684" t="s">
        <v>25</v>
      </c>
      <c r="E3684" t="s">
        <v>384</v>
      </c>
      <c r="F3684">
        <v>160000000</v>
      </c>
      <c r="G3684">
        <v>146405371</v>
      </c>
      <c r="H3684">
        <v>-13594629</v>
      </c>
      <c r="I3684" t="s">
        <v>27</v>
      </c>
      <c r="J3684" s="6">
        <f>IF(Table1[[#This Row],[Profitability]]="Profit",1,0)</f>
        <v>0</v>
      </c>
      <c r="K3684" t="s">
        <v>62</v>
      </c>
      <c r="L3684" t="s">
        <v>14373</v>
      </c>
      <c r="M3684" t="s">
        <v>296</v>
      </c>
      <c r="N3684" t="s">
        <v>33</v>
      </c>
      <c r="O3684" t="s">
        <v>565</v>
      </c>
      <c r="P3684">
        <v>518537</v>
      </c>
      <c r="Q3684" t="s">
        <v>361</v>
      </c>
      <c r="R3684" t="s">
        <v>566</v>
      </c>
      <c r="S3684">
        <v>698</v>
      </c>
      <c r="T3684" t="s">
        <v>34</v>
      </c>
      <c r="U3684" t="s">
        <v>35</v>
      </c>
      <c r="V3684">
        <v>2011</v>
      </c>
      <c r="W3684" t="s">
        <v>52</v>
      </c>
      <c r="X3684">
        <v>7.8</v>
      </c>
      <c r="Y3684">
        <v>2.35</v>
      </c>
      <c r="Z3684">
        <v>54000</v>
      </c>
    </row>
    <row r="3685" spans="1:26" x14ac:dyDescent="0.45">
      <c r="A3685" t="s">
        <v>222</v>
      </c>
      <c r="B3685">
        <v>334</v>
      </c>
      <c r="C3685">
        <v>104</v>
      </c>
      <c r="D3685" t="s">
        <v>75</v>
      </c>
      <c r="E3685" t="s">
        <v>223</v>
      </c>
      <c r="F3685">
        <v>210000000</v>
      </c>
      <c r="G3685">
        <v>234360014</v>
      </c>
      <c r="H3685">
        <v>24360014</v>
      </c>
      <c r="I3685" t="s">
        <v>7</v>
      </c>
      <c r="J3685" s="6">
        <f>IF(Table1[[#This Row],[Profitability]]="Profit",1,0)</f>
        <v>1</v>
      </c>
      <c r="K3685" t="s">
        <v>224</v>
      </c>
      <c r="L3685" t="s">
        <v>14373</v>
      </c>
      <c r="M3685" t="s">
        <v>225</v>
      </c>
      <c r="N3685" t="s">
        <v>33</v>
      </c>
      <c r="O3685" t="s">
        <v>226</v>
      </c>
      <c r="P3685">
        <v>383427</v>
      </c>
      <c r="Q3685" t="s">
        <v>227</v>
      </c>
      <c r="R3685" t="s">
        <v>228</v>
      </c>
      <c r="S3685">
        <v>1912</v>
      </c>
      <c r="T3685" t="s">
        <v>229</v>
      </c>
      <c r="U3685" t="s">
        <v>35</v>
      </c>
      <c r="V3685">
        <v>2006</v>
      </c>
      <c r="W3685" t="s">
        <v>36</v>
      </c>
      <c r="X3685">
        <v>6.8</v>
      </c>
      <c r="Y3685">
        <v>2.35</v>
      </c>
      <c r="Z3685">
        <v>0</v>
      </c>
    </row>
    <row r="3686" spans="1:26" x14ac:dyDescent="0.45">
      <c r="A3686" t="s">
        <v>418</v>
      </c>
      <c r="B3686">
        <v>191</v>
      </c>
      <c r="C3686">
        <v>132</v>
      </c>
      <c r="D3686" t="s">
        <v>25</v>
      </c>
      <c r="E3686" t="s">
        <v>2601</v>
      </c>
      <c r="F3686">
        <v>70000000</v>
      </c>
      <c r="G3686">
        <v>141204016</v>
      </c>
      <c r="H3686">
        <v>71204016</v>
      </c>
      <c r="I3686" t="s">
        <v>7</v>
      </c>
      <c r="J3686" s="6">
        <f>IF(Table1[[#This Row],[Profitability]]="Profit",1,0)</f>
        <v>1</v>
      </c>
      <c r="K3686" t="s">
        <v>46</v>
      </c>
      <c r="L3686" t="s">
        <v>14373</v>
      </c>
      <c r="M3686" t="s">
        <v>288</v>
      </c>
      <c r="N3686" t="s">
        <v>33</v>
      </c>
      <c r="O3686" t="s">
        <v>2602</v>
      </c>
      <c r="P3686">
        <v>142569</v>
      </c>
      <c r="Q3686" t="s">
        <v>2603</v>
      </c>
      <c r="R3686" t="s">
        <v>2604</v>
      </c>
      <c r="S3686">
        <v>737</v>
      </c>
      <c r="T3686" t="s">
        <v>34</v>
      </c>
      <c r="U3686" t="s">
        <v>35</v>
      </c>
      <c r="V3686">
        <v>2002</v>
      </c>
      <c r="W3686" t="s">
        <v>36</v>
      </c>
      <c r="X3686">
        <v>5.8</v>
      </c>
      <c r="Y3686">
        <v>2.35</v>
      </c>
      <c r="Z3686">
        <v>10000</v>
      </c>
    </row>
    <row r="3687" spans="1:26" x14ac:dyDescent="0.45">
      <c r="A3687" t="s">
        <v>788</v>
      </c>
      <c r="B3687">
        <v>77</v>
      </c>
      <c r="C3687">
        <v>101</v>
      </c>
      <c r="D3687" t="s">
        <v>75</v>
      </c>
      <c r="E3687" t="s">
        <v>674</v>
      </c>
      <c r="F3687">
        <v>87000000</v>
      </c>
      <c r="G3687">
        <v>26082914</v>
      </c>
      <c r="H3687">
        <v>-60917086</v>
      </c>
      <c r="I3687" t="s">
        <v>27</v>
      </c>
      <c r="J3687" s="6">
        <f>IF(Table1[[#This Row],[Profitability]]="Profit",1,0)</f>
        <v>0</v>
      </c>
      <c r="K3687" t="s">
        <v>2623</v>
      </c>
      <c r="L3687" t="s">
        <v>14373</v>
      </c>
      <c r="M3687" t="s">
        <v>3354</v>
      </c>
      <c r="N3687" t="s">
        <v>33</v>
      </c>
      <c r="O3687" t="s">
        <v>3355</v>
      </c>
      <c r="P3687">
        <v>51349</v>
      </c>
      <c r="Q3687" t="s">
        <v>3356</v>
      </c>
      <c r="R3687" t="s">
        <v>3357</v>
      </c>
      <c r="S3687">
        <v>213</v>
      </c>
      <c r="T3687" t="s">
        <v>34</v>
      </c>
      <c r="U3687" t="s">
        <v>35</v>
      </c>
      <c r="V3687">
        <v>2005</v>
      </c>
      <c r="W3687" t="s">
        <v>36</v>
      </c>
      <c r="X3687">
        <v>4.3</v>
      </c>
      <c r="Y3687">
        <v>2.35</v>
      </c>
      <c r="Z3687">
        <v>0</v>
      </c>
    </row>
    <row r="3688" spans="1:26" x14ac:dyDescent="0.45">
      <c r="A3688" t="s">
        <v>991</v>
      </c>
      <c r="B3688">
        <v>173</v>
      </c>
      <c r="C3688">
        <v>106</v>
      </c>
      <c r="D3688" t="s">
        <v>75</v>
      </c>
      <c r="E3688" t="s">
        <v>12096</v>
      </c>
      <c r="F3688">
        <v>2000000</v>
      </c>
      <c r="G3688">
        <v>13622333</v>
      </c>
      <c r="H3688">
        <v>11622333</v>
      </c>
      <c r="I3688" t="s">
        <v>7</v>
      </c>
      <c r="J3688" s="6">
        <f>IF(Table1[[#This Row],[Profitability]]="Profit",1,0)</f>
        <v>1</v>
      </c>
      <c r="K3688" t="s">
        <v>8380</v>
      </c>
      <c r="L3688" t="s">
        <v>14373</v>
      </c>
      <c r="M3688" t="s">
        <v>9014</v>
      </c>
      <c r="N3688" t="s">
        <v>2200</v>
      </c>
      <c r="O3688" t="s">
        <v>12097</v>
      </c>
      <c r="P3688">
        <v>91377</v>
      </c>
      <c r="Q3688" t="s">
        <v>12098</v>
      </c>
      <c r="R3688" t="s">
        <v>12099</v>
      </c>
      <c r="S3688">
        <v>385</v>
      </c>
      <c r="T3688" t="s">
        <v>8344</v>
      </c>
      <c r="U3688" t="s">
        <v>540</v>
      </c>
      <c r="V3688">
        <v>2001</v>
      </c>
      <c r="W3688" t="s">
        <v>36</v>
      </c>
      <c r="X3688">
        <v>7.7</v>
      </c>
      <c r="Y3688">
        <v>1.85</v>
      </c>
      <c r="Z3688">
        <v>0</v>
      </c>
    </row>
    <row r="3689" spans="1:26" x14ac:dyDescent="0.45">
      <c r="A3689" t="s">
        <v>3290</v>
      </c>
      <c r="B3689">
        <v>170</v>
      </c>
      <c r="C3689">
        <v>100</v>
      </c>
      <c r="D3689" t="s">
        <v>75</v>
      </c>
      <c r="E3689" t="s">
        <v>361</v>
      </c>
      <c r="F3689">
        <v>60000000</v>
      </c>
      <c r="G3689">
        <v>43337279</v>
      </c>
      <c r="H3689">
        <v>-16662721</v>
      </c>
      <c r="I3689" t="s">
        <v>27</v>
      </c>
      <c r="J3689" s="6">
        <f>IF(Table1[[#This Row],[Profitability]]="Profit",1,0)</f>
        <v>0</v>
      </c>
      <c r="K3689" t="s">
        <v>3291</v>
      </c>
      <c r="L3689" t="s">
        <v>14373</v>
      </c>
      <c r="M3689" t="s">
        <v>256</v>
      </c>
      <c r="N3689" t="s">
        <v>33</v>
      </c>
      <c r="O3689" t="s">
        <v>3292</v>
      </c>
      <c r="P3689">
        <v>76770</v>
      </c>
      <c r="Q3689" t="s">
        <v>3293</v>
      </c>
      <c r="R3689" t="s">
        <v>3294</v>
      </c>
      <c r="S3689">
        <v>203</v>
      </c>
      <c r="T3689" t="s">
        <v>34</v>
      </c>
      <c r="U3689" t="s">
        <v>35</v>
      </c>
      <c r="V3689">
        <v>2009</v>
      </c>
      <c r="W3689" t="s">
        <v>36</v>
      </c>
      <c r="X3689">
        <v>4.9000000000000004</v>
      </c>
      <c r="Y3689">
        <v>1.85</v>
      </c>
      <c r="Z3689">
        <v>0</v>
      </c>
    </row>
    <row r="3690" spans="1:26" x14ac:dyDescent="0.45">
      <c r="A3690" t="s">
        <v>4684</v>
      </c>
      <c r="B3690">
        <v>16</v>
      </c>
      <c r="C3690">
        <v>132</v>
      </c>
      <c r="D3690" t="s">
        <v>25</v>
      </c>
      <c r="E3690" t="s">
        <v>10082</v>
      </c>
      <c r="F3690">
        <v>12000000</v>
      </c>
      <c r="G3690">
        <v>30400000</v>
      </c>
      <c r="H3690">
        <v>18400000</v>
      </c>
      <c r="I3690" t="s">
        <v>7</v>
      </c>
      <c r="J3690" s="6">
        <f>IF(Table1[[#This Row],[Profitability]]="Profit",1,0)</f>
        <v>1</v>
      </c>
      <c r="K3690" t="s">
        <v>2249</v>
      </c>
      <c r="L3690" t="s">
        <v>14329</v>
      </c>
      <c r="M3690" t="s">
        <v>3115</v>
      </c>
      <c r="N3690" t="s">
        <v>33</v>
      </c>
      <c r="O3690" t="s">
        <v>10083</v>
      </c>
      <c r="P3690">
        <v>9503</v>
      </c>
      <c r="Q3690" t="s">
        <v>10084</v>
      </c>
      <c r="R3690" t="s">
        <v>10085</v>
      </c>
      <c r="S3690">
        <v>68</v>
      </c>
      <c r="T3690" t="s">
        <v>51</v>
      </c>
      <c r="U3690" t="s">
        <v>82</v>
      </c>
      <c r="V3690">
        <v>1983</v>
      </c>
      <c r="W3690" t="s">
        <v>1835</v>
      </c>
      <c r="X3690">
        <v>6.6</v>
      </c>
      <c r="Y3690">
        <v>1.85</v>
      </c>
      <c r="Z3690">
        <v>0</v>
      </c>
    </row>
    <row r="3691" spans="1:26" x14ac:dyDescent="0.45">
      <c r="A3691" t="s">
        <v>948</v>
      </c>
      <c r="B3691">
        <v>190</v>
      </c>
      <c r="C3691">
        <v>104</v>
      </c>
      <c r="D3691" t="s">
        <v>75</v>
      </c>
      <c r="E3691" t="s">
        <v>1564</v>
      </c>
      <c r="F3691">
        <v>70000000</v>
      </c>
      <c r="G3691">
        <v>97680195</v>
      </c>
      <c r="H3691">
        <v>27680195</v>
      </c>
      <c r="I3691" t="s">
        <v>7</v>
      </c>
      <c r="J3691" s="6">
        <f>IF(Table1[[#This Row],[Profitability]]="Profit",1,0)</f>
        <v>1</v>
      </c>
      <c r="K3691" t="s">
        <v>1343</v>
      </c>
      <c r="L3691" t="s">
        <v>1580</v>
      </c>
      <c r="M3691" t="s">
        <v>542</v>
      </c>
      <c r="N3691" t="s">
        <v>33</v>
      </c>
      <c r="O3691" t="s">
        <v>3908</v>
      </c>
      <c r="P3691">
        <v>271691</v>
      </c>
      <c r="Q3691" t="s">
        <v>3909</v>
      </c>
      <c r="R3691" t="s">
        <v>3910</v>
      </c>
      <c r="S3691">
        <v>243</v>
      </c>
      <c r="T3691" t="s">
        <v>34</v>
      </c>
      <c r="U3691" t="s">
        <v>35</v>
      </c>
      <c r="V3691">
        <v>2008</v>
      </c>
      <c r="W3691" t="s">
        <v>36</v>
      </c>
      <c r="X3691">
        <v>6.8</v>
      </c>
      <c r="Y3691">
        <v>2.35</v>
      </c>
      <c r="Z3691">
        <v>0</v>
      </c>
    </row>
    <row r="3692" spans="1:26" x14ac:dyDescent="0.45">
      <c r="A3692" t="s">
        <v>13317</v>
      </c>
      <c r="B3692">
        <v>76</v>
      </c>
      <c r="C3692">
        <v>100</v>
      </c>
      <c r="D3692" t="s">
        <v>75</v>
      </c>
      <c r="E3692" t="s">
        <v>1865</v>
      </c>
      <c r="F3692">
        <v>1000000</v>
      </c>
      <c r="G3692">
        <v>396035</v>
      </c>
      <c r="H3692">
        <v>-603965</v>
      </c>
      <c r="I3692" t="s">
        <v>27</v>
      </c>
      <c r="J3692" s="6">
        <f>IF(Table1[[#This Row],[Profitability]]="Profit",1,0)</f>
        <v>0</v>
      </c>
      <c r="K3692" t="s">
        <v>183</v>
      </c>
      <c r="L3692" t="s">
        <v>14329</v>
      </c>
      <c r="M3692" t="s">
        <v>1843</v>
      </c>
      <c r="N3692" t="s">
        <v>33</v>
      </c>
      <c r="O3692" t="s">
        <v>13318</v>
      </c>
      <c r="P3692">
        <v>2725</v>
      </c>
      <c r="Q3692" t="s">
        <v>12471</v>
      </c>
      <c r="R3692" t="s">
        <v>13319</v>
      </c>
      <c r="S3692">
        <v>48</v>
      </c>
      <c r="T3692" t="s">
        <v>51</v>
      </c>
      <c r="U3692" t="s">
        <v>540</v>
      </c>
      <c r="V3692">
        <v>2004</v>
      </c>
      <c r="W3692" t="s">
        <v>36</v>
      </c>
      <c r="X3692">
        <v>6.9</v>
      </c>
      <c r="Y3692">
        <v>1.85</v>
      </c>
      <c r="Z3692">
        <v>305</v>
      </c>
    </row>
    <row r="3693" spans="1:26" x14ac:dyDescent="0.45">
      <c r="A3693" t="s">
        <v>2148</v>
      </c>
      <c r="B3693">
        <v>143</v>
      </c>
      <c r="C3693">
        <v>80</v>
      </c>
      <c r="D3693" t="s">
        <v>654</v>
      </c>
      <c r="E3693" t="s">
        <v>2149</v>
      </c>
      <c r="F3693">
        <v>80000000</v>
      </c>
      <c r="G3693">
        <v>100169068</v>
      </c>
      <c r="H3693">
        <v>20169068</v>
      </c>
      <c r="I3693" t="s">
        <v>7</v>
      </c>
      <c r="J3693" s="6">
        <f>IF(Table1[[#This Row],[Profitability]]="Profit",1,0)</f>
        <v>1</v>
      </c>
      <c r="K3693" t="s">
        <v>395</v>
      </c>
      <c r="L3693" t="s">
        <v>14373</v>
      </c>
      <c r="M3693" t="s">
        <v>590</v>
      </c>
      <c r="N3693" t="s">
        <v>33</v>
      </c>
      <c r="O3693" t="s">
        <v>2150</v>
      </c>
      <c r="P3693">
        <v>16385</v>
      </c>
      <c r="Q3693" t="s">
        <v>2151</v>
      </c>
      <c r="R3693" t="s">
        <v>2152</v>
      </c>
      <c r="S3693">
        <v>100</v>
      </c>
      <c r="T3693" t="s">
        <v>34</v>
      </c>
      <c r="U3693" t="s">
        <v>82</v>
      </c>
      <c r="V3693">
        <v>2010</v>
      </c>
      <c r="W3693" t="s">
        <v>52</v>
      </c>
      <c r="X3693">
        <v>4.5999999999999996</v>
      </c>
      <c r="Y3693">
        <v>1.85</v>
      </c>
      <c r="Z3693">
        <v>0</v>
      </c>
    </row>
    <row r="3694" spans="1:26" x14ac:dyDescent="0.45">
      <c r="A3694" t="s">
        <v>3961</v>
      </c>
      <c r="B3694">
        <v>91</v>
      </c>
      <c r="C3694">
        <v>105</v>
      </c>
      <c r="D3694" t="s">
        <v>75</v>
      </c>
      <c r="E3694" t="s">
        <v>8076</v>
      </c>
      <c r="F3694">
        <v>20000000</v>
      </c>
      <c r="G3694">
        <v>25677801</v>
      </c>
      <c r="H3694">
        <v>5677801</v>
      </c>
      <c r="I3694" t="s">
        <v>7</v>
      </c>
      <c r="J3694" s="6">
        <f>IF(Table1[[#This Row],[Profitability]]="Profit",1,0)</f>
        <v>1</v>
      </c>
      <c r="K3694" t="s">
        <v>2160</v>
      </c>
      <c r="L3694" t="s">
        <v>1580</v>
      </c>
      <c r="M3694" t="s">
        <v>1385</v>
      </c>
      <c r="N3694" t="s">
        <v>33</v>
      </c>
      <c r="O3694" t="s">
        <v>8077</v>
      </c>
      <c r="P3694">
        <v>41273</v>
      </c>
      <c r="Q3694" t="s">
        <v>8078</v>
      </c>
      <c r="R3694" t="s">
        <v>8079</v>
      </c>
      <c r="S3694">
        <v>136</v>
      </c>
      <c r="T3694" t="s">
        <v>34</v>
      </c>
      <c r="U3694" t="s">
        <v>82</v>
      </c>
      <c r="V3694">
        <v>2010</v>
      </c>
      <c r="W3694" t="s">
        <v>52</v>
      </c>
      <c r="X3694">
        <v>5.8</v>
      </c>
      <c r="Y3694">
        <v>2.35</v>
      </c>
      <c r="Z3694">
        <v>0</v>
      </c>
    </row>
    <row r="3695" spans="1:26" x14ac:dyDescent="0.45">
      <c r="A3695" t="s">
        <v>9733</v>
      </c>
      <c r="B3695">
        <v>122</v>
      </c>
      <c r="C3695">
        <v>111</v>
      </c>
      <c r="D3695" t="s">
        <v>75</v>
      </c>
      <c r="E3695" t="s">
        <v>2584</v>
      </c>
      <c r="F3695">
        <v>1200000</v>
      </c>
      <c r="G3695">
        <v>9180275</v>
      </c>
      <c r="H3695">
        <v>7980275</v>
      </c>
      <c r="I3695" t="s">
        <v>7</v>
      </c>
      <c r="J3695" s="6">
        <f>IF(Table1[[#This Row],[Profitability]]="Profit",1,0)</f>
        <v>1</v>
      </c>
      <c r="K3695" t="s">
        <v>2675</v>
      </c>
      <c r="L3695" t="s">
        <v>2675</v>
      </c>
      <c r="M3695" t="s">
        <v>739</v>
      </c>
      <c r="N3695" t="s">
        <v>33</v>
      </c>
      <c r="O3695" t="s">
        <v>13477</v>
      </c>
      <c r="P3695">
        <v>22145</v>
      </c>
      <c r="Q3695" t="s">
        <v>1819</v>
      </c>
      <c r="R3695" t="s">
        <v>13478</v>
      </c>
      <c r="S3695">
        <v>231</v>
      </c>
      <c r="T3695" t="s">
        <v>34</v>
      </c>
      <c r="U3695" t="s">
        <v>540</v>
      </c>
      <c r="V3695">
        <v>2000</v>
      </c>
      <c r="W3695" t="s">
        <v>36</v>
      </c>
      <c r="X3695">
        <v>7.7</v>
      </c>
      <c r="Y3695">
        <v>1.85</v>
      </c>
      <c r="Z3695">
        <v>756</v>
      </c>
    </row>
    <row r="3696" spans="1:26" x14ac:dyDescent="0.45">
      <c r="A3696" t="s">
        <v>1749</v>
      </c>
      <c r="B3696">
        <v>198</v>
      </c>
      <c r="C3696">
        <v>113</v>
      </c>
      <c r="D3696" t="s">
        <v>75</v>
      </c>
      <c r="E3696" t="s">
        <v>1750</v>
      </c>
      <c r="F3696">
        <v>90000000</v>
      </c>
      <c r="G3696">
        <v>100018837</v>
      </c>
      <c r="H3696">
        <v>10018837</v>
      </c>
      <c r="I3696" t="s">
        <v>7</v>
      </c>
      <c r="J3696" s="6">
        <f>IF(Table1[[#This Row],[Profitability]]="Profit",1,0)</f>
        <v>1</v>
      </c>
      <c r="K3696" t="s">
        <v>1718</v>
      </c>
      <c r="L3696" t="s">
        <v>14373</v>
      </c>
      <c r="M3696" t="s">
        <v>1751</v>
      </c>
      <c r="N3696" t="s">
        <v>33</v>
      </c>
      <c r="O3696" t="s">
        <v>1752</v>
      </c>
      <c r="P3696">
        <v>156348</v>
      </c>
      <c r="Q3696" t="s">
        <v>1753</v>
      </c>
      <c r="R3696" t="s">
        <v>1754</v>
      </c>
      <c r="S3696">
        <v>380</v>
      </c>
      <c r="T3696" t="s">
        <v>34</v>
      </c>
      <c r="U3696" t="s">
        <v>35</v>
      </c>
      <c r="V3696">
        <v>2008</v>
      </c>
      <c r="W3696" t="s">
        <v>36</v>
      </c>
      <c r="X3696">
        <v>5.5</v>
      </c>
      <c r="Y3696">
        <v>1.85</v>
      </c>
      <c r="Z3696">
        <v>0</v>
      </c>
    </row>
    <row r="3697" spans="1:26" x14ac:dyDescent="0.45">
      <c r="A3697" t="s">
        <v>11139</v>
      </c>
      <c r="B3697">
        <v>58</v>
      </c>
      <c r="C3697">
        <v>95</v>
      </c>
      <c r="D3697" t="s">
        <v>75</v>
      </c>
      <c r="E3697" t="s">
        <v>11140</v>
      </c>
      <c r="F3697">
        <v>8000000</v>
      </c>
      <c r="G3697">
        <v>40066497</v>
      </c>
      <c r="H3697">
        <v>32066497</v>
      </c>
      <c r="I3697" t="s">
        <v>7</v>
      </c>
      <c r="J3697" s="6">
        <f>IF(Table1[[#This Row],[Profitability]]="Profit",1,0)</f>
        <v>1</v>
      </c>
      <c r="K3697" t="s">
        <v>4738</v>
      </c>
      <c r="L3697" t="s">
        <v>2675</v>
      </c>
      <c r="M3697" t="s">
        <v>11141</v>
      </c>
      <c r="N3697" t="s">
        <v>33</v>
      </c>
      <c r="O3697" t="s">
        <v>11142</v>
      </c>
      <c r="P3697">
        <v>23671</v>
      </c>
      <c r="Q3697" t="s">
        <v>11143</v>
      </c>
      <c r="R3697" t="s">
        <v>11144</v>
      </c>
      <c r="S3697">
        <v>247</v>
      </c>
      <c r="T3697" t="s">
        <v>34</v>
      </c>
      <c r="U3697" t="s">
        <v>35</v>
      </c>
      <c r="V3697">
        <v>2004</v>
      </c>
      <c r="W3697" t="s">
        <v>36</v>
      </c>
      <c r="X3697">
        <v>3.5</v>
      </c>
      <c r="Y3697">
        <v>1.85</v>
      </c>
      <c r="Z3697">
        <v>0</v>
      </c>
    </row>
    <row r="3698" spans="1:26" x14ac:dyDescent="0.45">
      <c r="A3698" t="s">
        <v>3440</v>
      </c>
      <c r="B3698">
        <v>121</v>
      </c>
      <c r="C3698">
        <v>93</v>
      </c>
      <c r="D3698" t="s">
        <v>75</v>
      </c>
      <c r="E3698" t="s">
        <v>12464</v>
      </c>
      <c r="F3698">
        <v>4000000</v>
      </c>
      <c r="G3698">
        <v>2426851</v>
      </c>
      <c r="H3698">
        <v>-1573149</v>
      </c>
      <c r="I3698" t="s">
        <v>27</v>
      </c>
      <c r="J3698" s="6">
        <f>IF(Table1[[#This Row],[Profitability]]="Profit",1,0)</f>
        <v>0</v>
      </c>
      <c r="K3698" t="s">
        <v>3299</v>
      </c>
      <c r="L3698" t="s">
        <v>1580</v>
      </c>
      <c r="M3698" t="s">
        <v>2776</v>
      </c>
      <c r="N3698" t="s">
        <v>33</v>
      </c>
      <c r="O3698" t="s">
        <v>12465</v>
      </c>
      <c r="P3698">
        <v>16224</v>
      </c>
      <c r="Q3698" t="s">
        <v>6128</v>
      </c>
      <c r="R3698" t="s">
        <v>12466</v>
      </c>
      <c r="S3698">
        <v>76</v>
      </c>
      <c r="T3698" t="s">
        <v>34</v>
      </c>
      <c r="U3698" t="s">
        <v>540</v>
      </c>
      <c r="V3698">
        <v>2007</v>
      </c>
      <c r="W3698" t="s">
        <v>36</v>
      </c>
      <c r="X3698">
        <v>6.5</v>
      </c>
      <c r="Y3698">
        <v>2.5499999999999998</v>
      </c>
      <c r="Z3698">
        <v>830</v>
      </c>
    </row>
    <row r="3699" spans="1:26" x14ac:dyDescent="0.45">
      <c r="A3699" t="s">
        <v>6100</v>
      </c>
      <c r="B3699">
        <v>130</v>
      </c>
      <c r="C3699">
        <v>117</v>
      </c>
      <c r="D3699" t="s">
        <v>75</v>
      </c>
      <c r="E3699" t="s">
        <v>10928</v>
      </c>
      <c r="F3699">
        <v>9500000</v>
      </c>
      <c r="G3699">
        <v>43100000</v>
      </c>
      <c r="H3699">
        <v>33600000</v>
      </c>
      <c r="I3699" t="s">
        <v>7</v>
      </c>
      <c r="J3699" s="6">
        <f>IF(Table1[[#This Row],[Profitability]]="Profit",1,0)</f>
        <v>1</v>
      </c>
      <c r="K3699" t="s">
        <v>46</v>
      </c>
      <c r="L3699" t="s">
        <v>14373</v>
      </c>
      <c r="M3699" t="s">
        <v>7544</v>
      </c>
      <c r="N3699" t="s">
        <v>33</v>
      </c>
      <c r="O3699" t="s">
        <v>10929</v>
      </c>
      <c r="P3699">
        <v>75280</v>
      </c>
      <c r="Q3699" t="s">
        <v>896</v>
      </c>
      <c r="R3699" t="s">
        <v>10930</v>
      </c>
      <c r="S3699">
        <v>267</v>
      </c>
      <c r="T3699" t="s">
        <v>51</v>
      </c>
      <c r="U3699" t="s">
        <v>4611</v>
      </c>
      <c r="V3699">
        <v>1967</v>
      </c>
      <c r="W3699" t="s">
        <v>4677</v>
      </c>
      <c r="X3699">
        <v>6.9</v>
      </c>
      <c r="Y3699">
        <v>2.35</v>
      </c>
      <c r="Z3699">
        <v>0</v>
      </c>
    </row>
    <row r="3700" spans="1:26" x14ac:dyDescent="0.45">
      <c r="A3700" t="s">
        <v>3124</v>
      </c>
      <c r="B3700">
        <v>223</v>
      </c>
      <c r="C3700">
        <v>98</v>
      </c>
      <c r="D3700" t="s">
        <v>75</v>
      </c>
      <c r="E3700" t="s">
        <v>178</v>
      </c>
      <c r="F3700">
        <v>22000000</v>
      </c>
      <c r="G3700">
        <v>3247816</v>
      </c>
      <c r="H3700">
        <v>-18752184</v>
      </c>
      <c r="I3700" t="s">
        <v>27</v>
      </c>
      <c r="J3700" s="6">
        <f>IF(Table1[[#This Row],[Profitability]]="Profit",1,0)</f>
        <v>0</v>
      </c>
      <c r="K3700" t="s">
        <v>1144</v>
      </c>
      <c r="L3700" t="s">
        <v>1580</v>
      </c>
      <c r="M3700" t="s">
        <v>622</v>
      </c>
      <c r="N3700" t="s">
        <v>33</v>
      </c>
      <c r="O3700" t="s">
        <v>9516</v>
      </c>
      <c r="P3700">
        <v>36145</v>
      </c>
      <c r="Q3700" t="s">
        <v>305</v>
      </c>
      <c r="R3700" t="s">
        <v>9517</v>
      </c>
      <c r="S3700">
        <v>108</v>
      </c>
      <c r="T3700" t="s">
        <v>34</v>
      </c>
      <c r="U3700" t="s">
        <v>540</v>
      </c>
      <c r="V3700">
        <v>2010</v>
      </c>
      <c r="W3700" t="s">
        <v>52</v>
      </c>
      <c r="X3700">
        <v>6.3</v>
      </c>
      <c r="Y3700">
        <v>1.85</v>
      </c>
      <c r="Z3700">
        <v>0</v>
      </c>
    </row>
    <row r="3701" spans="1:26" x14ac:dyDescent="0.45">
      <c r="A3701" t="s">
        <v>189</v>
      </c>
      <c r="B3701">
        <v>136</v>
      </c>
      <c r="C3701">
        <v>110</v>
      </c>
      <c r="D3701" t="s">
        <v>75</v>
      </c>
      <c r="E3701" t="s">
        <v>3756</v>
      </c>
      <c r="F3701">
        <v>54000000</v>
      </c>
      <c r="G3701">
        <v>75604320</v>
      </c>
      <c r="H3701">
        <v>21604320</v>
      </c>
      <c r="I3701" t="s">
        <v>7</v>
      </c>
      <c r="J3701" s="6">
        <f>IF(Table1[[#This Row],[Profitability]]="Profit",1,0)</f>
        <v>1</v>
      </c>
      <c r="K3701" t="s">
        <v>1343</v>
      </c>
      <c r="L3701" t="s">
        <v>1580</v>
      </c>
      <c r="M3701" t="s">
        <v>3757</v>
      </c>
      <c r="N3701" t="s">
        <v>33</v>
      </c>
      <c r="O3701" t="s">
        <v>3758</v>
      </c>
      <c r="P3701">
        <v>68417</v>
      </c>
      <c r="Q3701" t="s">
        <v>3759</v>
      </c>
      <c r="R3701" t="s">
        <v>3760</v>
      </c>
      <c r="S3701">
        <v>195</v>
      </c>
      <c r="T3701" t="s">
        <v>34</v>
      </c>
      <c r="U3701" t="s">
        <v>35</v>
      </c>
      <c r="V3701">
        <v>2006</v>
      </c>
      <c r="W3701" t="s">
        <v>36</v>
      </c>
      <c r="X3701">
        <v>5.6</v>
      </c>
      <c r="Y3701">
        <v>1.85</v>
      </c>
      <c r="Z3701">
        <v>0</v>
      </c>
    </row>
    <row r="3702" spans="1:26" x14ac:dyDescent="0.45">
      <c r="A3702" t="s">
        <v>6202</v>
      </c>
      <c r="B3702">
        <v>325</v>
      </c>
      <c r="C3702">
        <v>94</v>
      </c>
      <c r="D3702" t="s">
        <v>75</v>
      </c>
      <c r="E3702" t="s">
        <v>5438</v>
      </c>
      <c r="F3702">
        <v>12000000</v>
      </c>
      <c r="G3702">
        <v>16300302</v>
      </c>
      <c r="H3702">
        <v>4300302</v>
      </c>
      <c r="I3702" t="s">
        <v>7</v>
      </c>
      <c r="J3702" s="6">
        <f>IF(Table1[[#This Row],[Profitability]]="Profit",1,0)</f>
        <v>1</v>
      </c>
      <c r="K3702" t="s">
        <v>2018</v>
      </c>
      <c r="L3702" t="s">
        <v>1580</v>
      </c>
      <c r="M3702" t="s">
        <v>633</v>
      </c>
      <c r="N3702" t="s">
        <v>33</v>
      </c>
      <c r="O3702" t="s">
        <v>10163</v>
      </c>
      <c r="P3702">
        <v>64682</v>
      </c>
      <c r="Q3702" t="s">
        <v>5474</v>
      </c>
      <c r="R3702" t="s">
        <v>10164</v>
      </c>
      <c r="S3702">
        <v>203</v>
      </c>
      <c r="T3702" t="s">
        <v>34</v>
      </c>
      <c r="U3702" t="s">
        <v>540</v>
      </c>
      <c r="V3702">
        <v>2011</v>
      </c>
      <c r="W3702" t="s">
        <v>52</v>
      </c>
      <c r="X3702">
        <v>6.3</v>
      </c>
      <c r="Y3702">
        <v>1.85</v>
      </c>
      <c r="Z3702">
        <v>0</v>
      </c>
    </row>
    <row r="3703" spans="1:26" x14ac:dyDescent="0.45">
      <c r="A3703" t="s">
        <v>7646</v>
      </c>
      <c r="B3703">
        <v>129</v>
      </c>
      <c r="C3703">
        <v>106</v>
      </c>
      <c r="D3703" t="s">
        <v>75</v>
      </c>
      <c r="E3703" t="s">
        <v>2581</v>
      </c>
      <c r="F3703">
        <v>2800000</v>
      </c>
      <c r="G3703">
        <v>86300000</v>
      </c>
      <c r="H3703">
        <v>83500000</v>
      </c>
      <c r="I3703" t="s">
        <v>7</v>
      </c>
      <c r="J3703" s="6">
        <f>IF(Table1[[#This Row],[Profitability]]="Profit",1,0)</f>
        <v>1</v>
      </c>
      <c r="K3703" t="s">
        <v>1580</v>
      </c>
      <c r="L3703" t="s">
        <v>1580</v>
      </c>
      <c r="M3703" t="s">
        <v>4434</v>
      </c>
      <c r="N3703" t="s">
        <v>33</v>
      </c>
      <c r="O3703" t="s">
        <v>12903</v>
      </c>
      <c r="P3703">
        <v>112671</v>
      </c>
      <c r="Q3703" t="s">
        <v>7864</v>
      </c>
      <c r="R3703" t="s">
        <v>12904</v>
      </c>
      <c r="S3703">
        <v>315</v>
      </c>
      <c r="T3703" t="s">
        <v>34</v>
      </c>
      <c r="U3703" t="s">
        <v>82</v>
      </c>
      <c r="V3703">
        <v>1974</v>
      </c>
      <c r="W3703" t="s">
        <v>3556</v>
      </c>
      <c r="X3703">
        <v>8</v>
      </c>
      <c r="Y3703">
        <v>1.85</v>
      </c>
      <c r="Z3703">
        <v>14000</v>
      </c>
    </row>
    <row r="3704" spans="1:26" x14ac:dyDescent="0.45">
      <c r="A3704" t="s">
        <v>9790</v>
      </c>
      <c r="B3704">
        <v>50</v>
      </c>
      <c r="C3704">
        <v>107</v>
      </c>
      <c r="D3704" t="s">
        <v>75</v>
      </c>
      <c r="E3704" t="s">
        <v>9791</v>
      </c>
      <c r="F3704">
        <v>13000000</v>
      </c>
      <c r="G3704">
        <v>44726644</v>
      </c>
      <c r="H3704">
        <v>31726644</v>
      </c>
      <c r="I3704" t="s">
        <v>7</v>
      </c>
      <c r="J3704" s="6">
        <f>IF(Table1[[#This Row],[Profitability]]="Profit",1,0)</f>
        <v>1</v>
      </c>
      <c r="K3704" t="s">
        <v>7622</v>
      </c>
      <c r="L3704" t="s">
        <v>14373</v>
      </c>
      <c r="M3704" t="s">
        <v>3614</v>
      </c>
      <c r="N3704" t="s">
        <v>33</v>
      </c>
      <c r="O3704" t="s">
        <v>9792</v>
      </c>
      <c r="P3704">
        <v>42614</v>
      </c>
      <c r="Q3704" t="s">
        <v>9793</v>
      </c>
      <c r="R3704" t="s">
        <v>9794</v>
      </c>
      <c r="S3704">
        <v>120</v>
      </c>
      <c r="T3704" t="s">
        <v>34</v>
      </c>
      <c r="U3704" t="s">
        <v>540</v>
      </c>
      <c r="V3704">
        <v>1988</v>
      </c>
      <c r="W3704" t="s">
        <v>1835</v>
      </c>
      <c r="X3704">
        <v>6.8</v>
      </c>
      <c r="Y3704">
        <v>1.85</v>
      </c>
      <c r="Z3704">
        <v>0</v>
      </c>
    </row>
    <row r="3705" spans="1:26" x14ac:dyDescent="0.45">
      <c r="A3705" t="s">
        <v>2453</v>
      </c>
      <c r="B3705">
        <v>64</v>
      </c>
      <c r="C3705">
        <v>109</v>
      </c>
      <c r="D3705" t="s">
        <v>75</v>
      </c>
      <c r="E3705" t="s">
        <v>8660</v>
      </c>
      <c r="F3705">
        <v>18000000</v>
      </c>
      <c r="G3705">
        <v>4250320</v>
      </c>
      <c r="H3705">
        <v>-13749680</v>
      </c>
      <c r="I3705" t="s">
        <v>27</v>
      </c>
      <c r="J3705" s="6">
        <f>IF(Table1[[#This Row],[Profitability]]="Profit",1,0)</f>
        <v>0</v>
      </c>
      <c r="K3705" t="s">
        <v>8661</v>
      </c>
      <c r="L3705" t="s">
        <v>14373</v>
      </c>
      <c r="M3705" t="s">
        <v>8662</v>
      </c>
      <c r="N3705" t="s">
        <v>33</v>
      </c>
      <c r="O3705" t="s">
        <v>8663</v>
      </c>
      <c r="P3705">
        <v>14870</v>
      </c>
      <c r="Q3705" t="s">
        <v>8664</v>
      </c>
      <c r="R3705" t="s">
        <v>8665</v>
      </c>
      <c r="S3705">
        <v>86</v>
      </c>
      <c r="T3705" t="s">
        <v>34</v>
      </c>
      <c r="U3705" t="s">
        <v>35</v>
      </c>
      <c r="V3705">
        <v>1985</v>
      </c>
      <c r="W3705" t="s">
        <v>1835</v>
      </c>
      <c r="X3705">
        <v>6.8</v>
      </c>
      <c r="Y3705">
        <v>1.85</v>
      </c>
      <c r="Z3705">
        <v>0</v>
      </c>
    </row>
    <row r="3706" spans="1:26" x14ac:dyDescent="0.45">
      <c r="A3706" t="s">
        <v>4176</v>
      </c>
      <c r="B3706">
        <v>208</v>
      </c>
      <c r="C3706">
        <v>102</v>
      </c>
      <c r="D3706" t="s">
        <v>75</v>
      </c>
      <c r="E3706" t="s">
        <v>1564</v>
      </c>
      <c r="F3706">
        <v>49900000</v>
      </c>
      <c r="G3706">
        <v>21557240</v>
      </c>
      <c r="H3706">
        <v>-28342760</v>
      </c>
      <c r="I3706" t="s">
        <v>27</v>
      </c>
      <c r="J3706" s="6">
        <f>IF(Table1[[#This Row],[Profitability]]="Profit",1,0)</f>
        <v>0</v>
      </c>
      <c r="K3706" t="s">
        <v>4177</v>
      </c>
      <c r="L3706" t="s">
        <v>14373</v>
      </c>
      <c r="M3706" t="s">
        <v>688</v>
      </c>
      <c r="N3706" t="s">
        <v>33</v>
      </c>
      <c r="O3706" t="s">
        <v>4178</v>
      </c>
      <c r="P3706">
        <v>85237</v>
      </c>
      <c r="Q3706" t="s">
        <v>68</v>
      </c>
      <c r="R3706" t="s">
        <v>4179</v>
      </c>
      <c r="S3706">
        <v>274</v>
      </c>
      <c r="T3706" t="s">
        <v>34</v>
      </c>
      <c r="U3706" t="s">
        <v>540</v>
      </c>
      <c r="V3706">
        <v>2011</v>
      </c>
      <c r="W3706" t="s">
        <v>52</v>
      </c>
      <c r="X3706">
        <v>5.6</v>
      </c>
      <c r="Y3706">
        <v>2.35</v>
      </c>
      <c r="Z3706">
        <v>18000</v>
      </c>
    </row>
    <row r="3707" spans="1:26" x14ac:dyDescent="0.45">
      <c r="A3707" t="s">
        <v>6713</v>
      </c>
      <c r="B3707">
        <v>192</v>
      </c>
      <c r="C3707">
        <v>90</v>
      </c>
      <c r="D3707" t="s">
        <v>75</v>
      </c>
      <c r="E3707" t="s">
        <v>8215</v>
      </c>
      <c r="F3707">
        <v>18000000</v>
      </c>
      <c r="G3707">
        <v>15281286</v>
      </c>
      <c r="H3707">
        <v>-2718714</v>
      </c>
      <c r="I3707" t="s">
        <v>27</v>
      </c>
      <c r="J3707" s="6">
        <f>IF(Table1[[#This Row],[Profitability]]="Profit",1,0)</f>
        <v>0</v>
      </c>
      <c r="K3707" t="s">
        <v>1144</v>
      </c>
      <c r="L3707" t="s">
        <v>1580</v>
      </c>
      <c r="M3707" t="s">
        <v>233</v>
      </c>
      <c r="N3707" t="s">
        <v>33</v>
      </c>
      <c r="O3707" t="s">
        <v>8694</v>
      </c>
      <c r="P3707">
        <v>64646</v>
      </c>
      <c r="Q3707" t="s">
        <v>348</v>
      </c>
      <c r="R3707" t="s">
        <v>8695</v>
      </c>
      <c r="S3707">
        <v>105</v>
      </c>
      <c r="T3707" t="s">
        <v>34</v>
      </c>
      <c r="U3707" t="s">
        <v>540</v>
      </c>
      <c r="V3707">
        <v>2009</v>
      </c>
      <c r="W3707" t="s">
        <v>36</v>
      </c>
      <c r="X3707">
        <v>6.5</v>
      </c>
      <c r="Y3707">
        <v>1.85</v>
      </c>
      <c r="Z3707">
        <v>0</v>
      </c>
    </row>
    <row r="3708" spans="1:26" x14ac:dyDescent="0.45">
      <c r="A3708" t="s">
        <v>2868</v>
      </c>
      <c r="B3708">
        <v>153</v>
      </c>
      <c r="C3708">
        <v>119</v>
      </c>
      <c r="D3708" t="s">
        <v>75</v>
      </c>
      <c r="E3708" t="s">
        <v>2869</v>
      </c>
      <c r="F3708">
        <v>65000000</v>
      </c>
      <c r="G3708">
        <v>115731542</v>
      </c>
      <c r="H3708">
        <v>50731542</v>
      </c>
      <c r="I3708" t="s">
        <v>7</v>
      </c>
      <c r="J3708" s="6">
        <f>IF(Table1[[#This Row],[Profitability]]="Profit",1,0)</f>
        <v>1</v>
      </c>
      <c r="K3708" t="s">
        <v>1144</v>
      </c>
      <c r="L3708" t="s">
        <v>1580</v>
      </c>
      <c r="M3708" t="s">
        <v>275</v>
      </c>
      <c r="N3708" t="s">
        <v>33</v>
      </c>
      <c r="O3708" t="s">
        <v>2870</v>
      </c>
      <c r="P3708">
        <v>151812</v>
      </c>
      <c r="Q3708" t="s">
        <v>2095</v>
      </c>
      <c r="R3708" t="s">
        <v>2871</v>
      </c>
      <c r="S3708">
        <v>556</v>
      </c>
      <c r="T3708" t="s">
        <v>34</v>
      </c>
      <c r="U3708" t="s">
        <v>82</v>
      </c>
      <c r="V3708">
        <v>1998</v>
      </c>
      <c r="W3708" t="s">
        <v>188</v>
      </c>
      <c r="X3708">
        <v>6.5</v>
      </c>
      <c r="Y3708">
        <v>1.85</v>
      </c>
      <c r="Z3708">
        <v>0</v>
      </c>
    </row>
    <row r="3709" spans="1:26" x14ac:dyDescent="0.45">
      <c r="A3709" t="s">
        <v>5442</v>
      </c>
      <c r="B3709">
        <v>247</v>
      </c>
      <c r="C3709">
        <v>101</v>
      </c>
      <c r="D3709" t="s">
        <v>75</v>
      </c>
      <c r="E3709" t="s">
        <v>7498</v>
      </c>
      <c r="F3709">
        <v>24000000</v>
      </c>
      <c r="G3709">
        <v>31452765</v>
      </c>
      <c r="H3709">
        <v>7452765</v>
      </c>
      <c r="I3709" t="s">
        <v>7</v>
      </c>
      <c r="J3709" s="6">
        <f>IF(Table1[[#This Row],[Profitability]]="Profit",1,0)</f>
        <v>1</v>
      </c>
      <c r="K3709" t="s">
        <v>1343</v>
      </c>
      <c r="L3709" t="s">
        <v>1580</v>
      </c>
      <c r="M3709" t="s">
        <v>6897</v>
      </c>
      <c r="N3709" t="s">
        <v>33</v>
      </c>
      <c r="O3709" t="s">
        <v>7499</v>
      </c>
      <c r="P3709">
        <v>149835</v>
      </c>
      <c r="Q3709" t="s">
        <v>7500</v>
      </c>
      <c r="R3709" t="s">
        <v>7501</v>
      </c>
      <c r="S3709">
        <v>243</v>
      </c>
      <c r="T3709" t="s">
        <v>34</v>
      </c>
      <c r="U3709" t="s">
        <v>540</v>
      </c>
      <c r="V3709">
        <v>2008</v>
      </c>
      <c r="W3709" t="s">
        <v>36</v>
      </c>
      <c r="X3709">
        <v>6.6</v>
      </c>
      <c r="Y3709">
        <v>1.85</v>
      </c>
      <c r="Z3709">
        <v>0</v>
      </c>
    </row>
    <row r="3710" spans="1:26" x14ac:dyDescent="0.45">
      <c r="A3710" t="s">
        <v>214</v>
      </c>
      <c r="B3710">
        <v>136</v>
      </c>
      <c r="C3710">
        <v>101</v>
      </c>
      <c r="D3710" t="s">
        <v>75</v>
      </c>
      <c r="E3710" t="s">
        <v>571</v>
      </c>
      <c r="F3710">
        <v>65000000</v>
      </c>
      <c r="G3710">
        <v>28045540</v>
      </c>
      <c r="H3710">
        <v>-36954460</v>
      </c>
      <c r="I3710" t="s">
        <v>27</v>
      </c>
      <c r="J3710" s="6">
        <f>IF(Table1[[#This Row],[Profitability]]="Profit",1,0)</f>
        <v>0</v>
      </c>
      <c r="K3710" t="s">
        <v>141</v>
      </c>
      <c r="L3710" t="s">
        <v>14373</v>
      </c>
      <c r="M3710" t="s">
        <v>467</v>
      </c>
      <c r="N3710" t="s">
        <v>33</v>
      </c>
      <c r="O3710" t="s">
        <v>2957</v>
      </c>
      <c r="P3710">
        <v>67707</v>
      </c>
      <c r="Q3710" t="s">
        <v>2958</v>
      </c>
      <c r="R3710" t="s">
        <v>2959</v>
      </c>
      <c r="S3710">
        <v>202</v>
      </c>
      <c r="T3710" t="s">
        <v>34</v>
      </c>
      <c r="U3710" t="s">
        <v>82</v>
      </c>
      <c r="V3710">
        <v>2005</v>
      </c>
      <c r="W3710" t="s">
        <v>36</v>
      </c>
      <c r="X3710">
        <v>6.1</v>
      </c>
      <c r="Y3710">
        <v>1.85</v>
      </c>
      <c r="Z3710">
        <v>0</v>
      </c>
    </row>
    <row r="3711" spans="1:26" x14ac:dyDescent="0.45">
      <c r="A3711" t="s">
        <v>1825</v>
      </c>
      <c r="B3711">
        <v>558</v>
      </c>
      <c r="C3711">
        <v>157</v>
      </c>
      <c r="D3711" t="s">
        <v>25</v>
      </c>
      <c r="E3711" t="s">
        <v>3808</v>
      </c>
      <c r="F3711">
        <v>40000000</v>
      </c>
      <c r="G3711">
        <v>95720716</v>
      </c>
      <c r="H3711">
        <v>55720716</v>
      </c>
      <c r="I3711" t="s">
        <v>7</v>
      </c>
      <c r="J3711" s="6">
        <f>IF(Table1[[#This Row],[Profitability]]="Profit",1,0)</f>
        <v>1</v>
      </c>
      <c r="K3711" t="s">
        <v>2223</v>
      </c>
      <c r="L3711" t="s">
        <v>14372</v>
      </c>
      <c r="M3711" t="s">
        <v>1134</v>
      </c>
      <c r="N3711" t="s">
        <v>33</v>
      </c>
      <c r="O3711" t="s">
        <v>3809</v>
      </c>
      <c r="P3711">
        <v>216032</v>
      </c>
      <c r="Q3711" t="s">
        <v>3810</v>
      </c>
      <c r="R3711" t="s">
        <v>3811</v>
      </c>
      <c r="S3711">
        <v>640</v>
      </c>
      <c r="T3711" t="s">
        <v>34</v>
      </c>
      <c r="U3711" t="s">
        <v>540</v>
      </c>
      <c r="V3711">
        <v>2012</v>
      </c>
      <c r="W3711" t="s">
        <v>52</v>
      </c>
      <c r="X3711">
        <v>7.4</v>
      </c>
      <c r="Y3711">
        <v>1.85</v>
      </c>
      <c r="Z3711">
        <v>39000</v>
      </c>
    </row>
    <row r="3712" spans="1:26" x14ac:dyDescent="0.45">
      <c r="A3712" t="s">
        <v>5020</v>
      </c>
      <c r="B3712">
        <v>81</v>
      </c>
      <c r="C3712">
        <v>116</v>
      </c>
      <c r="D3712" t="s">
        <v>75</v>
      </c>
      <c r="E3712" t="s">
        <v>6920</v>
      </c>
      <c r="F3712">
        <v>5000000</v>
      </c>
      <c r="G3712">
        <v>1980338</v>
      </c>
      <c r="H3712">
        <v>-3019662</v>
      </c>
      <c r="I3712" t="s">
        <v>27</v>
      </c>
      <c r="J3712" s="6">
        <f>IF(Table1[[#This Row],[Profitability]]="Profit",1,0)</f>
        <v>0</v>
      </c>
      <c r="K3712" t="s">
        <v>12202</v>
      </c>
      <c r="L3712" t="s">
        <v>1580</v>
      </c>
      <c r="M3712" t="s">
        <v>1773</v>
      </c>
      <c r="N3712" t="s">
        <v>33</v>
      </c>
      <c r="O3712" t="s">
        <v>12203</v>
      </c>
      <c r="P3712">
        <v>12366</v>
      </c>
      <c r="Q3712" t="s">
        <v>9709</v>
      </c>
      <c r="R3712" t="s">
        <v>12204</v>
      </c>
      <c r="S3712">
        <v>151</v>
      </c>
      <c r="T3712" t="s">
        <v>34</v>
      </c>
      <c r="U3712" t="s">
        <v>540</v>
      </c>
      <c r="V3712">
        <v>1998</v>
      </c>
      <c r="W3712" t="s">
        <v>188</v>
      </c>
      <c r="X3712">
        <v>7</v>
      </c>
      <c r="Y3712">
        <v>1.85</v>
      </c>
      <c r="Z3712">
        <v>507</v>
      </c>
    </row>
    <row r="3713" spans="1:26" x14ac:dyDescent="0.45">
      <c r="A3713" t="s">
        <v>558</v>
      </c>
      <c r="B3713">
        <v>377</v>
      </c>
      <c r="C3713">
        <v>162</v>
      </c>
      <c r="D3713" t="s">
        <v>25</v>
      </c>
      <c r="E3713" t="s">
        <v>318</v>
      </c>
      <c r="F3713">
        <v>65000000</v>
      </c>
      <c r="G3713">
        <v>33048353</v>
      </c>
      <c r="H3713">
        <v>-31951647</v>
      </c>
      <c r="I3713" t="s">
        <v>27</v>
      </c>
      <c r="J3713" s="6">
        <f>IF(Table1[[#This Row],[Profitability]]="Profit",1,0)</f>
        <v>0</v>
      </c>
      <c r="K3713" t="s">
        <v>2011</v>
      </c>
      <c r="L3713" t="s">
        <v>14372</v>
      </c>
      <c r="M3713" t="s">
        <v>84</v>
      </c>
      <c r="N3713" t="s">
        <v>33</v>
      </c>
      <c r="O3713" t="s">
        <v>2012</v>
      </c>
      <c r="P3713">
        <v>301279</v>
      </c>
      <c r="Q3713" t="s">
        <v>2013</v>
      </c>
      <c r="R3713" t="s">
        <v>2014</v>
      </c>
      <c r="S3713">
        <v>589</v>
      </c>
      <c r="T3713" t="s">
        <v>34</v>
      </c>
      <c r="U3713" t="s">
        <v>540</v>
      </c>
      <c r="V3713">
        <v>2007</v>
      </c>
      <c r="W3713" t="s">
        <v>36</v>
      </c>
      <c r="X3713">
        <v>7.7</v>
      </c>
      <c r="Y3713">
        <v>2.35</v>
      </c>
      <c r="Z3713">
        <v>12000</v>
      </c>
    </row>
    <row r="3714" spans="1:26" x14ac:dyDescent="0.45">
      <c r="A3714" t="s">
        <v>3285</v>
      </c>
      <c r="B3714">
        <v>445</v>
      </c>
      <c r="C3714">
        <v>88</v>
      </c>
      <c r="D3714" t="s">
        <v>654</v>
      </c>
      <c r="E3714" t="s">
        <v>459</v>
      </c>
      <c r="F3714">
        <v>23600000</v>
      </c>
      <c r="G3714">
        <v>75590286</v>
      </c>
      <c r="H3714">
        <v>51990286</v>
      </c>
      <c r="I3714" t="s">
        <v>7</v>
      </c>
      <c r="J3714" s="6">
        <f>IF(Table1[[#This Row],[Profitability]]="Profit",1,0)</f>
        <v>1</v>
      </c>
      <c r="K3714" t="s">
        <v>7555</v>
      </c>
      <c r="L3714" t="s">
        <v>14373</v>
      </c>
      <c r="M3714" t="s">
        <v>156</v>
      </c>
      <c r="N3714" t="s">
        <v>33</v>
      </c>
      <c r="O3714" t="s">
        <v>7556</v>
      </c>
      <c r="P3714">
        <v>386217</v>
      </c>
      <c r="Q3714" t="s">
        <v>7557</v>
      </c>
      <c r="R3714" t="s">
        <v>7558</v>
      </c>
      <c r="S3714">
        <v>553</v>
      </c>
      <c r="T3714" t="s">
        <v>34</v>
      </c>
      <c r="U3714" t="s">
        <v>540</v>
      </c>
      <c r="V3714">
        <v>2009</v>
      </c>
      <c r="W3714" t="s">
        <v>36</v>
      </c>
      <c r="X3714">
        <v>7.7</v>
      </c>
      <c r="Y3714">
        <v>2.35</v>
      </c>
      <c r="Z3714">
        <v>26000</v>
      </c>
    </row>
    <row r="3715" spans="1:26" x14ac:dyDescent="0.45">
      <c r="A3715" t="s">
        <v>1303</v>
      </c>
      <c r="B3715">
        <v>178</v>
      </c>
      <c r="C3715">
        <v>102</v>
      </c>
      <c r="D3715" t="s">
        <v>75</v>
      </c>
      <c r="E3715" t="s">
        <v>2159</v>
      </c>
      <c r="F3715">
        <v>80000000</v>
      </c>
      <c r="G3715">
        <v>80360866</v>
      </c>
      <c r="H3715">
        <v>360866</v>
      </c>
      <c r="I3715" t="s">
        <v>7</v>
      </c>
      <c r="J3715" s="6">
        <f>IF(Table1[[#This Row],[Profitability]]="Profit",1,0)</f>
        <v>1</v>
      </c>
      <c r="K3715" t="s">
        <v>2160</v>
      </c>
      <c r="L3715" t="s">
        <v>1580</v>
      </c>
      <c r="M3715" t="s">
        <v>805</v>
      </c>
      <c r="N3715" t="s">
        <v>33</v>
      </c>
      <c r="O3715" t="s">
        <v>2161</v>
      </c>
      <c r="P3715">
        <v>44662</v>
      </c>
      <c r="Q3715" t="s">
        <v>2162</v>
      </c>
      <c r="R3715" t="s">
        <v>2163</v>
      </c>
      <c r="S3715">
        <v>127</v>
      </c>
      <c r="T3715" t="s">
        <v>34</v>
      </c>
      <c r="U3715" t="s">
        <v>82</v>
      </c>
      <c r="V3715">
        <v>2011</v>
      </c>
      <c r="W3715" t="s">
        <v>52</v>
      </c>
      <c r="X3715">
        <v>5.2</v>
      </c>
      <c r="Y3715">
        <v>2.35</v>
      </c>
      <c r="Z3715">
        <v>0</v>
      </c>
    </row>
    <row r="3716" spans="1:26" x14ac:dyDescent="0.45">
      <c r="A3716" t="s">
        <v>1698</v>
      </c>
      <c r="B3716">
        <v>226</v>
      </c>
      <c r="C3716">
        <v>102</v>
      </c>
      <c r="D3716" t="s">
        <v>75</v>
      </c>
      <c r="E3716" t="s">
        <v>1012</v>
      </c>
      <c r="F3716">
        <v>50000000</v>
      </c>
      <c r="G3716">
        <v>28837115</v>
      </c>
      <c r="H3716">
        <v>-21162885</v>
      </c>
      <c r="I3716" t="s">
        <v>27</v>
      </c>
      <c r="J3716" s="6">
        <f>IF(Table1[[#This Row],[Profitability]]="Profit",1,0)</f>
        <v>0</v>
      </c>
      <c r="K3716" t="s">
        <v>1580</v>
      </c>
      <c r="L3716" t="s">
        <v>1580</v>
      </c>
      <c r="M3716" t="s">
        <v>1585</v>
      </c>
      <c r="N3716" t="s">
        <v>33</v>
      </c>
      <c r="O3716" t="s">
        <v>4217</v>
      </c>
      <c r="P3716">
        <v>34964</v>
      </c>
      <c r="Q3716" t="s">
        <v>1113</v>
      </c>
      <c r="R3716" t="s">
        <v>4218</v>
      </c>
      <c r="S3716">
        <v>150</v>
      </c>
      <c r="T3716" t="s">
        <v>34</v>
      </c>
      <c r="U3716" t="s">
        <v>35</v>
      </c>
      <c r="V3716">
        <v>2016</v>
      </c>
      <c r="W3716" t="s">
        <v>52</v>
      </c>
      <c r="X3716">
        <v>4.8</v>
      </c>
      <c r="Y3716">
        <v>2.35</v>
      </c>
      <c r="Z3716">
        <v>28000</v>
      </c>
    </row>
    <row r="3717" spans="1:26" x14ac:dyDescent="0.45">
      <c r="A3717" t="s">
        <v>1698</v>
      </c>
      <c r="B3717">
        <v>135</v>
      </c>
      <c r="C3717">
        <v>90</v>
      </c>
      <c r="D3717" t="s">
        <v>75</v>
      </c>
      <c r="E3717" t="s">
        <v>194</v>
      </c>
      <c r="F3717">
        <v>28000000</v>
      </c>
      <c r="G3717">
        <v>45162741</v>
      </c>
      <c r="H3717">
        <v>17162741</v>
      </c>
      <c r="I3717" t="s">
        <v>7</v>
      </c>
      <c r="J3717" s="6">
        <f>IF(Table1[[#This Row],[Profitability]]="Profit",1,0)</f>
        <v>1</v>
      </c>
      <c r="K3717" t="s">
        <v>1580</v>
      </c>
      <c r="L3717" t="s">
        <v>1580</v>
      </c>
      <c r="M3717" t="s">
        <v>1585</v>
      </c>
      <c r="N3717" t="s">
        <v>33</v>
      </c>
      <c r="O3717" t="s">
        <v>6686</v>
      </c>
      <c r="P3717">
        <v>201084</v>
      </c>
      <c r="Q3717" t="s">
        <v>1012</v>
      </c>
      <c r="R3717" t="s">
        <v>6687</v>
      </c>
      <c r="S3717">
        <v>523</v>
      </c>
      <c r="T3717" t="s">
        <v>626</v>
      </c>
      <c r="U3717" t="s">
        <v>35</v>
      </c>
      <c r="V3717">
        <v>2001</v>
      </c>
      <c r="W3717" t="s">
        <v>36</v>
      </c>
      <c r="X3717">
        <v>6.6</v>
      </c>
      <c r="Y3717">
        <v>2.35</v>
      </c>
      <c r="Z3717">
        <v>0</v>
      </c>
    </row>
    <row r="3718" spans="1:26" x14ac:dyDescent="0.45">
      <c r="A3718" t="s">
        <v>3944</v>
      </c>
      <c r="B3718">
        <v>63</v>
      </c>
      <c r="C3718">
        <v>83</v>
      </c>
      <c r="D3718" t="s">
        <v>654</v>
      </c>
      <c r="E3718" t="s">
        <v>741</v>
      </c>
      <c r="F3718">
        <v>35000000</v>
      </c>
      <c r="G3718">
        <v>11631245</v>
      </c>
      <c r="H3718">
        <v>-23368755</v>
      </c>
      <c r="I3718" t="s">
        <v>27</v>
      </c>
      <c r="J3718" s="6">
        <f>IF(Table1[[#This Row],[Profitability]]="Profit",1,0)</f>
        <v>0</v>
      </c>
      <c r="K3718" t="s">
        <v>5838</v>
      </c>
      <c r="L3718" t="s">
        <v>14373</v>
      </c>
      <c r="M3718" t="s">
        <v>3403</v>
      </c>
      <c r="N3718" t="s">
        <v>33</v>
      </c>
      <c r="O3718" t="s">
        <v>5839</v>
      </c>
      <c r="P3718">
        <v>15015</v>
      </c>
      <c r="Q3718" t="s">
        <v>4780</v>
      </c>
      <c r="R3718" t="s">
        <v>5840</v>
      </c>
      <c r="S3718">
        <v>113</v>
      </c>
      <c r="T3718" t="s">
        <v>34</v>
      </c>
      <c r="U3718" t="s">
        <v>82</v>
      </c>
      <c r="V3718">
        <v>2006</v>
      </c>
      <c r="W3718" t="s">
        <v>36</v>
      </c>
      <c r="X3718">
        <v>4.2</v>
      </c>
      <c r="Y3718">
        <v>1.85</v>
      </c>
      <c r="Z3718">
        <v>494</v>
      </c>
    </row>
  </sheetData>
  <conditionalFormatting sqref="O1:O3718 N3817:N1048576">
    <cfRule type="duplicateValues" dxfId="0" priority="4"/>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Dashboard Summary</vt:lpstr>
      <vt:lpstr>Genre Category</vt:lpstr>
      <vt:lpstr>Average_IMDB</vt:lpstr>
      <vt:lpstr>Total_Profit_Movies</vt:lpstr>
      <vt:lpstr>Trend over decades</vt:lpstr>
      <vt:lpstr>Top Directors</vt:lpstr>
      <vt:lpstr>Content rating</vt:lpstr>
      <vt:lpstr>movie_metadata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SASHAOO7</dc:creator>
  <cp:lastModifiedBy>mohd khaja</cp:lastModifiedBy>
  <dcterms:created xsi:type="dcterms:W3CDTF">2025-02-22T19:41:48Z</dcterms:created>
  <dcterms:modified xsi:type="dcterms:W3CDTF">2025-02-24T06:13:38Z</dcterms:modified>
</cp:coreProperties>
</file>